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edetabel/"/>
    </mc:Choice>
  </mc:AlternateContent>
  <xr:revisionPtr revIDLastSave="110" documentId="8_{66D7B330-E905-4C59-A696-17B0BD0EDC64}" xr6:coauthVersionLast="47" xr6:coauthVersionMax="47" xr10:uidLastSave="{EABE84C3-A1EC-464F-B876-098F7FE51A88}"/>
  <bookViews>
    <workbookView xWindow="28680" yWindow="-120" windowWidth="29040" windowHeight="15720" tabRatio="592" xr2:uid="{00000000-000D-0000-FFFF-FFFF00000000}"/>
  </bookViews>
  <sheets>
    <sheet name="MÜ" sheetId="3" r:id="rId1"/>
    <sheet name="NÜ" sheetId="1" r:id="rId2"/>
    <sheet name="MP" sheetId="4" r:id="rId3"/>
    <sheet name="NP" sheetId="9" r:id="rId4"/>
    <sheet name="SP M" sheetId="5" r:id="rId5"/>
    <sheet name="SP N" sheetId="7" r:id="rId6"/>
    <sheet name="Info" sheetId="8" r:id="rId7"/>
  </sheets>
  <definedNames>
    <definedName name="_xlnm._FilterDatabase" localSheetId="6" hidden="1">Info!$AA$5:$AB$53</definedName>
    <definedName name="_xlnm._FilterDatabase" localSheetId="2" hidden="1">MP!$B$1:$AN$422</definedName>
    <definedName name="_xlnm._FilterDatabase" localSheetId="0" hidden="1">MÜ!$B$1:$AI$255</definedName>
    <definedName name="_xlnm._FilterDatabase" localSheetId="3" hidden="1">NP!$B$1:$AK$328</definedName>
    <definedName name="_xlnm._FilterDatabase" localSheetId="1" hidden="1">NÜ!$B$1:$AM$116</definedName>
    <definedName name="_xlnm._FilterDatabase" localSheetId="4" hidden="1">'SP M'!$B$1:$AP$363</definedName>
    <definedName name="_xlnm._FilterDatabase" localSheetId="5" hidden="1">'SP N'!$B$1:$AP$351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2" i="4" l="1"/>
  <c r="AM12" i="4" s="1"/>
  <c r="AP235" i="5"/>
  <c r="AO235" i="5" s="1"/>
  <c r="AP283" i="5"/>
  <c r="AO283" i="5" s="1"/>
  <c r="AP242" i="5"/>
  <c r="AO242" i="5" s="1"/>
  <c r="AP252" i="5"/>
  <c r="AO252" i="5" s="1"/>
  <c r="AP250" i="5"/>
  <c r="AO250" i="5" s="1"/>
  <c r="AP260" i="5"/>
  <c r="AO260" i="5" s="1"/>
  <c r="AP160" i="7"/>
  <c r="AO160" i="7" s="1"/>
  <c r="AP167" i="7"/>
  <c r="AO167" i="7" s="1"/>
  <c r="AP200" i="7"/>
  <c r="AO200" i="7" s="1"/>
  <c r="AP203" i="7"/>
  <c r="AO203" i="7" s="1"/>
  <c r="AP214" i="7"/>
  <c r="AO214" i="7" s="1"/>
  <c r="AP213" i="7"/>
  <c r="AO213" i="7" s="1"/>
  <c r="AP219" i="7"/>
  <c r="AO219" i="7" s="1"/>
  <c r="AP274" i="7"/>
  <c r="AO274" i="7" s="1"/>
  <c r="AP224" i="7"/>
  <c r="AO224" i="7" s="1"/>
  <c r="AP237" i="7"/>
  <c r="AO237" i="7" s="1"/>
  <c r="AP234" i="7"/>
  <c r="AO234" i="7" s="1"/>
  <c r="AI2" i="3" l="1"/>
  <c r="AH2" i="3" s="1"/>
  <c r="N6" i="8"/>
  <c r="AA8" i="8"/>
  <c r="AA10" i="8"/>
  <c r="AA12" i="8"/>
  <c r="AA14" i="8"/>
  <c r="AA16" i="8"/>
  <c r="AA18" i="8"/>
  <c r="AA35" i="8"/>
  <c r="AA34" i="8"/>
  <c r="AA32" i="8"/>
  <c r="AA30" i="8"/>
  <c r="AA28" i="8"/>
  <c r="AA26" i="8"/>
  <c r="AA24" i="8"/>
  <c r="AA22" i="8"/>
  <c r="AA20" i="8"/>
  <c r="AA7" i="8" l="1"/>
  <c r="AA6" i="8"/>
  <c r="B33" i="8"/>
  <c r="C33" i="8"/>
  <c r="D33" i="8"/>
  <c r="E33" i="8"/>
  <c r="F33" i="8"/>
  <c r="G33" i="8"/>
  <c r="H33" i="8" l="1"/>
  <c r="AK287" i="9"/>
  <c r="AJ287" i="9" s="1"/>
  <c r="AK300" i="9"/>
  <c r="AJ300" i="9" s="1"/>
  <c r="AK291" i="9"/>
  <c r="AJ291" i="9" s="1"/>
  <c r="AK307" i="9"/>
  <c r="AJ307" i="9" s="1"/>
  <c r="AK297" i="9" l="1"/>
  <c r="AJ297" i="9" s="1"/>
  <c r="AK220" i="9"/>
  <c r="AJ220" i="9" s="1"/>
  <c r="AK72" i="9"/>
  <c r="AJ72" i="9" s="1"/>
  <c r="AK155" i="9"/>
  <c r="AJ155" i="9" s="1"/>
  <c r="AK151" i="9"/>
  <c r="AJ151" i="9" s="1"/>
  <c r="AK105" i="9"/>
  <c r="AJ105" i="9" s="1"/>
  <c r="AK248" i="9"/>
  <c r="AJ248" i="9" s="1"/>
  <c r="AK284" i="9"/>
  <c r="AJ284" i="9" s="1"/>
  <c r="AK286" i="9"/>
  <c r="AJ286" i="9" s="1"/>
  <c r="AP193" i="7" l="1"/>
  <c r="AO193" i="7" s="1"/>
  <c r="AP255" i="7"/>
  <c r="AO255" i="7" s="1"/>
  <c r="AP163" i="7"/>
  <c r="AO163" i="7" s="1"/>
  <c r="AP239" i="7"/>
  <c r="AO239" i="7" s="1"/>
  <c r="AP75" i="7"/>
  <c r="AO75" i="7" s="1"/>
  <c r="AP85" i="7"/>
  <c r="AO85" i="7" s="1"/>
  <c r="AP97" i="7"/>
  <c r="AO97" i="7" s="1"/>
  <c r="AP117" i="7"/>
  <c r="AO117" i="7" s="1"/>
  <c r="AP265" i="7"/>
  <c r="AO265" i="7" s="1"/>
  <c r="AP135" i="7"/>
  <c r="AO135" i="7" s="1"/>
  <c r="AP166" i="7"/>
  <c r="AO166" i="7" s="1"/>
  <c r="AP231" i="5" l="1"/>
  <c r="AO231" i="5" s="1"/>
  <c r="AP217" i="5"/>
  <c r="AO217" i="5" s="1"/>
  <c r="AP61" i="5"/>
  <c r="AO61" i="5" s="1"/>
  <c r="AP72" i="5"/>
  <c r="AO72" i="5" s="1"/>
  <c r="AP154" i="5"/>
  <c r="AO154" i="5" s="1"/>
  <c r="AP198" i="5"/>
  <c r="AO198" i="5" s="1"/>
  <c r="AP219" i="5"/>
  <c r="AO219" i="5" s="1"/>
  <c r="AP262" i="5"/>
  <c r="AO262" i="5" s="1"/>
  <c r="AP178" i="5"/>
  <c r="AO178" i="5" s="1"/>
  <c r="AP196" i="5"/>
  <c r="AO196" i="5" s="1"/>
  <c r="AP212" i="5"/>
  <c r="AO212" i="5" s="1"/>
  <c r="AP211" i="5"/>
  <c r="AO211" i="5" s="1"/>
  <c r="AP216" i="5"/>
  <c r="AO216" i="5" s="1"/>
  <c r="AP214" i="5"/>
  <c r="AO214" i="5" s="1"/>
  <c r="AP228" i="5"/>
  <c r="AO228" i="5" s="1"/>
  <c r="AP230" i="5"/>
  <c r="AO230" i="5" s="1"/>
  <c r="S8" i="8" l="1"/>
  <c r="S10" i="8"/>
  <c r="S12" i="8"/>
  <c r="S14" i="8"/>
  <c r="S16" i="8"/>
  <c r="S18" i="8"/>
  <c r="S20" i="8"/>
  <c r="S22" i="8"/>
  <c r="S24" i="8"/>
  <c r="S26" i="8"/>
  <c r="S28" i="8"/>
  <c r="S30" i="8"/>
  <c r="S32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7" i="8"/>
  <c r="S6" i="8"/>
  <c r="P8" i="8"/>
  <c r="P10" i="8"/>
  <c r="P12" i="8"/>
  <c r="P14" i="8"/>
  <c r="P16" i="8"/>
  <c r="P18" i="8"/>
  <c r="P20" i="8"/>
  <c r="P22" i="8"/>
  <c r="P24" i="8"/>
  <c r="P26" i="8"/>
  <c r="P28" i="8"/>
  <c r="P30" i="8"/>
  <c r="P32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7" i="8"/>
  <c r="P6" i="8"/>
  <c r="N28" i="8" l="1"/>
  <c r="N30" i="8"/>
  <c r="N32" i="8"/>
  <c r="N34" i="8"/>
  <c r="Z34" i="8" s="1"/>
  <c r="N35" i="8"/>
  <c r="Z35" i="8" s="1"/>
  <c r="N36" i="8"/>
  <c r="Z36" i="8" s="1"/>
  <c r="N37" i="8"/>
  <c r="Z37" i="8" s="1"/>
  <c r="N38" i="8"/>
  <c r="Z38" i="8" s="1"/>
  <c r="N39" i="8"/>
  <c r="Z39" i="8" s="1"/>
  <c r="N40" i="8"/>
  <c r="Z40" i="8" s="1"/>
  <c r="N41" i="8"/>
  <c r="Z41" i="8" s="1"/>
  <c r="N42" i="8"/>
  <c r="Z42" i="8" s="1"/>
  <c r="N43" i="8"/>
  <c r="Z43" i="8" s="1"/>
  <c r="N44" i="8"/>
  <c r="Z44" i="8" s="1"/>
  <c r="N45" i="8"/>
  <c r="Z45" i="8" s="1"/>
  <c r="N46" i="8"/>
  <c r="Z46" i="8" s="1"/>
  <c r="N47" i="8"/>
  <c r="Z47" i="8" s="1"/>
  <c r="N48" i="8"/>
  <c r="Z48" i="8" s="1"/>
  <c r="N49" i="8"/>
  <c r="Z49" i="8" s="1"/>
  <c r="N50" i="8"/>
  <c r="Z50" i="8" s="1"/>
  <c r="N51" i="8"/>
  <c r="Z51" i="8" s="1"/>
  <c r="N52" i="8"/>
  <c r="Z52" i="8" s="1"/>
  <c r="N53" i="8"/>
  <c r="Z53" i="8" s="1"/>
  <c r="N8" i="8"/>
  <c r="N10" i="8"/>
  <c r="N12" i="8"/>
  <c r="N14" i="8"/>
  <c r="N16" i="8"/>
  <c r="N18" i="8"/>
  <c r="N20" i="8"/>
  <c r="N22" i="8"/>
  <c r="N24" i="8"/>
  <c r="N26" i="8"/>
  <c r="N7" i="8"/>
  <c r="Z7" i="8" s="1"/>
  <c r="Z6" i="8"/>
  <c r="AB53" i="8"/>
  <c r="AB52" i="8"/>
  <c r="AB51" i="8"/>
  <c r="AB50" i="8"/>
  <c r="AB49" i="8"/>
  <c r="AB48" i="8"/>
  <c r="AB47" i="8"/>
  <c r="AB46" i="8"/>
  <c r="AB45" i="8"/>
  <c r="AB44" i="8"/>
  <c r="AB43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Z26" i="8" l="1"/>
  <c r="Z10" i="8"/>
  <c r="Z8" i="8"/>
  <c r="Z22" i="8"/>
  <c r="Z20" i="8"/>
  <c r="Z32" i="8"/>
  <c r="Z24" i="8"/>
  <c r="Z18" i="8"/>
  <c r="Z30" i="8"/>
  <c r="Z16" i="8"/>
  <c r="Z12" i="8"/>
  <c r="Z14" i="8"/>
  <c r="Z28" i="8"/>
  <c r="O16" i="8"/>
  <c r="AB16" i="8" s="1"/>
  <c r="O17" i="8"/>
  <c r="AB17" i="8" s="1"/>
  <c r="O21" i="8"/>
  <c r="AB21" i="8" s="1"/>
  <c r="O22" i="8"/>
  <c r="AB22" i="8" s="1"/>
  <c r="O28" i="8"/>
  <c r="AB28" i="8" s="1"/>
  <c r="O39" i="8"/>
  <c r="AB39" i="8" s="1"/>
  <c r="O42" i="8"/>
  <c r="AB42" i="8" s="1"/>
  <c r="AA25" i="8" l="1"/>
  <c r="S25" i="8"/>
  <c r="P25" i="8"/>
  <c r="N25" i="8"/>
  <c r="Z25" i="8" s="1"/>
  <c r="AA33" i="8"/>
  <c r="S33" i="8"/>
  <c r="P33" i="8"/>
  <c r="N33" i="8"/>
  <c r="Z33" i="8" s="1"/>
  <c r="AA21" i="8"/>
  <c r="S21" i="8"/>
  <c r="P21" i="8"/>
  <c r="N21" i="8"/>
  <c r="Z21" i="8" s="1"/>
  <c r="AA23" i="8"/>
  <c r="S23" i="8"/>
  <c r="P23" i="8"/>
  <c r="N23" i="8"/>
  <c r="Z23" i="8" s="1"/>
  <c r="AA9" i="8"/>
  <c r="S9" i="8"/>
  <c r="P9" i="8"/>
  <c r="N9" i="8"/>
  <c r="Z9" i="8" s="1"/>
  <c r="AA29" i="8"/>
  <c r="S29" i="8"/>
  <c r="P29" i="8"/>
  <c r="N29" i="8"/>
  <c r="Z29" i="8" s="1"/>
  <c r="AA15" i="8"/>
  <c r="S15" i="8"/>
  <c r="P15" i="8"/>
  <c r="N15" i="8"/>
  <c r="Z15" i="8" s="1"/>
  <c r="AA17" i="8"/>
  <c r="S17" i="8"/>
  <c r="P17" i="8"/>
  <c r="N17" i="8"/>
  <c r="Z17" i="8" s="1"/>
  <c r="AA11" i="8"/>
  <c r="S11" i="8"/>
  <c r="P11" i="8"/>
  <c r="N11" i="8"/>
  <c r="Z11" i="8" s="1"/>
  <c r="O23" i="8"/>
  <c r="AB23" i="8" s="1"/>
  <c r="AA31" i="8"/>
  <c r="S31" i="8"/>
  <c r="P31" i="8"/>
  <c r="N31" i="8"/>
  <c r="Z31" i="8" s="1"/>
  <c r="AA27" i="8"/>
  <c r="S27" i="8"/>
  <c r="P27" i="8"/>
  <c r="N27" i="8"/>
  <c r="Z27" i="8" s="1"/>
  <c r="AA19" i="8"/>
  <c r="S19" i="8"/>
  <c r="P19" i="8"/>
  <c r="N19" i="8"/>
  <c r="Z19" i="8" s="1"/>
  <c r="O29" i="8"/>
  <c r="AB29" i="8" s="1"/>
  <c r="AA13" i="8"/>
  <c r="S13" i="8"/>
  <c r="P13" i="8"/>
  <c r="N13" i="8"/>
  <c r="Z13" i="8" s="1"/>
  <c r="AE29" i="8"/>
  <c r="AD29" i="8"/>
  <c r="AE28" i="8"/>
  <c r="AD28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D16" i="8"/>
  <c r="AE15" i="8"/>
  <c r="AD15" i="8"/>
  <c r="AE14" i="8"/>
  <c r="AD14" i="8"/>
  <c r="AE13" i="8"/>
  <c r="AD13" i="8"/>
  <c r="AE12" i="8"/>
  <c r="AD12" i="8"/>
  <c r="AE11" i="8"/>
  <c r="AD11" i="8"/>
  <c r="AE10" i="8"/>
  <c r="AD10" i="8"/>
  <c r="AE9" i="8"/>
  <c r="AD9" i="8"/>
  <c r="AE8" i="8"/>
  <c r="AD8" i="8"/>
  <c r="AE6" i="8"/>
  <c r="AD6" i="8"/>
  <c r="AE7" i="8"/>
  <c r="AD7" i="8"/>
  <c r="AP10" i="5" l="1"/>
  <c r="AO10" i="5" s="1"/>
  <c r="AP113" i="5"/>
  <c r="AO113" i="5" s="1"/>
  <c r="AP102" i="5"/>
  <c r="AO102" i="5" s="1"/>
  <c r="AP62" i="5"/>
  <c r="AO62" i="5" s="1"/>
  <c r="AP248" i="5"/>
  <c r="AO248" i="5" s="1"/>
  <c r="AP263" i="5"/>
  <c r="AO263" i="5" s="1"/>
  <c r="AP33" i="7"/>
  <c r="AO33" i="7" s="1"/>
  <c r="AP179" i="7"/>
  <c r="AO179" i="7" s="1"/>
  <c r="AP96" i="7"/>
  <c r="AO96" i="7" s="1"/>
  <c r="AP212" i="7"/>
  <c r="AO212" i="7" s="1"/>
  <c r="AP199" i="7"/>
  <c r="AO199" i="7" s="1"/>
  <c r="AK181" i="9"/>
  <c r="AJ181" i="9" s="1"/>
  <c r="AK180" i="9"/>
  <c r="AJ180" i="9" s="1"/>
  <c r="AK268" i="9"/>
  <c r="AJ268" i="9" s="1"/>
  <c r="AK270" i="9"/>
  <c r="AJ270" i="9" s="1"/>
  <c r="AK92" i="9"/>
  <c r="AJ92" i="9" s="1"/>
  <c r="AK178" i="9"/>
  <c r="AJ178" i="9" s="1"/>
  <c r="AK81" i="9"/>
  <c r="AJ81" i="9" s="1"/>
  <c r="AK165" i="9"/>
  <c r="AJ165" i="9" s="1"/>
  <c r="AK103" i="9"/>
  <c r="AJ103" i="9" s="1"/>
  <c r="AK79" i="9"/>
  <c r="AJ79" i="9" s="1"/>
  <c r="AP287" i="5" l="1"/>
  <c r="AO287" i="5" s="1"/>
  <c r="AP119" i="5"/>
  <c r="AO119" i="5" s="1"/>
  <c r="AP28" i="5"/>
  <c r="AO28" i="5" s="1"/>
  <c r="AP163" i="5"/>
  <c r="AO163" i="5" s="1"/>
  <c r="AP88" i="5"/>
  <c r="AO88" i="5" s="1"/>
  <c r="AP76" i="5"/>
  <c r="AO76" i="5" s="1"/>
  <c r="AP247" i="5"/>
  <c r="AO247" i="5" s="1"/>
  <c r="AP243" i="7" l="1"/>
  <c r="AO243" i="7" s="1"/>
  <c r="AP194" i="7"/>
  <c r="AO194" i="7" s="1"/>
  <c r="AP124" i="7"/>
  <c r="AO124" i="7" s="1"/>
  <c r="AP54" i="7"/>
  <c r="AO54" i="7" s="1"/>
  <c r="AP154" i="7"/>
  <c r="AO154" i="7" s="1"/>
  <c r="AP169" i="7"/>
  <c r="AO169" i="7" s="1"/>
  <c r="AP108" i="7"/>
  <c r="AO108" i="7" s="1"/>
  <c r="AP146" i="7"/>
  <c r="AO146" i="7" s="1"/>
  <c r="AP148" i="7"/>
  <c r="AO148" i="7" s="1"/>
  <c r="AP175" i="7"/>
  <c r="AO175" i="7" s="1"/>
  <c r="AP105" i="5" l="1"/>
  <c r="AO105" i="5" s="1"/>
  <c r="AP301" i="5"/>
  <c r="AO301" i="5" s="1"/>
  <c r="AP124" i="5"/>
  <c r="AO124" i="5" s="1"/>
  <c r="AP116" i="5"/>
  <c r="AO116" i="5" s="1"/>
  <c r="AP218" i="5"/>
  <c r="AO218" i="5" s="1"/>
  <c r="AP293" i="5"/>
  <c r="AO293" i="5" s="1"/>
  <c r="AP80" i="5"/>
  <c r="AO80" i="5" s="1"/>
  <c r="AP164" i="5"/>
  <c r="AO164" i="5" s="1"/>
  <c r="AP170" i="5"/>
  <c r="AO170" i="5" s="1"/>
  <c r="AP127" i="5"/>
  <c r="AO127" i="5" s="1"/>
  <c r="AP128" i="5"/>
  <c r="AO128" i="5" s="1"/>
  <c r="AP226" i="5"/>
  <c r="AO226" i="5" s="1"/>
  <c r="AP48" i="5"/>
  <c r="AO48" i="5" s="1"/>
  <c r="AP165" i="5"/>
  <c r="AO165" i="5" s="1"/>
  <c r="B25" i="8" l="1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3" i="8"/>
  <c r="C3" i="8"/>
  <c r="D3" i="8"/>
  <c r="E3" i="8"/>
  <c r="F3" i="8"/>
  <c r="G3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G2" i="8"/>
  <c r="F2" i="8"/>
  <c r="E2" i="8"/>
  <c r="D2" i="8"/>
  <c r="C2" i="8"/>
  <c r="B2" i="8"/>
  <c r="H20" i="8" l="1"/>
  <c r="H22" i="8"/>
  <c r="H21" i="8"/>
  <c r="H18" i="8"/>
  <c r="H17" i="8"/>
  <c r="H16" i="8"/>
  <c r="H15" i="8"/>
  <c r="H14" i="8"/>
  <c r="H10" i="8"/>
  <c r="H9" i="8"/>
  <c r="H8" i="8"/>
  <c r="H6" i="8"/>
  <c r="H5" i="8"/>
  <c r="H4" i="8"/>
  <c r="H3" i="8"/>
  <c r="H26" i="8"/>
  <c r="H12" i="8"/>
  <c r="H27" i="8"/>
  <c r="H30" i="8"/>
  <c r="H13" i="8"/>
  <c r="H32" i="8"/>
  <c r="H19" i="8"/>
  <c r="H29" i="8"/>
  <c r="H23" i="8"/>
  <c r="H2" i="8"/>
  <c r="H24" i="8"/>
  <c r="H31" i="8"/>
  <c r="H25" i="8"/>
  <c r="H7" i="8"/>
  <c r="H11" i="8"/>
  <c r="H28" i="8"/>
  <c r="AP251" i="7"/>
  <c r="AO251" i="7" s="1"/>
  <c r="AP121" i="7"/>
  <c r="AO121" i="7" s="1"/>
  <c r="AP221" i="7"/>
  <c r="AO221" i="7" s="1"/>
  <c r="AP210" i="7"/>
  <c r="AO210" i="7" s="1"/>
  <c r="AP86" i="7"/>
  <c r="AO86" i="7" s="1"/>
  <c r="AP229" i="7"/>
  <c r="AO229" i="7" s="1"/>
  <c r="AP25" i="7"/>
  <c r="AO25" i="7" s="1"/>
  <c r="AP186" i="7"/>
  <c r="AO186" i="7" s="1"/>
  <c r="AP142" i="7"/>
  <c r="AO142" i="7" s="1"/>
  <c r="AP67" i="7"/>
  <c r="AO67" i="7" s="1"/>
  <c r="AP101" i="7"/>
  <c r="AO101" i="7" s="1"/>
  <c r="AP81" i="7"/>
  <c r="AO81" i="7" s="1"/>
  <c r="AP127" i="7"/>
  <c r="AO127" i="7" s="1"/>
  <c r="AP195" i="7"/>
  <c r="AO195" i="7" s="1"/>
  <c r="AP100" i="7"/>
  <c r="AO100" i="7" s="1"/>
  <c r="AP153" i="5" l="1"/>
  <c r="AO153" i="5" s="1"/>
  <c r="AP259" i="5"/>
  <c r="AO259" i="5" s="1"/>
  <c r="AP45" i="5"/>
  <c r="AO45" i="5" s="1"/>
  <c r="AP291" i="5"/>
  <c r="AO291" i="5" s="1"/>
  <c r="AP195" i="5"/>
  <c r="AO195" i="5" s="1"/>
  <c r="AP220" i="7" l="1"/>
  <c r="AO220" i="7" s="1"/>
  <c r="AP236" i="7"/>
  <c r="AO236" i="7" s="1"/>
  <c r="AP62" i="7"/>
  <c r="AO62" i="7" s="1"/>
  <c r="AP120" i="7"/>
  <c r="AO120" i="7" s="1"/>
  <c r="AP28" i="7"/>
  <c r="AO28" i="7" s="1"/>
  <c r="AP215" i="7"/>
  <c r="AO215" i="7" s="1"/>
  <c r="AP37" i="7" l="1"/>
  <c r="AO37" i="7" s="1"/>
  <c r="AP269" i="7"/>
  <c r="AO269" i="7" s="1"/>
  <c r="AP209" i="7"/>
  <c r="AO209" i="7" s="1"/>
  <c r="Q46" i="8" l="1"/>
  <c r="T46" i="8"/>
  <c r="Q47" i="8"/>
  <c r="T47" i="8"/>
  <c r="Q48" i="8"/>
  <c r="T48" i="8"/>
  <c r="Q49" i="8"/>
  <c r="T49" i="8"/>
  <c r="Q50" i="8"/>
  <c r="T50" i="8"/>
  <c r="Q51" i="8"/>
  <c r="T51" i="8"/>
  <c r="Q52" i="8"/>
  <c r="T52" i="8"/>
  <c r="Q53" i="8"/>
  <c r="T53" i="8"/>
  <c r="R50" i="8" l="1"/>
  <c r="AF28" i="8" s="1"/>
  <c r="U50" i="8"/>
  <c r="AG28" i="8" s="1"/>
  <c r="U48" i="8"/>
  <c r="AG27" i="8" s="1"/>
  <c r="R48" i="8"/>
  <c r="AF27" i="8" s="1"/>
  <c r="U52" i="8"/>
  <c r="AG29" i="8" s="1"/>
  <c r="U46" i="8"/>
  <c r="AG26" i="8" s="1"/>
  <c r="R52" i="8"/>
  <c r="AF29" i="8" s="1"/>
  <c r="R46" i="8"/>
  <c r="AF26" i="8" s="1"/>
  <c r="T13" i="8"/>
  <c r="T22" i="8"/>
  <c r="T27" i="8"/>
  <c r="T31" i="8"/>
  <c r="T32" i="8"/>
  <c r="T33" i="8"/>
  <c r="T37" i="8"/>
  <c r="T40" i="8"/>
  <c r="T41" i="8"/>
  <c r="T42" i="8"/>
  <c r="T43" i="8"/>
  <c r="T44" i="8"/>
  <c r="T45" i="8"/>
  <c r="Q32" i="8"/>
  <c r="Q33" i="8"/>
  <c r="Q37" i="8"/>
  <c r="Q40" i="8"/>
  <c r="Q43" i="8"/>
  <c r="Q44" i="8"/>
  <c r="Q45" i="8"/>
  <c r="AK4" i="9"/>
  <c r="AJ4" i="9" s="1"/>
  <c r="AK2" i="9"/>
  <c r="AJ2" i="9" s="1"/>
  <c r="AK274" i="9"/>
  <c r="AJ274" i="9" s="1"/>
  <c r="AK73" i="9"/>
  <c r="AJ73" i="9" s="1"/>
  <c r="AK23" i="9"/>
  <c r="AJ23" i="9" s="1"/>
  <c r="AK39" i="9"/>
  <c r="AJ39" i="9" s="1"/>
  <c r="AK3" i="9"/>
  <c r="AJ3" i="9" s="1"/>
  <c r="AK129" i="9"/>
  <c r="AJ129" i="9" s="1"/>
  <c r="AK5" i="9"/>
  <c r="AJ5" i="9" s="1"/>
  <c r="AK44" i="9"/>
  <c r="AJ44" i="9" s="1"/>
  <c r="AK22" i="9"/>
  <c r="AJ22" i="9" s="1"/>
  <c r="AK335" i="9"/>
  <c r="AJ335" i="9" s="1"/>
  <c r="AK34" i="9"/>
  <c r="AJ34" i="9" s="1"/>
  <c r="AK218" i="9"/>
  <c r="AJ218" i="9" s="1"/>
  <c r="AK76" i="9"/>
  <c r="AJ76" i="9" s="1"/>
  <c r="AK277" i="9"/>
  <c r="AJ277" i="9" s="1"/>
  <c r="AK19" i="9"/>
  <c r="AJ19" i="9" s="1"/>
  <c r="AK205" i="9"/>
  <c r="AJ205" i="9" s="1"/>
  <c r="AK6" i="9"/>
  <c r="AJ6" i="9" s="1"/>
  <c r="AK11" i="9"/>
  <c r="AJ11" i="9" s="1"/>
  <c r="AK70" i="9"/>
  <c r="AJ70" i="9" s="1"/>
  <c r="AK29" i="9"/>
  <c r="AJ29" i="9" s="1"/>
  <c r="AK26" i="9"/>
  <c r="AJ26" i="9" s="1"/>
  <c r="AK115" i="9"/>
  <c r="AJ115" i="9" s="1"/>
  <c r="AK28" i="9"/>
  <c r="AJ28" i="9" s="1"/>
  <c r="AK85" i="9"/>
  <c r="AJ85" i="9" s="1"/>
  <c r="AK97" i="9"/>
  <c r="AJ97" i="9" s="1"/>
  <c r="AK66" i="9"/>
  <c r="AJ66" i="9" s="1"/>
  <c r="AK43" i="9"/>
  <c r="AJ43" i="9" s="1"/>
  <c r="AK194" i="9"/>
  <c r="AJ194" i="9" s="1"/>
  <c r="AK18" i="9"/>
  <c r="AJ18" i="9" s="1"/>
  <c r="AK263" i="9"/>
  <c r="AJ263" i="9" s="1"/>
  <c r="AK31" i="9"/>
  <c r="AJ31" i="9" s="1"/>
  <c r="AK20" i="9"/>
  <c r="AJ20" i="9" s="1"/>
  <c r="AK246" i="9"/>
  <c r="AJ246" i="9" s="1"/>
  <c r="AK15" i="9"/>
  <c r="AJ15" i="9" s="1"/>
  <c r="AK98" i="9"/>
  <c r="AJ98" i="9" s="1"/>
  <c r="AK109" i="9"/>
  <c r="AJ109" i="9" s="1"/>
  <c r="AK140" i="9"/>
  <c r="AJ140" i="9" s="1"/>
  <c r="AK77" i="9"/>
  <c r="AJ77" i="9" s="1"/>
  <c r="AK61" i="9"/>
  <c r="AJ61" i="9" s="1"/>
  <c r="AK213" i="9"/>
  <c r="AJ213" i="9" s="1"/>
  <c r="AK110" i="9"/>
  <c r="AJ110" i="9" s="1"/>
  <c r="AK41" i="9"/>
  <c r="AJ41" i="9" s="1"/>
  <c r="AK210" i="9"/>
  <c r="AJ210" i="9" s="1"/>
  <c r="AK255" i="9"/>
  <c r="AJ255" i="9" s="1"/>
  <c r="AK7" i="9"/>
  <c r="AJ7" i="9" s="1"/>
  <c r="AK245" i="9"/>
  <c r="AJ245" i="9" s="1"/>
  <c r="AK12" i="9"/>
  <c r="AJ12" i="9" s="1"/>
  <c r="AK292" i="9"/>
  <c r="AJ292" i="9" s="1"/>
  <c r="AK91" i="9"/>
  <c r="AJ91" i="9" s="1"/>
  <c r="AK195" i="9"/>
  <c r="AJ195" i="9" s="1"/>
  <c r="AK107" i="9"/>
  <c r="AJ107" i="9" s="1"/>
  <c r="AK305" i="9"/>
  <c r="AJ305" i="9" s="1"/>
  <c r="AK294" i="9"/>
  <c r="AJ294" i="9" s="1"/>
  <c r="AK233" i="9"/>
  <c r="AJ233" i="9" s="1"/>
  <c r="AK131" i="9"/>
  <c r="AJ131" i="9" s="1"/>
  <c r="AK16" i="9"/>
  <c r="AJ16" i="9" s="1"/>
  <c r="AK65" i="9"/>
  <c r="AJ65" i="9" s="1"/>
  <c r="AK156" i="9"/>
  <c r="AJ156" i="9" s="1"/>
  <c r="AK250" i="9"/>
  <c r="AJ250" i="9" s="1"/>
  <c r="AK311" i="9"/>
  <c r="AJ311" i="9" s="1"/>
  <c r="AK231" i="9"/>
  <c r="AJ231" i="9" s="1"/>
  <c r="AK334" i="9"/>
  <c r="AJ334" i="9" s="1"/>
  <c r="AK48" i="9"/>
  <c r="AJ48" i="9" s="1"/>
  <c r="AK60" i="9"/>
  <c r="AJ60" i="9" s="1"/>
  <c r="AK106" i="9"/>
  <c r="AJ106" i="9" s="1"/>
  <c r="AK304" i="9"/>
  <c r="AJ304" i="9" s="1"/>
  <c r="AK94" i="9"/>
  <c r="AJ94" i="9" s="1"/>
  <c r="AK333" i="9"/>
  <c r="AJ333" i="9" s="1"/>
  <c r="AK271" i="9"/>
  <c r="AJ271" i="9" s="1"/>
  <c r="AK266" i="9"/>
  <c r="AJ266" i="9" s="1"/>
  <c r="AK130" i="9"/>
  <c r="AJ130" i="9" s="1"/>
  <c r="AK259" i="9"/>
  <c r="AJ259" i="9" s="1"/>
  <c r="AK265" i="9"/>
  <c r="AJ265" i="9" s="1"/>
  <c r="AK329" i="9"/>
  <c r="AJ329" i="9" s="1"/>
  <c r="AK318" i="9"/>
  <c r="AJ318" i="9" s="1"/>
  <c r="AK336" i="9"/>
  <c r="AJ336" i="9" s="1"/>
  <c r="AK35" i="9"/>
  <c r="AJ35" i="9" s="1"/>
  <c r="AK104" i="9"/>
  <c r="AJ104" i="9" s="1"/>
  <c r="AK32" i="9"/>
  <c r="AJ32" i="9" s="1"/>
  <c r="AK279" i="9"/>
  <c r="AJ279" i="9" s="1"/>
  <c r="AK21" i="9"/>
  <c r="AJ21" i="9" s="1"/>
  <c r="AK283" i="9"/>
  <c r="AJ283" i="9" s="1"/>
  <c r="AK201" i="9"/>
  <c r="AJ201" i="9" s="1"/>
  <c r="AK69" i="9"/>
  <c r="AJ69" i="9" s="1"/>
  <c r="AK68" i="9"/>
  <c r="AJ68" i="9" s="1"/>
  <c r="AK301" i="9"/>
  <c r="AJ301" i="9" s="1"/>
  <c r="AK154" i="9"/>
  <c r="AJ154" i="9" s="1"/>
  <c r="AK37" i="9"/>
  <c r="AJ37" i="9" s="1"/>
  <c r="AK38" i="9"/>
  <c r="AJ38" i="9" s="1"/>
  <c r="AK161" i="9"/>
  <c r="AJ161" i="9" s="1"/>
  <c r="AK276" i="9"/>
  <c r="AJ276" i="9" s="1"/>
  <c r="AK253" i="9"/>
  <c r="AJ253" i="9" s="1"/>
  <c r="AK136" i="9"/>
  <c r="AJ136" i="9" s="1"/>
  <c r="AK192" i="9"/>
  <c r="AJ192" i="9" s="1"/>
  <c r="AK153" i="9"/>
  <c r="AJ153" i="9" s="1"/>
  <c r="AK46" i="9"/>
  <c r="AJ46" i="9" s="1"/>
  <c r="AK331" i="9"/>
  <c r="AJ331" i="9" s="1"/>
  <c r="AK224" i="9"/>
  <c r="AJ224" i="9" s="1"/>
  <c r="AK191" i="9"/>
  <c r="AJ191" i="9" s="1"/>
  <c r="AK285" i="9"/>
  <c r="AJ285" i="9" s="1"/>
  <c r="AK102" i="9"/>
  <c r="AJ102" i="9" s="1"/>
  <c r="AK328" i="9"/>
  <c r="AJ328" i="9" s="1"/>
  <c r="AK319" i="9"/>
  <c r="AJ319" i="9" s="1"/>
  <c r="AK243" i="9"/>
  <c r="AJ243" i="9" s="1"/>
  <c r="AK298" i="9"/>
  <c r="AJ298" i="9" s="1"/>
  <c r="AK120" i="9"/>
  <c r="AJ120" i="9" s="1"/>
  <c r="AK282" i="9"/>
  <c r="AJ282" i="9" s="1"/>
  <c r="AK111" i="9"/>
  <c r="AJ111" i="9" s="1"/>
  <c r="AK200" i="9"/>
  <c r="AJ200" i="9" s="1"/>
  <c r="AK50" i="9"/>
  <c r="AJ50" i="9" s="1"/>
  <c r="AK240" i="9"/>
  <c r="AJ240" i="9" s="1"/>
  <c r="AK138" i="9"/>
  <c r="AJ138" i="9" s="1"/>
  <c r="AK308" i="9"/>
  <c r="AJ308" i="9" s="1"/>
  <c r="AK47" i="9"/>
  <c r="AJ47" i="9" s="1"/>
  <c r="AK62" i="9"/>
  <c r="AJ62" i="9" s="1"/>
  <c r="AK95" i="9"/>
  <c r="AJ95" i="9" s="1"/>
  <c r="AK219" i="9"/>
  <c r="AJ219" i="9" s="1"/>
  <c r="AK225" i="9"/>
  <c r="AJ225" i="9" s="1"/>
  <c r="AK251" i="9"/>
  <c r="AJ251" i="9" s="1"/>
  <c r="AK185" i="9"/>
  <c r="AJ185" i="9" s="1"/>
  <c r="AK273" i="9"/>
  <c r="AJ273" i="9" s="1"/>
  <c r="AK160" i="9"/>
  <c r="AJ160" i="9" s="1"/>
  <c r="AK260" i="9"/>
  <c r="AJ260" i="9" s="1"/>
  <c r="AK175" i="9"/>
  <c r="AJ175" i="9" s="1"/>
  <c r="AK17" i="9"/>
  <c r="AJ17" i="9" s="1"/>
  <c r="AK53" i="9"/>
  <c r="AJ53" i="9" s="1"/>
  <c r="AK112" i="9"/>
  <c r="AJ112" i="9" s="1"/>
  <c r="AK176" i="9"/>
  <c r="AJ176" i="9" s="1"/>
  <c r="AK49" i="9"/>
  <c r="AJ49" i="9" s="1"/>
  <c r="AK133" i="9"/>
  <c r="AJ133" i="9" s="1"/>
  <c r="AK64" i="9"/>
  <c r="AJ64" i="9" s="1"/>
  <c r="AK67" i="9"/>
  <c r="AJ67" i="9" s="1"/>
  <c r="AK249" i="9"/>
  <c r="AJ249" i="9" s="1"/>
  <c r="AK45" i="9"/>
  <c r="AJ45" i="9" s="1"/>
  <c r="AK312" i="9"/>
  <c r="AJ312" i="9" s="1"/>
  <c r="AK87" i="9"/>
  <c r="AJ87" i="9" s="1"/>
  <c r="AK216" i="9"/>
  <c r="AJ216" i="9" s="1"/>
  <c r="AK166" i="9"/>
  <c r="AJ166" i="9" s="1"/>
  <c r="AK163" i="9"/>
  <c r="AJ163" i="9" s="1"/>
  <c r="AK208" i="9"/>
  <c r="AJ208" i="9" s="1"/>
  <c r="AK146" i="9"/>
  <c r="AJ146" i="9" s="1"/>
  <c r="AK139" i="9"/>
  <c r="AJ139" i="9" s="1"/>
  <c r="AK89" i="9"/>
  <c r="AJ89" i="9" s="1"/>
  <c r="AK121" i="9"/>
  <c r="AJ121" i="9" s="1"/>
  <c r="AK14" i="9"/>
  <c r="AJ14" i="9" s="1"/>
  <c r="AK54" i="9"/>
  <c r="AJ54" i="9" s="1"/>
  <c r="AK242" i="9"/>
  <c r="AJ242" i="9" s="1"/>
  <c r="AK40" i="9"/>
  <c r="AJ40" i="9" s="1"/>
  <c r="AK235" i="9"/>
  <c r="AJ235" i="9" s="1"/>
  <c r="AK75" i="9"/>
  <c r="AJ75" i="9" s="1"/>
  <c r="AK337" i="9"/>
  <c r="AJ337" i="9" s="1"/>
  <c r="AK293" i="9"/>
  <c r="AJ293" i="9" s="1"/>
  <c r="AK132" i="9"/>
  <c r="AJ132" i="9" s="1"/>
  <c r="AK190" i="9"/>
  <c r="AJ190" i="9" s="1"/>
  <c r="AK58" i="9"/>
  <c r="AJ58" i="9" s="1"/>
  <c r="AK278" i="9"/>
  <c r="AJ278" i="9" s="1"/>
  <c r="AK202" i="9"/>
  <c r="AJ202" i="9" s="1"/>
  <c r="AK134" i="9"/>
  <c r="AJ134" i="9" s="1"/>
  <c r="AK174" i="9"/>
  <c r="AJ174" i="9" s="1"/>
  <c r="AK239" i="9"/>
  <c r="AJ239" i="9" s="1"/>
  <c r="AK228" i="9"/>
  <c r="AJ228" i="9" s="1"/>
  <c r="AK211" i="9"/>
  <c r="AJ211" i="9" s="1"/>
  <c r="AK141" i="9"/>
  <c r="AJ141" i="9" s="1"/>
  <c r="AK149" i="9"/>
  <c r="AJ149" i="9" s="1"/>
  <c r="AK177" i="9"/>
  <c r="AJ177" i="9" s="1"/>
  <c r="AK27" i="9"/>
  <c r="AJ27" i="9" s="1"/>
  <c r="AK269" i="9"/>
  <c r="AJ269" i="9" s="1"/>
  <c r="AK128" i="9"/>
  <c r="AJ128" i="9" s="1"/>
  <c r="AK126" i="9"/>
  <c r="AJ126" i="9" s="1"/>
  <c r="AK167" i="9"/>
  <c r="AJ167" i="9" s="1"/>
  <c r="AK223" i="9"/>
  <c r="AJ223" i="9" s="1"/>
  <c r="AK280" i="9"/>
  <c r="AJ280" i="9" s="1"/>
  <c r="AK316" i="9"/>
  <c r="AJ316" i="9" s="1"/>
  <c r="AK198" i="9"/>
  <c r="AJ198" i="9" s="1"/>
  <c r="AK226" i="9"/>
  <c r="AJ226" i="9" s="1"/>
  <c r="AK8" i="9"/>
  <c r="AJ8" i="9" s="1"/>
  <c r="AK272" i="9"/>
  <c r="AJ272" i="9" s="1"/>
  <c r="AK238" i="9"/>
  <c r="AJ238" i="9" s="1"/>
  <c r="AK314" i="9"/>
  <c r="AJ314" i="9" s="1"/>
  <c r="AK74" i="9"/>
  <c r="AJ74" i="9" s="1"/>
  <c r="AK325" i="9"/>
  <c r="AJ325" i="9" s="1"/>
  <c r="AK313" i="9"/>
  <c r="AJ313" i="9" s="1"/>
  <c r="AK80" i="9"/>
  <c r="AJ80" i="9" s="1"/>
  <c r="AK170" i="9"/>
  <c r="AJ170" i="9" s="1"/>
  <c r="AK114" i="9"/>
  <c r="AJ114" i="9" s="1"/>
  <c r="AK295" i="9"/>
  <c r="AJ295" i="9" s="1"/>
  <c r="AK127" i="9"/>
  <c r="AJ127" i="9" s="1"/>
  <c r="AK232" i="9"/>
  <c r="AJ232" i="9" s="1"/>
  <c r="AK63" i="9"/>
  <c r="AJ63" i="9" s="1"/>
  <c r="AK143" i="9"/>
  <c r="AJ143" i="9" s="1"/>
  <c r="AK234" i="9"/>
  <c r="AJ234" i="9" s="1"/>
  <c r="AK324" i="9"/>
  <c r="AJ324" i="9" s="1"/>
  <c r="AK145" i="9"/>
  <c r="AJ145" i="9" s="1"/>
  <c r="AK90" i="9"/>
  <c r="AJ90" i="9" s="1"/>
  <c r="AK84" i="9"/>
  <c r="AJ84" i="9" s="1"/>
  <c r="AK258" i="9"/>
  <c r="AJ258" i="9" s="1"/>
  <c r="AK306" i="9"/>
  <c r="AJ306" i="9" s="1"/>
  <c r="AK173" i="9"/>
  <c r="AJ173" i="9" s="1"/>
  <c r="AK212" i="9"/>
  <c r="AJ212" i="9" s="1"/>
  <c r="AK123" i="9"/>
  <c r="AJ123" i="9" s="1"/>
  <c r="AK290" i="9"/>
  <c r="AJ290" i="9" s="1"/>
  <c r="AK182" i="9"/>
  <c r="AJ182" i="9" s="1"/>
  <c r="AK206" i="9"/>
  <c r="AJ206" i="9" s="1"/>
  <c r="AK10" i="9"/>
  <c r="AJ10" i="9" s="1"/>
  <c r="AK199" i="9"/>
  <c r="AJ199" i="9" s="1"/>
  <c r="AK230" i="9"/>
  <c r="AJ230" i="9" s="1"/>
  <c r="AK204" i="9"/>
  <c r="AJ204" i="9" s="1"/>
  <c r="AK24" i="9"/>
  <c r="AJ24" i="9" s="1"/>
  <c r="AK310" i="9"/>
  <c r="AJ310" i="9" s="1"/>
  <c r="AK252" i="9"/>
  <c r="AJ252" i="9" s="1"/>
  <c r="AK214" i="9"/>
  <c r="AJ214" i="9" s="1"/>
  <c r="AK117" i="9"/>
  <c r="AJ117" i="9" s="1"/>
  <c r="AK52" i="9"/>
  <c r="AJ52" i="9" s="1"/>
  <c r="AK203" i="9"/>
  <c r="AJ203" i="9" s="1"/>
  <c r="AK262" i="9"/>
  <c r="AJ262" i="9" s="1"/>
  <c r="AK236" i="9"/>
  <c r="AJ236" i="9" s="1"/>
  <c r="AK197" i="9"/>
  <c r="AJ197" i="9" s="1"/>
  <c r="AK321" i="9"/>
  <c r="AJ321" i="9" s="1"/>
  <c r="AK183" i="9"/>
  <c r="AJ183" i="9" s="1"/>
  <c r="AK275" i="9"/>
  <c r="AJ275" i="9" s="1"/>
  <c r="AK55" i="9"/>
  <c r="AJ55" i="9" s="1"/>
  <c r="AK13" i="9"/>
  <c r="AJ13" i="9" s="1"/>
  <c r="AK256" i="9"/>
  <c r="AJ256" i="9" s="1"/>
  <c r="AK320" i="9"/>
  <c r="AJ320" i="9" s="1"/>
  <c r="AK315" i="9"/>
  <c r="AJ315" i="9" s="1"/>
  <c r="AK196" i="9"/>
  <c r="AJ196" i="9" s="1"/>
  <c r="AK169" i="9"/>
  <c r="AJ169" i="9" s="1"/>
  <c r="AK144" i="9"/>
  <c r="AJ144" i="9" s="1"/>
  <c r="AK82" i="9"/>
  <c r="AJ82" i="9" s="1"/>
  <c r="AK124" i="9"/>
  <c r="AJ124" i="9" s="1"/>
  <c r="AK9" i="9"/>
  <c r="AJ9" i="9" s="1"/>
  <c r="AK264" i="9"/>
  <c r="AJ264" i="9" s="1"/>
  <c r="AK186" i="9"/>
  <c r="AJ186" i="9" s="1"/>
  <c r="AK281" i="9"/>
  <c r="AJ281" i="9" s="1"/>
  <c r="AK288" i="9"/>
  <c r="AJ288" i="9" s="1"/>
  <c r="AK164" i="9"/>
  <c r="AJ164" i="9" s="1"/>
  <c r="AK257" i="9"/>
  <c r="AJ257" i="9" s="1"/>
  <c r="AK142" i="9"/>
  <c r="AJ142" i="9" s="1"/>
  <c r="AK162" i="9"/>
  <c r="AJ162" i="9" s="1"/>
  <c r="AK229" i="9"/>
  <c r="AJ229" i="9" s="1"/>
  <c r="AK36" i="9"/>
  <c r="AJ36" i="9" s="1"/>
  <c r="AK302" i="9"/>
  <c r="AJ302" i="9" s="1"/>
  <c r="AK108" i="9"/>
  <c r="AJ108" i="9" s="1"/>
  <c r="AK88" i="9"/>
  <c r="AJ88" i="9" s="1"/>
  <c r="AK96" i="9"/>
  <c r="AJ96" i="9" s="1"/>
  <c r="AK184" i="9"/>
  <c r="AJ184" i="9" s="1"/>
  <c r="AK42" i="9"/>
  <c r="AJ42" i="9" s="1"/>
  <c r="AK101" i="9"/>
  <c r="AJ101" i="9" s="1"/>
  <c r="AK207" i="9"/>
  <c r="AJ207" i="9" s="1"/>
  <c r="AK237" i="9"/>
  <c r="AJ237" i="9" s="1"/>
  <c r="AK303" i="9"/>
  <c r="AJ303" i="9" s="1"/>
  <c r="AK125" i="9"/>
  <c r="AJ125" i="9" s="1"/>
  <c r="AK86" i="9"/>
  <c r="AJ86" i="9" s="1"/>
  <c r="AK338" i="9"/>
  <c r="AJ338" i="9" s="1"/>
  <c r="AK51" i="9"/>
  <c r="AJ51" i="9" s="1"/>
  <c r="AK33" i="9"/>
  <c r="AJ33" i="9" s="1"/>
  <c r="AK193" i="9"/>
  <c r="AJ193" i="9" s="1"/>
  <c r="AK159" i="9"/>
  <c r="AJ159" i="9" s="1"/>
  <c r="AK299" i="9"/>
  <c r="AJ299" i="9" s="1"/>
  <c r="AK150" i="9"/>
  <c r="AJ150" i="9" s="1"/>
  <c r="AK93" i="9"/>
  <c r="AJ93" i="9" s="1"/>
  <c r="AK171" i="9"/>
  <c r="AJ171" i="9" s="1"/>
  <c r="AK222" i="9"/>
  <c r="AJ222" i="9" s="1"/>
  <c r="AK241" i="9"/>
  <c r="AJ241" i="9" s="1"/>
  <c r="AK57" i="9"/>
  <c r="AJ57" i="9" s="1"/>
  <c r="AK30" i="9"/>
  <c r="AJ30" i="9" s="1"/>
  <c r="AK209" i="9"/>
  <c r="AJ209" i="9" s="1"/>
  <c r="AK179" i="9"/>
  <c r="AJ179" i="9" s="1"/>
  <c r="AK322" i="9"/>
  <c r="AJ322" i="9" s="1"/>
  <c r="AK267" i="9"/>
  <c r="AJ267" i="9" s="1"/>
  <c r="AK100" i="9"/>
  <c r="AJ100" i="9" s="1"/>
  <c r="AK187" i="9"/>
  <c r="AJ187" i="9" s="1"/>
  <c r="AK113" i="9"/>
  <c r="AJ113" i="9" s="1"/>
  <c r="AK83" i="9"/>
  <c r="AJ83" i="9" s="1"/>
  <c r="AK317" i="9"/>
  <c r="AJ317" i="9" s="1"/>
  <c r="AK135" i="9"/>
  <c r="AJ135" i="9" s="1"/>
  <c r="AK289" i="9"/>
  <c r="AJ289" i="9" s="1"/>
  <c r="AK323" i="9"/>
  <c r="AJ323" i="9" s="1"/>
  <c r="AK122" i="9"/>
  <c r="AJ122" i="9" s="1"/>
  <c r="AK189" i="9"/>
  <c r="AJ189" i="9" s="1"/>
  <c r="AK330" i="9"/>
  <c r="AJ330" i="9" s="1"/>
  <c r="AK227" i="9"/>
  <c r="AJ227" i="9" s="1"/>
  <c r="AK254" i="9"/>
  <c r="AJ254" i="9" s="1"/>
  <c r="AK116" i="9"/>
  <c r="AJ116" i="9" s="1"/>
  <c r="AK247" i="9"/>
  <c r="AJ247" i="9" s="1"/>
  <c r="AK217" i="9"/>
  <c r="AJ217" i="9" s="1"/>
  <c r="AK56" i="9"/>
  <c r="AJ56" i="9" s="1"/>
  <c r="AK71" i="9"/>
  <c r="AJ71" i="9" s="1"/>
  <c r="AK119" i="9"/>
  <c r="AJ119" i="9" s="1"/>
  <c r="AK99" i="9"/>
  <c r="AJ99" i="9" s="1"/>
  <c r="AK158" i="9"/>
  <c r="AJ158" i="9" s="1"/>
  <c r="AK118" i="9"/>
  <c r="AJ118" i="9" s="1"/>
  <c r="AK137" i="9"/>
  <c r="AJ137" i="9" s="1"/>
  <c r="AK327" i="9"/>
  <c r="AJ327" i="9" s="1"/>
  <c r="AK309" i="9"/>
  <c r="AJ309" i="9" s="1"/>
  <c r="AK78" i="9"/>
  <c r="AJ78" i="9" s="1"/>
  <c r="AK157" i="9"/>
  <c r="AJ157" i="9" s="1"/>
  <c r="AK59" i="9"/>
  <c r="AJ59" i="9" s="1"/>
  <c r="AK244" i="9"/>
  <c r="AJ244" i="9" s="1"/>
  <c r="AK332" i="9"/>
  <c r="AJ332" i="9" s="1"/>
  <c r="AK261" i="9"/>
  <c r="AJ261" i="9" s="1"/>
  <c r="AK326" i="9"/>
  <c r="AJ326" i="9" s="1"/>
  <c r="AK152" i="9"/>
  <c r="AJ152" i="9" s="1"/>
  <c r="AK188" i="9"/>
  <c r="AJ188" i="9" s="1"/>
  <c r="AK221" i="9"/>
  <c r="AJ221" i="9" s="1"/>
  <c r="AK172" i="9"/>
  <c r="AJ172" i="9" s="1"/>
  <c r="AK168" i="9"/>
  <c r="AJ168" i="9" s="1"/>
  <c r="AK147" i="9"/>
  <c r="AJ147" i="9" s="1"/>
  <c r="AK148" i="9"/>
  <c r="AJ148" i="9" s="1"/>
  <c r="AK215" i="9"/>
  <c r="AJ215" i="9" s="1"/>
  <c r="AK25" i="9"/>
  <c r="AJ25" i="9" s="1"/>
  <c r="AK296" i="9"/>
  <c r="AJ296" i="9" s="1"/>
  <c r="AP90" i="7"/>
  <c r="AO90" i="7" s="1"/>
  <c r="AP242" i="7"/>
  <c r="AO242" i="7" s="1"/>
  <c r="AP273" i="7"/>
  <c r="AO273" i="7" s="1"/>
  <c r="AP47" i="7"/>
  <c r="AO47" i="7" s="1"/>
  <c r="AP128" i="7"/>
  <c r="AO128" i="7" s="1"/>
  <c r="AP44" i="5"/>
  <c r="AO44" i="5" s="1"/>
  <c r="AP299" i="5"/>
  <c r="AO299" i="5" s="1"/>
  <c r="AP63" i="5"/>
  <c r="AO63" i="5" s="1"/>
  <c r="AP209" i="5"/>
  <c r="AO209" i="5" s="1"/>
  <c r="AP251" i="5"/>
  <c r="AO251" i="5" s="1"/>
  <c r="AP18" i="5"/>
  <c r="AO18" i="5" s="1"/>
  <c r="AP85" i="5"/>
  <c r="AO85" i="5" s="1"/>
  <c r="AP78" i="5"/>
  <c r="AO78" i="5" s="1"/>
  <c r="AP134" i="5"/>
  <c r="AO134" i="5" s="1"/>
  <c r="AP43" i="5"/>
  <c r="AO43" i="5" s="1"/>
  <c r="AP237" i="5"/>
  <c r="AO237" i="5" s="1"/>
  <c r="AN32" i="4"/>
  <c r="AM32" i="4" s="1"/>
  <c r="AM40" i="1"/>
  <c r="AL40" i="1" s="1"/>
  <c r="AM14" i="1"/>
  <c r="AL14" i="1" s="1"/>
  <c r="AM35" i="1"/>
  <c r="AL35" i="1" s="1"/>
  <c r="AM79" i="1"/>
  <c r="AL79" i="1" s="1"/>
  <c r="O13" i="8" s="1"/>
  <c r="AB13" i="8" s="1"/>
  <c r="AM60" i="1"/>
  <c r="AL60" i="1" s="1"/>
  <c r="AM4" i="1"/>
  <c r="AL4" i="1" s="1"/>
  <c r="AM64" i="1"/>
  <c r="AL64" i="1" s="1"/>
  <c r="AM100" i="1"/>
  <c r="AL100" i="1" s="1"/>
  <c r="AM3" i="1"/>
  <c r="AL3" i="1" s="1"/>
  <c r="AM9" i="1"/>
  <c r="AL9" i="1" s="1"/>
  <c r="AM7" i="1"/>
  <c r="AL7" i="1" s="1"/>
  <c r="AM57" i="1"/>
  <c r="AL57" i="1" s="1"/>
  <c r="AM90" i="1"/>
  <c r="AL90" i="1" s="1"/>
  <c r="AM23" i="1"/>
  <c r="AL23" i="1" s="1"/>
  <c r="AM41" i="1"/>
  <c r="AL41" i="1" s="1"/>
  <c r="AM58" i="1"/>
  <c r="AL58" i="1" s="1"/>
  <c r="AM49" i="1"/>
  <c r="AL49" i="1" s="1"/>
  <c r="AM88" i="1"/>
  <c r="AL88" i="1" s="1"/>
  <c r="AM54" i="1"/>
  <c r="AL54" i="1" s="1"/>
  <c r="AM42" i="1"/>
  <c r="AL42" i="1" s="1"/>
  <c r="AM97" i="1"/>
  <c r="AL97" i="1" s="1"/>
  <c r="AM5" i="1"/>
  <c r="AL5" i="1" s="1"/>
  <c r="AM76" i="1"/>
  <c r="AL76" i="1" s="1"/>
  <c r="AM93" i="1"/>
  <c r="AL93" i="1" s="1"/>
  <c r="AM68" i="1"/>
  <c r="AL68" i="1" s="1"/>
  <c r="AM10" i="1"/>
  <c r="AL10" i="1" s="1"/>
  <c r="AM112" i="1"/>
  <c r="AL112" i="1" s="1"/>
  <c r="O20" i="8"/>
  <c r="AB20" i="8" s="1"/>
  <c r="AM81" i="1"/>
  <c r="AL81" i="1" s="1"/>
  <c r="AM15" i="1"/>
  <c r="AL15" i="1" s="1"/>
  <c r="AM87" i="1"/>
  <c r="AL87" i="1" s="1"/>
  <c r="AM6" i="1"/>
  <c r="AL6" i="1" s="1"/>
  <c r="AM111" i="1"/>
  <c r="AL111" i="1" s="1"/>
  <c r="AM36" i="1"/>
  <c r="AL36" i="1" s="1"/>
  <c r="AM8" i="1"/>
  <c r="AL8" i="1" s="1"/>
  <c r="AM22" i="1"/>
  <c r="AL22" i="1" s="1"/>
  <c r="O27" i="8" s="1"/>
  <c r="AB27" i="8" s="1"/>
  <c r="AM80" i="1"/>
  <c r="AL80" i="1" s="1"/>
  <c r="AM82" i="1"/>
  <c r="AL82" i="1" s="1"/>
  <c r="AM24" i="1"/>
  <c r="AL24" i="1" s="1"/>
  <c r="AM113" i="1"/>
  <c r="AL113" i="1" s="1"/>
  <c r="AM65" i="1"/>
  <c r="AL65" i="1" s="1"/>
  <c r="O41" i="8" s="1"/>
  <c r="AB41" i="8" s="1"/>
  <c r="AM55" i="1"/>
  <c r="AL55" i="1" s="1"/>
  <c r="AM74" i="1"/>
  <c r="AL74" i="1" s="1"/>
  <c r="AM11" i="1"/>
  <c r="AL11" i="1" s="1"/>
  <c r="AM25" i="1"/>
  <c r="AL25" i="1" s="1"/>
  <c r="AM85" i="1"/>
  <c r="AL85" i="1" s="1"/>
  <c r="AM71" i="1"/>
  <c r="AL71" i="1" s="1"/>
  <c r="AM89" i="1"/>
  <c r="AL89" i="1" s="1"/>
  <c r="AM20" i="1"/>
  <c r="AL20" i="1" s="1"/>
  <c r="AM45" i="1"/>
  <c r="AL45" i="1" s="1"/>
  <c r="AM29" i="1"/>
  <c r="AL29" i="1" s="1"/>
  <c r="AM73" i="1"/>
  <c r="AL73" i="1" s="1"/>
  <c r="AM38" i="1"/>
  <c r="AL38" i="1" s="1"/>
  <c r="O37" i="8" s="1"/>
  <c r="AB37" i="8" s="1"/>
  <c r="AM28" i="1"/>
  <c r="AL28" i="1" s="1"/>
  <c r="AM99" i="1"/>
  <c r="AL99" i="1" s="1"/>
  <c r="AM43" i="1"/>
  <c r="AL43" i="1" s="1"/>
  <c r="AM53" i="1"/>
  <c r="AL53" i="1" s="1"/>
  <c r="AM56" i="1"/>
  <c r="AL56" i="1" s="1"/>
  <c r="AM115" i="1"/>
  <c r="AL115" i="1" s="1"/>
  <c r="AM34" i="1"/>
  <c r="AL34" i="1" s="1"/>
  <c r="AM70" i="1"/>
  <c r="AL70" i="1" s="1"/>
  <c r="AM44" i="1"/>
  <c r="AL44" i="1" s="1"/>
  <c r="AM62" i="1"/>
  <c r="AL62" i="1" s="1"/>
  <c r="AM106" i="1"/>
  <c r="AL106" i="1" s="1"/>
  <c r="AM95" i="1"/>
  <c r="AL95" i="1" s="1"/>
  <c r="AM26" i="1"/>
  <c r="AL26" i="1" s="1"/>
  <c r="AM84" i="1"/>
  <c r="AL84" i="1" s="1"/>
  <c r="AM48" i="1"/>
  <c r="AL48" i="1" s="1"/>
  <c r="AM103" i="1"/>
  <c r="AL103" i="1" s="1"/>
  <c r="AM30" i="1"/>
  <c r="AL30" i="1" s="1"/>
  <c r="AM86" i="1"/>
  <c r="AL86" i="1" s="1"/>
  <c r="AM59" i="1"/>
  <c r="AL59" i="1" s="1"/>
  <c r="AM63" i="1"/>
  <c r="AL63" i="1" s="1"/>
  <c r="AM19" i="1"/>
  <c r="AL19" i="1" s="1"/>
  <c r="AM46" i="1"/>
  <c r="AL46" i="1" s="1"/>
  <c r="AM77" i="1"/>
  <c r="AL77" i="1" s="1"/>
  <c r="AM51" i="1"/>
  <c r="AL51" i="1" s="1"/>
  <c r="AM110" i="1"/>
  <c r="AL110" i="1" s="1"/>
  <c r="AM114" i="1"/>
  <c r="AL114" i="1" s="1"/>
  <c r="AM67" i="1"/>
  <c r="AL67" i="1" s="1"/>
  <c r="AM16" i="1"/>
  <c r="AL16" i="1" s="1"/>
  <c r="AM105" i="1"/>
  <c r="AL105" i="1" s="1"/>
  <c r="AM69" i="1"/>
  <c r="AL69" i="1" s="1"/>
  <c r="AM94" i="1"/>
  <c r="AL94" i="1" s="1"/>
  <c r="AM116" i="1"/>
  <c r="AL116" i="1" s="1"/>
  <c r="AM12" i="1"/>
  <c r="AL12" i="1" s="1"/>
  <c r="AM98" i="1"/>
  <c r="AL98" i="1" s="1"/>
  <c r="AM27" i="1"/>
  <c r="AL27" i="1" s="1"/>
  <c r="AM96" i="1"/>
  <c r="AL96" i="1" s="1"/>
  <c r="AM61" i="1"/>
  <c r="AL61" i="1" s="1"/>
  <c r="AM72" i="1"/>
  <c r="AL72" i="1" s="1"/>
  <c r="O25" i="8"/>
  <c r="AB25" i="8" s="1"/>
  <c r="AM33" i="1"/>
  <c r="AL33" i="1" s="1"/>
  <c r="AM75" i="1"/>
  <c r="AL75" i="1" s="1"/>
  <c r="AM101" i="1"/>
  <c r="AL101" i="1" s="1"/>
  <c r="AM13" i="1"/>
  <c r="AL13" i="1" s="1"/>
  <c r="AM52" i="1"/>
  <c r="AL52" i="1" s="1"/>
  <c r="AM37" i="1"/>
  <c r="AL37" i="1" s="1"/>
  <c r="AM83" i="1"/>
  <c r="AL83" i="1" s="1"/>
  <c r="AM39" i="1"/>
  <c r="AL39" i="1" s="1"/>
  <c r="AM17" i="1"/>
  <c r="AL17" i="1" s="1"/>
  <c r="AM92" i="1"/>
  <c r="AL92" i="1" s="1"/>
  <c r="AM91" i="1"/>
  <c r="AL91" i="1" s="1"/>
  <c r="AM31" i="1"/>
  <c r="AL31" i="1" s="1"/>
  <c r="AM78" i="1"/>
  <c r="AL78" i="1" s="1"/>
  <c r="AM32" i="1"/>
  <c r="AL32" i="1" s="1"/>
  <c r="AM66" i="1"/>
  <c r="AL66" i="1" s="1"/>
  <c r="AM50" i="1"/>
  <c r="AL50" i="1" s="1"/>
  <c r="AM102" i="1"/>
  <c r="AL102" i="1" s="1"/>
  <c r="AM47" i="1"/>
  <c r="AL47" i="1" s="1"/>
  <c r="AM18" i="1"/>
  <c r="AL18" i="1" s="1"/>
  <c r="AM107" i="1"/>
  <c r="AL107" i="1" s="1"/>
  <c r="AM108" i="1"/>
  <c r="AL108" i="1" s="1"/>
  <c r="AM109" i="1"/>
  <c r="AL109" i="1" s="1"/>
  <c r="AM104" i="1"/>
  <c r="AL104" i="1" s="1"/>
  <c r="AM21" i="1"/>
  <c r="AL21" i="1" s="1"/>
  <c r="AM2" i="1"/>
  <c r="AL2" i="1" s="1"/>
  <c r="AP79" i="7"/>
  <c r="AO79" i="7" s="1"/>
  <c r="AP172" i="7"/>
  <c r="AO172" i="7" s="1"/>
  <c r="AP66" i="7"/>
  <c r="AO66" i="7" s="1"/>
  <c r="AP282" i="7"/>
  <c r="AO282" i="7" s="1"/>
  <c r="AP111" i="7"/>
  <c r="AO111" i="7" s="1"/>
  <c r="AP153" i="7"/>
  <c r="AO153" i="7" s="1"/>
  <c r="AP136" i="7"/>
  <c r="AO136" i="7" s="1"/>
  <c r="AP63" i="7"/>
  <c r="AO63" i="7" s="1"/>
  <c r="AP7" i="7"/>
  <c r="AO7" i="7" s="1"/>
  <c r="AP173" i="7"/>
  <c r="AO173" i="7" s="1"/>
  <c r="AP230" i="7"/>
  <c r="AO230" i="7" s="1"/>
  <c r="AP87" i="7"/>
  <c r="AO87" i="7" s="1"/>
  <c r="AP110" i="7"/>
  <c r="AO110" i="7" s="1"/>
  <c r="AN7" i="4"/>
  <c r="AM7" i="4" s="1"/>
  <c r="AN364" i="4"/>
  <c r="AM364" i="4" s="1"/>
  <c r="AN363" i="4"/>
  <c r="AM363" i="4" s="1"/>
  <c r="AN147" i="4"/>
  <c r="AM147" i="4" s="1"/>
  <c r="AN41" i="4"/>
  <c r="AM41" i="4" s="1"/>
  <c r="AN202" i="4"/>
  <c r="AM202" i="4" s="1"/>
  <c r="AN158" i="4"/>
  <c r="AM158" i="4" s="1"/>
  <c r="AN324" i="4"/>
  <c r="AM324" i="4" s="1"/>
  <c r="AN174" i="4"/>
  <c r="AM174" i="4" s="1"/>
  <c r="AN92" i="4"/>
  <c r="AM92" i="4" s="1"/>
  <c r="AN81" i="4"/>
  <c r="AM81" i="4" s="1"/>
  <c r="AN291" i="4"/>
  <c r="AM291" i="4" s="1"/>
  <c r="AN318" i="4"/>
  <c r="AM318" i="4" s="1"/>
  <c r="AN352" i="4"/>
  <c r="AM352" i="4" s="1"/>
  <c r="AN409" i="4"/>
  <c r="AM409" i="4" s="1"/>
  <c r="AN394" i="4"/>
  <c r="AM394" i="4" s="1"/>
  <c r="AI61" i="3"/>
  <c r="AI180" i="3"/>
  <c r="AH180" i="3" s="1"/>
  <c r="AI170" i="3"/>
  <c r="AH170" i="3" s="1"/>
  <c r="AI249" i="3"/>
  <c r="AH249" i="3" s="1"/>
  <c r="AI252" i="3"/>
  <c r="AH252" i="3" s="1"/>
  <c r="AI118" i="3"/>
  <c r="AH118" i="3" s="1"/>
  <c r="AI227" i="3"/>
  <c r="AH227" i="3" s="1"/>
  <c r="AI109" i="3"/>
  <c r="AH109" i="3" s="1"/>
  <c r="AI169" i="3"/>
  <c r="AH169" i="3" s="1"/>
  <c r="AI234" i="3"/>
  <c r="AH234" i="3" s="1"/>
  <c r="AI218" i="3"/>
  <c r="AH218" i="3" s="1"/>
  <c r="AI138" i="3"/>
  <c r="AH138" i="3" s="1"/>
  <c r="AI129" i="3"/>
  <c r="AH129" i="3" s="1"/>
  <c r="AI156" i="3"/>
  <c r="AH156" i="3" s="1"/>
  <c r="AI162" i="3"/>
  <c r="AH162" i="3" s="1"/>
  <c r="AI143" i="3"/>
  <c r="AH143" i="3" s="1"/>
  <c r="AI137" i="3"/>
  <c r="AH137" i="3" s="1"/>
  <c r="AI242" i="3"/>
  <c r="AH242" i="3" s="1"/>
  <c r="AI17" i="3"/>
  <c r="AH17" i="3" s="1"/>
  <c r="AI27" i="3"/>
  <c r="AH27" i="3" s="1"/>
  <c r="AI43" i="3"/>
  <c r="AH43" i="3" s="1"/>
  <c r="AI192" i="3"/>
  <c r="AH192" i="3" s="1"/>
  <c r="AI95" i="3"/>
  <c r="AH95" i="3" s="1"/>
  <c r="AI196" i="3"/>
  <c r="AH196" i="3" s="1"/>
  <c r="AI86" i="3"/>
  <c r="AH86" i="3" s="1"/>
  <c r="AI92" i="3"/>
  <c r="AH92" i="3" s="1"/>
  <c r="AI251" i="3"/>
  <c r="AH251" i="3" s="1"/>
  <c r="AI40" i="3"/>
  <c r="AH40" i="3" s="1"/>
  <c r="AI191" i="3"/>
  <c r="AH191" i="3" s="1"/>
  <c r="AI205" i="3"/>
  <c r="AH205" i="3" s="1"/>
  <c r="AI60" i="3"/>
  <c r="AH60" i="3" s="1"/>
  <c r="AI165" i="3"/>
  <c r="AH165" i="3" s="1"/>
  <c r="AI247" i="3"/>
  <c r="AH247" i="3" s="1"/>
  <c r="AI82" i="3"/>
  <c r="AH82" i="3" s="1"/>
  <c r="AI160" i="3"/>
  <c r="AH160" i="3" s="1"/>
  <c r="AI65" i="3"/>
  <c r="AH65" i="3" s="1"/>
  <c r="AI110" i="3"/>
  <c r="AH110" i="3" s="1"/>
  <c r="AI88" i="3"/>
  <c r="AH88" i="3" s="1"/>
  <c r="AI237" i="3"/>
  <c r="AH237" i="3" s="1"/>
  <c r="AI213" i="3"/>
  <c r="AH213" i="3" s="1"/>
  <c r="AI37" i="3"/>
  <c r="AH37" i="3" s="1"/>
  <c r="AI8" i="3"/>
  <c r="AH8" i="3" s="1"/>
  <c r="AI161" i="3"/>
  <c r="AH161" i="3" s="1"/>
  <c r="AI215" i="3"/>
  <c r="AH215" i="3" s="1"/>
  <c r="AI207" i="3"/>
  <c r="AH207" i="3" s="1"/>
  <c r="AI149" i="3"/>
  <c r="AH149" i="3" s="1"/>
  <c r="AI233" i="3"/>
  <c r="AH233" i="3" s="1"/>
  <c r="AI174" i="3"/>
  <c r="AH174" i="3" s="1"/>
  <c r="AI231" i="3"/>
  <c r="AH231" i="3" s="1"/>
  <c r="AI14" i="3"/>
  <c r="AH14" i="3" s="1"/>
  <c r="AI131" i="3"/>
  <c r="AH131" i="3" s="1"/>
  <c r="AI75" i="3"/>
  <c r="AH75" i="3" s="1"/>
  <c r="AI59" i="3"/>
  <c r="AH59" i="3" s="1"/>
  <c r="AI223" i="3"/>
  <c r="AH223" i="3" s="1"/>
  <c r="AI244" i="3"/>
  <c r="AH244" i="3" s="1"/>
  <c r="AI183" i="3"/>
  <c r="AH183" i="3" s="1"/>
  <c r="AI21" i="3"/>
  <c r="AH21" i="3" s="1"/>
  <c r="AI216" i="3"/>
  <c r="AH216" i="3" s="1"/>
  <c r="AI80" i="3"/>
  <c r="AH80" i="3" s="1"/>
  <c r="AI23" i="3"/>
  <c r="AH23" i="3" s="1"/>
  <c r="AI212" i="3"/>
  <c r="AH212" i="3" s="1"/>
  <c r="AI140" i="3"/>
  <c r="AH140" i="3" s="1"/>
  <c r="AI5" i="3"/>
  <c r="AH5" i="3" s="1"/>
  <c r="AI187" i="3"/>
  <c r="AH187" i="3" s="1"/>
  <c r="AI45" i="3"/>
  <c r="AH45" i="3" s="1"/>
  <c r="AI202" i="3"/>
  <c r="AH202" i="3" s="1"/>
  <c r="AI203" i="3"/>
  <c r="AH203" i="3" s="1"/>
  <c r="AI106" i="3"/>
  <c r="AH106" i="3" s="1"/>
  <c r="AI159" i="3"/>
  <c r="AH159" i="3" s="1"/>
  <c r="AI36" i="3"/>
  <c r="AH36" i="3" s="1"/>
  <c r="AI25" i="3"/>
  <c r="AH25" i="3" s="1"/>
  <c r="AI200" i="3"/>
  <c r="AH200" i="3" s="1"/>
  <c r="AI19" i="3"/>
  <c r="AH19" i="3" s="1"/>
  <c r="AI139" i="3"/>
  <c r="AH139" i="3" s="1"/>
  <c r="AI76" i="3"/>
  <c r="AH76" i="3" s="1"/>
  <c r="AI74" i="3"/>
  <c r="AH74" i="3" s="1"/>
  <c r="AI152" i="3"/>
  <c r="AH152" i="3" s="1"/>
  <c r="AI126" i="3"/>
  <c r="AH126" i="3" s="1"/>
  <c r="AI198" i="3"/>
  <c r="AH198" i="3" s="1"/>
  <c r="AI33" i="3"/>
  <c r="AH33" i="3" s="1"/>
  <c r="AI197" i="3"/>
  <c r="AH197" i="3" s="1"/>
  <c r="AI201" i="3"/>
  <c r="AH201" i="3" s="1"/>
  <c r="AI111" i="3"/>
  <c r="AH111" i="3" s="1"/>
  <c r="AI211" i="3"/>
  <c r="AH211" i="3" s="1"/>
  <c r="AI67" i="3"/>
  <c r="AH67" i="3" s="1"/>
  <c r="AI222" i="3"/>
  <c r="AH222" i="3" s="1"/>
  <c r="AI41" i="3"/>
  <c r="AH41" i="3" s="1"/>
  <c r="AI243" i="3"/>
  <c r="AH243" i="3" s="1"/>
  <c r="AI188" i="3"/>
  <c r="AH188" i="3" s="1"/>
  <c r="AI34" i="3"/>
  <c r="AH34" i="3" s="1"/>
  <c r="AI194" i="3"/>
  <c r="AH194" i="3" s="1"/>
  <c r="AI184" i="3"/>
  <c r="AH184" i="3" s="1"/>
  <c r="AI121" i="3"/>
  <c r="AH121" i="3" s="1"/>
  <c r="AI127" i="3"/>
  <c r="AH127" i="3" s="1"/>
  <c r="AI114" i="3"/>
  <c r="AH114" i="3" s="1"/>
  <c r="AI104" i="3"/>
  <c r="AH104" i="3" s="1"/>
  <c r="AI136" i="3"/>
  <c r="AH136" i="3" s="1"/>
  <c r="AI239" i="3"/>
  <c r="AH239" i="3" s="1"/>
  <c r="AI225" i="3"/>
  <c r="AH225" i="3" s="1"/>
  <c r="AI122" i="3"/>
  <c r="AH122" i="3" s="1"/>
  <c r="AI219" i="3"/>
  <c r="AH219" i="3" s="1"/>
  <c r="AI141" i="3"/>
  <c r="AH141" i="3" s="1"/>
  <c r="AI142" i="3"/>
  <c r="AH142" i="3" s="1"/>
  <c r="O32" i="8" s="1"/>
  <c r="AB32" i="8" s="1"/>
  <c r="AI96" i="3"/>
  <c r="AH96" i="3" s="1"/>
  <c r="AI15" i="3"/>
  <c r="AH15" i="3" s="1"/>
  <c r="AI47" i="3"/>
  <c r="AH47" i="3" s="1"/>
  <c r="AI51" i="3"/>
  <c r="AH51" i="3" s="1"/>
  <c r="AI42" i="3"/>
  <c r="AH42" i="3" s="1"/>
  <c r="AI238" i="3"/>
  <c r="AH238" i="3" s="1"/>
  <c r="AI228" i="3"/>
  <c r="AH228" i="3" s="1"/>
  <c r="AI94" i="3"/>
  <c r="AH94" i="3" s="1"/>
  <c r="AI91" i="3"/>
  <c r="AH91" i="3" s="1"/>
  <c r="AI248" i="3"/>
  <c r="AH248" i="3" s="1"/>
  <c r="AI164" i="3"/>
  <c r="AH164" i="3" s="1"/>
  <c r="AI171" i="3"/>
  <c r="AH171" i="3" s="1"/>
  <c r="AI157" i="3"/>
  <c r="AH157" i="3" s="1"/>
  <c r="AI125" i="3"/>
  <c r="AH125" i="3" s="1"/>
  <c r="AI185" i="3"/>
  <c r="AH185" i="3" s="1"/>
  <c r="AI11" i="3"/>
  <c r="AH11" i="3" s="1"/>
  <c r="AI120" i="3"/>
  <c r="AH120" i="3" s="1"/>
  <c r="AI173" i="3"/>
  <c r="AH173" i="3" s="1"/>
  <c r="AI167" i="3"/>
  <c r="AH167" i="3" s="1"/>
  <c r="AI50" i="3"/>
  <c r="AH50" i="3" s="1"/>
  <c r="AI53" i="3"/>
  <c r="AH53" i="3" s="1"/>
  <c r="AI16" i="3"/>
  <c r="AH16" i="3" s="1"/>
  <c r="AI128" i="3"/>
  <c r="AH128" i="3" s="1"/>
  <c r="AI7" i="3"/>
  <c r="AH7" i="3" s="1"/>
  <c r="AI124" i="3"/>
  <c r="AH124" i="3" s="1"/>
  <c r="AI99" i="3"/>
  <c r="AH99" i="3" s="1"/>
  <c r="AI38" i="3"/>
  <c r="AH38" i="3" s="1"/>
  <c r="AI254" i="3"/>
  <c r="AH254" i="3" s="1"/>
  <c r="AI132" i="3"/>
  <c r="AH132" i="3" s="1"/>
  <c r="AI208" i="3"/>
  <c r="AH208" i="3" s="1"/>
  <c r="AI133" i="3"/>
  <c r="AH133" i="3" s="1"/>
  <c r="AI230" i="3"/>
  <c r="AH230" i="3" s="1"/>
  <c r="AI10" i="3"/>
  <c r="AH10" i="3" s="1"/>
  <c r="AI199" i="3"/>
  <c r="AH199" i="3" s="1"/>
  <c r="AI163" i="3"/>
  <c r="AH163" i="3" s="1"/>
  <c r="AI154" i="3"/>
  <c r="AH154" i="3" s="1"/>
  <c r="AI190" i="3"/>
  <c r="AH190" i="3" s="1"/>
  <c r="AI28" i="3"/>
  <c r="AH28" i="3" s="1"/>
  <c r="AI44" i="3"/>
  <c r="AH44" i="3" s="1"/>
  <c r="AI177" i="3"/>
  <c r="AH177" i="3" s="1"/>
  <c r="AI66" i="3"/>
  <c r="AH66" i="3" s="1"/>
  <c r="AI4" i="3"/>
  <c r="AH4" i="3" s="1"/>
  <c r="AI214" i="3"/>
  <c r="AH214" i="3" s="1"/>
  <c r="AI31" i="3"/>
  <c r="AH31" i="3" s="1"/>
  <c r="AI62" i="3"/>
  <c r="AH62" i="3" s="1"/>
  <c r="AI232" i="3"/>
  <c r="AH232" i="3" s="1"/>
  <c r="AI108" i="3"/>
  <c r="AH108" i="3" s="1"/>
  <c r="AI221" i="3"/>
  <c r="AH221" i="3" s="1"/>
  <c r="AI73" i="3"/>
  <c r="AH73" i="3" s="1"/>
  <c r="AI147" i="3"/>
  <c r="AH147" i="3" s="1"/>
  <c r="AI81" i="3"/>
  <c r="AH81" i="3" s="1"/>
  <c r="AI144" i="3"/>
  <c r="AH144" i="3" s="1"/>
  <c r="AI39" i="3"/>
  <c r="AH39" i="3" s="1"/>
  <c r="AI145" i="3"/>
  <c r="AH145" i="3" s="1"/>
  <c r="O24" i="8" s="1"/>
  <c r="AB24" i="8" s="1"/>
  <c r="AI151" i="3"/>
  <c r="AI117" i="3"/>
  <c r="AH117" i="3" s="1"/>
  <c r="AI181" i="3"/>
  <c r="AH181" i="3" s="1"/>
  <c r="AI226" i="3"/>
  <c r="AH226" i="3" s="1"/>
  <c r="AI58" i="3"/>
  <c r="AH58" i="3" s="1"/>
  <c r="AI70" i="3"/>
  <c r="AH70" i="3" s="1"/>
  <c r="AI35" i="3"/>
  <c r="AH35" i="3" s="1"/>
  <c r="AI204" i="3"/>
  <c r="AH204" i="3" s="1"/>
  <c r="AI195" i="3"/>
  <c r="AH195" i="3" s="1"/>
  <c r="AI26" i="3"/>
  <c r="AH26" i="3" s="1"/>
  <c r="AI100" i="3"/>
  <c r="AI150" i="3"/>
  <c r="AH150" i="3" s="1"/>
  <c r="AI101" i="3"/>
  <c r="AH101" i="3" s="1"/>
  <c r="AI186" i="3"/>
  <c r="AH186" i="3" s="1"/>
  <c r="AI229" i="3"/>
  <c r="AH229" i="3" s="1"/>
  <c r="AI52" i="3"/>
  <c r="AH52" i="3" s="1"/>
  <c r="AI119" i="3"/>
  <c r="AH119" i="3" s="1"/>
  <c r="AI175" i="3"/>
  <c r="AH175" i="3" s="1"/>
  <c r="AI49" i="3"/>
  <c r="AH49" i="3" s="1"/>
  <c r="AI48" i="3"/>
  <c r="AH48" i="3" s="1"/>
  <c r="AI93" i="3"/>
  <c r="AH93" i="3" s="1"/>
  <c r="AI105" i="3"/>
  <c r="AH105" i="3" s="1"/>
  <c r="AI115" i="3"/>
  <c r="AH115" i="3" s="1"/>
  <c r="AI107" i="3"/>
  <c r="AH107" i="3" s="1"/>
  <c r="AI240" i="3"/>
  <c r="AH240" i="3" s="1"/>
  <c r="AI22" i="3"/>
  <c r="AI68" i="3"/>
  <c r="AH68" i="3" s="1"/>
  <c r="AI79" i="3"/>
  <c r="AH79" i="3" s="1"/>
  <c r="AI153" i="3"/>
  <c r="AH153" i="3" s="1"/>
  <c r="AI179" i="3"/>
  <c r="AI56" i="3"/>
  <c r="AH56" i="3" s="1"/>
  <c r="AI97" i="3"/>
  <c r="AH97" i="3" s="1"/>
  <c r="AI64" i="3"/>
  <c r="AH64" i="3" s="1"/>
  <c r="AI55" i="3"/>
  <c r="AH55" i="3" s="1"/>
  <c r="AI69" i="3"/>
  <c r="AH69" i="3" s="1"/>
  <c r="AI253" i="3"/>
  <c r="AH253" i="3" s="1"/>
  <c r="AI245" i="3"/>
  <c r="AH245" i="3" s="1"/>
  <c r="AI29" i="3"/>
  <c r="AH29" i="3" s="1"/>
  <c r="AI135" i="3"/>
  <c r="AH135" i="3" s="1"/>
  <c r="AI146" i="3"/>
  <c r="AH146" i="3" s="1"/>
  <c r="AI72" i="3"/>
  <c r="AH72" i="3" s="1"/>
  <c r="AI182" i="3"/>
  <c r="AH182" i="3" s="1"/>
  <c r="AI9" i="3"/>
  <c r="AH9" i="3" s="1"/>
  <c r="AI220" i="3"/>
  <c r="AH220" i="3" s="1"/>
  <c r="AI235" i="3"/>
  <c r="AH235" i="3" s="1"/>
  <c r="AI148" i="3"/>
  <c r="AH148" i="3" s="1"/>
  <c r="AI134" i="3"/>
  <c r="AH134" i="3" s="1"/>
  <c r="AI103" i="3"/>
  <c r="AH103" i="3" s="1"/>
  <c r="AI250" i="3"/>
  <c r="AH250" i="3" s="1"/>
  <c r="AI77" i="3"/>
  <c r="AH77" i="3" s="1"/>
  <c r="AI176" i="3"/>
  <c r="AH176" i="3" s="1"/>
  <c r="AI30" i="3"/>
  <c r="AH30" i="3" s="1"/>
  <c r="AI84" i="3"/>
  <c r="AH84" i="3" s="1"/>
  <c r="O40" i="8" s="1"/>
  <c r="AB40" i="8" s="1"/>
  <c r="AI158" i="3"/>
  <c r="AH158" i="3" s="1"/>
  <c r="AI155" i="3"/>
  <c r="AH155" i="3" s="1"/>
  <c r="AI172" i="3"/>
  <c r="AH172" i="3" s="1"/>
  <c r="AI46" i="3"/>
  <c r="AH46" i="3" s="1"/>
  <c r="AI255" i="3"/>
  <c r="AH255" i="3" s="1"/>
  <c r="AI3" i="3"/>
  <c r="AH3" i="3" s="1"/>
  <c r="AI24" i="3"/>
  <c r="AH24" i="3" s="1"/>
  <c r="AI13" i="3"/>
  <c r="AH13" i="3" s="1"/>
  <c r="AI113" i="3"/>
  <c r="AH113" i="3" s="1"/>
  <c r="AI206" i="3"/>
  <c r="AH206" i="3" s="1"/>
  <c r="AI246" i="3"/>
  <c r="AH246" i="3" s="1"/>
  <c r="AI87" i="3"/>
  <c r="AH87" i="3" s="1"/>
  <c r="AI224" i="3"/>
  <c r="AI54" i="3"/>
  <c r="AH54" i="3" s="1"/>
  <c r="AI241" i="3"/>
  <c r="AH241" i="3" s="1"/>
  <c r="AI189" i="3"/>
  <c r="AH189" i="3" s="1"/>
  <c r="AI178" i="3"/>
  <c r="AH178" i="3" s="1"/>
  <c r="O38" i="8" s="1"/>
  <c r="AB38" i="8" s="1"/>
  <c r="AI18" i="3"/>
  <c r="AH18" i="3" s="1"/>
  <c r="AI78" i="3"/>
  <c r="AH78" i="3" s="1"/>
  <c r="AI193" i="3"/>
  <c r="AH193" i="3" s="1"/>
  <c r="AI217" i="3"/>
  <c r="AH217" i="3" s="1"/>
  <c r="AI89" i="3"/>
  <c r="AH89" i="3" s="1"/>
  <c r="AI20" i="3"/>
  <c r="AH20" i="3" s="1"/>
  <c r="AI6" i="3"/>
  <c r="AH6" i="3" s="1"/>
  <c r="AI112" i="3"/>
  <c r="AH112" i="3" s="1"/>
  <c r="AI85" i="3"/>
  <c r="AH85" i="3" s="1"/>
  <c r="AI123" i="3"/>
  <c r="AH123" i="3" s="1"/>
  <c r="AI32" i="3"/>
  <c r="AH32" i="3" s="1"/>
  <c r="AI236" i="3"/>
  <c r="AH236" i="3" s="1"/>
  <c r="AI130" i="3"/>
  <c r="AH130" i="3" s="1"/>
  <c r="AI90" i="3"/>
  <c r="AH90" i="3" s="1"/>
  <c r="AI166" i="3"/>
  <c r="AH166" i="3" s="1"/>
  <c r="AI210" i="3"/>
  <c r="AH210" i="3" s="1"/>
  <c r="AI63" i="3"/>
  <c r="AH63" i="3" s="1"/>
  <c r="AI168" i="3"/>
  <c r="AH168" i="3" s="1"/>
  <c r="AI12" i="3"/>
  <c r="AH12" i="3" s="1"/>
  <c r="AI116" i="3"/>
  <c r="AH116" i="3" s="1"/>
  <c r="AI71" i="3"/>
  <c r="AH71" i="3" s="1"/>
  <c r="AI209" i="3"/>
  <c r="AH209" i="3" s="1"/>
  <c r="AI98" i="3"/>
  <c r="AH98" i="3" s="1"/>
  <c r="AI83" i="3"/>
  <c r="AH83" i="3" s="1"/>
  <c r="AP143" i="7"/>
  <c r="AO143" i="7" s="1"/>
  <c r="AP176" i="7"/>
  <c r="AO176" i="7" s="1"/>
  <c r="AP41" i="7"/>
  <c r="AO41" i="7" s="1"/>
  <c r="AP80" i="7"/>
  <c r="AO80" i="7" s="1"/>
  <c r="AP77" i="7"/>
  <c r="AO77" i="7" s="1"/>
  <c r="AP134" i="7"/>
  <c r="AO134" i="7" s="1"/>
  <c r="AP129" i="7"/>
  <c r="AO129" i="7" s="1"/>
  <c r="AP99" i="7"/>
  <c r="AO99" i="7" s="1"/>
  <c r="AP82" i="7"/>
  <c r="AO82" i="7" s="1"/>
  <c r="AP4" i="7"/>
  <c r="AO4" i="7" s="1"/>
  <c r="AP157" i="7"/>
  <c r="AO157" i="7" s="1"/>
  <c r="AP53" i="7"/>
  <c r="AO53" i="7" s="1"/>
  <c r="T11" i="8" s="1"/>
  <c r="AP233" i="7"/>
  <c r="AO233" i="7" s="1"/>
  <c r="AP39" i="7"/>
  <c r="AO39" i="7" s="1"/>
  <c r="AP284" i="7"/>
  <c r="AO284" i="7" s="1"/>
  <c r="AP158" i="7"/>
  <c r="AO158" i="7" s="1"/>
  <c r="AP231" i="7"/>
  <c r="AO231" i="7" s="1"/>
  <c r="AP9" i="7"/>
  <c r="AO9" i="7" s="1"/>
  <c r="AP69" i="7"/>
  <c r="AO69" i="7" s="1"/>
  <c r="AP156" i="7"/>
  <c r="AO156" i="7" s="1"/>
  <c r="AP91" i="7"/>
  <c r="AO91" i="7" s="1"/>
  <c r="AP83" i="7"/>
  <c r="AO83" i="7" s="1"/>
  <c r="AP174" i="7"/>
  <c r="AO174" i="7" s="1"/>
  <c r="AP216" i="7"/>
  <c r="AO216" i="7" s="1"/>
  <c r="AP68" i="7"/>
  <c r="AO68" i="7" s="1"/>
  <c r="AP11" i="7"/>
  <c r="AO11" i="7" s="1"/>
  <c r="AP204" i="7"/>
  <c r="AO204" i="7" s="1"/>
  <c r="AP19" i="7"/>
  <c r="AO19" i="7" s="1"/>
  <c r="AP98" i="7"/>
  <c r="AO98" i="7" s="1"/>
  <c r="AP125" i="7"/>
  <c r="AO125" i="7" s="1"/>
  <c r="AP196" i="7"/>
  <c r="AO196" i="7" s="1"/>
  <c r="AP132" i="7"/>
  <c r="AO132" i="7" s="1"/>
  <c r="AP114" i="7"/>
  <c r="AO114" i="7" s="1"/>
  <c r="AP211" i="7"/>
  <c r="AO211" i="7" s="1"/>
  <c r="AP59" i="7"/>
  <c r="AO59" i="7" s="1"/>
  <c r="AP78" i="7"/>
  <c r="AO78" i="7" s="1"/>
  <c r="AP279" i="7"/>
  <c r="AO279" i="7" s="1"/>
  <c r="AP106" i="7"/>
  <c r="AO106" i="7" s="1"/>
  <c r="AP222" i="7"/>
  <c r="AO222" i="7" s="1"/>
  <c r="AP280" i="7"/>
  <c r="AO280" i="7" s="1"/>
  <c r="AP257" i="7"/>
  <c r="AO257" i="7" s="1"/>
  <c r="AP8" i="7"/>
  <c r="AO8" i="7" s="1"/>
  <c r="AP147" i="7"/>
  <c r="AO147" i="7" s="1"/>
  <c r="AP185" i="7"/>
  <c r="AO185" i="7" s="1"/>
  <c r="AP44" i="7"/>
  <c r="AO44" i="7" s="1"/>
  <c r="AP159" i="7"/>
  <c r="AO159" i="7" s="1"/>
  <c r="AP109" i="7"/>
  <c r="AO109" i="7" s="1"/>
  <c r="AP149" i="7"/>
  <c r="AO149" i="7" s="1"/>
  <c r="AP259" i="7"/>
  <c r="AO259" i="7" s="1"/>
  <c r="AP262" i="7"/>
  <c r="AO262" i="7" s="1"/>
  <c r="AP60" i="7"/>
  <c r="AO60" i="7" s="1"/>
  <c r="AP92" i="7"/>
  <c r="AO92" i="7" s="1"/>
  <c r="AP190" i="7"/>
  <c r="AO190" i="7" s="1"/>
  <c r="AP170" i="7"/>
  <c r="AO170" i="7" s="1"/>
  <c r="AP268" i="7"/>
  <c r="AO268" i="7" s="1"/>
  <c r="AP2" i="7"/>
  <c r="AO2" i="7" s="1"/>
  <c r="AP241" i="7"/>
  <c r="AO241" i="7" s="1"/>
  <c r="AP217" i="7"/>
  <c r="AO217" i="7" s="1"/>
  <c r="AP130" i="7"/>
  <c r="AO130" i="7" s="1"/>
  <c r="AP57" i="7"/>
  <c r="AO57" i="7" s="1"/>
  <c r="AP144" i="7"/>
  <c r="AO144" i="7" s="1"/>
  <c r="AP36" i="7"/>
  <c r="AO36" i="7" s="1"/>
  <c r="AP50" i="7"/>
  <c r="AO50" i="7" s="1"/>
  <c r="AP271" i="7"/>
  <c r="AO271" i="7" s="1"/>
  <c r="AP52" i="7"/>
  <c r="AO52" i="7" s="1"/>
  <c r="AP178" i="7"/>
  <c r="AO178" i="7" s="1"/>
  <c r="AP64" i="7"/>
  <c r="AO64" i="7" s="1"/>
  <c r="AP272" i="7"/>
  <c r="AO272" i="7" s="1"/>
  <c r="AP180" i="7"/>
  <c r="AO180" i="7" s="1"/>
  <c r="AP71" i="7"/>
  <c r="AO71" i="7" s="1"/>
  <c r="AP48" i="7"/>
  <c r="AO48" i="7" s="1"/>
  <c r="AP58" i="7"/>
  <c r="AO58" i="7" s="1"/>
  <c r="AP133" i="7"/>
  <c r="AO133" i="7" s="1"/>
  <c r="AP248" i="7"/>
  <c r="AO248" i="7" s="1"/>
  <c r="AP232" i="7"/>
  <c r="AO232" i="7" s="1"/>
  <c r="AP29" i="7"/>
  <c r="AO29" i="7" s="1"/>
  <c r="AP70" i="7"/>
  <c r="AO70" i="7" s="1"/>
  <c r="AP202" i="7"/>
  <c r="AO202" i="7" s="1"/>
  <c r="AP13" i="7"/>
  <c r="AO13" i="7" s="1"/>
  <c r="AP187" i="7"/>
  <c r="AO187" i="7" s="1"/>
  <c r="AP181" i="7"/>
  <c r="AO181" i="7" s="1"/>
  <c r="AP207" i="7"/>
  <c r="AO207" i="7" s="1"/>
  <c r="AP88" i="7"/>
  <c r="AO88" i="7" s="1"/>
  <c r="AP168" i="7"/>
  <c r="AO168" i="7" s="1"/>
  <c r="AP5" i="7"/>
  <c r="AO5" i="7" s="1"/>
  <c r="AP72" i="7"/>
  <c r="AO72" i="7" s="1"/>
  <c r="AP65" i="7"/>
  <c r="AO65" i="7" s="1"/>
  <c r="AP182" i="7"/>
  <c r="AO182" i="7" s="1"/>
  <c r="AP165" i="7"/>
  <c r="AO165" i="7" s="1"/>
  <c r="AP26" i="7"/>
  <c r="AO26" i="7" s="1"/>
  <c r="AP119" i="7"/>
  <c r="AO119" i="7" s="1"/>
  <c r="AP277" i="7"/>
  <c r="AO277" i="7" s="1"/>
  <c r="AP6" i="7"/>
  <c r="AO6" i="7" s="1"/>
  <c r="AP152" i="7"/>
  <c r="AO152" i="7" s="1"/>
  <c r="AP43" i="7"/>
  <c r="AO43" i="7" s="1"/>
  <c r="AP49" i="7"/>
  <c r="AO49" i="7" s="1"/>
  <c r="AP107" i="7"/>
  <c r="AO107" i="7" s="1"/>
  <c r="AP40" i="7"/>
  <c r="AO40" i="7" s="1"/>
  <c r="AP247" i="7"/>
  <c r="AO247" i="7" s="1"/>
  <c r="AP35" i="7"/>
  <c r="AO35" i="7" s="1"/>
  <c r="AP188" i="7"/>
  <c r="AO188" i="7" s="1"/>
  <c r="AP74" i="7"/>
  <c r="AO74" i="7" s="1"/>
  <c r="AP162" i="7"/>
  <c r="AO162" i="7" s="1"/>
  <c r="AP116" i="7"/>
  <c r="AO116" i="7" s="1"/>
  <c r="AP18" i="7"/>
  <c r="AO18" i="7" s="1"/>
  <c r="AP244" i="7"/>
  <c r="AO244" i="7" s="1"/>
  <c r="AP208" i="7"/>
  <c r="AO208" i="7" s="1"/>
  <c r="AP240" i="7"/>
  <c r="AO240" i="7" s="1"/>
  <c r="AP46" i="7"/>
  <c r="AO46" i="7" s="1"/>
  <c r="AP238" i="7"/>
  <c r="AO238" i="7" s="1"/>
  <c r="AP223" i="7"/>
  <c r="AO223" i="7" s="1"/>
  <c r="AP150" i="7"/>
  <c r="AO150" i="7" s="1"/>
  <c r="AP137" i="7"/>
  <c r="AO137" i="7" s="1"/>
  <c r="AP113" i="7"/>
  <c r="AO113" i="7" s="1"/>
  <c r="AP94" i="7"/>
  <c r="AO94" i="7" s="1"/>
  <c r="AP138" i="7"/>
  <c r="AO138" i="7" s="1"/>
  <c r="AP95" i="7"/>
  <c r="AO95" i="7" s="1"/>
  <c r="AP191" i="7"/>
  <c r="AO191" i="7" s="1"/>
  <c r="AP24" i="7"/>
  <c r="AO24" i="7" s="1"/>
  <c r="AP139" i="7"/>
  <c r="AO139" i="7" s="1"/>
  <c r="AP122" i="7"/>
  <c r="AO122" i="7" s="1"/>
  <c r="AP102" i="7"/>
  <c r="AO102" i="7" s="1"/>
  <c r="AP246" i="7"/>
  <c r="AO246" i="7" s="1"/>
  <c r="AP42" i="7"/>
  <c r="AO42" i="7" s="1"/>
  <c r="AP31" i="7"/>
  <c r="AO31" i="7" s="1"/>
  <c r="AP16" i="7"/>
  <c r="AO16" i="7" s="1"/>
  <c r="AP184" i="7"/>
  <c r="AO184" i="7" s="1"/>
  <c r="AP21" i="7"/>
  <c r="AO21" i="7" s="1"/>
  <c r="AP171" i="7"/>
  <c r="AO171" i="7" s="1"/>
  <c r="AP105" i="7"/>
  <c r="AO105" i="7" s="1"/>
  <c r="AP15" i="7"/>
  <c r="AO15" i="7" s="1"/>
  <c r="AP89" i="7"/>
  <c r="AO89" i="7" s="1"/>
  <c r="AP145" i="7"/>
  <c r="AO145" i="7" s="1"/>
  <c r="AP141" i="7"/>
  <c r="AO141" i="7" s="1"/>
  <c r="AP256" i="7"/>
  <c r="AO256" i="7" s="1"/>
  <c r="AP51" i="7"/>
  <c r="AO51" i="7" s="1"/>
  <c r="AP250" i="7"/>
  <c r="AO250" i="7" s="1"/>
  <c r="AP201" i="7"/>
  <c r="AO201" i="7" s="1"/>
  <c r="AP258" i="7"/>
  <c r="AO258" i="7" s="1"/>
  <c r="AP206" i="7"/>
  <c r="AO206" i="7" s="1"/>
  <c r="AP226" i="7"/>
  <c r="AO226" i="7" s="1"/>
  <c r="AP30" i="7"/>
  <c r="AO30" i="7" s="1"/>
  <c r="AP17" i="7"/>
  <c r="AO17" i="7" s="1"/>
  <c r="AP225" i="7"/>
  <c r="AO225" i="7" s="1"/>
  <c r="AP103" i="7"/>
  <c r="AO103" i="7" s="1"/>
  <c r="AP151" i="7"/>
  <c r="AO151" i="7" s="1"/>
  <c r="AP267" i="7"/>
  <c r="AO267" i="7" s="1"/>
  <c r="AP76" i="7"/>
  <c r="AO76" i="7" s="1"/>
  <c r="AP249" i="7"/>
  <c r="AO249" i="7" s="1"/>
  <c r="AP126" i="7"/>
  <c r="AO126" i="7" s="1"/>
  <c r="AP245" i="7"/>
  <c r="AO245" i="7" s="1"/>
  <c r="AP161" i="7"/>
  <c r="AO161" i="7" s="1"/>
  <c r="AP281" i="7"/>
  <c r="AO281" i="7" s="1"/>
  <c r="AP177" i="7"/>
  <c r="AO177" i="7" s="1"/>
  <c r="AP27" i="7"/>
  <c r="AO27" i="7" s="1"/>
  <c r="AP253" i="7"/>
  <c r="AO253" i="7" s="1"/>
  <c r="AP266" i="7"/>
  <c r="AO266" i="7" s="1"/>
  <c r="AP112" i="7"/>
  <c r="AO112" i="7" s="1"/>
  <c r="AP123" i="7"/>
  <c r="AO123" i="7" s="1"/>
  <c r="AP56" i="7"/>
  <c r="AO56" i="7" s="1"/>
  <c r="AP192" i="7"/>
  <c r="AO192" i="7" s="1"/>
  <c r="AP93" i="7"/>
  <c r="AO93" i="7" s="1"/>
  <c r="AP254" i="7"/>
  <c r="AO254" i="7" s="1"/>
  <c r="AP205" i="7"/>
  <c r="AO205" i="7" s="1"/>
  <c r="AP261" i="7"/>
  <c r="AO261" i="7" s="1"/>
  <c r="AP118" i="7"/>
  <c r="AO118" i="7" s="1"/>
  <c r="AP276" i="7"/>
  <c r="AO276" i="7" s="1"/>
  <c r="AP189" i="7"/>
  <c r="AO189" i="7" s="1"/>
  <c r="AP45" i="7"/>
  <c r="AO45" i="7" s="1"/>
  <c r="AP23" i="7"/>
  <c r="AO23" i="7" s="1"/>
  <c r="AP14" i="7"/>
  <c r="AO14" i="7" s="1"/>
  <c r="AP38" i="7"/>
  <c r="AO38" i="7" s="1"/>
  <c r="AP34" i="7"/>
  <c r="AO34" i="7" s="1"/>
  <c r="AP115" i="7"/>
  <c r="AO115" i="7" s="1"/>
  <c r="AP131" i="7"/>
  <c r="AO131" i="7" s="1"/>
  <c r="AP10" i="7"/>
  <c r="AO10" i="7" s="1"/>
  <c r="AP270" i="7"/>
  <c r="AO270" i="7" s="1"/>
  <c r="AP260" i="7"/>
  <c r="AO260" i="7" s="1"/>
  <c r="AP61" i="7"/>
  <c r="AO61" i="7" s="1"/>
  <c r="AP227" i="7"/>
  <c r="AO227" i="7" s="1"/>
  <c r="AP155" i="7"/>
  <c r="AO155" i="7" s="1"/>
  <c r="AP278" i="7"/>
  <c r="AO278" i="7" s="1"/>
  <c r="AP252" i="7"/>
  <c r="AO252" i="7" s="1"/>
  <c r="AP12" i="7"/>
  <c r="AO12" i="7" s="1"/>
  <c r="AP197" i="7"/>
  <c r="AO197" i="7" s="1"/>
  <c r="AP140" i="7"/>
  <c r="AO140" i="7" s="1"/>
  <c r="AP283" i="7"/>
  <c r="AO283" i="7" s="1"/>
  <c r="AP183" i="7"/>
  <c r="AO183" i="7" s="1"/>
  <c r="AP275" i="7"/>
  <c r="AO275" i="7" s="1"/>
  <c r="AP164" i="7"/>
  <c r="AO164" i="7" s="1"/>
  <c r="AP104" i="7"/>
  <c r="AO104" i="7" s="1"/>
  <c r="AP263" i="7"/>
  <c r="AO263" i="7" s="1"/>
  <c r="AP235" i="7"/>
  <c r="AO235" i="7" s="1"/>
  <c r="AP55" i="7"/>
  <c r="AO55" i="7" s="1"/>
  <c r="AP32" i="7"/>
  <c r="AO32" i="7" s="1"/>
  <c r="AP60" i="5"/>
  <c r="AO60" i="5" s="1"/>
  <c r="AP130" i="5"/>
  <c r="AO130" i="5" s="1"/>
  <c r="AP96" i="5"/>
  <c r="AO96" i="5" s="1"/>
  <c r="AP205" i="5"/>
  <c r="AO205" i="5" s="1"/>
  <c r="AP147" i="5"/>
  <c r="AO147" i="5" s="1"/>
  <c r="AP203" i="5"/>
  <c r="AO203" i="5" s="1"/>
  <c r="AP208" i="5"/>
  <c r="AO208" i="5" s="1"/>
  <c r="AP118" i="5"/>
  <c r="AO118" i="5" s="1"/>
  <c r="AP239" i="5"/>
  <c r="AO239" i="5" s="1"/>
  <c r="AP168" i="5"/>
  <c r="AO168" i="5" s="1"/>
  <c r="AP172" i="5"/>
  <c r="AO172" i="5" s="1"/>
  <c r="T16" i="8" s="1"/>
  <c r="AP131" i="5"/>
  <c r="AO131" i="5" s="1"/>
  <c r="AP126" i="5"/>
  <c r="AO126" i="5" s="1"/>
  <c r="AP7" i="5"/>
  <c r="AO7" i="5" s="1"/>
  <c r="AP15" i="5"/>
  <c r="AO15" i="5" s="1"/>
  <c r="AP295" i="5"/>
  <c r="AO295" i="5" s="1"/>
  <c r="AP277" i="5"/>
  <c r="AO277" i="5" s="1"/>
  <c r="AP107" i="5"/>
  <c r="AO107" i="5" s="1"/>
  <c r="T12" i="8" s="1"/>
  <c r="AP117" i="5"/>
  <c r="AO117" i="5" s="1"/>
  <c r="AP65" i="5"/>
  <c r="AO65" i="5" s="1"/>
  <c r="AP280" i="5"/>
  <c r="AO280" i="5" s="1"/>
  <c r="AP176" i="5"/>
  <c r="AO176" i="5" s="1"/>
  <c r="AN310" i="4"/>
  <c r="AM310" i="4" s="1"/>
  <c r="AN338" i="4"/>
  <c r="AM338" i="4" s="1"/>
  <c r="AN290" i="4"/>
  <c r="AM290" i="4" s="1"/>
  <c r="AN170" i="4"/>
  <c r="AM170" i="4" s="1"/>
  <c r="AN123" i="4"/>
  <c r="AM123" i="4" s="1"/>
  <c r="AN397" i="4"/>
  <c r="AM397" i="4" s="1"/>
  <c r="AN118" i="4"/>
  <c r="AM118" i="4" s="1"/>
  <c r="AN139" i="4"/>
  <c r="AM139" i="4" s="1"/>
  <c r="AN83" i="4"/>
  <c r="AM83" i="4" s="1"/>
  <c r="Q11" i="8"/>
  <c r="AN399" i="4"/>
  <c r="AM399" i="4" s="1"/>
  <c r="AN143" i="4"/>
  <c r="AM143" i="4" s="1"/>
  <c r="AN296" i="4"/>
  <c r="AM296" i="4" s="1"/>
  <c r="AN353" i="4"/>
  <c r="AM353" i="4" s="1"/>
  <c r="AN47" i="4"/>
  <c r="AM47" i="4" s="1"/>
  <c r="AN415" i="4"/>
  <c r="AM415" i="4" s="1"/>
  <c r="AN403" i="4"/>
  <c r="AM403" i="4" s="1"/>
  <c r="AN301" i="4"/>
  <c r="AM301" i="4" s="1"/>
  <c r="AN254" i="4"/>
  <c r="AM254" i="4" s="1"/>
  <c r="AN303" i="4"/>
  <c r="AM303" i="4" s="1"/>
  <c r="AN276" i="4"/>
  <c r="AM276" i="4" s="1"/>
  <c r="AN398" i="4"/>
  <c r="AM398" i="4" s="1"/>
  <c r="AN258" i="4"/>
  <c r="AM258" i="4" s="1"/>
  <c r="AN372" i="4"/>
  <c r="AM372" i="4" s="1"/>
  <c r="AN187" i="4"/>
  <c r="AM187" i="4" s="1"/>
  <c r="AN107" i="4"/>
  <c r="AM107" i="4" s="1"/>
  <c r="AN326" i="4"/>
  <c r="AM326" i="4" s="1"/>
  <c r="AN292" i="4"/>
  <c r="AM292" i="4" s="1"/>
  <c r="AN361" i="4"/>
  <c r="AM361" i="4" s="1"/>
  <c r="AN367" i="4"/>
  <c r="AM367" i="4" s="1"/>
  <c r="AN396" i="4"/>
  <c r="AM396" i="4" s="1"/>
  <c r="AN413" i="4"/>
  <c r="AM413" i="4" s="1"/>
  <c r="AN392" i="4"/>
  <c r="AM392" i="4" s="1"/>
  <c r="AN133" i="4"/>
  <c r="AM133" i="4" s="1"/>
  <c r="AN2" i="4"/>
  <c r="AM2" i="4" s="1"/>
  <c r="AN15" i="4"/>
  <c r="AM15" i="4" s="1"/>
  <c r="AN374" i="4"/>
  <c r="AM374" i="4" s="1"/>
  <c r="AN264" i="4"/>
  <c r="AM264" i="4" s="1"/>
  <c r="AN53" i="4"/>
  <c r="AM53" i="4" s="1"/>
  <c r="AN179" i="4"/>
  <c r="AM179" i="4" s="1"/>
  <c r="AN406" i="4"/>
  <c r="AM406" i="4" s="1"/>
  <c r="AN48" i="4"/>
  <c r="AM48" i="4" s="1"/>
  <c r="AN14" i="4"/>
  <c r="AM14" i="4" s="1"/>
  <c r="AN241" i="4"/>
  <c r="AM241" i="4" s="1"/>
  <c r="AN27" i="4"/>
  <c r="AM27" i="4" s="1"/>
  <c r="AN299" i="4"/>
  <c r="AM299" i="4" s="1"/>
  <c r="AN381" i="4"/>
  <c r="AM381" i="4" s="1"/>
  <c r="AN316" i="4"/>
  <c r="AM316" i="4" s="1"/>
  <c r="AN336" i="4"/>
  <c r="AM336" i="4" s="1"/>
  <c r="AN132" i="4"/>
  <c r="AM132" i="4" s="1"/>
  <c r="AN378" i="4"/>
  <c r="AM378" i="4" s="1"/>
  <c r="AN214" i="4"/>
  <c r="AM214" i="4" s="1"/>
  <c r="AN384" i="4"/>
  <c r="AM384" i="4" s="1"/>
  <c r="AN11" i="4"/>
  <c r="AM11" i="4" s="1"/>
  <c r="AN178" i="4"/>
  <c r="AM178" i="4" s="1"/>
  <c r="AN305" i="4"/>
  <c r="AM305" i="4" s="1"/>
  <c r="AN317" i="4"/>
  <c r="AM317" i="4" s="1"/>
  <c r="AN28" i="4"/>
  <c r="AM28" i="4" s="1"/>
  <c r="AN209" i="4"/>
  <c r="AM209" i="4" s="1"/>
  <c r="AN393" i="4"/>
  <c r="AM393" i="4" s="1"/>
  <c r="AN183" i="4"/>
  <c r="AM183" i="4" s="1"/>
  <c r="AN46" i="4"/>
  <c r="AM46" i="4" s="1"/>
  <c r="AN256" i="4"/>
  <c r="AM256" i="4" s="1"/>
  <c r="AN8" i="4"/>
  <c r="AM8" i="4" s="1"/>
  <c r="AN220" i="4"/>
  <c r="AM220" i="4" s="1"/>
  <c r="AN386" i="4"/>
  <c r="AM386" i="4" s="1"/>
  <c r="AN176" i="4"/>
  <c r="AM176" i="4" s="1"/>
  <c r="AN6" i="4"/>
  <c r="AM6" i="4" s="1"/>
  <c r="AN346" i="4"/>
  <c r="AM346" i="4" s="1"/>
  <c r="AN224" i="4"/>
  <c r="AM224" i="4" s="1"/>
  <c r="AN280" i="4"/>
  <c r="AM280" i="4" s="1"/>
  <c r="AN295" i="4"/>
  <c r="AM295" i="4" s="1"/>
  <c r="AN110" i="4"/>
  <c r="AM110" i="4" s="1"/>
  <c r="AN35" i="4"/>
  <c r="AM35" i="4" s="1"/>
  <c r="AN205" i="4"/>
  <c r="AM205" i="4" s="1"/>
  <c r="AN34" i="4"/>
  <c r="AM34" i="4" s="1"/>
  <c r="AN149" i="4"/>
  <c r="AM149" i="4" s="1"/>
  <c r="AN321" i="4"/>
  <c r="AM321" i="4" s="1"/>
  <c r="AN119" i="4"/>
  <c r="AM119" i="4" s="1"/>
  <c r="AN245" i="4"/>
  <c r="AM245" i="4" s="1"/>
  <c r="AN250" i="4"/>
  <c r="AM250" i="4" s="1"/>
  <c r="AN247" i="4"/>
  <c r="AM247" i="4" s="1"/>
  <c r="AN265" i="4"/>
  <c r="AM265" i="4" s="1"/>
  <c r="AN66" i="4"/>
  <c r="AM66" i="4" s="1"/>
  <c r="AN285" i="4"/>
  <c r="AM285" i="4" s="1"/>
  <c r="AN3" i="4"/>
  <c r="AM3" i="4" s="1"/>
  <c r="AN122" i="4"/>
  <c r="AM122" i="4" s="1"/>
  <c r="AN412" i="4"/>
  <c r="AM412" i="4" s="1"/>
  <c r="AN215" i="4"/>
  <c r="AM215" i="4" s="1"/>
  <c r="AN20" i="4"/>
  <c r="AM20" i="4" s="1"/>
  <c r="AN248" i="4"/>
  <c r="AM248" i="4" s="1"/>
  <c r="AN63" i="4"/>
  <c r="AM63" i="4" s="1"/>
  <c r="AN376" i="4"/>
  <c r="AM376" i="4" s="1"/>
  <c r="AN349" i="4"/>
  <c r="AM349" i="4" s="1"/>
  <c r="AN164" i="4"/>
  <c r="AM164" i="4" s="1"/>
  <c r="AN151" i="4"/>
  <c r="AM151" i="4" s="1"/>
  <c r="Q29" i="8" s="1"/>
  <c r="AN59" i="4"/>
  <c r="AM59" i="4" s="1"/>
  <c r="AN313" i="4"/>
  <c r="AM313" i="4" s="1"/>
  <c r="AN30" i="4"/>
  <c r="AM30" i="4" s="1"/>
  <c r="AN190" i="4"/>
  <c r="AM190" i="4" s="1"/>
  <c r="Q28" i="8" s="1"/>
  <c r="AN105" i="4"/>
  <c r="AM105" i="4" s="1"/>
  <c r="AN65" i="4"/>
  <c r="AM65" i="4" s="1"/>
  <c r="AN44" i="4"/>
  <c r="AM44" i="4" s="1"/>
  <c r="AN235" i="4"/>
  <c r="AM235" i="4" s="1"/>
  <c r="AN410" i="4"/>
  <c r="AM410" i="4" s="1"/>
  <c r="AN195" i="4"/>
  <c r="AM195" i="4" s="1"/>
  <c r="AN84" i="4"/>
  <c r="AM84" i="4" s="1"/>
  <c r="AN330" i="4"/>
  <c r="AM330" i="4" s="1"/>
  <c r="AN279" i="4"/>
  <c r="AM279" i="4" s="1"/>
  <c r="AN233" i="4"/>
  <c r="AM233" i="4" s="1"/>
  <c r="AN42" i="4"/>
  <c r="AM42" i="4" s="1"/>
  <c r="AN184" i="4"/>
  <c r="AM184" i="4" s="1"/>
  <c r="AN194" i="4"/>
  <c r="AM194" i="4" s="1"/>
  <c r="AN207" i="4"/>
  <c r="AM207" i="4" s="1"/>
  <c r="AN335" i="4"/>
  <c r="AM335" i="4" s="1"/>
  <c r="AN417" i="4"/>
  <c r="AM417" i="4" s="1"/>
  <c r="AN189" i="4"/>
  <c r="AM189" i="4" s="1"/>
  <c r="Q21" i="8" s="1"/>
  <c r="AN168" i="4"/>
  <c r="AM168" i="4" s="1"/>
  <c r="AN389" i="4"/>
  <c r="AM389" i="4" s="1"/>
  <c r="AN106" i="4"/>
  <c r="AM106" i="4" s="1"/>
  <c r="AN18" i="4"/>
  <c r="AM18" i="4" s="1"/>
  <c r="AN162" i="4"/>
  <c r="AM162" i="4" s="1"/>
  <c r="AN61" i="4"/>
  <c r="AM61" i="4" s="1"/>
  <c r="AN97" i="4"/>
  <c r="AM97" i="4" s="1"/>
  <c r="AN375" i="4"/>
  <c r="AM375" i="4" s="1"/>
  <c r="AN112" i="4"/>
  <c r="AM112" i="4" s="1"/>
  <c r="AN246" i="4"/>
  <c r="AM246" i="4" s="1"/>
  <c r="AN72" i="4"/>
  <c r="AM72" i="4" s="1"/>
  <c r="AN129" i="4"/>
  <c r="AM129" i="4" s="1"/>
  <c r="AN39" i="4"/>
  <c r="AM39" i="4" s="1"/>
  <c r="AN77" i="4"/>
  <c r="AM77" i="4" s="1"/>
  <c r="AN323" i="4"/>
  <c r="AM323" i="4" s="1"/>
  <c r="AN420" i="4"/>
  <c r="AM420" i="4" s="1"/>
  <c r="AN227" i="4"/>
  <c r="AM227" i="4" s="1"/>
  <c r="AN234" i="4"/>
  <c r="AM234" i="4" s="1"/>
  <c r="AN231" i="4"/>
  <c r="AM231" i="4" s="1"/>
  <c r="AN201" i="4"/>
  <c r="AM201" i="4" s="1"/>
  <c r="AN262" i="4"/>
  <c r="AM262" i="4" s="1"/>
  <c r="AN180" i="4"/>
  <c r="AM180" i="4" s="1"/>
  <c r="AN347" i="4"/>
  <c r="AM347" i="4" s="1"/>
  <c r="AN57" i="4"/>
  <c r="AM57" i="4" s="1"/>
  <c r="AN286" i="4"/>
  <c r="AM286" i="4" s="1"/>
  <c r="AN268" i="4"/>
  <c r="AM268" i="4" s="1"/>
  <c r="AN120" i="4"/>
  <c r="AM120" i="4" s="1"/>
  <c r="AN283" i="4"/>
  <c r="AM283" i="4" s="1"/>
  <c r="AN259" i="4"/>
  <c r="AM259" i="4" s="1"/>
  <c r="AN71" i="4"/>
  <c r="AM71" i="4" s="1"/>
  <c r="AN327" i="4"/>
  <c r="AM327" i="4" s="1"/>
  <c r="AN402" i="4"/>
  <c r="AM402" i="4" s="1"/>
  <c r="AN90" i="4"/>
  <c r="AM90" i="4" s="1"/>
  <c r="AN421" i="4"/>
  <c r="AM421" i="4" s="1"/>
  <c r="AN69" i="4"/>
  <c r="AM69" i="4" s="1"/>
  <c r="AN337" i="4"/>
  <c r="AM337" i="4" s="1"/>
  <c r="AN332" i="4"/>
  <c r="AM332" i="4" s="1"/>
  <c r="AN238" i="4"/>
  <c r="AM238" i="4" s="1"/>
  <c r="AN16" i="4"/>
  <c r="AM16" i="4" s="1"/>
  <c r="AN368" i="4"/>
  <c r="AM368" i="4" s="1"/>
  <c r="AN331" i="4"/>
  <c r="AM331" i="4" s="1"/>
  <c r="AN22" i="4"/>
  <c r="AM22" i="4" s="1"/>
  <c r="AN282" i="4"/>
  <c r="AM282" i="4" s="1"/>
  <c r="AN315" i="4"/>
  <c r="AM315" i="4" s="1"/>
  <c r="AN225" i="4"/>
  <c r="AM225" i="4" s="1"/>
  <c r="AN219" i="4"/>
  <c r="AM219" i="4" s="1"/>
  <c r="AN64" i="4"/>
  <c r="AM64" i="4" s="1"/>
  <c r="AN416" i="4"/>
  <c r="AM416" i="4" s="1"/>
  <c r="AN266" i="4"/>
  <c r="AM266" i="4" s="1"/>
  <c r="AN24" i="4"/>
  <c r="AM24" i="4" s="1"/>
  <c r="AN208" i="4"/>
  <c r="AM208" i="4" s="1"/>
  <c r="AN411" i="4"/>
  <c r="AM411" i="4" s="1"/>
  <c r="AN40" i="4"/>
  <c r="AM40" i="4" s="1"/>
  <c r="AN218" i="4"/>
  <c r="AM218" i="4" s="1"/>
  <c r="AN171" i="4"/>
  <c r="AM171" i="4" s="1"/>
  <c r="AN405" i="4"/>
  <c r="AM405" i="4" s="1"/>
  <c r="AN86" i="4"/>
  <c r="AM86" i="4" s="1"/>
  <c r="AN230" i="4"/>
  <c r="AM230" i="4" s="1"/>
  <c r="AN142" i="4"/>
  <c r="AM142" i="4" s="1"/>
  <c r="AN380" i="4"/>
  <c r="AM380" i="4" s="1"/>
  <c r="AN370" i="4"/>
  <c r="AM370" i="4" s="1"/>
  <c r="AN50" i="4"/>
  <c r="AM50" i="4" s="1"/>
  <c r="AN98" i="4"/>
  <c r="AM98" i="4" s="1"/>
  <c r="AN127" i="4"/>
  <c r="AM127" i="4" s="1"/>
  <c r="AN185" i="4"/>
  <c r="AM185" i="4" s="1"/>
  <c r="AN408" i="4"/>
  <c r="AM408" i="4" s="1"/>
  <c r="AN193" i="4"/>
  <c r="AM193" i="4" s="1"/>
  <c r="AN95" i="4"/>
  <c r="AM95" i="4" s="1"/>
  <c r="AN155" i="4"/>
  <c r="AM155" i="4" s="1"/>
  <c r="AN407" i="4"/>
  <c r="AM407" i="4" s="1"/>
  <c r="AN272" i="4"/>
  <c r="AM272" i="4" s="1"/>
  <c r="AN251" i="4"/>
  <c r="AM251" i="4" s="1"/>
  <c r="AN288" i="4"/>
  <c r="AM288" i="4" s="1"/>
  <c r="AN322" i="4"/>
  <c r="AM322" i="4" s="1"/>
  <c r="AN141" i="4"/>
  <c r="AM141" i="4" s="1"/>
  <c r="AN99" i="4"/>
  <c r="AM99" i="4" s="1"/>
  <c r="AN154" i="4"/>
  <c r="AM154" i="4" s="1"/>
  <c r="AN271" i="4"/>
  <c r="AM271" i="4" s="1"/>
  <c r="AN38" i="4"/>
  <c r="AM38" i="4" s="1"/>
  <c r="AN212" i="4"/>
  <c r="AM212" i="4" s="1"/>
  <c r="AN96" i="4"/>
  <c r="AM96" i="4" s="1"/>
  <c r="AN75" i="4"/>
  <c r="AM75" i="4" s="1"/>
  <c r="AN294" i="4"/>
  <c r="AM294" i="4" s="1"/>
  <c r="AN329" i="4"/>
  <c r="AM329" i="4" s="1"/>
  <c r="AN51" i="4"/>
  <c r="AM51" i="4" s="1"/>
  <c r="AN136" i="4"/>
  <c r="AM136" i="4" s="1"/>
  <c r="AN55" i="4"/>
  <c r="AM55" i="4" s="1"/>
  <c r="AN192" i="4"/>
  <c r="AM192" i="4" s="1"/>
  <c r="AN252" i="4"/>
  <c r="AM252" i="4" s="1"/>
  <c r="AN191" i="4"/>
  <c r="AM191" i="4" s="1"/>
  <c r="AN125" i="4"/>
  <c r="AM125" i="4" s="1"/>
  <c r="AN343" i="4"/>
  <c r="AM343" i="4" s="1"/>
  <c r="AN103" i="4"/>
  <c r="AM103" i="4" s="1"/>
  <c r="AN404" i="4"/>
  <c r="AM404" i="4" s="1"/>
  <c r="AN196" i="4"/>
  <c r="AM196" i="4" s="1"/>
  <c r="AN73" i="4"/>
  <c r="AM73" i="4" s="1"/>
  <c r="AN166" i="4"/>
  <c r="AM166" i="4" s="1"/>
  <c r="Q16" i="8" s="1"/>
  <c r="AN226" i="4"/>
  <c r="AM226" i="4" s="1"/>
  <c r="AN390" i="4"/>
  <c r="AM390" i="4" s="1"/>
  <c r="AN116" i="4"/>
  <c r="AM116" i="4" s="1"/>
  <c r="AN373" i="4"/>
  <c r="AM373" i="4" s="1"/>
  <c r="AN377" i="4"/>
  <c r="AM377" i="4" s="1"/>
  <c r="AN232" i="4"/>
  <c r="AM232" i="4" s="1"/>
  <c r="AN146" i="4"/>
  <c r="AM146" i="4" s="1"/>
  <c r="AN37" i="4"/>
  <c r="AM37" i="4" s="1"/>
  <c r="AN43" i="4"/>
  <c r="AM43" i="4" s="1"/>
  <c r="AN203" i="4"/>
  <c r="AM203" i="4" s="1"/>
  <c r="AN88" i="4"/>
  <c r="AM88" i="4" s="1"/>
  <c r="AN82" i="4"/>
  <c r="AM82" i="4" s="1"/>
  <c r="AN260" i="4"/>
  <c r="AM260" i="4" s="1"/>
  <c r="AN308" i="4"/>
  <c r="AM308" i="4" s="1"/>
  <c r="AN287" i="4"/>
  <c r="AM287" i="4" s="1"/>
  <c r="AN101" i="4"/>
  <c r="AM101" i="4" s="1"/>
  <c r="AN13" i="4"/>
  <c r="AM13" i="4" s="1"/>
  <c r="AN293" i="4"/>
  <c r="AM293" i="4" s="1"/>
  <c r="AN281" i="4"/>
  <c r="AM281" i="4" s="1"/>
  <c r="AN418" i="4"/>
  <c r="AM418" i="4" s="1"/>
  <c r="AN156" i="4"/>
  <c r="AM156" i="4" s="1"/>
  <c r="AN172" i="4"/>
  <c r="AM172" i="4" s="1"/>
  <c r="AN4" i="4"/>
  <c r="AM4" i="4" s="1"/>
  <c r="AN159" i="4"/>
  <c r="AM159" i="4" s="1"/>
  <c r="AN21" i="4"/>
  <c r="AM21" i="4" s="1"/>
  <c r="AN111" i="4"/>
  <c r="AM111" i="4" s="1"/>
  <c r="AN45" i="4"/>
  <c r="AM45" i="4" s="1"/>
  <c r="AN387" i="4"/>
  <c r="AM387" i="4" s="1"/>
  <c r="AN366" i="4"/>
  <c r="AM366" i="4" s="1"/>
  <c r="AN175" i="4"/>
  <c r="AM175" i="4" s="1"/>
  <c r="AN25" i="4"/>
  <c r="AM25" i="4" s="1"/>
  <c r="AN422" i="4"/>
  <c r="AM422" i="4" s="1"/>
  <c r="AN348" i="4"/>
  <c r="AM348" i="4" s="1"/>
  <c r="AN87" i="4"/>
  <c r="AM87" i="4" s="1"/>
  <c r="AN188" i="4"/>
  <c r="AM188" i="4" s="1"/>
  <c r="AN307" i="4"/>
  <c r="AM307" i="4" s="1"/>
  <c r="AN114" i="4"/>
  <c r="AM114" i="4" s="1"/>
  <c r="AN134" i="4"/>
  <c r="AM134" i="4" s="1"/>
  <c r="AN333" i="4"/>
  <c r="AM333" i="4" s="1"/>
  <c r="AN237" i="4"/>
  <c r="AM237" i="4" s="1"/>
  <c r="AN312" i="4"/>
  <c r="AM312" i="4" s="1"/>
  <c r="AN74" i="4"/>
  <c r="AM74" i="4" s="1"/>
  <c r="AN68" i="4"/>
  <c r="AM68" i="4" s="1"/>
  <c r="AN358" i="4"/>
  <c r="AM358" i="4" s="1"/>
  <c r="AN216" i="4"/>
  <c r="AM216" i="4" s="1"/>
  <c r="AN221" i="4"/>
  <c r="AM221" i="4" s="1"/>
  <c r="AN157" i="4"/>
  <c r="AM157" i="4" s="1"/>
  <c r="AN273" i="4"/>
  <c r="AM273" i="4" s="1"/>
  <c r="AN401" i="4"/>
  <c r="AM401" i="4" s="1"/>
  <c r="AN360" i="4"/>
  <c r="AM360" i="4" s="1"/>
  <c r="Q7" i="8"/>
  <c r="AN10" i="4"/>
  <c r="AM10" i="4" s="1"/>
  <c r="AN371" i="4"/>
  <c r="AM371" i="4" s="1"/>
  <c r="AN320" i="4"/>
  <c r="AM320" i="4" s="1"/>
  <c r="AN309" i="4"/>
  <c r="AM309" i="4" s="1"/>
  <c r="AN138" i="4"/>
  <c r="AM138" i="4" s="1"/>
  <c r="AN275" i="4"/>
  <c r="AM275" i="4" s="1"/>
  <c r="AN93" i="4"/>
  <c r="AM93" i="4" s="1"/>
  <c r="AN244" i="4"/>
  <c r="AM244" i="4" s="1"/>
  <c r="AN78" i="4"/>
  <c r="AM78" i="4" s="1"/>
  <c r="AN229" i="4"/>
  <c r="AM229" i="4" s="1"/>
  <c r="AN70" i="4"/>
  <c r="AM70" i="4" s="1"/>
  <c r="AN314" i="4"/>
  <c r="AM314" i="4" s="1"/>
  <c r="AN124" i="4"/>
  <c r="AM124" i="4" s="1"/>
  <c r="AN306" i="4"/>
  <c r="AM306" i="4" s="1"/>
  <c r="AN91" i="4"/>
  <c r="AM91" i="4" s="1"/>
  <c r="AN198" i="4"/>
  <c r="AM198" i="4" s="1"/>
  <c r="AN167" i="4"/>
  <c r="AM167" i="4" s="1"/>
  <c r="Q17" i="8" s="1"/>
  <c r="AN144" i="4"/>
  <c r="AM144" i="4" s="1"/>
  <c r="AN304" i="4"/>
  <c r="AM304" i="4" s="1"/>
  <c r="AN115" i="4"/>
  <c r="AM115" i="4" s="1"/>
  <c r="AN213" i="4"/>
  <c r="AM213" i="4" s="1"/>
  <c r="AN169" i="4"/>
  <c r="AM169" i="4" s="1"/>
  <c r="AN140" i="4"/>
  <c r="AM140" i="4" s="1"/>
  <c r="AN334" i="4"/>
  <c r="AM334" i="4" s="1"/>
  <c r="AN222" i="4"/>
  <c r="AM222" i="4" s="1"/>
  <c r="AN211" i="4"/>
  <c r="AM211" i="4" s="1"/>
  <c r="Q27" i="8" s="1"/>
  <c r="AN182" i="4"/>
  <c r="AM182" i="4" s="1"/>
  <c r="AN339" i="4"/>
  <c r="AM339" i="4" s="1"/>
  <c r="AN400" i="4"/>
  <c r="AM400" i="4" s="1"/>
  <c r="AN17" i="4"/>
  <c r="AM17" i="4" s="1"/>
  <c r="AN130" i="4"/>
  <c r="AM130" i="4" s="1"/>
  <c r="AN49" i="4"/>
  <c r="AM49" i="4" s="1"/>
  <c r="AN36" i="4"/>
  <c r="AM36" i="4" s="1"/>
  <c r="AN117" i="4"/>
  <c r="AM117" i="4" s="1"/>
  <c r="AN33" i="4"/>
  <c r="AM33" i="4" s="1"/>
  <c r="AN300" i="4"/>
  <c r="AM300" i="4" s="1"/>
  <c r="AN197" i="4"/>
  <c r="AM197" i="4" s="1"/>
  <c r="AN19" i="4"/>
  <c r="AM19" i="4" s="1"/>
  <c r="AN344" i="4"/>
  <c r="AM344" i="4" s="1"/>
  <c r="AN100" i="4"/>
  <c r="AM100" i="4" s="1"/>
  <c r="AN382" i="4"/>
  <c r="AM382" i="4" s="1"/>
  <c r="AN52" i="4"/>
  <c r="AM52" i="4" s="1"/>
  <c r="AN163" i="4"/>
  <c r="AM163" i="4" s="1"/>
  <c r="AN278" i="4"/>
  <c r="AM278" i="4" s="1"/>
  <c r="AN210" i="4"/>
  <c r="AM210" i="4" s="1"/>
  <c r="AN56" i="4"/>
  <c r="AM56" i="4" s="1"/>
  <c r="AN269" i="4"/>
  <c r="AM269" i="4" s="1"/>
  <c r="AN94" i="4"/>
  <c r="AM94" i="4" s="1"/>
  <c r="AN31" i="4"/>
  <c r="AM31" i="4" s="1"/>
  <c r="AN341" i="4"/>
  <c r="AM341" i="4" s="1"/>
  <c r="AN80" i="4"/>
  <c r="AM80" i="4" s="1"/>
  <c r="AN150" i="4"/>
  <c r="AM150" i="4" s="1"/>
  <c r="AN419" i="4"/>
  <c r="AM419" i="4" s="1"/>
  <c r="AN328" i="4"/>
  <c r="AM328" i="4" s="1"/>
  <c r="AN388" i="4"/>
  <c r="AM388" i="4" s="1"/>
  <c r="AN148" i="4"/>
  <c r="AM148" i="4" s="1"/>
  <c r="AN395" i="4"/>
  <c r="AM395" i="4" s="1"/>
  <c r="AN240" i="4"/>
  <c r="AM240" i="4" s="1"/>
  <c r="AN62" i="4"/>
  <c r="AM62" i="4" s="1"/>
  <c r="AN5" i="4"/>
  <c r="AM5" i="4" s="1"/>
  <c r="AN160" i="4"/>
  <c r="AM160" i="4" s="1"/>
  <c r="AN359" i="4"/>
  <c r="AM359" i="4" s="1"/>
  <c r="AN200" i="4"/>
  <c r="AM200" i="4" s="1"/>
  <c r="AN249" i="4"/>
  <c r="AM249" i="4" s="1"/>
  <c r="AN255" i="4"/>
  <c r="AM255" i="4" s="1"/>
  <c r="AN261" i="4"/>
  <c r="AM261" i="4" s="1"/>
  <c r="AN79" i="4"/>
  <c r="AM79" i="4" s="1"/>
  <c r="AN354" i="4"/>
  <c r="AM354" i="4" s="1"/>
  <c r="AN76" i="4"/>
  <c r="AM76" i="4" s="1"/>
  <c r="AN297" i="4"/>
  <c r="AM297" i="4" s="1"/>
  <c r="AN263" i="4"/>
  <c r="AM263" i="4" s="1"/>
  <c r="AN350" i="4"/>
  <c r="AM350" i="4" s="1"/>
  <c r="AN161" i="4"/>
  <c r="AM161" i="4" s="1"/>
  <c r="AN9" i="4"/>
  <c r="AM9" i="4" s="1"/>
  <c r="AN85" i="4"/>
  <c r="AM85" i="4" s="1"/>
  <c r="AN29" i="4"/>
  <c r="AM29" i="4" s="1"/>
  <c r="AN223" i="4"/>
  <c r="AM223" i="4" s="1"/>
  <c r="AN145" i="4"/>
  <c r="AM145" i="4" s="1"/>
  <c r="AN173" i="4"/>
  <c r="AM173" i="4" s="1"/>
  <c r="AN414" i="4"/>
  <c r="AM414" i="4" s="1"/>
  <c r="AN356" i="4"/>
  <c r="AM356" i="4" s="1"/>
  <c r="AN206" i="4"/>
  <c r="AM206" i="4" s="1"/>
  <c r="AN270" i="4"/>
  <c r="AM270" i="4" s="1"/>
  <c r="AN351" i="4"/>
  <c r="AM351" i="4" s="1"/>
  <c r="AN108" i="4"/>
  <c r="AM108" i="4" s="1"/>
  <c r="AN67" i="4"/>
  <c r="AM67" i="4" s="1"/>
  <c r="AN257" i="4"/>
  <c r="AM257" i="4" s="1"/>
  <c r="AN128" i="4"/>
  <c r="AM128" i="4" s="1"/>
  <c r="AN284" i="4"/>
  <c r="AM284" i="4" s="1"/>
  <c r="AN181" i="4"/>
  <c r="AM181" i="4" s="1"/>
  <c r="AN369" i="4"/>
  <c r="AM369" i="4" s="1"/>
  <c r="AN199" i="4"/>
  <c r="AM199" i="4" s="1"/>
  <c r="AN137" i="4"/>
  <c r="AM137" i="4" s="1"/>
  <c r="AN325" i="4"/>
  <c r="AM325" i="4" s="1"/>
  <c r="AN239" i="4"/>
  <c r="AM239" i="4" s="1"/>
  <c r="AN253" i="4"/>
  <c r="AM253" i="4" s="1"/>
  <c r="AN302" i="4"/>
  <c r="AM302" i="4" s="1"/>
  <c r="AN153" i="4"/>
  <c r="AM153" i="4" s="1"/>
  <c r="AN365" i="4"/>
  <c r="AM365" i="4" s="1"/>
  <c r="AN340" i="4"/>
  <c r="AM340" i="4" s="1"/>
  <c r="AN121" i="4"/>
  <c r="AM121" i="4" s="1"/>
  <c r="AN355" i="4"/>
  <c r="AM355" i="4" s="1"/>
  <c r="AN298" i="4"/>
  <c r="AM298" i="4" s="1"/>
  <c r="AN177" i="4"/>
  <c r="AM177" i="4" s="1"/>
  <c r="AN267" i="4"/>
  <c r="AM267" i="4" s="1"/>
  <c r="AN311" i="4"/>
  <c r="AM311" i="4" s="1"/>
  <c r="AN319" i="4"/>
  <c r="AM319" i="4" s="1"/>
  <c r="AN102" i="4"/>
  <c r="AM102" i="4" s="1"/>
  <c r="AN228" i="4"/>
  <c r="AM228" i="4" s="1"/>
  <c r="AN58" i="4"/>
  <c r="AM58" i="4" s="1"/>
  <c r="AN152" i="4"/>
  <c r="AM152" i="4" s="1"/>
  <c r="AN109" i="4"/>
  <c r="AM109" i="4" s="1"/>
  <c r="AN165" i="4"/>
  <c r="AM165" i="4" s="1"/>
  <c r="AN26" i="4"/>
  <c r="AM26" i="4" s="1"/>
  <c r="AN217" i="4"/>
  <c r="AM217" i="4" s="1"/>
  <c r="AN236" i="4"/>
  <c r="AM236" i="4" s="1"/>
  <c r="AN131" i="4"/>
  <c r="AM131" i="4" s="1"/>
  <c r="AN60" i="4"/>
  <c r="AM60" i="4" s="1"/>
  <c r="AN242" i="4"/>
  <c r="AM242" i="4" s="1"/>
  <c r="AN104" i="4"/>
  <c r="AM104" i="4" s="1"/>
  <c r="AN362" i="4"/>
  <c r="AM362" i="4" s="1"/>
  <c r="AN274" i="4"/>
  <c r="AM274" i="4" s="1"/>
  <c r="AN89" i="4"/>
  <c r="AM89" i="4" s="1"/>
  <c r="AN113" i="4"/>
  <c r="AM113" i="4" s="1"/>
  <c r="Q22" i="8" s="1"/>
  <c r="AN289" i="4"/>
  <c r="AM289" i="4" s="1"/>
  <c r="AN243" i="4"/>
  <c r="AM243" i="4" s="1"/>
  <c r="AN379" i="4"/>
  <c r="AM379" i="4" s="1"/>
  <c r="AN383" i="4"/>
  <c r="AM383" i="4" s="1"/>
  <c r="AN342" i="4"/>
  <c r="AM342" i="4" s="1"/>
  <c r="AN204" i="4"/>
  <c r="AM204" i="4" s="1"/>
  <c r="Q23" i="8"/>
  <c r="AN385" i="4"/>
  <c r="AM385" i="4" s="1"/>
  <c r="AN357" i="4"/>
  <c r="AM357" i="4" s="1"/>
  <c r="AN277" i="4"/>
  <c r="AM277" i="4" s="1"/>
  <c r="AN391" i="4"/>
  <c r="AM391" i="4" s="1"/>
  <c r="AN23" i="4"/>
  <c r="AM23" i="4" s="1"/>
  <c r="AN54" i="4"/>
  <c r="AM54" i="4" s="1"/>
  <c r="AP160" i="5"/>
  <c r="AO160" i="5" s="1"/>
  <c r="AP173" i="5"/>
  <c r="AO173" i="5" s="1"/>
  <c r="AP207" i="5"/>
  <c r="AO207" i="5" s="1"/>
  <c r="AP97" i="5"/>
  <c r="AO97" i="5" s="1"/>
  <c r="AP121" i="5"/>
  <c r="AO121" i="5" s="1"/>
  <c r="AP132" i="5"/>
  <c r="AO132" i="5" s="1"/>
  <c r="AP2" i="5"/>
  <c r="AO2" i="5" s="1"/>
  <c r="AP166" i="5"/>
  <c r="AO166" i="5" s="1"/>
  <c r="AP188" i="5"/>
  <c r="AO188" i="5" s="1"/>
  <c r="AP41" i="5"/>
  <c r="AO41" i="5" s="1"/>
  <c r="AP129" i="5"/>
  <c r="AO129" i="5" s="1"/>
  <c r="AP89" i="5"/>
  <c r="AO89" i="5" s="1"/>
  <c r="AP265" i="5"/>
  <c r="AO265" i="5" s="1"/>
  <c r="AP185" i="5"/>
  <c r="AO185" i="5" s="1"/>
  <c r="AP47" i="5"/>
  <c r="AO47" i="5" s="1"/>
  <c r="AP289" i="5"/>
  <c r="AO289" i="5" s="1"/>
  <c r="AP274" i="5"/>
  <c r="AO274" i="5" s="1"/>
  <c r="AP180" i="5"/>
  <c r="AO180" i="5" s="1"/>
  <c r="AP3" i="7"/>
  <c r="AO3" i="7" s="1"/>
  <c r="AP228" i="7"/>
  <c r="AO228" i="7" s="1"/>
  <c r="AP218" i="7"/>
  <c r="AO218" i="7" s="1"/>
  <c r="AP22" i="7"/>
  <c r="AO22" i="7" s="1"/>
  <c r="AP264" i="7"/>
  <c r="AO264" i="7" s="1"/>
  <c r="AP84" i="7"/>
  <c r="AO84" i="7" s="1"/>
  <c r="AP198" i="7"/>
  <c r="AO198" i="7" s="1"/>
  <c r="AP20" i="7"/>
  <c r="AO20" i="7" s="1"/>
  <c r="AP73" i="7"/>
  <c r="AO73" i="7" s="1"/>
  <c r="AP184" i="5"/>
  <c r="AO184" i="5" s="1"/>
  <c r="AP9" i="5"/>
  <c r="AO9" i="5" s="1"/>
  <c r="AP150" i="5"/>
  <c r="AO150" i="5" s="1"/>
  <c r="AP144" i="5"/>
  <c r="AO144" i="5" s="1"/>
  <c r="AP27" i="5"/>
  <c r="AO27" i="5" s="1"/>
  <c r="AP3" i="5"/>
  <c r="AO3" i="5" s="1"/>
  <c r="AP21" i="5"/>
  <c r="AO21" i="5" s="1"/>
  <c r="AP241" i="5"/>
  <c r="AO241" i="5" s="1"/>
  <c r="AP46" i="5"/>
  <c r="AO46" i="5" s="1"/>
  <c r="AP26" i="5"/>
  <c r="AO26" i="5" s="1"/>
  <c r="AP183" i="5"/>
  <c r="AO183" i="5" s="1"/>
  <c r="AP51" i="5"/>
  <c r="AO51" i="5" s="1"/>
  <c r="AP112" i="5"/>
  <c r="AO112" i="5" s="1"/>
  <c r="AP233" i="5"/>
  <c r="AO233" i="5" s="1"/>
  <c r="AP84" i="5"/>
  <c r="AO84" i="5" s="1"/>
  <c r="AP281" i="5"/>
  <c r="AO281" i="5" s="1"/>
  <c r="AP275" i="5"/>
  <c r="AO275" i="5" s="1"/>
  <c r="AP225" i="5"/>
  <c r="AO225" i="5" s="1"/>
  <c r="AP159" i="5"/>
  <c r="AO159" i="5" s="1"/>
  <c r="AP221" i="5"/>
  <c r="AO221" i="5" s="1"/>
  <c r="AP37" i="5"/>
  <c r="AO37" i="5" s="1"/>
  <c r="AP255" i="5"/>
  <c r="AO255" i="5" s="1"/>
  <c r="AP232" i="5"/>
  <c r="AO232" i="5" s="1"/>
  <c r="AP106" i="5"/>
  <c r="AO106" i="5" s="1"/>
  <c r="AP73" i="5"/>
  <c r="AO73" i="5" s="1"/>
  <c r="AP111" i="5"/>
  <c r="AO111" i="5" s="1"/>
  <c r="AP25" i="5"/>
  <c r="AO25" i="5" s="1"/>
  <c r="AP244" i="5"/>
  <c r="AO244" i="5" s="1"/>
  <c r="AP110" i="5"/>
  <c r="AO110" i="5" s="1"/>
  <c r="AP149" i="5"/>
  <c r="AO149" i="5" s="1"/>
  <c r="AP12" i="5"/>
  <c r="AO12" i="5" s="1"/>
  <c r="AP271" i="5"/>
  <c r="AO271" i="5" s="1"/>
  <c r="AP103" i="5"/>
  <c r="AO103" i="5" s="1"/>
  <c r="AP261" i="5"/>
  <c r="AO261" i="5" s="1"/>
  <c r="AP115" i="5"/>
  <c r="AO115" i="5" s="1"/>
  <c r="AP101" i="5"/>
  <c r="AO101" i="5" s="1"/>
  <c r="AP22" i="5"/>
  <c r="AO22" i="5" s="1"/>
  <c r="AP152" i="5"/>
  <c r="AO152" i="5" s="1"/>
  <c r="AP93" i="5"/>
  <c r="AO93" i="5" s="1"/>
  <c r="AP200" i="5"/>
  <c r="AO200" i="5" s="1"/>
  <c r="AP155" i="5"/>
  <c r="AO155" i="5" s="1"/>
  <c r="AP69" i="5"/>
  <c r="AO69" i="5" s="1"/>
  <c r="AP276" i="5"/>
  <c r="AO276" i="5" s="1"/>
  <c r="AP288" i="5"/>
  <c r="AO288" i="5" s="1"/>
  <c r="AP158" i="5"/>
  <c r="AO158" i="5" s="1"/>
  <c r="AP300" i="5"/>
  <c r="AO300" i="5" s="1"/>
  <c r="AP238" i="5"/>
  <c r="AO238" i="5" s="1"/>
  <c r="AP83" i="5"/>
  <c r="AO83" i="5" s="1"/>
  <c r="AP174" i="5"/>
  <c r="AO174" i="5" s="1"/>
  <c r="AP23" i="5"/>
  <c r="AO23" i="5" s="1"/>
  <c r="AP98" i="5"/>
  <c r="AO98" i="5" s="1"/>
  <c r="AP292" i="5"/>
  <c r="AO292" i="5" s="1"/>
  <c r="AP59" i="5"/>
  <c r="AO59" i="5" s="1"/>
  <c r="AP136" i="5"/>
  <c r="AO136" i="5" s="1"/>
  <c r="AP64" i="5"/>
  <c r="AO64" i="5" s="1"/>
  <c r="AP167" i="5"/>
  <c r="AO167" i="5" s="1"/>
  <c r="AP182" i="5"/>
  <c r="AO182" i="5" s="1"/>
  <c r="AP290" i="5"/>
  <c r="AO290" i="5" s="1"/>
  <c r="AP109" i="5"/>
  <c r="AO109" i="5" s="1"/>
  <c r="AP122" i="5"/>
  <c r="AO122" i="5" s="1"/>
  <c r="AP156" i="5"/>
  <c r="AO156" i="5" s="1"/>
  <c r="AP100" i="5"/>
  <c r="AO100" i="5" s="1"/>
  <c r="T28" i="8" s="1"/>
  <c r="AP139" i="5"/>
  <c r="AO139" i="5" s="1"/>
  <c r="AP8" i="5"/>
  <c r="AO8" i="5" s="1"/>
  <c r="AP215" i="5"/>
  <c r="AO215" i="5" s="1"/>
  <c r="AP39" i="5"/>
  <c r="AO39" i="5" s="1"/>
  <c r="AP142" i="5"/>
  <c r="AO142" i="5" s="1"/>
  <c r="AP194" i="5"/>
  <c r="AO194" i="5" s="1"/>
  <c r="AP16" i="5"/>
  <c r="AO16" i="5" s="1"/>
  <c r="AP269" i="5"/>
  <c r="AO269" i="5" s="1"/>
  <c r="AP4" i="5"/>
  <c r="AO4" i="5" s="1"/>
  <c r="AP266" i="5"/>
  <c r="AO266" i="5" s="1"/>
  <c r="AP278" i="5"/>
  <c r="AO278" i="5" s="1"/>
  <c r="T17" i="8" s="1"/>
  <c r="AP40" i="5"/>
  <c r="AO40" i="5" s="1"/>
  <c r="AP227" i="5"/>
  <c r="AO227" i="5" s="1"/>
  <c r="AP68" i="5"/>
  <c r="AO68" i="5" s="1"/>
  <c r="AP177" i="5"/>
  <c r="AO177" i="5" s="1"/>
  <c r="AP192" i="5"/>
  <c r="AO192" i="5" s="1"/>
  <c r="AP67" i="5"/>
  <c r="AO67" i="5" s="1"/>
  <c r="AP213" i="5"/>
  <c r="AO213" i="5" s="1"/>
  <c r="AP254" i="5"/>
  <c r="AO254" i="5" s="1"/>
  <c r="AP19" i="5"/>
  <c r="AO19" i="5" s="1"/>
  <c r="AP245" i="5"/>
  <c r="AO245" i="5" s="1"/>
  <c r="AP243" i="5"/>
  <c r="AO243" i="5" s="1"/>
  <c r="AP66" i="5"/>
  <c r="AO66" i="5" s="1"/>
  <c r="AP13" i="5"/>
  <c r="AO13" i="5" s="1"/>
  <c r="AP191" i="5"/>
  <c r="AO191" i="5" s="1"/>
  <c r="AP35" i="5"/>
  <c r="AO35" i="5" s="1"/>
  <c r="AP143" i="5"/>
  <c r="AO143" i="5" s="1"/>
  <c r="AP36" i="5"/>
  <c r="AO36" i="5" s="1"/>
  <c r="AP11" i="5"/>
  <c r="AO11" i="5" s="1"/>
  <c r="AP99" i="5"/>
  <c r="AO99" i="5" s="1"/>
  <c r="AP297" i="5"/>
  <c r="AO297" i="5" s="1"/>
  <c r="AP270" i="5"/>
  <c r="AO270" i="5" s="1"/>
  <c r="AP223" i="5"/>
  <c r="AO223" i="5" s="1"/>
  <c r="AP179" i="5"/>
  <c r="AO179" i="5" s="1"/>
  <c r="AP190" i="5"/>
  <c r="AO190" i="5" s="1"/>
  <c r="AP162" i="5"/>
  <c r="AO162" i="5" s="1"/>
  <c r="AP31" i="5"/>
  <c r="AO31" i="5" s="1"/>
  <c r="AP133" i="5"/>
  <c r="AO133" i="5" s="1"/>
  <c r="AP181" i="5"/>
  <c r="AO181" i="5" s="1"/>
  <c r="AP206" i="5"/>
  <c r="AO206" i="5" s="1"/>
  <c r="AP202" i="5"/>
  <c r="AO202" i="5" s="1"/>
  <c r="AP189" i="5"/>
  <c r="AO189" i="5" s="1"/>
  <c r="T29" i="8" s="1"/>
  <c r="AP193" i="5"/>
  <c r="AO193" i="5" s="1"/>
  <c r="AP82" i="5"/>
  <c r="AO82" i="5" s="1"/>
  <c r="AP58" i="5"/>
  <c r="AO58" i="5" s="1"/>
  <c r="AP186" i="5"/>
  <c r="AO186" i="5" s="1"/>
  <c r="AP204" i="5"/>
  <c r="AO204" i="5" s="1"/>
  <c r="AP175" i="5"/>
  <c r="AO175" i="5" s="1"/>
  <c r="AP125" i="5"/>
  <c r="AO125" i="5" s="1"/>
  <c r="AP91" i="5"/>
  <c r="AO91" i="5" s="1"/>
  <c r="AP52" i="5"/>
  <c r="AO52" i="5" s="1"/>
  <c r="AP157" i="5"/>
  <c r="AO157" i="5" s="1"/>
  <c r="AP272" i="5"/>
  <c r="AO272" i="5" s="1"/>
  <c r="AP246" i="5"/>
  <c r="AO246" i="5" s="1"/>
  <c r="AP20" i="5"/>
  <c r="AO20" i="5" s="1"/>
  <c r="AP257" i="5"/>
  <c r="AO257" i="5" s="1"/>
  <c r="AP273" i="5"/>
  <c r="AO273" i="5" s="1"/>
  <c r="AP50" i="5"/>
  <c r="AO50" i="5" s="1"/>
  <c r="AP234" i="5"/>
  <c r="AO234" i="5" s="1"/>
  <c r="AP54" i="5"/>
  <c r="AO54" i="5" s="1"/>
  <c r="AP249" i="5"/>
  <c r="AO249" i="5" s="1"/>
  <c r="AP296" i="5"/>
  <c r="AO296" i="5" s="1"/>
  <c r="AP302" i="5"/>
  <c r="AO302" i="5" s="1"/>
  <c r="AP108" i="5"/>
  <c r="AO108" i="5" s="1"/>
  <c r="AP86" i="5"/>
  <c r="AO86" i="5" s="1"/>
  <c r="AP264" i="5"/>
  <c r="AO264" i="5" s="1"/>
  <c r="AP30" i="5"/>
  <c r="AO30" i="5" s="1"/>
  <c r="AP187" i="5"/>
  <c r="AO187" i="5" s="1"/>
  <c r="AP34" i="5"/>
  <c r="AO34" i="5" s="1"/>
  <c r="AP151" i="5"/>
  <c r="AO151" i="5" s="1"/>
  <c r="AP92" i="5"/>
  <c r="AO92" i="5" s="1"/>
  <c r="AP24" i="5"/>
  <c r="AO24" i="5" s="1"/>
  <c r="AP145" i="5"/>
  <c r="AO145" i="5" s="1"/>
  <c r="AP279" i="5"/>
  <c r="AO279" i="5" s="1"/>
  <c r="AP104" i="5"/>
  <c r="AO104" i="5" s="1"/>
  <c r="AP6" i="5"/>
  <c r="AO6" i="5" s="1"/>
  <c r="AP169" i="5"/>
  <c r="AO169" i="5" s="1"/>
  <c r="AP32" i="5"/>
  <c r="AO32" i="5" s="1"/>
  <c r="AP81" i="5"/>
  <c r="AO81" i="5" s="1"/>
  <c r="AP71" i="5"/>
  <c r="AO71" i="5" s="1"/>
  <c r="AP29" i="5"/>
  <c r="AO29" i="5" s="1"/>
  <c r="AP199" i="5"/>
  <c r="AO199" i="5" s="1"/>
  <c r="AP294" i="5"/>
  <c r="AO294" i="5" s="1"/>
  <c r="AP141" i="5"/>
  <c r="AO141" i="5" s="1"/>
  <c r="AP171" i="5"/>
  <c r="AO171" i="5" s="1"/>
  <c r="AP94" i="5"/>
  <c r="AO94" i="5" s="1"/>
  <c r="AP258" i="5"/>
  <c r="AO258" i="5" s="1"/>
  <c r="AP42" i="5"/>
  <c r="AO42" i="5" s="1"/>
  <c r="AP14" i="5"/>
  <c r="AO14" i="5" s="1"/>
  <c r="AP87" i="5"/>
  <c r="AO87" i="5" s="1"/>
  <c r="AP77" i="5"/>
  <c r="AO77" i="5" s="1"/>
  <c r="AP148" i="5"/>
  <c r="AO148" i="5" s="1"/>
  <c r="AP38" i="5"/>
  <c r="AO38" i="5" s="1"/>
  <c r="AP229" i="5"/>
  <c r="AO229" i="5" s="1"/>
  <c r="AP120" i="5"/>
  <c r="AO120" i="5" s="1"/>
  <c r="AP95" i="5"/>
  <c r="AO95" i="5" s="1"/>
  <c r="AP268" i="5"/>
  <c r="AO268" i="5" s="1"/>
  <c r="AP284" i="5"/>
  <c r="AO284" i="5" s="1"/>
  <c r="AP224" i="5"/>
  <c r="AO224" i="5" s="1"/>
  <c r="AP146" i="5"/>
  <c r="AO146" i="5" s="1"/>
  <c r="AP253" i="5"/>
  <c r="AO253" i="5" s="1"/>
  <c r="AP298" i="5"/>
  <c r="AO298" i="5" s="1"/>
  <c r="AP17" i="5"/>
  <c r="AO17" i="5" s="1"/>
  <c r="AP114" i="5"/>
  <c r="AO114" i="5" s="1"/>
  <c r="AP138" i="5"/>
  <c r="AO138" i="5" s="1"/>
  <c r="AP49" i="5"/>
  <c r="AO49" i="5" s="1"/>
  <c r="AP55" i="5"/>
  <c r="AO55" i="5" s="1"/>
  <c r="AP137" i="5"/>
  <c r="AO137" i="5" s="1"/>
  <c r="AP220" i="5"/>
  <c r="AO220" i="5" s="1"/>
  <c r="AP135" i="5"/>
  <c r="AO135" i="5" s="1"/>
  <c r="AP140" i="5"/>
  <c r="AO140" i="5" s="1"/>
  <c r="AP197" i="5"/>
  <c r="AO197" i="5" s="1"/>
  <c r="AP240" i="5"/>
  <c r="AO240" i="5" s="1"/>
  <c r="AP56" i="5"/>
  <c r="AO56" i="5" s="1"/>
  <c r="AP33" i="5"/>
  <c r="AO33" i="5" s="1"/>
  <c r="AP210" i="5"/>
  <c r="AO210" i="5" s="1"/>
  <c r="AP267" i="5"/>
  <c r="AO267" i="5" s="1"/>
  <c r="AP90" i="5"/>
  <c r="AO90" i="5" s="1"/>
  <c r="AP79" i="5"/>
  <c r="AO79" i="5" s="1"/>
  <c r="AP57" i="5"/>
  <c r="AO57" i="5" s="1"/>
  <c r="AP74" i="5"/>
  <c r="AO74" i="5" s="1"/>
  <c r="AP75" i="5"/>
  <c r="AO75" i="5" s="1"/>
  <c r="AP236" i="5"/>
  <c r="AO236" i="5" s="1"/>
  <c r="AP256" i="5"/>
  <c r="AO256" i="5" s="1"/>
  <c r="AP286" i="5"/>
  <c r="AO286" i="5" s="1"/>
  <c r="AP285" i="5"/>
  <c r="AO285" i="5" s="1"/>
  <c r="AP282" i="5"/>
  <c r="AO282" i="5" s="1"/>
  <c r="AP161" i="5"/>
  <c r="AO161" i="5" s="1"/>
  <c r="AP123" i="5"/>
  <c r="AO123" i="5" s="1"/>
  <c r="AP222" i="5"/>
  <c r="AO222" i="5" s="1"/>
  <c r="AP201" i="5"/>
  <c r="AO201" i="5" s="1"/>
  <c r="AP53" i="5"/>
  <c r="AO53" i="5" s="1"/>
  <c r="AP70" i="5"/>
  <c r="AO70" i="5" s="1"/>
  <c r="AN345" i="4"/>
  <c r="AM345" i="4" s="1"/>
  <c r="AN186" i="4"/>
  <c r="AM186" i="4" s="1"/>
  <c r="AN135" i="4"/>
  <c r="AM135" i="4" s="1"/>
  <c r="AN126" i="4"/>
  <c r="AM126" i="4" s="1"/>
  <c r="AI57" i="3"/>
  <c r="AH57" i="3" s="1"/>
  <c r="AI102" i="3"/>
  <c r="AH102" i="3" s="1"/>
  <c r="AP5" i="5"/>
  <c r="AO5" i="5" s="1"/>
  <c r="Q10" i="8" l="1"/>
  <c r="R10" i="8" s="1"/>
  <c r="AF8" i="8" s="1"/>
  <c r="T10" i="8"/>
  <c r="O10" i="8"/>
  <c r="AB10" i="8" s="1"/>
  <c r="T8" i="8"/>
  <c r="Q12" i="8"/>
  <c r="Q13" i="8"/>
  <c r="O11" i="8"/>
  <c r="AB11" i="8" s="1"/>
  <c r="O30" i="8"/>
  <c r="AB30" i="8" s="1"/>
  <c r="T7" i="8"/>
  <c r="O7" i="8"/>
  <c r="AB7" i="8" s="1"/>
  <c r="O36" i="8"/>
  <c r="AB36" i="8" s="1"/>
  <c r="O26" i="8"/>
  <c r="AB26" i="8" s="1"/>
  <c r="O31" i="8"/>
  <c r="AB31" i="8" s="1"/>
  <c r="O15" i="8"/>
  <c r="AB15" i="8" s="1"/>
  <c r="O14" i="8"/>
  <c r="AB14" i="8" s="1"/>
  <c r="O35" i="8"/>
  <c r="AB35" i="8" s="1"/>
  <c r="T15" i="8"/>
  <c r="T14" i="8"/>
  <c r="T36" i="8"/>
  <c r="U36" i="8" s="1"/>
  <c r="AG21" i="8" s="1"/>
  <c r="T26" i="8"/>
  <c r="U26" i="8" s="1"/>
  <c r="AG16" i="8" s="1"/>
  <c r="T35" i="8"/>
  <c r="T30" i="8"/>
  <c r="U30" i="8" s="1"/>
  <c r="AG18" i="8" s="1"/>
  <c r="T25" i="8"/>
  <c r="T23" i="8"/>
  <c r="U22" i="8" s="1"/>
  <c r="AG14" i="8" s="1"/>
  <c r="T24" i="8"/>
  <c r="T34" i="8"/>
  <c r="T18" i="8"/>
  <c r="T38" i="8"/>
  <c r="Q31" i="8"/>
  <c r="Q25" i="8"/>
  <c r="Q14" i="8"/>
  <c r="Q15" i="8"/>
  <c r="Q42" i="8"/>
  <c r="R42" i="8" s="1"/>
  <c r="AF24" i="8" s="1"/>
  <c r="Q41" i="8"/>
  <c r="R40" i="8" s="1"/>
  <c r="AF23" i="8" s="1"/>
  <c r="Q30" i="8"/>
  <c r="Q26" i="8"/>
  <c r="R26" i="8" s="1"/>
  <c r="AF16" i="8" s="1"/>
  <c r="Q36" i="8"/>
  <c r="R36" i="8" s="1"/>
  <c r="AF21" i="8" s="1"/>
  <c r="Q34" i="8"/>
  <c r="Q38" i="8"/>
  <c r="Q18" i="8"/>
  <c r="T39" i="8"/>
  <c r="T20" i="8"/>
  <c r="T19" i="8"/>
  <c r="T21" i="8"/>
  <c r="Q20" i="8"/>
  <c r="R20" i="8" s="1"/>
  <c r="AF13" i="8" s="1"/>
  <c r="Q39" i="8"/>
  <c r="Q24" i="8"/>
  <c r="Q19" i="8"/>
  <c r="Q35" i="8"/>
  <c r="Q8" i="8"/>
  <c r="T6" i="8"/>
  <c r="O8" i="8"/>
  <c r="AB8" i="8" s="1"/>
  <c r="O19" i="8"/>
  <c r="AB19" i="8" s="1"/>
  <c r="AH179" i="3"/>
  <c r="O18" i="8"/>
  <c r="AB18" i="8" s="1"/>
  <c r="AH224" i="3"/>
  <c r="O6" i="8"/>
  <c r="AB6" i="8" s="1"/>
  <c r="AH22" i="3"/>
  <c r="O33" i="8"/>
  <c r="AB33" i="8" s="1"/>
  <c r="AH100" i="3"/>
  <c r="O34" i="8"/>
  <c r="AB34" i="8" s="1"/>
  <c r="AH61" i="3"/>
  <c r="O12" i="8"/>
  <c r="AB12" i="8" s="1"/>
  <c r="AH151" i="3"/>
  <c r="O9" i="8"/>
  <c r="AB9" i="8" s="1"/>
  <c r="Q9" i="8"/>
  <c r="Q6" i="8"/>
  <c r="R6" i="8" s="1"/>
  <c r="AF7" i="8" s="1"/>
  <c r="T9" i="8"/>
  <c r="U8" i="8" s="1"/>
  <c r="AG6" i="8" s="1"/>
  <c r="U32" i="8"/>
  <c r="AG19" i="8" s="1"/>
  <c r="R22" i="8"/>
  <c r="AF14" i="8" s="1"/>
  <c r="R28" i="8"/>
  <c r="AF17" i="8" s="1"/>
  <c r="U44" i="8"/>
  <c r="AG25" i="8" s="1"/>
  <c r="U42" i="8"/>
  <c r="AG24" i="8" s="1"/>
  <c r="U12" i="8"/>
  <c r="AG9" i="8" s="1"/>
  <c r="U16" i="8"/>
  <c r="AG11" i="8" s="1"/>
  <c r="U10" i="8"/>
  <c r="AG8" i="8" s="1"/>
  <c r="U40" i="8"/>
  <c r="AG23" i="8" s="1"/>
  <c r="U28" i="8"/>
  <c r="AG17" i="8" s="1"/>
  <c r="R44" i="8"/>
  <c r="AF25" i="8" s="1"/>
  <c r="R32" i="8"/>
  <c r="AF19" i="8" s="1"/>
  <c r="R16" i="8"/>
  <c r="AF11" i="8" s="1"/>
  <c r="R12" i="8" l="1"/>
  <c r="AF9" i="8" s="1"/>
  <c r="U6" i="8"/>
  <c r="AG7" i="8" s="1"/>
  <c r="U24" i="8"/>
  <c r="AG15" i="8" s="1"/>
  <c r="U38" i="8"/>
  <c r="AG22" i="8" s="1"/>
  <c r="U18" i="8"/>
  <c r="AG12" i="8" s="1"/>
  <c r="U34" i="8"/>
  <c r="AG20" i="8" s="1"/>
  <c r="U14" i="8"/>
  <c r="AG10" i="8" s="1"/>
  <c r="R14" i="8"/>
  <c r="AF10" i="8" s="1"/>
  <c r="R30" i="8"/>
  <c r="AF18" i="8" s="1"/>
  <c r="R24" i="8"/>
  <c r="AF15" i="8" s="1"/>
  <c r="R18" i="8"/>
  <c r="AF12" i="8" s="1"/>
  <c r="R34" i="8"/>
  <c r="AF20" i="8" s="1"/>
  <c r="R38" i="8"/>
  <c r="AF22" i="8" s="1"/>
  <c r="U20" i="8"/>
  <c r="AG13" i="8" s="1"/>
  <c r="R8" i="8"/>
  <c r="AF6" i="8" s="1"/>
  <c r="V6" i="8"/>
</calcChain>
</file>

<file path=xl/sharedStrings.xml><?xml version="1.0" encoding="utf-8"?>
<sst xmlns="http://schemas.openxmlformats.org/spreadsheetml/2006/main" count="5578" uniqueCount="1133">
  <si>
    <t>Nimi</t>
  </si>
  <si>
    <t>Raul Must</t>
  </si>
  <si>
    <t>Raul Käsner</t>
  </si>
  <si>
    <t>Kristjan Kaljurand</t>
  </si>
  <si>
    <t>Aare Luigas</t>
  </si>
  <si>
    <t>Alar Voitka</t>
  </si>
  <si>
    <t>Mikk Järveoja</t>
  </si>
  <si>
    <t>Mihkel Talts</t>
  </si>
  <si>
    <t>Koht</t>
  </si>
  <si>
    <t>Helina Rüütel</t>
  </si>
  <si>
    <t>Karl-Rasmus Pungas</t>
  </si>
  <si>
    <t>Kristin Kuuba</t>
  </si>
  <si>
    <t>Andrei Kägo</t>
  </si>
  <si>
    <t>Tarmo Tubro</t>
  </si>
  <si>
    <t>Mikk Õunmaa</t>
  </si>
  <si>
    <t>Rimantas Jurkuvenas</t>
  </si>
  <si>
    <t>Marcus Lõo</t>
  </si>
  <si>
    <t>Karl Kert</t>
  </si>
  <si>
    <t>Helis Pajuste</t>
  </si>
  <si>
    <t>Reet Vokk</t>
  </si>
  <si>
    <t>Andreas Leimann</t>
  </si>
  <si>
    <t>Vahur Lukin</t>
  </si>
  <si>
    <t>Editha Schmalz</t>
  </si>
  <si>
    <t>Pavel Iljin</t>
  </si>
  <si>
    <t>Kaire Karindi</t>
  </si>
  <si>
    <t>Ants Mängel</t>
  </si>
  <si>
    <t>Karl Kivinurm</t>
  </si>
  <si>
    <t>Martti Eerma</t>
  </si>
  <si>
    <t>Kertu Margus</t>
  </si>
  <si>
    <t>Jekaterina Burlakova</t>
  </si>
  <si>
    <t>osales madalamas tasemeklassis</t>
  </si>
  <si>
    <t>osales kõrgemas tasemeklassis, kuid ei võitnud ühtegi mängu</t>
  </si>
  <si>
    <t>Ott Aaloe</t>
  </si>
  <si>
    <t>Raul Linnamägi</t>
  </si>
  <si>
    <t>Tauri Kilk</t>
  </si>
  <si>
    <t>Rannar Zirk</t>
  </si>
  <si>
    <t>Võistluste arv</t>
  </si>
  <si>
    <t>Catlyn Kruus</t>
  </si>
  <si>
    <t>Ramona Üprus</t>
  </si>
  <si>
    <t>Toomas Vallikivi</t>
  </si>
  <si>
    <t>Arthur Kivi</t>
  </si>
  <si>
    <t>Oskar Männik</t>
  </si>
  <si>
    <t>Ragnar Sepp</t>
  </si>
  <si>
    <t>Tarmo Toover</t>
  </si>
  <si>
    <t>Teele Arjasepp</t>
  </si>
  <si>
    <t>Inga Ohno</t>
  </si>
  <si>
    <t>Aldo Sinijärv</t>
  </si>
  <si>
    <t>Triinu Tombak</t>
  </si>
  <si>
    <t>Emili Pärsim</t>
  </si>
  <si>
    <t>Kadi Ilves</t>
  </si>
  <si>
    <t>Marta Emili Teller</t>
  </si>
  <si>
    <t>Meistriliiga</t>
  </si>
  <si>
    <t>Esiliiga</t>
  </si>
  <si>
    <t>2. liiga</t>
  </si>
  <si>
    <t>3. liiga</t>
  </si>
  <si>
    <t>4. liiga</t>
  </si>
  <si>
    <t>Maanus Hurt</t>
  </si>
  <si>
    <t>Klubi</t>
  </si>
  <si>
    <t>Rahvus</t>
  </si>
  <si>
    <t>EST</t>
  </si>
  <si>
    <t>Tondiraba SK</t>
  </si>
  <si>
    <t>Triiton</t>
  </si>
  <si>
    <t>FIN</t>
  </si>
  <si>
    <t>Nõo SK</t>
  </si>
  <si>
    <t>TÜASK</t>
  </si>
  <si>
    <t>TSKeskus</t>
  </si>
  <si>
    <t>Tallinna Kalev</t>
  </si>
  <si>
    <t>Pärnu SK</t>
  </si>
  <si>
    <t>Tallinna SK</t>
  </si>
  <si>
    <t>RUS</t>
  </si>
  <si>
    <t>LAT</t>
  </si>
  <si>
    <t>Marelle Salu</t>
  </si>
  <si>
    <t>Heili Merisalu</t>
  </si>
  <si>
    <t>Mario Kirisma</t>
  </si>
  <si>
    <t>Ervin Lumberg</t>
  </si>
  <si>
    <t>Guido Oja</t>
  </si>
  <si>
    <t>Indrek Kesküla</t>
  </si>
  <si>
    <t>Ain Alev</t>
  </si>
  <si>
    <t>Ando Valm</t>
  </si>
  <si>
    <t>Kashif Mahmood</t>
  </si>
  <si>
    <t>Rakvere SK</t>
  </si>
  <si>
    <t>Revo Linno</t>
  </si>
  <si>
    <t>PAK</t>
  </si>
  <si>
    <t>Sandra Eiduks</t>
  </si>
  <si>
    <t>Indrek Raig</t>
  </si>
  <si>
    <t>Uku-Urmas Tross</t>
  </si>
  <si>
    <t>Deniss-Eduard Juganson</t>
  </si>
  <si>
    <t>Ilya Cherkasov</t>
  </si>
  <si>
    <t>Semjon Brener</t>
  </si>
  <si>
    <t>IND</t>
  </si>
  <si>
    <t>Erkki Kattel</t>
  </si>
  <si>
    <t>Villu Kukk</t>
  </si>
  <si>
    <t>Aleksei Kreivald</t>
  </si>
  <si>
    <t>Juri Kartakov</t>
  </si>
  <si>
    <t>Martin Kajandi</t>
  </si>
  <si>
    <t>Andra Mai Hoop</t>
  </si>
  <si>
    <t>Tanel Mets</t>
  </si>
  <si>
    <t>Rene Leeman</t>
  </si>
  <si>
    <t>Kathy-Karmen Kale</t>
  </si>
  <si>
    <t>Karl Aksel Männik</t>
  </si>
  <si>
    <t>Helen Pärn</t>
  </si>
  <si>
    <t>Emilia Šapovalova</t>
  </si>
  <si>
    <t>Ilmar Toomsalu</t>
  </si>
  <si>
    <t>Johanna Violet Meier</t>
  </si>
  <si>
    <t>Ain Tiidrus</t>
  </si>
  <si>
    <t>Dennis Kumar</t>
  </si>
  <si>
    <t>Alan Heinluht</t>
  </si>
  <si>
    <t>Paul Kristjan Rajamägi</t>
  </si>
  <si>
    <t>Tanel Talts</t>
  </si>
  <si>
    <t>Indrek Piibur</t>
  </si>
  <si>
    <t>Kalle Aarma</t>
  </si>
  <si>
    <t>Robin Schmalz</t>
  </si>
  <si>
    <t>Siim Saarse</t>
  </si>
  <si>
    <t>SK Fookus</t>
  </si>
  <si>
    <t>Maili Reinberg-Voitka</t>
  </si>
  <si>
    <t>Silva Lips</t>
  </si>
  <si>
    <t>Anton Berik</t>
  </si>
  <si>
    <t>Marko Männik</t>
  </si>
  <si>
    <t>Roland Kutsei</t>
  </si>
  <si>
    <t>Vahur Parve</t>
  </si>
  <si>
    <t>Grete Talviste</t>
  </si>
  <si>
    <t>Teimur Israfilov</t>
  </si>
  <si>
    <t>Jarek Elmi</t>
  </si>
  <si>
    <t>Mati Soo</t>
  </si>
  <si>
    <t>Andrei Schmidt</t>
  </si>
  <si>
    <t>Hugo Themas</t>
  </si>
  <si>
    <t>Krisliin Rohtla</t>
  </si>
  <si>
    <t>Annabel Rohtla</t>
  </si>
  <si>
    <t>Meribel Rohtla</t>
  </si>
  <si>
    <t>Henrik Lepp</t>
  </si>
  <si>
    <t>Liivo Raudver</t>
  </si>
  <si>
    <t>Katrin Rahe</t>
  </si>
  <si>
    <t>Petter Kroneld</t>
  </si>
  <si>
    <t>Indrek Millert</t>
  </si>
  <si>
    <t>Mia Sakarias</t>
  </si>
  <si>
    <t>Soohwan Kim</t>
  </si>
  <si>
    <t>KOR</t>
  </si>
  <si>
    <t>Merle Järv</t>
  </si>
  <si>
    <t>Mairi Uiboaed</t>
  </si>
  <si>
    <t>Greteli Mittal</t>
  </si>
  <si>
    <t>Eliise Siimann</t>
  </si>
  <si>
    <t>Laura-Liis Kale</t>
  </si>
  <si>
    <t>Veeriku Badminton</t>
  </si>
  <si>
    <t>Chris-Robin Talts</t>
  </si>
  <si>
    <t>Rasmus Talts</t>
  </si>
  <si>
    <t>Riina Täht</t>
  </si>
  <si>
    <t>Kai-Riin Saluste</t>
  </si>
  <si>
    <t>UKR</t>
  </si>
  <si>
    <t>Paula Petäys</t>
  </si>
  <si>
    <t>Tiina Lell</t>
  </si>
  <si>
    <t>Anti Randalu</t>
  </si>
  <si>
    <t>Natalja Ledvanova</t>
  </si>
  <si>
    <t>Irina Dogatko</t>
  </si>
  <si>
    <t>Galina Ušakova</t>
  </si>
  <si>
    <t>Konstantin Artjušin</t>
  </si>
  <si>
    <t>Marti Arak</t>
  </si>
  <si>
    <t>Taavi Hirtentreu</t>
  </si>
  <si>
    <t>Aet Põldma</t>
  </si>
  <si>
    <t>Janno Põldma</t>
  </si>
  <si>
    <t>Teet Smidt</t>
  </si>
  <si>
    <t>Art Richard Müürsepp</t>
  </si>
  <si>
    <t>Valge Hani</t>
  </si>
  <si>
    <t>Erik Marksoo</t>
  </si>
  <si>
    <t>Virge Kala</t>
  </si>
  <si>
    <t>Mikk Aru</t>
  </si>
  <si>
    <t>Merlin Kolk</t>
  </si>
  <si>
    <t>Mari Möls</t>
  </si>
  <si>
    <t>Indrek Trei</t>
  </si>
  <si>
    <t>Erti Möller</t>
  </si>
  <si>
    <t>Olga Voišnis</t>
  </si>
  <si>
    <t>Ram Krishan</t>
  </si>
  <si>
    <t>Ülari Pärnoja</t>
  </si>
  <si>
    <t>Kardo Sarapuu</t>
  </si>
  <si>
    <t>Ainar Leppik</t>
  </si>
  <si>
    <t>Veiko Vahtra</t>
  </si>
  <si>
    <t>Kristjan Künnapas</t>
  </si>
  <si>
    <t>Marko Šimanis</t>
  </si>
  <si>
    <t>Katrin Kukk</t>
  </si>
  <si>
    <t>Andre Martin Reins</t>
  </si>
  <si>
    <t>Karin Antropov</t>
  </si>
  <si>
    <t>Anti Kalda</t>
  </si>
  <si>
    <t>Jevgeni Mitjakov</t>
  </si>
  <si>
    <t>Jaak Hurt</t>
  </si>
  <si>
    <t>Jaanus Saar</t>
  </si>
  <si>
    <t>Emil Penner</t>
  </si>
  <si>
    <t>Lauri Reilson</t>
  </si>
  <si>
    <t>Katre Sepp</t>
  </si>
  <si>
    <t>Gunnar Obolenski</t>
  </si>
  <si>
    <t>Triin Kärner</t>
  </si>
  <si>
    <t>Raul Martin Maidvee</t>
  </si>
  <si>
    <t>Tatjana Bogdanova</t>
  </si>
  <si>
    <t>Asimuut</t>
  </si>
  <si>
    <t>TalTech</t>
  </si>
  <si>
    <t>Marti Joost</t>
  </si>
  <si>
    <t>Elisaveta Berik</t>
  </si>
  <si>
    <t>Sten-Arne Otsmaa</t>
  </si>
  <si>
    <t>Külle-Marianne Laidmäe</t>
  </si>
  <si>
    <t>Marten Põder</t>
  </si>
  <si>
    <t>Kaspar Sorge</t>
  </si>
  <si>
    <t>Kaisa Liis Lepp</t>
  </si>
  <si>
    <t>Romili Vakk</t>
  </si>
  <si>
    <t>Stanislav Kaleis</t>
  </si>
  <si>
    <t>Karolina Pintšuk</t>
  </si>
  <si>
    <t>Kadri Kuller</t>
  </si>
  <si>
    <t>Kadri Sepp</t>
  </si>
  <si>
    <t>Milana Voišnis</t>
  </si>
  <si>
    <t>Arnis Rips</t>
  </si>
  <si>
    <t>Dmitri Potapov</t>
  </si>
  <si>
    <t>Kuuse</t>
  </si>
  <si>
    <t>Ulsans</t>
  </si>
  <si>
    <t>Rasmus Roogsoo</t>
  </si>
  <si>
    <t>Liis Kiik</t>
  </si>
  <si>
    <t>Kaur Nurmsoo</t>
  </si>
  <si>
    <t>Raul Leinatamm</t>
  </si>
  <si>
    <t>Tauno Ots</t>
  </si>
  <si>
    <t>Gretel Saadoja</t>
  </si>
  <si>
    <t>arvesse läheb 6 paremat võistlust</t>
  </si>
  <si>
    <t>Rale Valss</t>
  </si>
  <si>
    <t>Karmen Timusk</t>
  </si>
  <si>
    <t>Alesja Grishel</t>
  </si>
  <si>
    <t>Angela Kivisik</t>
  </si>
  <si>
    <t>Igor Tsõgankov</t>
  </si>
  <si>
    <t>Janar Ojalaid</t>
  </si>
  <si>
    <t>Priit Põder</t>
  </si>
  <si>
    <t>Artur Aun</t>
  </si>
  <si>
    <t>Andre Looskari</t>
  </si>
  <si>
    <t>Karl Mattias Pedai</t>
  </si>
  <si>
    <t>Peeter Tubli</t>
  </si>
  <si>
    <t>Enn Lamp</t>
  </si>
  <si>
    <t>Jekaterina Singh</t>
  </si>
  <si>
    <t>Juliana Kadlecova</t>
  </si>
  <si>
    <t>Aleksander Bazanov</t>
  </si>
  <si>
    <t>Arturi Asperk</t>
  </si>
  <si>
    <t>Nikita Bezsonov</t>
  </si>
  <si>
    <t>Maria Medvedeva</t>
  </si>
  <si>
    <t>Keshav Nagpal</t>
  </si>
  <si>
    <t>Leonid Keis</t>
  </si>
  <si>
    <t>Kaspar Kaasik</t>
  </si>
  <si>
    <t>Rando Penner</t>
  </si>
  <si>
    <t>Kelly Ojamaa</t>
  </si>
  <si>
    <t>Grettel Luts</t>
  </si>
  <si>
    <t>Kelli Muinast</t>
  </si>
  <si>
    <t>Taavi Noot</t>
  </si>
  <si>
    <t>Katrin Rahu</t>
  </si>
  <si>
    <t>Eero Unt</t>
  </si>
  <si>
    <t>SVK</t>
  </si>
  <si>
    <t>Tatjana Kopareva</t>
  </si>
  <si>
    <t>Neeme-Andreas Eller</t>
  </si>
  <si>
    <t>Aleksandr Ivanov</t>
  </si>
  <si>
    <t>Andrei Katsimon</t>
  </si>
  <si>
    <t>Mihhail Šapovalov</t>
  </si>
  <si>
    <t>Alar Tiideberg</t>
  </si>
  <si>
    <t>Oskar Laanes</t>
  </si>
  <si>
    <t>Viljandi Sulelised</t>
  </si>
  <si>
    <t>Ilona Roogsoo</t>
  </si>
  <si>
    <t>Oliver Puhtla</t>
  </si>
  <si>
    <t>Timo-Alen Prokopenko</t>
  </si>
  <si>
    <t>Jakov Võtjagailovski</t>
  </si>
  <si>
    <t>NIMI</t>
  </si>
  <si>
    <t>PAARI PUNKTID</t>
  </si>
  <si>
    <t>kokku</t>
  </si>
  <si>
    <t>SEGA PUNKTID</t>
  </si>
  <si>
    <t>KOKKU</t>
  </si>
  <si>
    <t>paar nr</t>
  </si>
  <si>
    <t>Kirjuta nime lahtrisse paariliste nimed ükshaaval. Kui tuleb "EI OLE", pole mängija selles liigis osalenud või nime kirjapilt ei klapi edetabeli omaga</t>
  </si>
  <si>
    <t>Raiko Kaju</t>
  </si>
  <si>
    <t>Alar Tetting</t>
  </si>
  <si>
    <t>Kaja Telvik</t>
  </si>
  <si>
    <t>Janika Virkus</t>
  </si>
  <si>
    <t>Andrus Sepp</t>
  </si>
  <si>
    <t>Smash</t>
  </si>
  <si>
    <t>Piret Van De Runstraat-Kärt</t>
  </si>
  <si>
    <t>Hanna Bender</t>
  </si>
  <si>
    <t>Tanel Künnapas</t>
  </si>
  <si>
    <t>Deniss Võsar</t>
  </si>
  <si>
    <t>Aleksandra Virk</t>
  </si>
  <si>
    <t>Marek Ritari</t>
  </si>
  <si>
    <t>Mari Sõrra</t>
  </si>
  <si>
    <t>Katre Tubro</t>
  </si>
  <si>
    <t>Maidu Laht</t>
  </si>
  <si>
    <t>Merike Viira</t>
  </si>
  <si>
    <t>Aruküla SK</t>
  </si>
  <si>
    <t>Priit Vabamäe</t>
  </si>
  <si>
    <t>Priit Raudkivi</t>
  </si>
  <si>
    <t>Mark Kuusk</t>
  </si>
  <si>
    <t>Katrin Kiisk</t>
  </si>
  <si>
    <t>USTA</t>
  </si>
  <si>
    <t>Evaliisa Poola</t>
  </si>
  <si>
    <t>Janoš Tšonka</t>
  </si>
  <si>
    <t>Laureen Laurisoo</t>
  </si>
  <si>
    <t>Nora Maria Neiland</t>
  </si>
  <si>
    <t>Henri Märten Huik</t>
  </si>
  <si>
    <t>Arslan Amjad Gondal</t>
  </si>
  <si>
    <t>Rene-Rainer Pruuden</t>
  </si>
  <si>
    <t>Katarina Pärli</t>
  </si>
  <si>
    <t>Rosann Massur</t>
  </si>
  <si>
    <t>Georg Nikolajevski</t>
  </si>
  <si>
    <t>Andrei Uibukant</t>
  </si>
  <si>
    <t>Petri Asperk</t>
  </si>
  <si>
    <t>Jana Asperk</t>
  </si>
  <si>
    <t>Carinee Vetka</t>
  </si>
  <si>
    <t>Maria Bušina</t>
  </si>
  <si>
    <t>Sirli Siimon</t>
  </si>
  <si>
    <t>Eliise-Kristiina Altmäe</t>
  </si>
  <si>
    <t>Sandra Kamilova</t>
  </si>
  <si>
    <t>Aleksandr Ledvanov</t>
  </si>
  <si>
    <t>Martin-Juhani Saarenkunnas</t>
  </si>
  <si>
    <t>Kiili</t>
  </si>
  <si>
    <t>Kädi Rosenthal</t>
  </si>
  <si>
    <t>Emma-Mari Tehu</t>
  </si>
  <si>
    <t>Sergei Shirokov</t>
  </si>
  <si>
    <t>Marleen Lips</t>
  </si>
  <si>
    <t>Teele Deklau</t>
  </si>
  <si>
    <t>Marje Ehastu</t>
  </si>
  <si>
    <t>Andis Berzinš</t>
  </si>
  <si>
    <t>Kairo Kadarpik</t>
  </si>
  <si>
    <t>Martti Meen</t>
  </si>
  <si>
    <t>Sergei Jerofejev</t>
  </si>
  <si>
    <t>Heleri Pajuste</t>
  </si>
  <si>
    <t>Teet Paulus</t>
  </si>
  <si>
    <t>Sven Oja</t>
  </si>
  <si>
    <t>Koit Kesamaa</t>
  </si>
  <si>
    <t>Andres Tarto</t>
  </si>
  <si>
    <t>Tarmo Kiil</t>
  </si>
  <si>
    <t>Margus Lepmets</t>
  </si>
  <si>
    <t>Nazmul Hasan Apu</t>
  </si>
  <si>
    <t>BAN</t>
  </si>
  <si>
    <t>Gregor Kivisaar</t>
  </si>
  <si>
    <t>Ilmari Asperk</t>
  </si>
  <si>
    <t>Ellen Mai Lassi</t>
  </si>
  <si>
    <t>Margaret Lips</t>
  </si>
  <si>
    <t>Kirsika Vaidla</t>
  </si>
  <si>
    <t>Aarne Säga</t>
  </si>
  <si>
    <t>Eve Mets</t>
  </si>
  <si>
    <t>Keidi Kaasma</t>
  </si>
  <si>
    <t>Mattias Thomas Luhaväli</t>
  </si>
  <si>
    <t>Janete Tiits</t>
  </si>
  <si>
    <t>Ly Tommingas</t>
  </si>
  <si>
    <t>Mirtel Marii Keskel</t>
  </si>
  <si>
    <t>Iko Viik</t>
  </si>
  <si>
    <t>Taaniel Mehine</t>
  </si>
  <si>
    <t>Dmitri Lvov</t>
  </si>
  <si>
    <t>Kristin Siirak</t>
  </si>
  <si>
    <t>Mirtel Mileen Möller</t>
  </si>
  <si>
    <t>Sarv</t>
  </si>
  <si>
    <t>Kristiina Maidvee</t>
  </si>
  <si>
    <t>Heleri Kasekamp</t>
  </si>
  <si>
    <t/>
  </si>
  <si>
    <t>Puhja</t>
  </si>
  <si>
    <t>Harko</t>
  </si>
  <si>
    <t>Kristjan Tõnismäe</t>
  </si>
  <si>
    <t>Dmitri Semjonov</t>
  </si>
  <si>
    <t>Margit Maruse</t>
  </si>
  <si>
    <t>Kristel Niidas</t>
  </si>
  <si>
    <t>Mirethe Möller</t>
  </si>
  <si>
    <t>Kadri-Lii Tehu</t>
  </si>
  <si>
    <t>Elsa Themas</t>
  </si>
  <si>
    <t>Allan Kartau</t>
  </si>
  <si>
    <t>Riho Tammis</t>
  </si>
  <si>
    <t>Taavi Ansu</t>
  </si>
  <si>
    <t>Fööniks</t>
  </si>
  <si>
    <t>Kristiina Saar</t>
  </si>
  <si>
    <t>Ave Kivisik</t>
  </si>
  <si>
    <t>Riina Ansu</t>
  </si>
  <si>
    <t>Enelin Kannu</t>
  </si>
  <si>
    <t>Karl Hannes Künnapas</t>
  </si>
  <si>
    <t>Vladimir Šarõi</t>
  </si>
  <si>
    <t>Laura Anette Tomingas</t>
  </si>
  <si>
    <t>Anita Kudenko</t>
  </si>
  <si>
    <t>Sajeesh Vadakkedath Gopi</t>
  </si>
  <si>
    <t>Sijo Arakkal Peious</t>
  </si>
  <si>
    <t>Andres Lill</t>
  </si>
  <si>
    <t>Rainer Põhjala</t>
  </si>
  <si>
    <t>Sulo Haav</t>
  </si>
  <si>
    <t>Kristel Põhjala</t>
  </si>
  <si>
    <t>Kaisa Pärnoja</t>
  </si>
  <si>
    <t>Lisbeth Leuska</t>
  </si>
  <si>
    <t>Mait Allas</t>
  </si>
  <si>
    <t>Jakob Põllupüü</t>
  </si>
  <si>
    <t>Mati Metsis</t>
  </si>
  <si>
    <t>Lauri Uusoja</t>
  </si>
  <si>
    <t>Nikita Martovs</t>
  </si>
  <si>
    <t>Karina Kruusimäe</t>
  </si>
  <si>
    <t>Aleksei Ivanov</t>
  </si>
  <si>
    <t>Hugo Järvelt</t>
  </si>
  <si>
    <t>Ivan Sergeev</t>
  </si>
  <si>
    <t>Mihkel Tiik</t>
  </si>
  <si>
    <t>Tatjana Zubenok</t>
  </si>
  <si>
    <t>Mariliis Vaarmets</t>
  </si>
  <si>
    <t>Marju Vilt</t>
  </si>
  <si>
    <t>Piret Sepp</t>
  </si>
  <si>
    <t>Oliver Hani</t>
  </si>
  <si>
    <t>Maksim Krikuhhin</t>
  </si>
  <si>
    <t>Henri Tanila</t>
  </si>
  <si>
    <t>Hanna Saara Hiir</t>
  </si>
  <si>
    <t>Rando Ring</t>
  </si>
  <si>
    <t>Alexander Linnamägi</t>
  </si>
  <si>
    <t>Heiki Hanson</t>
  </si>
  <si>
    <t>Indrek Päivalill</t>
  </si>
  <si>
    <t>Mikk Mardo</t>
  </si>
  <si>
    <t>Julia Vostrikova</t>
  </si>
  <si>
    <t>Andreanne Allas</t>
  </si>
  <si>
    <t>Sven Erik Manglus</t>
  </si>
  <si>
    <t>Mattias Vahemaa</t>
  </si>
  <si>
    <t>Eveli Mäepalu</t>
  </si>
  <si>
    <t>Jekaterina Kartakova</t>
  </si>
  <si>
    <t>Sergei Kretov</t>
  </si>
  <si>
    <t>Madis Vatko</t>
  </si>
  <si>
    <t>Olga Kolomenski</t>
  </si>
  <si>
    <t>Argo Tõnuri</t>
  </si>
  <si>
    <t>Niks Podosinoviks</t>
  </si>
  <si>
    <t>Abdelrahman Abdelhakim</t>
  </si>
  <si>
    <t>EGY</t>
  </si>
  <si>
    <t>Katarina Babin</t>
  </si>
  <si>
    <t>Heleri Kruusimaa</t>
  </si>
  <si>
    <t>Anija Sulgpalliklubi</t>
  </si>
  <si>
    <t>Superseeniorid</t>
  </si>
  <si>
    <t>Urmo Pihel</t>
  </si>
  <si>
    <t>Carl Raukas</t>
  </si>
  <si>
    <t>Ivan Sidorov</t>
  </si>
  <si>
    <t>Karl Roosi</t>
  </si>
  <si>
    <t>Tiina Trofimova</t>
  </si>
  <si>
    <t>Reigo Roosla</t>
  </si>
  <si>
    <t>Gerli Tammeleht</t>
  </si>
  <si>
    <t>Eve Laansoo</t>
  </si>
  <si>
    <t>Margus Ševtšuk</t>
  </si>
  <si>
    <t>Eugene Francis</t>
  </si>
  <si>
    <t>ENG</t>
  </si>
  <si>
    <t>Aire Johanson</t>
  </si>
  <si>
    <t>Aleksandr Voronkov</t>
  </si>
  <si>
    <t>Kaarel Kalev</t>
  </si>
  <si>
    <t>Helene Pähkel</t>
  </si>
  <si>
    <t>Vivek Sinha</t>
  </si>
  <si>
    <t>Martin Tõkke</t>
  </si>
  <si>
    <t>Hendrik Jekimov</t>
  </si>
  <si>
    <t>Sten Talviste</t>
  </si>
  <si>
    <t>Thomas Kristjan Danilkin</t>
  </si>
  <si>
    <t>Kristel Teeväli</t>
  </si>
  <si>
    <t>Marika Mägi</t>
  </si>
  <si>
    <t>Keiti Palm</t>
  </si>
  <si>
    <t>Marta Vallas</t>
  </si>
  <si>
    <t>Ando Hermsalu</t>
  </si>
  <si>
    <t>Aleksandr Kovalenko</t>
  </si>
  <si>
    <t>Tõnis Mandre</t>
  </si>
  <si>
    <t>Taavi Mark</t>
  </si>
  <si>
    <t>Karel Põldma</t>
  </si>
  <si>
    <t>Sten Muinast</t>
  </si>
  <si>
    <t>Peeter Teedla</t>
  </si>
  <si>
    <t>Jaanus Jekimov</t>
  </si>
  <si>
    <t>Aliisa Sõber</t>
  </si>
  <si>
    <t>Karl Mattias Reiter</t>
  </si>
  <si>
    <t>Ellikar Eensalu</t>
  </si>
  <si>
    <t>Evor Eensalu</t>
  </si>
  <si>
    <t xml:space="preserve"> nimi</t>
  </si>
  <si>
    <t>MS</t>
  </si>
  <si>
    <t>WS</t>
  </si>
  <si>
    <t>MD</t>
  </si>
  <si>
    <t>WD</t>
  </si>
  <si>
    <t>XDM</t>
  </si>
  <si>
    <t>XDW</t>
  </si>
  <si>
    <t>Eero Kiiski</t>
  </si>
  <si>
    <t>Taavi Kaasik</t>
  </si>
  <si>
    <t>Jarek Mäestu</t>
  </si>
  <si>
    <t>Sandra Kask</t>
  </si>
  <si>
    <t>Maria Somova</t>
  </si>
  <si>
    <t>Rando Roosla</t>
  </si>
  <si>
    <t>Gaili Roosla</t>
  </si>
  <si>
    <t>Kaidi Ambos</t>
  </si>
  <si>
    <t>Elari Elbing</t>
  </si>
  <si>
    <t>Natalja Sleptsuk</t>
  </si>
  <si>
    <t>Ivo Vallas</t>
  </si>
  <si>
    <t>Katre Juganson</t>
  </si>
  <si>
    <t>Oliver Elevant</t>
  </si>
  <si>
    <t>Peter Haab</t>
  </si>
  <si>
    <t>Mihkel Laanes</t>
  </si>
  <si>
    <t>Kaspar Roletsky</t>
  </si>
  <si>
    <t>Ruben Agan</t>
  </si>
  <si>
    <t>Mia-Liis Migur</t>
  </si>
  <si>
    <t>Eileen Pärsim</t>
  </si>
  <si>
    <t>Carol Viiding</t>
  </si>
  <si>
    <t>Toomas Danilkin</t>
  </si>
  <si>
    <t>Andres Gustavson</t>
  </si>
  <si>
    <t>Sirje Saula</t>
  </si>
  <si>
    <t>Madis-Siim Saula</t>
  </si>
  <si>
    <t>Ando Roos</t>
  </si>
  <si>
    <t>Marko Mooser</t>
  </si>
  <si>
    <t>Margus Koval</t>
  </si>
  <si>
    <t>Kris Käär</t>
  </si>
  <si>
    <t>Raiko Uutma</t>
  </si>
  <si>
    <t>Kalev Jõgi</t>
  </si>
  <si>
    <t>Katrin Ruus</t>
  </si>
  <si>
    <t>Maria Mänd</t>
  </si>
  <si>
    <t>Helen Kundla</t>
  </si>
  <si>
    <t>Jürgen Pallo</t>
  </si>
  <si>
    <t>Atko Hansumäe</t>
  </si>
  <si>
    <t>Janek Balõnski</t>
  </si>
  <si>
    <t>Kätlin Balõnski</t>
  </si>
  <si>
    <t>Kaja Kallasmäe</t>
  </si>
  <si>
    <t>Kristen Kokk</t>
  </si>
  <si>
    <t>Ave Kruus</t>
  </si>
  <si>
    <t>Rannar Kiviste</t>
  </si>
  <si>
    <t>Jekaterina Arhipova</t>
  </si>
  <si>
    <t>Maria Kalinina</t>
  </si>
  <si>
    <t>Allar Raja</t>
  </si>
  <si>
    <t>Stin Stranberg</t>
  </si>
  <si>
    <t>Silver Paur</t>
  </si>
  <si>
    <t>Marianne Küüsvek</t>
  </si>
  <si>
    <t>Liise Landing</t>
  </si>
  <si>
    <t>Triin Tammistu</t>
  </si>
  <si>
    <t>Märt Tikan</t>
  </si>
  <si>
    <t>Joosep Koov</t>
  </si>
  <si>
    <t>Marken Murumaa</t>
  </si>
  <si>
    <t>Liis Mallas</t>
  </si>
  <si>
    <t>Marili Hannilo</t>
  </si>
  <si>
    <t>Kati Kask</t>
  </si>
  <si>
    <t>Katrin Sild</t>
  </si>
  <si>
    <t>Kelly-Kristel Ottis</t>
  </si>
  <si>
    <t>Mihkel Reimand</t>
  </si>
  <si>
    <t>Henri Salum</t>
  </si>
  <si>
    <t>Inga Dobrus</t>
  </si>
  <si>
    <t>Elli Jaal</t>
  </si>
  <si>
    <t>Emma Kaldoja</t>
  </si>
  <si>
    <t>Mihkel Mart Liim</t>
  </si>
  <si>
    <t>Nikita Bazyukin</t>
  </si>
  <si>
    <t>Ulla Helm</t>
  </si>
  <si>
    <t>Erle Nõmm</t>
  </si>
  <si>
    <t>nimi</t>
  </si>
  <si>
    <t>paar</t>
  </si>
  <si>
    <t>sega</t>
  </si>
  <si>
    <t>Karin Jagant</t>
  </si>
  <si>
    <t>Luisa Lotta Lumikki Liias</t>
  </si>
  <si>
    <t>Romeo Savinski</t>
  </si>
  <si>
    <t>Tanel Polski</t>
  </si>
  <si>
    <t>Ahto Krusimaa</t>
  </si>
  <si>
    <t>Kätlyn Samra</t>
  </si>
  <si>
    <t>Eveli Vaade</t>
  </si>
  <si>
    <t>Kerstin Vissor</t>
  </si>
  <si>
    <t>Silver Vaade</t>
  </si>
  <si>
    <t>Sauli Sundell</t>
  </si>
  <si>
    <t>Enrik Elenurm</t>
  </si>
  <si>
    <t>Kristo Lehiste</t>
  </si>
  <si>
    <t>Shayan Khan</t>
  </si>
  <si>
    <t>Ehtesham Sheikh</t>
  </si>
  <si>
    <t>Anton Rõbaltsenko</t>
  </si>
  <si>
    <t>Johanna Lepp</t>
  </si>
  <si>
    <t>Sandra Patzig</t>
  </si>
  <si>
    <t>Maarja Härsing-Värk</t>
  </si>
  <si>
    <t>Karin Ruus</t>
  </si>
  <si>
    <t>Indrek Pappel</t>
  </si>
  <si>
    <t>Laura Näär</t>
  </si>
  <si>
    <t>Karin Rand</t>
  </si>
  <si>
    <t>Khan Aues Monowar</t>
  </si>
  <si>
    <t>Erik Lillend</t>
  </si>
  <si>
    <t>Ivar Nigul</t>
  </si>
  <si>
    <t>Romet Hanson</t>
  </si>
  <si>
    <t>Loore-Lisete Kadai</t>
  </si>
  <si>
    <t>Piia Maasel</t>
  </si>
  <si>
    <t>Egle Hecht</t>
  </si>
  <si>
    <t>Angelina Laur</t>
  </si>
  <si>
    <t>Egon Viira</t>
  </si>
  <si>
    <t>Hannele Pärn</t>
  </si>
  <si>
    <t>Merelle Palloson</t>
  </si>
  <si>
    <t>ASETUSED</t>
  </si>
  <si>
    <t>Liiga</t>
  </si>
  <si>
    <t>liiga</t>
  </si>
  <si>
    <t>üksik</t>
  </si>
  <si>
    <t>nr</t>
  </si>
  <si>
    <t>XD M</t>
  </si>
  <si>
    <t>XD W</t>
  </si>
  <si>
    <t>ÜKSIKMÄNG</t>
  </si>
  <si>
    <t>Kateryna Novikova</t>
  </si>
  <si>
    <t>Peeter Randväli</t>
  </si>
  <si>
    <t>Jaanus-Arno Sarapuu</t>
  </si>
  <si>
    <t>Lili Klavan</t>
  </si>
  <si>
    <t>Andreas Laansalu</t>
  </si>
  <si>
    <t>Margus Maidla</t>
  </si>
  <si>
    <t>Hendrik Ella</t>
  </si>
  <si>
    <t>Liisa Külasalu</t>
  </si>
  <si>
    <t>Laura Külasalu</t>
  </si>
  <si>
    <t>Külli Kotter</t>
  </si>
  <si>
    <t>Aleksandr Avramenko</t>
  </si>
  <si>
    <t>LTU</t>
  </si>
  <si>
    <t>Oleg Kudrjavtsev</t>
  </si>
  <si>
    <t>Irina Ballod</t>
  </si>
  <si>
    <t>Katriin Tiik</t>
  </si>
  <si>
    <t>Andra Tikan</t>
  </si>
  <si>
    <t>Ilja Ivlev</t>
  </si>
  <si>
    <t>Aleksandr Pogorelov</t>
  </si>
  <si>
    <t>Alicia Laško</t>
  </si>
  <si>
    <t>Raido Rozental</t>
  </si>
  <si>
    <t>Sten Üprus</t>
  </si>
  <si>
    <t>Tarmo Tromp</t>
  </si>
  <si>
    <t>Joonatan Jung</t>
  </si>
  <si>
    <t>Joonas Kase</t>
  </si>
  <si>
    <t>Martin Pipar</t>
  </si>
  <si>
    <t>Kristel Neier</t>
  </si>
  <si>
    <t>Esta Uudeküll</t>
  </si>
  <si>
    <t>Ingrid Kumar</t>
  </si>
  <si>
    <t>Tauri Tilk</t>
  </si>
  <si>
    <t>Maigi Raukas</t>
  </si>
  <si>
    <t>Varvara Uusküla</t>
  </si>
  <si>
    <t>Marion Lehes</t>
  </si>
  <si>
    <t>Jelena Mõttus</t>
  </si>
  <si>
    <t>Robert Mander</t>
  </si>
  <si>
    <t>Marija Paskotši</t>
  </si>
  <si>
    <t>Marco Helm</t>
  </si>
  <si>
    <t>Simo Trei</t>
  </si>
  <si>
    <t>Raimond Vaidla</t>
  </si>
  <si>
    <t>Aidi Ellik</t>
  </si>
  <si>
    <t>Sirli Helm</t>
  </si>
  <si>
    <t>Marjete Järvesalu</t>
  </si>
  <si>
    <t>Brigita Prits</t>
  </si>
  <si>
    <t>Tiina Kotke</t>
  </si>
  <si>
    <t>Jagadeesan Siva</t>
  </si>
  <si>
    <t>Robert Ellik</t>
  </si>
  <si>
    <t>Juuso Kuoppala</t>
  </si>
  <si>
    <t>Elina Kumm</t>
  </si>
  <si>
    <t>Margit Maidla</t>
  </si>
  <si>
    <t>Helerin Eiche</t>
  </si>
  <si>
    <t>Anton Robaltsenko</t>
  </si>
  <si>
    <t>Toomas Toht</t>
  </si>
  <si>
    <t>Ly Lõhmus</t>
  </si>
  <si>
    <t>Siiri Rajamägi</t>
  </si>
  <si>
    <t>Kardo Kivirand</t>
  </si>
  <si>
    <t>Mikk Rajaver</t>
  </si>
  <si>
    <t>Urvo Klopets</t>
  </si>
  <si>
    <t>Lisete Hiiesalu</t>
  </si>
  <si>
    <t>Dmitri Khegai</t>
  </si>
  <si>
    <t>Ronet Fuchs</t>
  </si>
  <si>
    <t>Andres Tsengov</t>
  </si>
  <si>
    <t>Karmo Kuurberg</t>
  </si>
  <si>
    <t>Tanel Šmalko</t>
  </si>
  <si>
    <t>Matiss Deksnis</t>
  </si>
  <si>
    <t>Joonas Vapper</t>
  </si>
  <si>
    <t>Jasmine Äniline</t>
  </si>
  <si>
    <t>Eliise Varres</t>
  </si>
  <si>
    <t>Mikk Jaaniste</t>
  </si>
  <si>
    <t>Lennart Luud</t>
  </si>
  <si>
    <t>Anu Laks</t>
  </si>
  <si>
    <t>Keith Lysandra Luigas</t>
  </si>
  <si>
    <t>Gregory Malkin</t>
  </si>
  <si>
    <t>Nora Viirmaa</t>
  </si>
  <si>
    <t>Marko Malva</t>
  </si>
  <si>
    <t>Jaanus Peet</t>
  </si>
  <si>
    <t>Meelis Ruustalu</t>
  </si>
  <si>
    <t>Madis Kuznetsov</t>
  </si>
  <si>
    <t>Jaanek Põldma</t>
  </si>
  <si>
    <t>Emili Paulus</t>
  </si>
  <si>
    <t>Marju Vanker</t>
  </si>
  <si>
    <t>Saaremaa</t>
  </si>
  <si>
    <t>Jõhvi SK</t>
  </si>
  <si>
    <t>Võru SK</t>
  </si>
  <si>
    <t>Viimsi SK</t>
  </si>
  <si>
    <t>Riho Sepp</t>
  </si>
  <si>
    <t>Joonas Rasva</t>
  </si>
  <si>
    <t>Sten-Erik Sild</t>
  </si>
  <si>
    <t>Marten Kurvits</t>
  </si>
  <si>
    <t>Herman Jakob Anderson</t>
  </si>
  <si>
    <t>Maria Berik</t>
  </si>
  <si>
    <t>Raili Jätsa</t>
  </si>
  <si>
    <t>Ivika Kotselainen</t>
  </si>
  <si>
    <t>Greete Kiisk</t>
  </si>
  <si>
    <t>Eha Mari Maasik</t>
  </si>
  <si>
    <t>Eliise Grettel Välbe</t>
  </si>
  <si>
    <t>Lisandra Austa</t>
  </si>
  <si>
    <t>Mairika Haab</t>
  </si>
  <si>
    <t>Martin Peter Treialt</t>
  </si>
  <si>
    <t>Teele Peerna</t>
  </si>
  <si>
    <t>Marek Vapper</t>
  </si>
  <si>
    <t>Emmi Heikkinen</t>
  </si>
  <si>
    <t>Aleksandra Otsman</t>
  </si>
  <si>
    <t>Robert Kasela</t>
  </si>
  <si>
    <t>Kati-Kreet Käsner</t>
  </si>
  <si>
    <t>Albert Leis</t>
  </si>
  <si>
    <t>Melvin Rui</t>
  </si>
  <si>
    <t>Emili Murumaa</t>
  </si>
  <si>
    <t>Aleksandr Samoylenko</t>
  </si>
  <si>
    <t>Raul Must SK</t>
  </si>
  <si>
    <t>Juri Reimann</t>
  </si>
  <si>
    <t>Oliver Leppik</t>
  </si>
  <si>
    <t>Rainer Terras</t>
  </si>
  <si>
    <t>Tauri Ivask</t>
  </si>
  <si>
    <t>Hanna Rattasepp</t>
  </si>
  <si>
    <t>Rait Leppik</t>
  </si>
  <si>
    <t>Maris Roos</t>
  </si>
  <si>
    <t>Andrey Davydenko</t>
  </si>
  <si>
    <t>Svetlana Evtykh</t>
  </si>
  <si>
    <t>Rein Rebane</t>
  </si>
  <si>
    <t>Alari Uusna</t>
  </si>
  <si>
    <t>Rebeka Dronia</t>
  </si>
  <si>
    <t>Karolin Kõrnas</t>
  </si>
  <si>
    <t>Margit Kõrnas</t>
  </si>
  <si>
    <t>Jacklyn Jaanimäe</t>
  </si>
  <si>
    <t>Kadri Kollamaa</t>
  </si>
  <si>
    <t>Gerlika Ree</t>
  </si>
  <si>
    <t>Maris Filippov</t>
  </si>
  <si>
    <t>Aljona Vaarmari</t>
  </si>
  <si>
    <t>Veiko Keersalu</t>
  </si>
  <si>
    <t>Marek Aunver</t>
  </si>
  <si>
    <t>Martin Pent</t>
  </si>
  <si>
    <t>Andrei Ignashev</t>
  </si>
  <si>
    <t>Janek Nurme</t>
  </si>
  <si>
    <t>Miia Pukk</t>
  </si>
  <si>
    <t>Raine Remmelg</t>
  </si>
  <si>
    <t>Young Eliit I 5.10.24</t>
  </si>
  <si>
    <t>Mathias Vapper</t>
  </si>
  <si>
    <t>Kaur Mööl</t>
  </si>
  <si>
    <t>Mehis Kallas</t>
  </si>
  <si>
    <t>Lennart Maidla</t>
  </si>
  <si>
    <t>Kaisa Mälberg</t>
  </si>
  <si>
    <t>Gerlin Unga</t>
  </si>
  <si>
    <t>Gerly Nõmm</t>
  </si>
  <si>
    <t>GP-1 12.-13.10.24</t>
  </si>
  <si>
    <t>Iiro Koivula</t>
  </si>
  <si>
    <t>Karl Erik Kompus</t>
  </si>
  <si>
    <t>Indrek Tupp</t>
  </si>
  <si>
    <t>Emil Tarbe</t>
  </si>
  <si>
    <t>Raul Gross</t>
  </si>
  <si>
    <t>Uganda Int. 3.-6.10.24</t>
  </si>
  <si>
    <t>Jevgeni Kolessov</t>
  </si>
  <si>
    <t>Rakvere Rabak 19.10.24</t>
  </si>
  <si>
    <t>Priit Uus</t>
  </si>
  <si>
    <t>Kalle Kesamaa</t>
  </si>
  <si>
    <t>Karmo Aros</t>
  </si>
  <si>
    <t>Indrek Ülesoo</t>
  </si>
  <si>
    <t>Janar Kihu</t>
  </si>
  <si>
    <t>Timo Krumm</t>
  </si>
  <si>
    <t>Raido Kõiv</t>
  </si>
  <si>
    <t>Nelli Sepp</t>
  </si>
  <si>
    <t>Maia Võsu</t>
  </si>
  <si>
    <t>Kadi Riig</t>
  </si>
  <si>
    <t>Maarja Rips</t>
  </si>
  <si>
    <t>Mario Olivares</t>
  </si>
  <si>
    <t>Külli Leiger</t>
  </si>
  <si>
    <t>Margit Mandel</t>
  </si>
  <si>
    <t>Enno Vändra</t>
  </si>
  <si>
    <t>Reio Vaard</t>
  </si>
  <si>
    <t>Mart Kallaste</t>
  </si>
  <si>
    <t>Victor Cup I 26.10.24</t>
  </si>
  <si>
    <t>Roni Nurminen</t>
  </si>
  <si>
    <t>Gerd Laub</t>
  </si>
  <si>
    <t>Anna Vuorenmaa</t>
  </si>
  <si>
    <t>Iiris Aus</t>
  </si>
  <si>
    <t>Anni Laanejõe</t>
  </si>
  <si>
    <t>Yu Gong</t>
  </si>
  <si>
    <t>Arvi Savimägi</t>
  </si>
  <si>
    <t>Viktor Kramarenko</t>
  </si>
  <si>
    <t>Jaan Banatovski</t>
  </si>
  <si>
    <t>Hannele Männik</t>
  </si>
  <si>
    <t>Czezh Open 17.-20.10.24</t>
  </si>
  <si>
    <t>Bulgarian Int. 3.-6.10.24</t>
  </si>
  <si>
    <t>Arctic Open 8.-13.10.24</t>
  </si>
  <si>
    <t>Young Eliit II 2.11.24</t>
  </si>
  <si>
    <t>Aleksandr Klepikov</t>
  </si>
  <si>
    <t>Ethesham Sheikh</t>
  </si>
  <si>
    <t>Timo Tintse</t>
  </si>
  <si>
    <t>Reno Pärgmäe</t>
  </si>
  <si>
    <t>Jüri Saar</t>
  </si>
  <si>
    <t>Lenna Mette Kadarpik</t>
  </si>
  <si>
    <t>Neleesh Yadav</t>
  </si>
  <si>
    <t>Liselle Rüütli</t>
  </si>
  <si>
    <t>Heleri Veeleid</t>
  </si>
  <si>
    <t>GP-2 9.-10.11.24</t>
  </si>
  <si>
    <t>Magnar Mikkelsaar</t>
  </si>
  <si>
    <t>Alfred Perv</t>
  </si>
  <si>
    <t>Matis Kaart</t>
  </si>
  <si>
    <t>Oleksandra Kurbatova</t>
  </si>
  <si>
    <t>Ruben Kivinurm</t>
  </si>
  <si>
    <t>Dutch Open 23.-27.10.24</t>
  </si>
  <si>
    <t>HYLO Open 29.10-3.11.24</t>
  </si>
  <si>
    <t>Hungarian Int. 30.10.-2.11.24</t>
  </si>
  <si>
    <t>Norwegian Int. 7.-10.11.24</t>
  </si>
  <si>
    <t>Li Ning ESS II etapp 30.11.24</t>
  </si>
  <si>
    <t>Vladimir Cherepkov</t>
  </si>
  <si>
    <t>Travis Trei</t>
  </si>
  <si>
    <t>Trevor Trei</t>
  </si>
  <si>
    <t>Maria Alajõe</t>
  </si>
  <si>
    <t>Laila Põdra</t>
  </si>
  <si>
    <t>Kaili Simson</t>
  </si>
  <si>
    <t>Tiina Vellet</t>
  </si>
  <si>
    <t>Sofja Vostrikova</t>
  </si>
  <si>
    <t>Marvi Roosaar</t>
  </si>
  <si>
    <t>Getri Roosla</t>
  </si>
  <si>
    <t>Young Eliit III 14.12.24</t>
  </si>
  <si>
    <t>Juri Nerušimov</t>
  </si>
  <si>
    <t>Kimo Viik</t>
  </si>
  <si>
    <t>Carlos Olivares</t>
  </si>
  <si>
    <t>Deivis Vaan</t>
  </si>
  <si>
    <t>Andres Rand</t>
  </si>
  <si>
    <t>Marten Elevant</t>
  </si>
  <si>
    <t>Kätlin Saar</t>
  </si>
  <si>
    <t>Mathelyn Jaanimäe</t>
  </si>
  <si>
    <t>Hiie Heringson</t>
  </si>
  <si>
    <t>Polina Gorshkova</t>
  </si>
  <si>
    <t>Siiri Laev</t>
  </si>
  <si>
    <t>Kersti Ojamets</t>
  </si>
  <si>
    <t>Artem Behishev</t>
  </si>
  <si>
    <t>Jaanika Sadam</t>
  </si>
  <si>
    <t>Shakti Singh</t>
  </si>
  <si>
    <t>Mia Lisette Tamme</t>
  </si>
  <si>
    <t>Brita Saidla</t>
  </si>
  <si>
    <t>Kaidi Ilves</t>
  </si>
  <si>
    <t>Brita Marrandi</t>
  </si>
  <si>
    <t>Jaan Tammeraid</t>
  </si>
  <si>
    <t>Kaspar Kaido Saveljev</t>
  </si>
  <si>
    <t>Victor Cup II 21.12.24</t>
  </si>
  <si>
    <t>Eero Limnell</t>
  </si>
  <si>
    <t>Kristjan Teeäär</t>
  </si>
  <si>
    <t>Saroj Ejaz</t>
  </si>
  <si>
    <t>Ranno Põldma</t>
  </si>
  <si>
    <t>Rene Tiik</t>
  </si>
  <si>
    <t>Sanni Lepistö</t>
  </si>
  <si>
    <t>Katariina Amelia Mättik</t>
  </si>
  <si>
    <t>Doris Aasa</t>
  </si>
  <si>
    <t>Triin Pikas</t>
  </si>
  <si>
    <t>Liis Tamberg</t>
  </si>
  <si>
    <t>Sara Ojala</t>
  </si>
  <si>
    <t>Markus Hansson</t>
  </si>
  <si>
    <t>POL</t>
  </si>
  <si>
    <t>Sebastian Kulpa</t>
  </si>
  <si>
    <t>Helmiine Juhanson</t>
  </si>
  <si>
    <t>Ulsans Christmas 28.12.24</t>
  </si>
  <si>
    <t>Aleksander Rosenblat</t>
  </si>
  <si>
    <t>Ruslan Nikitin</t>
  </si>
  <si>
    <t>Rene Annuk</t>
  </si>
  <si>
    <t>Martti Lepisto</t>
  </si>
  <si>
    <t>Andrei Tjutnev</t>
  </si>
  <si>
    <t>Laur Hiob</t>
  </si>
  <si>
    <t>Yan Zapadinski</t>
  </si>
  <si>
    <t>Sergey Vorozhun</t>
  </si>
  <si>
    <t>Greete Piil</t>
  </si>
  <si>
    <t>Svetlana Nikkinen</t>
  </si>
  <si>
    <t>Emma Lisette Kadarpik</t>
  </si>
  <si>
    <t>Maret Metsaäär</t>
  </si>
  <si>
    <t>Eleonora Reimann</t>
  </si>
  <si>
    <t>Eiri Eamets</t>
  </si>
  <si>
    <t>Pille Vestung</t>
  </si>
  <si>
    <t>Jekaterina Kulajeva</t>
  </si>
  <si>
    <t>Xenia Maier</t>
  </si>
  <si>
    <t>Leiu Verev</t>
  </si>
  <si>
    <t>Ülar Verev</t>
  </si>
  <si>
    <t>Matti Vainio</t>
  </si>
  <si>
    <t>BadMint</t>
  </si>
  <si>
    <t>Hleb Romanov</t>
  </si>
  <si>
    <t>EMTCQ 5.-7.12.24</t>
  </si>
  <si>
    <t>GP-3 4.-5.01.25</t>
  </si>
  <si>
    <t>Steffen Hohenberg</t>
  </si>
  <si>
    <t>GER</t>
  </si>
  <si>
    <t>Rudolfs Andersons</t>
  </si>
  <si>
    <t>Reimo Rajasalu</t>
  </si>
  <si>
    <t>Mark Lepnjov</t>
  </si>
  <si>
    <t>Andrei Ignašev</t>
  </si>
  <si>
    <t>Aron Ehrlich</t>
  </si>
  <si>
    <t>Viiralt Salumaa</t>
  </si>
  <si>
    <t>Oleh Kulieshov</t>
  </si>
  <si>
    <t>Theodor Sinimäe</t>
  </si>
  <si>
    <t>Jelizaveta Sazonova</t>
  </si>
  <si>
    <t>Mia Rianna Ruul</t>
  </si>
  <si>
    <t>Aivars Terauds</t>
  </si>
  <si>
    <t>Gromet Spaal</t>
  </si>
  <si>
    <t>Rudolf Meus</t>
  </si>
  <si>
    <t>Silver Kuuba</t>
  </si>
  <si>
    <t>Udo Sulp</t>
  </si>
  <si>
    <t>Jaanus Asuküll</t>
  </si>
  <si>
    <t>Eke Tsirk</t>
  </si>
  <si>
    <t>Morten Rozental</t>
  </si>
  <si>
    <t>Mia Kask</t>
  </si>
  <si>
    <t>Triinu Kuuba</t>
  </si>
  <si>
    <t>Terje Lõo</t>
  </si>
  <si>
    <t>YEI 9.-12.01.25</t>
  </si>
  <si>
    <t>Victor Cup III 18.01.25</t>
  </si>
  <si>
    <t>Erik Gutitš</t>
  </si>
  <si>
    <t>Aleksei Podlesnov</t>
  </si>
  <si>
    <t>Moonika Birk</t>
  </si>
  <si>
    <t>Kärolin Kerem</t>
  </si>
  <si>
    <t>Marion Mandelkorn</t>
  </si>
  <si>
    <t>Kristelle Pommer</t>
  </si>
  <si>
    <t>Luisa Ley</t>
  </si>
  <si>
    <t>Uma Mari Vellemäe</t>
  </si>
  <si>
    <t>Young Eliit IV 25.01.25</t>
  </si>
  <si>
    <t>Ülar Jegerson</t>
  </si>
  <si>
    <t>Jüri Lattik</t>
  </si>
  <si>
    <t>Rünno Pusa</t>
  </si>
  <si>
    <t>Risto Kaljund</t>
  </si>
  <si>
    <t>Sander Rits</t>
  </si>
  <si>
    <t>Tuuli Vasikkaniemi</t>
  </si>
  <si>
    <t>Egle Hecht-Veermets</t>
  </si>
  <si>
    <t>Kailyn Koidumaa</t>
  </si>
  <si>
    <t>Kristjan Tamm</t>
  </si>
  <si>
    <t>EMV 30.01-1.02.25</t>
  </si>
  <si>
    <t>Swedish Open 16.-19.01.25</t>
  </si>
  <si>
    <t>Li Ning III etapp 8.02.25</t>
  </si>
  <si>
    <t>Tarmo Põllu</t>
  </si>
  <si>
    <t>Raul Nikolajev</t>
  </si>
  <si>
    <t>Kristo Orman</t>
  </si>
  <si>
    <t>Lola Ansmann</t>
  </si>
  <si>
    <t>Tanel Teekivi</t>
  </si>
  <si>
    <t>Indrek Hallik</t>
  </si>
  <si>
    <t>Helena Anga</t>
  </si>
  <si>
    <t>Pirgit Aru</t>
  </si>
  <si>
    <t>Annaleena Vaher</t>
  </si>
  <si>
    <t>Martina Võrklaev</t>
  </si>
  <si>
    <t>Kristel Põllu</t>
  </si>
  <si>
    <t>GP-4 22.-23.02.25</t>
  </si>
  <si>
    <t>Hugo Neo Tobias Parts</t>
  </si>
  <si>
    <t>Gregor Rämmal</t>
  </si>
  <si>
    <t>Henri Kasekamp</t>
  </si>
  <si>
    <t>Johannes Raun</t>
  </si>
  <si>
    <t>Anupam Krishna Agarwal</t>
  </si>
  <si>
    <t>Heigo-Elmar Vahesaar</t>
  </si>
  <si>
    <t>Juko-Mart Kõlar</t>
  </si>
  <si>
    <t>Erki Maisa</t>
  </si>
  <si>
    <t>Märt Oona</t>
  </si>
  <si>
    <t>Marie Purge</t>
  </si>
  <si>
    <t>Noriyuki Kurata</t>
  </si>
  <si>
    <t>JPN</t>
  </si>
  <si>
    <t>Silver Neemelo</t>
  </si>
  <si>
    <t>Li Ning IV 1.03.25</t>
  </si>
  <si>
    <t>Toivo Samel</t>
  </si>
  <si>
    <t>Eeva Rissanen</t>
  </si>
  <si>
    <t>Kati Remmelkoor</t>
  </si>
  <si>
    <t>Marge Habakukk</t>
  </si>
  <si>
    <t>Dasun Park</t>
  </si>
  <si>
    <t>Crystal Fedenko</t>
  </si>
  <si>
    <t>Polina Volohhonski</t>
  </si>
  <si>
    <t>Young V 8.03.25</t>
  </si>
  <si>
    <t>Dmitri Marcenko</t>
  </si>
  <si>
    <t>Kuldar Lääne</t>
  </si>
  <si>
    <t>Igor Klein</t>
  </si>
  <si>
    <t>Ulvi Jaanimägi-Šarõi</t>
  </si>
  <si>
    <t>Natalja Sviridenko</t>
  </si>
  <si>
    <t>Victor Cup IV 22.03.25</t>
  </si>
  <si>
    <t>Tanel Merigan</t>
  </si>
  <si>
    <t>Pranob Nath</t>
  </si>
  <si>
    <t>Abhisek Ojha</t>
  </si>
  <si>
    <t>Roman Nuut</t>
  </si>
  <si>
    <t>Margit Lassi</t>
  </si>
  <si>
    <t>Julia Piel</t>
  </si>
  <si>
    <t>Thea Liis Pae</t>
  </si>
  <si>
    <t>Yuliya Kurbachova</t>
  </si>
  <si>
    <t>Lisete Sallaste</t>
  </si>
  <si>
    <t>Paula Gloria Uusküla</t>
  </si>
  <si>
    <t>Birgit Okmees</t>
  </si>
  <si>
    <t>Anna Marii Sillandi</t>
  </si>
  <si>
    <t>Mirjam Puuste</t>
  </si>
  <si>
    <t>Marta Asuja</t>
  </si>
  <si>
    <t>Kaidi-Liise Truumure</t>
  </si>
  <si>
    <t>Julia Linnik</t>
  </si>
  <si>
    <t>Stanislav Aleksejev</t>
  </si>
  <si>
    <t>Narine Osipyan</t>
  </si>
  <si>
    <t>Paarissuled 22.3.25</t>
  </si>
  <si>
    <t>Hendrik Voor</t>
  </si>
  <si>
    <t>Erko Kasekamp</t>
  </si>
  <si>
    <t>Karl-Markus Kasekamp</t>
  </si>
  <si>
    <t>Mattias Andres Sulg</t>
  </si>
  <si>
    <t>Alexander Vikman</t>
  </si>
  <si>
    <t>Karl-Erik Kasekamp</t>
  </si>
  <si>
    <t>Kristofer Parksepp</t>
  </si>
  <si>
    <t>Marta Pallon</t>
  </si>
  <si>
    <t>Mirtel Värv</t>
  </si>
  <si>
    <t>Ericha Dolgin</t>
  </si>
  <si>
    <t>Eleriin Kruusa</t>
  </si>
  <si>
    <t>Getter Marie Lemberg</t>
  </si>
  <si>
    <t>Evelin Mäestu</t>
  </si>
  <si>
    <t>Emma Paavel</t>
  </si>
  <si>
    <t>Teele Majamees</t>
  </si>
  <si>
    <t>Rumissa-Maria Kabulov</t>
  </si>
  <si>
    <t>Brita Jürgens</t>
  </si>
  <si>
    <t>Merily Rinaldi</t>
  </si>
  <si>
    <t>Must Open 29.03.25</t>
  </si>
  <si>
    <t>FRA</t>
  </si>
  <si>
    <t>Gregory Vivas</t>
  </si>
  <si>
    <t>Andrei Kokurin</t>
  </si>
  <si>
    <t>Nova Nyqvist</t>
  </si>
  <si>
    <t>Lili-Marleen Lehtla</t>
  </si>
  <si>
    <t>Portugal Int. 5.-9.03.25</t>
  </si>
  <si>
    <t>Polish Open</t>
  </si>
  <si>
    <t>Li Ning V 12.04.25</t>
  </si>
  <si>
    <t>BD</t>
  </si>
  <si>
    <t>Margus Käsper</t>
  </si>
  <si>
    <t>Gätliin Zaivoronok</t>
  </si>
  <si>
    <t>Merit Illak</t>
  </si>
  <si>
    <t>Angela Veerpalu</t>
  </si>
  <si>
    <t>Tiit Haldma</t>
  </si>
  <si>
    <t>Taavi Sallaste</t>
  </si>
  <si>
    <t>GP-5 19.-20.04.25</t>
  </si>
  <si>
    <t>Miikka Karkaus</t>
  </si>
  <si>
    <t>Markus Kyheröinen</t>
  </si>
  <si>
    <t>Marek Jürgenson</t>
  </si>
  <si>
    <t>Miika Karkaus</t>
  </si>
  <si>
    <t>Märt Aolaid</t>
  </si>
  <si>
    <t>Janar Vapper</t>
  </si>
  <si>
    <t>Tuomas Lehtovuori</t>
  </si>
  <si>
    <t>Matias Siirilä</t>
  </si>
  <si>
    <t>Aleksandrs Uljanovs</t>
  </si>
  <si>
    <t>Sajith Suriyaarachchi</t>
  </si>
  <si>
    <t>SRI</t>
  </si>
  <si>
    <t>Tushar Wagh</t>
  </si>
  <si>
    <t>Carina Nieminen</t>
  </si>
  <si>
    <t>Lumi Tran</t>
  </si>
  <si>
    <t>Essi Alanko</t>
  </si>
  <si>
    <t>European Championships. 8.-13.04.25</t>
  </si>
  <si>
    <t>Young Eliit VI 26.04.25</t>
  </si>
  <si>
    <t>Indrek Kiolein</t>
  </si>
  <si>
    <t>Martti Mettas</t>
  </si>
  <si>
    <t>Aleksandr Petrushihin</t>
  </si>
  <si>
    <t>Mihkel Kukk</t>
  </si>
  <si>
    <t>Janek Tuttar</t>
  </si>
  <si>
    <t>Kiur Kristjan Pero</t>
  </si>
  <si>
    <t>Heli Maarja Varvas</t>
  </si>
  <si>
    <t>Evelin Kikas</t>
  </si>
  <si>
    <t>Kristiina Sündema</t>
  </si>
  <si>
    <t>Saskia Tali</t>
  </si>
  <si>
    <t>Paarissuled 3.05.25</t>
  </si>
  <si>
    <t>Aleksander Sõsa</t>
  </si>
  <si>
    <t>Emilia Ainso</t>
  </si>
  <si>
    <t>Sandra Rikkinen</t>
  </si>
  <si>
    <t>Lenne Üksikmäng 3.05.25</t>
  </si>
  <si>
    <t>Nikolai Solujazikov</t>
  </si>
  <si>
    <t>Malta Int. 24.-27.-04.25</t>
  </si>
  <si>
    <t>Victor Cup V 17.05.25</t>
  </si>
  <si>
    <t>Martin Teedla</t>
  </si>
  <si>
    <t>Danil Naumov</t>
  </si>
  <si>
    <t>Eva Matilda Utsal</t>
  </si>
  <si>
    <t>Viktor Šleimovitš</t>
  </si>
  <si>
    <t>Ele Köbas</t>
  </si>
  <si>
    <t>Kristjan van de Runstraat</t>
  </si>
  <si>
    <t>Egert Ader</t>
  </si>
  <si>
    <t>Art Vallikivi</t>
  </si>
  <si>
    <t>Maiu Uusmaa</t>
  </si>
  <si>
    <t>Triin Nuiamäe</t>
  </si>
  <si>
    <t>Keidi Kala</t>
  </si>
  <si>
    <t>Taavi Reiljan</t>
  </si>
  <si>
    <t>Denmark Challenge 8.-11.05.25</t>
  </si>
  <si>
    <t>Bonn Int. 28.-31.05.25</t>
  </si>
  <si>
    <t>Latvia Int. 11.-15.06.25</t>
  </si>
  <si>
    <t>Nouvelle-Aquitaine 6.-9.07.25</t>
  </si>
  <si>
    <t>Rakvere Rabak 30.08.25</t>
  </si>
  <si>
    <t>Arno Grünfeldt</t>
  </si>
  <si>
    <t>Sander Zapletnjuk</t>
  </si>
  <si>
    <t>Janno Sau</t>
  </si>
  <si>
    <t>Mihhail Krjukov</t>
  </si>
  <si>
    <t>Indrek Laks</t>
  </si>
  <si>
    <t>Silver Laks</t>
  </si>
  <si>
    <t>Konstantin Lepik</t>
  </si>
  <si>
    <t>Kaido Mikotin</t>
  </si>
  <si>
    <t>Kaur Parve</t>
  </si>
  <si>
    <t>Alo Unt</t>
  </si>
  <si>
    <t>Meelis Jahhu</t>
  </si>
  <si>
    <t>Margo Jakobson</t>
  </si>
  <si>
    <t>Heli Milber</t>
  </si>
  <si>
    <t>Anni Grete Kõrge</t>
  </si>
  <si>
    <t>Küllike Allmäe</t>
  </si>
  <si>
    <t>Maria Andrejeva</t>
  </si>
  <si>
    <t>Kadri Treffner</t>
  </si>
  <si>
    <t>Triinu Vares</t>
  </si>
  <si>
    <t>Marge Kesamaa</t>
  </si>
  <si>
    <t>Jane Suvvi</t>
  </si>
  <si>
    <t>Terje Linntamm</t>
  </si>
  <si>
    <t>Liisa Jõgiste</t>
  </si>
  <si>
    <t>Oliver Kontram</t>
  </si>
  <si>
    <t>Žan Vjazemski</t>
  </si>
  <si>
    <t>Irina Poljakova</t>
  </si>
  <si>
    <t>Rando Tikkerber</t>
  </si>
  <si>
    <t>Meelika Tamberg</t>
  </si>
  <si>
    <t>Viktoria Mulina</t>
  </si>
  <si>
    <t>Sigrit Hang</t>
  </si>
  <si>
    <t>Riinika Kübar-Kolivosko</t>
  </si>
  <si>
    <t>Eduard Kolivoshko</t>
  </si>
  <si>
    <t>Alex Lutt</t>
  </si>
  <si>
    <t>Julia Kovalevski</t>
  </si>
  <si>
    <t>Jelena Matõkin</t>
  </si>
  <si>
    <t>Taivi Toommägi</t>
  </si>
  <si>
    <t>Markus Kasenurm</t>
  </si>
  <si>
    <t>Maarja Ambos</t>
  </si>
  <si>
    <t>BWF World Championships 25.-31.08.25</t>
  </si>
  <si>
    <t>Strike Team</t>
  </si>
  <si>
    <t>Boris Jourdain</t>
  </si>
  <si>
    <t>Hooaja avavõistlus 6.09.25</t>
  </si>
  <si>
    <t>Artur Lasimer</t>
  </si>
  <si>
    <t>Kenno Kallikorm</t>
  </si>
  <si>
    <t>Venkateswara Varma Gudimetla</t>
  </si>
  <si>
    <t>Polish Int. 17.-21.09.25</t>
  </si>
  <si>
    <t>Lithuanian Int. 10.-13.09.25</t>
  </si>
  <si>
    <t>Li Ning ESS I 13.09.25</t>
  </si>
  <si>
    <t>Belgian Int. 10.-13.09.25</t>
  </si>
  <si>
    <t>NP</t>
  </si>
  <si>
    <t>Viktorija Lorents</t>
  </si>
  <si>
    <t>Lithuanian Int.  10.-13.09.25</t>
  </si>
  <si>
    <t>Pärnu Paarismängu-turniir  20.09.25</t>
  </si>
  <si>
    <t>Susanna Elisabeth Laidna</t>
  </si>
  <si>
    <t>Marie Pärn</t>
  </si>
  <si>
    <t>Roman Bronzov</t>
  </si>
  <si>
    <t>Kaisa Mähar</t>
  </si>
  <si>
    <t>Gregor Barbo</t>
  </si>
  <si>
    <t>Gerli Vaik</t>
  </si>
  <si>
    <t>Kristo Soovik</t>
  </si>
  <si>
    <t>Janno Kangur</t>
  </si>
  <si>
    <t>Janis Juhkov</t>
  </si>
  <si>
    <t>Kalev Lillemets</t>
  </si>
  <si>
    <t>Marek Aus</t>
  </si>
  <si>
    <t>Raiko Allikivi</t>
  </si>
  <si>
    <t>Tarmo Sidron</t>
  </si>
  <si>
    <t>Ago Tiitsaar</t>
  </si>
  <si>
    <t>Mihkel Mölder</t>
  </si>
  <si>
    <t>Einar Tilk</t>
  </si>
  <si>
    <t>Mirko Metsaoru</t>
  </si>
  <si>
    <t>Andre Liin</t>
  </si>
  <si>
    <t>Hanna Marii Mängel</t>
  </si>
  <si>
    <t>Rica Tsirk</t>
  </si>
  <si>
    <t>Ene Ostrov</t>
  </si>
  <si>
    <t>Jelena Tilk</t>
  </si>
  <si>
    <t>Helena Vaikre</t>
  </si>
  <si>
    <t>Kreete Kalvik</t>
  </si>
  <si>
    <t>Chanel Sarapuu</t>
  </si>
  <si>
    <t>Elisabet Filippov</t>
  </si>
  <si>
    <t>Kärt Linder</t>
  </si>
  <si>
    <t>Viivica Leibur</t>
  </si>
  <si>
    <t>Martha Rehe</t>
  </si>
  <si>
    <t>Meliise Tambet</t>
  </si>
  <si>
    <t>Eleonora Palm</t>
  </si>
  <si>
    <t>Anne-Ly Viikmaa</t>
  </si>
  <si>
    <t>Ave Teearu</t>
  </si>
  <si>
    <t>Kerttu Saaremets</t>
  </si>
  <si>
    <t>Matt Redfearn</t>
  </si>
  <si>
    <t>Ken Talpas-Taltsepp</t>
  </si>
  <si>
    <t>Külli Muug</t>
  </si>
  <si>
    <t>Angela Toht</t>
  </si>
  <si>
    <t>Aare Orlovski</t>
  </si>
  <si>
    <t>Raivo Rohtoja</t>
  </si>
  <si>
    <t xml:space="preserve">Valge Hani </t>
  </si>
  <si>
    <t xml:space="preserve">Asimuut </t>
  </si>
  <si>
    <t>Punkte 01.10.25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</si>
</sst>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59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164" fontId="9" fillId="0" borderId="1" xfId="0" applyNumberFormat="1" applyFont="1" applyBorder="1"/>
    <xf numFmtId="164" fontId="10" fillId="0" borderId="1" xfId="0" applyNumberFormat="1" applyFont="1" applyBorder="1" applyAlignment="1">
      <alignment horizontal="right"/>
    </xf>
    <xf numFmtId="0" fontId="9" fillId="0" borderId="0" xfId="0" applyFont="1"/>
    <xf numFmtId="49" fontId="11" fillId="0" borderId="0" xfId="0" applyNumberFormat="1" applyFont="1"/>
    <xf numFmtId="0" fontId="9" fillId="0" borderId="0" xfId="0" applyFont="1" applyAlignment="1">
      <alignment horizontal="right"/>
    </xf>
    <xf numFmtId="0" fontId="9" fillId="0" borderId="1" xfId="0" applyFont="1" applyBorder="1"/>
    <xf numFmtId="49" fontId="9" fillId="0" borderId="0" xfId="0" applyNumberFormat="1" applyFont="1"/>
    <xf numFmtId="164" fontId="9" fillId="0" borderId="1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/>
    <xf numFmtId="164" fontId="12" fillId="0" borderId="0" xfId="0" applyNumberFormat="1" applyFont="1" applyAlignment="1">
      <alignment horizontal="right"/>
    </xf>
    <xf numFmtId="0" fontId="10" fillId="0" borderId="0" xfId="0" applyFont="1"/>
    <xf numFmtId="164" fontId="13" fillId="0" borderId="1" xfId="0" applyNumberFormat="1" applyFont="1" applyBorder="1"/>
    <xf numFmtId="164" fontId="10" fillId="0" borderId="1" xfId="0" applyNumberFormat="1" applyFont="1" applyBorder="1"/>
    <xf numFmtId="0" fontId="14" fillId="0" borderId="1" xfId="0" applyFont="1" applyBorder="1"/>
    <xf numFmtId="0" fontId="7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4" borderId="0" xfId="0" applyFill="1"/>
    <xf numFmtId="0" fontId="8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8" fillId="8" borderId="0" xfId="0" applyFont="1" applyFill="1"/>
    <xf numFmtId="0" fontId="10" fillId="0" borderId="1" xfId="0" applyFont="1" applyBorder="1"/>
    <xf numFmtId="1" fontId="9" fillId="0" borderId="1" xfId="0" applyNumberFormat="1" applyFont="1" applyBorder="1"/>
    <xf numFmtId="1" fontId="9" fillId="0" borderId="0" xfId="0" applyNumberFormat="1" applyFont="1"/>
    <xf numFmtId="0" fontId="10" fillId="7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0" fillId="9" borderId="0" xfId="0" applyFill="1"/>
    <xf numFmtId="2" fontId="9" fillId="0" borderId="0" xfId="0" applyNumberFormat="1" applyFont="1"/>
    <xf numFmtId="0" fontId="10" fillId="10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5" fillId="0" borderId="0" xfId="0" applyFont="1" applyAlignment="1">
      <alignment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11" borderId="0" xfId="0" applyFont="1" applyFill="1"/>
    <xf numFmtId="0" fontId="5" fillId="12" borderId="0" xfId="0" applyFont="1" applyFill="1"/>
    <xf numFmtId="0" fontId="5" fillId="13" borderId="0" xfId="0" applyFont="1" applyFill="1"/>
    <xf numFmtId="0" fontId="5" fillId="8" borderId="0" xfId="0" applyFont="1" applyFill="1"/>
    <xf numFmtId="0" fontId="5" fillId="14" borderId="0" xfId="0" applyFont="1" applyFill="1"/>
    <xf numFmtId="164" fontId="9" fillId="4" borderId="1" xfId="0" applyNumberFormat="1" applyFont="1" applyFill="1" applyBorder="1"/>
    <xf numFmtId="0" fontId="9" fillId="4" borderId="1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15" borderId="6" xfId="0" applyFill="1" applyBorder="1"/>
    <xf numFmtId="0" fontId="0" fillId="15" borderId="1" xfId="0" applyFill="1" applyBorder="1"/>
    <xf numFmtId="0" fontId="0" fillId="16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7" xfId="0" applyFill="1" applyBorder="1"/>
    <xf numFmtId="0" fontId="0" fillId="15" borderId="8" xfId="0" applyFill="1" applyBorder="1"/>
    <xf numFmtId="0" fontId="0" fillId="16" borderId="9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6" borderId="3" xfId="0" applyFill="1" applyBorder="1" applyAlignment="1">
      <alignment horizontal="center"/>
    </xf>
    <xf numFmtId="0" fontId="4" fillId="0" borderId="0" xfId="0" applyFont="1"/>
    <xf numFmtId="0" fontId="0" fillId="18" borderId="9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3" xfId="0" applyFill="1" applyBorder="1" applyAlignment="1">
      <alignment horizontal="center"/>
    </xf>
    <xf numFmtId="0" fontId="16" fillId="8" borderId="0" xfId="0" applyFont="1" applyFill="1"/>
    <xf numFmtId="0" fontId="0" fillId="19" borderId="6" xfId="0" applyFill="1" applyBorder="1"/>
    <xf numFmtId="0" fontId="0" fillId="19" borderId="10" xfId="0" applyFill="1" applyBorder="1"/>
    <xf numFmtId="0" fontId="0" fillId="19" borderId="7" xfId="0" applyFill="1" applyBorder="1"/>
    <xf numFmtId="0" fontId="0" fillId="19" borderId="11" xfId="0" applyFill="1" applyBorder="1"/>
    <xf numFmtId="0" fontId="0" fillId="19" borderId="8" xfId="0" applyFill="1" applyBorder="1"/>
    <xf numFmtId="0" fontId="0" fillId="19" borderId="12" xfId="0" applyFill="1" applyBorder="1"/>
    <xf numFmtId="0" fontId="0" fillId="19" borderId="6" xfId="0" applyFill="1" applyBorder="1" applyAlignment="1">
      <alignment vertical="center"/>
    </xf>
    <xf numFmtId="0" fontId="4" fillId="19" borderId="6" xfId="0" applyFont="1" applyFill="1" applyBorder="1" applyAlignment="1">
      <alignment horizontal="center"/>
    </xf>
    <xf numFmtId="0" fontId="4" fillId="19" borderId="7" xfId="0" applyFont="1" applyFill="1" applyBorder="1" applyAlignment="1">
      <alignment horizontal="center"/>
    </xf>
    <xf numFmtId="0" fontId="4" fillId="19" borderId="8" xfId="0" applyFont="1" applyFill="1" applyBorder="1" applyAlignment="1">
      <alignment horizontal="center"/>
    </xf>
    <xf numFmtId="0" fontId="4" fillId="19" borderId="10" xfId="0" applyFont="1" applyFill="1" applyBorder="1" applyAlignment="1">
      <alignment horizontal="center"/>
    </xf>
    <xf numFmtId="0" fontId="4" fillId="19" borderId="11" xfId="0" applyFont="1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19" borderId="12" xfId="0" applyFill="1" applyBorder="1" applyAlignment="1">
      <alignment horizontal="center"/>
    </xf>
    <xf numFmtId="0" fontId="0" fillId="18" borderId="6" xfId="0" applyFill="1" applyBorder="1" applyAlignment="1">
      <alignment horizontal="center" vertical="center"/>
    </xf>
    <xf numFmtId="0" fontId="0" fillId="18" borderId="7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/>
    </xf>
    <xf numFmtId="0" fontId="5" fillId="16" borderId="5" xfId="0" applyFont="1" applyFill="1" applyBorder="1" applyAlignment="1">
      <alignment horizontal="center"/>
    </xf>
    <xf numFmtId="0" fontId="5" fillId="18" borderId="5" xfId="0" applyFont="1" applyFill="1" applyBorder="1" applyAlignment="1">
      <alignment horizontal="center"/>
    </xf>
    <xf numFmtId="0" fontId="5" fillId="18" borderId="2" xfId="0" applyFont="1" applyFill="1" applyBorder="1"/>
    <xf numFmtId="0" fontId="5" fillId="16" borderId="2" xfId="0" applyFont="1" applyFill="1" applyBorder="1"/>
    <xf numFmtId="0" fontId="0" fillId="19" borderId="1" xfId="0" applyFill="1" applyBorder="1"/>
    <xf numFmtId="0" fontId="4" fillId="19" borderId="0" xfId="0" applyFont="1" applyFill="1" applyAlignment="1">
      <alignment horizontal="center"/>
    </xf>
    <xf numFmtId="0" fontId="5" fillId="16" borderId="4" xfId="0" applyFont="1" applyFill="1" applyBorder="1" applyAlignment="1">
      <alignment horizontal="center"/>
    </xf>
    <xf numFmtId="0" fontId="4" fillId="16" borderId="9" xfId="0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/>
    </xf>
    <xf numFmtId="0" fontId="4" fillId="16" borderId="0" xfId="0" applyFont="1" applyFill="1" applyAlignment="1">
      <alignment horizontal="center"/>
    </xf>
    <xf numFmtId="0" fontId="5" fillId="0" borderId="2" xfId="0" applyFont="1" applyBorder="1"/>
    <xf numFmtId="0" fontId="5" fillId="19" borderId="4" xfId="0" applyFont="1" applyFill="1" applyBorder="1"/>
    <xf numFmtId="0" fontId="5" fillId="19" borderId="5" xfId="0" applyFont="1" applyFill="1" applyBorder="1"/>
    <xf numFmtId="0" fontId="5" fillId="19" borderId="2" xfId="0" applyFont="1" applyFill="1" applyBorder="1"/>
    <xf numFmtId="0" fontId="4" fillId="16" borderId="8" xfId="0" applyFont="1" applyFill="1" applyBorder="1" applyAlignment="1">
      <alignment horizontal="center"/>
    </xf>
    <xf numFmtId="0" fontId="9" fillId="0" borderId="1" xfId="0" quotePrefix="1" applyFont="1" applyBorder="1"/>
    <xf numFmtId="164" fontId="13" fillId="4" borderId="1" xfId="0" applyNumberFormat="1" applyFont="1" applyFill="1" applyBorder="1"/>
    <xf numFmtId="0" fontId="10" fillId="0" borderId="1" xfId="0" applyFont="1" applyBorder="1" applyAlignment="1">
      <alignment wrapText="1"/>
    </xf>
    <xf numFmtId="0" fontId="13" fillId="0" borderId="1" xfId="0" applyFont="1" applyBorder="1"/>
    <xf numFmtId="0" fontId="17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wrapText="1"/>
    </xf>
    <xf numFmtId="49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textRotation="90" wrapText="1"/>
    </xf>
    <xf numFmtId="164" fontId="18" fillId="0" borderId="1" xfId="0" applyNumberFormat="1" applyFont="1" applyBorder="1"/>
    <xf numFmtId="164" fontId="13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wrapText="1"/>
    </xf>
    <xf numFmtId="49" fontId="15" fillId="0" borderId="1" xfId="0" applyNumberFormat="1" applyFont="1" applyBorder="1" applyAlignment="1">
      <alignment wrapText="1"/>
    </xf>
    <xf numFmtId="0" fontId="0" fillId="18" borderId="11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18" borderId="10" xfId="0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20" borderId="7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</cellXfs>
  <cellStyles count="1">
    <cellStyle name="Normal" xfId="0" builtinId="0"/>
  </cellStyles>
  <dxfs count="85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33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33CC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F95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 sz="1800" b="1"/>
              <a:t>võistlejate osakaal</a:t>
            </a:r>
          </a:p>
        </c:rich>
      </c:tx>
      <c:layout>
        <c:manualLayout>
          <c:xMode val="edge"/>
          <c:yMode val="edge"/>
          <c:x val="3.7867283465541829E-2"/>
          <c:y val="0.89036437574932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Info!$H$1</c:f>
              <c:strCache>
                <c:ptCount val="1"/>
                <c:pt idx="0">
                  <c:v>kokku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66-41C8-8A70-D26E81E01D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64-435F-9FED-E8BC229FD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66-41C8-8A70-D26E81E01D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66-41C8-8A70-D26E81E01D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66-41C8-8A70-D26E81E01D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66-41C8-8A70-D26E81E01D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66-41C8-8A70-D26E81E01D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66-41C8-8A70-D26E81E01D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566-41C8-8A70-D26E81E01DD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566-41C8-8A70-D26E81E01DD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566-41C8-8A70-D26E81E01DD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566-41C8-8A70-D26E81E01DD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566-41C8-8A70-D26E81E01DD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566-41C8-8A70-D26E81E01DD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566-41C8-8A70-D26E81E01DD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566-41C8-8A70-D26E81E01DD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566-41C8-8A70-D26E81E01DD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566-41C8-8A70-D26E81E01DD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566-41C8-8A70-D26E81E01DD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566-41C8-8A70-D26E81E01DD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566-41C8-8A70-D26E81E01DD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566-41C8-8A70-D26E81E01DD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566-41C8-8A70-D26E81E01DD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566-41C8-8A70-D26E81E01DD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0566-41C8-8A70-D26E81E01DDD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566-41C8-8A70-D26E81E01DDD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566-41C8-8A70-D26E81E01DDD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566-41C8-8A70-D26E81E01DDD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566-41C8-8A70-D26E81E01DDD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0566-41C8-8A70-D26E81E01DDD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0566-41C8-8A70-D26E81E01DDD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0566-41C8-8A70-D26E81E01DDD}"/>
              </c:ext>
            </c:extLst>
          </c:dPt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Info!$A$2:$A$33</c:f>
              <c:strCache>
                <c:ptCount val="32"/>
                <c:pt idx="0">
                  <c:v>Tondiraba SK</c:v>
                </c:pt>
                <c:pt idx="1">
                  <c:v>Triiton</c:v>
                </c:pt>
                <c:pt idx="2">
                  <c:v>TSKeskus</c:v>
                </c:pt>
                <c:pt idx="3">
                  <c:v>SK Fookus</c:v>
                </c:pt>
                <c:pt idx="4">
                  <c:v>Ulsans</c:v>
                </c:pt>
                <c:pt idx="5">
                  <c:v>Pärnu SK</c:v>
                </c:pt>
                <c:pt idx="6">
                  <c:v>TÜASK</c:v>
                </c:pt>
                <c:pt idx="7">
                  <c:v>Raul Must SK</c:v>
                </c:pt>
                <c:pt idx="8">
                  <c:v>Valge Hani</c:v>
                </c:pt>
                <c:pt idx="9">
                  <c:v>Kuuse</c:v>
                </c:pt>
                <c:pt idx="10">
                  <c:v>Veeriku Badminton</c:v>
                </c:pt>
                <c:pt idx="11">
                  <c:v>Tallinna SK</c:v>
                </c:pt>
                <c:pt idx="12">
                  <c:v>Smash</c:v>
                </c:pt>
                <c:pt idx="13">
                  <c:v>Rakvere SK</c:v>
                </c:pt>
                <c:pt idx="14">
                  <c:v>Asimuut</c:v>
                </c:pt>
                <c:pt idx="15">
                  <c:v>Nõo SK</c:v>
                </c:pt>
                <c:pt idx="16">
                  <c:v>Kiili</c:v>
                </c:pt>
                <c:pt idx="17">
                  <c:v>Aruküla SK</c:v>
                </c:pt>
                <c:pt idx="18">
                  <c:v>TalTech</c:v>
                </c:pt>
                <c:pt idx="19">
                  <c:v>Võru SK</c:v>
                </c:pt>
                <c:pt idx="20">
                  <c:v>Tallinna Kalev</c:v>
                </c:pt>
                <c:pt idx="21">
                  <c:v>Anija Sulgpalliklubi</c:v>
                </c:pt>
                <c:pt idx="22">
                  <c:v>Jõhvi SK</c:v>
                </c:pt>
                <c:pt idx="23">
                  <c:v>Viljandi Sulelised</c:v>
                </c:pt>
                <c:pt idx="24">
                  <c:v>USTA</c:v>
                </c:pt>
                <c:pt idx="25">
                  <c:v>Harko</c:v>
                </c:pt>
                <c:pt idx="26">
                  <c:v>Saaremaa</c:v>
                </c:pt>
                <c:pt idx="27">
                  <c:v>Viimsi SK</c:v>
                </c:pt>
                <c:pt idx="28">
                  <c:v>Puhja</c:v>
                </c:pt>
                <c:pt idx="29">
                  <c:v>Fööniks</c:v>
                </c:pt>
                <c:pt idx="30">
                  <c:v>Sarv</c:v>
                </c:pt>
                <c:pt idx="31">
                  <c:v>Superseeniorid</c:v>
                </c:pt>
              </c:strCache>
            </c:strRef>
          </c:cat>
          <c:val>
            <c:numRef>
              <c:f>Info!$H$2:$H$33</c:f>
              <c:numCache>
                <c:formatCode>General</c:formatCode>
                <c:ptCount val="32"/>
                <c:pt idx="0">
                  <c:v>241</c:v>
                </c:pt>
                <c:pt idx="1">
                  <c:v>173</c:v>
                </c:pt>
                <c:pt idx="2">
                  <c:v>160</c:v>
                </c:pt>
                <c:pt idx="3">
                  <c:v>121</c:v>
                </c:pt>
                <c:pt idx="4">
                  <c:v>84</c:v>
                </c:pt>
                <c:pt idx="5">
                  <c:v>60</c:v>
                </c:pt>
                <c:pt idx="6">
                  <c:v>55</c:v>
                </c:pt>
                <c:pt idx="7">
                  <c:v>69</c:v>
                </c:pt>
                <c:pt idx="8">
                  <c:v>38</c:v>
                </c:pt>
                <c:pt idx="9">
                  <c:v>35</c:v>
                </c:pt>
                <c:pt idx="10">
                  <c:v>34</c:v>
                </c:pt>
                <c:pt idx="11">
                  <c:v>29</c:v>
                </c:pt>
                <c:pt idx="12">
                  <c:v>32</c:v>
                </c:pt>
                <c:pt idx="13">
                  <c:v>26</c:v>
                </c:pt>
                <c:pt idx="14">
                  <c:v>3</c:v>
                </c:pt>
                <c:pt idx="15">
                  <c:v>16</c:v>
                </c:pt>
                <c:pt idx="16">
                  <c:v>16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4-435F-9FED-E8BC229F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33</xdr:row>
      <xdr:rowOff>123265</xdr:rowOff>
    </xdr:from>
    <xdr:to>
      <xdr:col>9</xdr:col>
      <xdr:colOff>1952625</xdr:colOff>
      <xdr:row>71</xdr:row>
      <xdr:rowOff>142316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60"/>
  <sheetViews>
    <sheetView tabSelected="1"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 activeCell="A256" sqref="A256:XFD256"/>
    </sheetView>
  </sheetViews>
  <sheetFormatPr defaultColWidth="9.109375" defaultRowHeight="13.8" outlineLevelCol="1" x14ac:dyDescent="0.3"/>
  <cols>
    <col min="1" max="1" width="5.109375" style="34" bestFit="1" customWidth="1"/>
    <col min="2" max="2" width="7" style="3" customWidth="1"/>
    <col min="3" max="3" width="16.6640625" style="3" bestFit="1" customWidth="1"/>
    <col min="4" max="4" width="26.88671875" style="3" customWidth="1"/>
    <col min="5" max="5" width="10" style="39" hidden="1" customWidth="1" outlineLevel="1"/>
    <col min="6" max="32" width="9.33203125" style="39" hidden="1" customWidth="1" outlineLevel="1"/>
    <col min="33" max="33" width="9.44140625" style="3" hidden="1" customWidth="1" outlineLevel="1"/>
    <col min="34" max="34" width="8" style="12" customWidth="1" collapsed="1"/>
    <col min="35" max="35" width="8.44140625" style="3" customWidth="1"/>
    <col min="36" max="36" width="13.21875" style="3" customWidth="1"/>
    <col min="37" max="51" width="9.109375" style="3" customWidth="1"/>
    <col min="52" max="52" width="7.88671875" style="3" customWidth="1"/>
    <col min="53" max="53" width="8" style="3" customWidth="1"/>
    <col min="54" max="60" width="9.109375" style="3" customWidth="1"/>
    <col min="61" max="62" width="6.5546875" style="3" customWidth="1"/>
    <col min="63" max="83" width="9.109375" style="3" customWidth="1"/>
    <col min="84" max="84" width="6.5546875" style="3" customWidth="1"/>
    <col min="85" max="16384" width="9.109375" style="3"/>
  </cols>
  <sheetData>
    <row r="1" spans="1:62" s="19" customFormat="1" ht="62.25" customHeight="1" x14ac:dyDescent="0.3">
      <c r="A1" s="16" t="s">
        <v>8</v>
      </c>
      <c r="B1" s="20" t="s">
        <v>58</v>
      </c>
      <c r="C1" s="20" t="s">
        <v>57</v>
      </c>
      <c r="D1" s="108" t="s">
        <v>0</v>
      </c>
      <c r="E1" s="20" t="s">
        <v>704</v>
      </c>
      <c r="F1" s="20" t="s">
        <v>750</v>
      </c>
      <c r="G1" s="20" t="s">
        <v>718</v>
      </c>
      <c r="H1" s="20" t="s">
        <v>712</v>
      </c>
      <c r="I1" s="20" t="s">
        <v>749</v>
      </c>
      <c r="J1" s="20" t="s">
        <v>752</v>
      </c>
      <c r="K1" s="20" t="s">
        <v>770</v>
      </c>
      <c r="L1" s="20" t="s">
        <v>771</v>
      </c>
      <c r="M1" s="20" t="s">
        <v>762</v>
      </c>
      <c r="N1" s="20" t="s">
        <v>844</v>
      </c>
      <c r="O1" s="20" t="s">
        <v>805</v>
      </c>
      <c r="P1" s="20" t="s">
        <v>845</v>
      </c>
      <c r="Q1" s="20" t="s">
        <v>869</v>
      </c>
      <c r="R1" s="20" t="s">
        <v>879</v>
      </c>
      <c r="S1" s="20" t="s">
        <v>889</v>
      </c>
      <c r="T1" s="20" t="s">
        <v>903</v>
      </c>
      <c r="U1" s="20" t="s">
        <v>925</v>
      </c>
      <c r="V1" s="20" t="s">
        <v>969</v>
      </c>
      <c r="W1" s="20" t="s">
        <v>1001</v>
      </c>
      <c r="X1" s="20" t="s">
        <v>985</v>
      </c>
      <c r="Y1" s="20" t="s">
        <v>1019</v>
      </c>
      <c r="Z1" s="20" t="s">
        <v>1017</v>
      </c>
      <c r="AA1" s="20" t="s">
        <v>1020</v>
      </c>
      <c r="AB1" s="20" t="s">
        <v>1034</v>
      </c>
      <c r="AC1" s="20" t="s">
        <v>1035</v>
      </c>
      <c r="AD1" s="20" t="s">
        <v>1036</v>
      </c>
      <c r="AE1" s="108" t="s">
        <v>1078</v>
      </c>
      <c r="AF1" s="119" t="s">
        <v>1083</v>
      </c>
      <c r="AG1" s="20" t="s">
        <v>1082</v>
      </c>
      <c r="AH1" s="20" t="s">
        <v>1132</v>
      </c>
      <c r="AI1" s="20" t="s">
        <v>36</v>
      </c>
      <c r="AZ1" s="42"/>
      <c r="BI1" s="42"/>
      <c r="BJ1" s="42"/>
    </row>
    <row r="2" spans="1:62" x14ac:dyDescent="0.3">
      <c r="A2" s="17">
        <v>1</v>
      </c>
      <c r="B2" s="15" t="s">
        <v>59</v>
      </c>
      <c r="C2" s="6" t="s">
        <v>61</v>
      </c>
      <c r="D2" s="6" t="s">
        <v>34</v>
      </c>
      <c r="E2" s="1"/>
      <c r="F2" s="1">
        <v>350</v>
      </c>
      <c r="G2" s="1"/>
      <c r="H2" s="1">
        <v>560</v>
      </c>
      <c r="I2" s="1">
        <v>550</v>
      </c>
      <c r="J2" s="1"/>
      <c r="K2" s="1">
        <v>210</v>
      </c>
      <c r="L2" s="1">
        <v>550</v>
      </c>
      <c r="M2" s="1"/>
      <c r="N2" s="1">
        <v>516</v>
      </c>
      <c r="O2" s="1"/>
      <c r="P2" s="1">
        <v>660</v>
      </c>
      <c r="Q2" s="1">
        <v>210</v>
      </c>
      <c r="R2" s="1"/>
      <c r="S2" s="1">
        <v>1200</v>
      </c>
      <c r="T2" s="1"/>
      <c r="U2" s="1"/>
      <c r="V2" s="1"/>
      <c r="W2" s="1">
        <v>880</v>
      </c>
      <c r="X2" s="1">
        <v>660</v>
      </c>
      <c r="Y2" s="1"/>
      <c r="Z2" s="1"/>
      <c r="AA2" s="1"/>
      <c r="AB2" s="1">
        <v>600</v>
      </c>
      <c r="AC2" s="1">
        <v>600</v>
      </c>
      <c r="AD2" s="1"/>
      <c r="AE2" s="1"/>
      <c r="AF2" s="1">
        <v>600</v>
      </c>
      <c r="AG2" s="6"/>
      <c r="AH2" s="2">
        <f>IF(AI2&lt;6,SUM(E2:AG2),SUM(LARGE(E2:AG2,{1;2;3;4;5;6})))</f>
        <v>4600</v>
      </c>
      <c r="AI2" s="29">
        <f>COUNT(E2:AG2)</f>
        <v>14</v>
      </c>
      <c r="AZ2" s="9"/>
      <c r="BI2" s="10"/>
      <c r="BJ2" s="10"/>
    </row>
    <row r="3" spans="1:62" x14ac:dyDescent="0.3">
      <c r="A3" s="17">
        <v>2</v>
      </c>
      <c r="B3" s="15" t="s">
        <v>59</v>
      </c>
      <c r="C3" s="6" t="s">
        <v>142</v>
      </c>
      <c r="D3" s="6" t="s">
        <v>17</v>
      </c>
      <c r="E3" s="1"/>
      <c r="F3" s="1">
        <v>350</v>
      </c>
      <c r="G3" s="1"/>
      <c r="H3" s="1">
        <v>660</v>
      </c>
      <c r="I3" s="1"/>
      <c r="J3" s="1"/>
      <c r="K3" s="1"/>
      <c r="L3" s="1">
        <v>550</v>
      </c>
      <c r="M3" s="1"/>
      <c r="N3" s="1">
        <v>415</v>
      </c>
      <c r="O3" s="1"/>
      <c r="P3" s="1"/>
      <c r="Q3" s="1">
        <v>100</v>
      </c>
      <c r="R3" s="1"/>
      <c r="S3" s="1">
        <v>920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2">
        <f>IF(AI3&lt;6,SUM(E3:AG3),SUM(LARGE(E3:AG3,{1;2;3;4;5;6})))</f>
        <v>2995</v>
      </c>
      <c r="AI3" s="29">
        <f>COUNT(E3:AG3)</f>
        <v>6</v>
      </c>
      <c r="AZ3" s="9"/>
      <c r="BI3" s="10"/>
      <c r="BJ3" s="10"/>
    </row>
    <row r="4" spans="1:62" x14ac:dyDescent="0.3">
      <c r="A4" s="17">
        <v>3</v>
      </c>
      <c r="B4" s="15" t="s">
        <v>59</v>
      </c>
      <c r="C4" s="6" t="s">
        <v>61</v>
      </c>
      <c r="D4" s="6" t="s">
        <v>124</v>
      </c>
      <c r="E4" s="1"/>
      <c r="F4" s="1"/>
      <c r="G4" s="1"/>
      <c r="H4" s="1"/>
      <c r="I4" s="1"/>
      <c r="J4" s="1"/>
      <c r="K4" s="1"/>
      <c r="L4" s="1"/>
      <c r="M4" s="1">
        <v>660</v>
      </c>
      <c r="N4" s="1"/>
      <c r="O4" s="1"/>
      <c r="P4" s="1">
        <v>460</v>
      </c>
      <c r="Q4" s="1">
        <v>100</v>
      </c>
      <c r="R4" s="1"/>
      <c r="S4" s="1">
        <v>1020</v>
      </c>
      <c r="T4" s="1"/>
      <c r="U4" s="1"/>
      <c r="V4" s="1"/>
      <c r="W4" s="1"/>
      <c r="X4" s="1">
        <v>560</v>
      </c>
      <c r="Y4" s="1">
        <v>20</v>
      </c>
      <c r="Z4" s="1"/>
      <c r="AA4" s="1"/>
      <c r="AB4" s="1"/>
      <c r="AC4" s="1">
        <v>60</v>
      </c>
      <c r="AD4" s="1"/>
      <c r="AE4" s="1"/>
      <c r="AF4" s="1">
        <v>130</v>
      </c>
      <c r="AG4" s="14"/>
      <c r="AH4" s="2">
        <f>IF(AI4&lt;6,SUM(E4:AG4),SUM(LARGE(E4:AG4,{1;2;3;4;5;6})))</f>
        <v>2930</v>
      </c>
      <c r="AI4" s="29">
        <f>COUNT(E4:AG4)</f>
        <v>8</v>
      </c>
      <c r="AZ4" s="9"/>
      <c r="BJ4" s="10"/>
    </row>
    <row r="5" spans="1:62" x14ac:dyDescent="0.3">
      <c r="A5" s="17">
        <v>4</v>
      </c>
      <c r="B5" s="15" t="s">
        <v>59</v>
      </c>
      <c r="C5" s="6" t="s">
        <v>61</v>
      </c>
      <c r="D5" s="6" t="s">
        <v>193</v>
      </c>
      <c r="E5" s="1"/>
      <c r="F5" s="1"/>
      <c r="G5" s="1"/>
      <c r="H5" s="1"/>
      <c r="I5" s="1"/>
      <c r="J5" s="1"/>
      <c r="K5" s="1"/>
      <c r="L5" s="1"/>
      <c r="M5" s="1">
        <v>460</v>
      </c>
      <c r="N5" s="1"/>
      <c r="O5" s="1"/>
      <c r="P5" s="1">
        <v>560</v>
      </c>
      <c r="Q5" s="1">
        <v>100</v>
      </c>
      <c r="R5" s="1"/>
      <c r="S5" s="1">
        <v>660</v>
      </c>
      <c r="T5" s="1">
        <v>660</v>
      </c>
      <c r="U5" s="1"/>
      <c r="V5" s="1"/>
      <c r="W5" s="1"/>
      <c r="X5" s="1">
        <v>460</v>
      </c>
      <c r="Y5" s="1"/>
      <c r="Z5" s="1"/>
      <c r="AA5" s="1"/>
      <c r="AB5" s="1"/>
      <c r="AC5" s="1">
        <v>20</v>
      </c>
      <c r="AD5" s="1"/>
      <c r="AE5" s="1"/>
      <c r="AF5" s="1"/>
      <c r="AG5" s="14"/>
      <c r="AH5" s="2">
        <f>IF(AI5&lt;6,SUM(E5:AG5),SUM(LARGE(E5:AG5,{1;2;3;4;5;6})))</f>
        <v>2900</v>
      </c>
      <c r="AI5" s="29">
        <f>COUNT(E5:AG5)</f>
        <v>7</v>
      </c>
      <c r="AZ5" s="9"/>
      <c r="BI5" s="10"/>
      <c r="BJ5" s="10"/>
    </row>
    <row r="6" spans="1:62" x14ac:dyDescent="0.3">
      <c r="A6" s="17">
        <v>5</v>
      </c>
      <c r="B6" s="15" t="s">
        <v>59</v>
      </c>
      <c r="C6" s="6" t="s">
        <v>65</v>
      </c>
      <c r="D6" s="6" t="s">
        <v>73</v>
      </c>
      <c r="E6" s="1"/>
      <c r="F6" s="1"/>
      <c r="G6" s="1"/>
      <c r="H6" s="1">
        <v>360</v>
      </c>
      <c r="I6" s="1"/>
      <c r="J6" s="1"/>
      <c r="K6" s="1"/>
      <c r="L6" s="1"/>
      <c r="M6" s="1">
        <v>560</v>
      </c>
      <c r="N6" s="1"/>
      <c r="O6" s="1"/>
      <c r="P6" s="1">
        <v>460</v>
      </c>
      <c r="Q6" s="1"/>
      <c r="R6" s="1"/>
      <c r="S6" s="1"/>
      <c r="T6" s="1">
        <v>460</v>
      </c>
      <c r="U6" s="1"/>
      <c r="V6" s="1"/>
      <c r="W6" s="1"/>
      <c r="X6" s="1">
        <v>320</v>
      </c>
      <c r="Y6" s="1"/>
      <c r="Z6" s="1"/>
      <c r="AA6" s="1"/>
      <c r="AB6" s="1"/>
      <c r="AC6" s="1"/>
      <c r="AD6" s="1"/>
      <c r="AE6" s="1"/>
      <c r="AF6" s="1"/>
      <c r="AG6" s="28"/>
      <c r="AH6" s="2">
        <f>IF(AI6&lt;6,SUM(E6:AG6),SUM(LARGE(E6:AG6,{1;2;3;4;5;6})))</f>
        <v>2160</v>
      </c>
      <c r="AI6" s="29">
        <f>COUNT(E6:AG6)</f>
        <v>5</v>
      </c>
      <c r="AZ6" s="9"/>
      <c r="BJ6" s="10"/>
    </row>
    <row r="7" spans="1:62" x14ac:dyDescent="0.3">
      <c r="A7" s="17">
        <v>6</v>
      </c>
      <c r="B7" s="15" t="s">
        <v>59</v>
      </c>
      <c r="C7" s="6" t="s">
        <v>67</v>
      </c>
      <c r="D7" s="6" t="s">
        <v>112</v>
      </c>
      <c r="E7" s="1"/>
      <c r="F7" s="1"/>
      <c r="G7" s="1"/>
      <c r="H7" s="1">
        <v>360</v>
      </c>
      <c r="I7" s="1"/>
      <c r="J7" s="1"/>
      <c r="K7" s="1"/>
      <c r="L7" s="1"/>
      <c r="M7" s="1">
        <v>326.7</v>
      </c>
      <c r="N7" s="1"/>
      <c r="O7" s="1"/>
      <c r="P7" s="1">
        <v>360</v>
      </c>
      <c r="Q7" s="1">
        <v>40</v>
      </c>
      <c r="R7" s="1"/>
      <c r="S7" s="1">
        <v>300</v>
      </c>
      <c r="T7" s="1">
        <v>460</v>
      </c>
      <c r="U7" s="1"/>
      <c r="V7" s="1"/>
      <c r="W7" s="1"/>
      <c r="X7" s="1">
        <v>320</v>
      </c>
      <c r="Y7" s="1"/>
      <c r="Z7" s="1"/>
      <c r="AA7" s="1"/>
      <c r="AB7" s="1"/>
      <c r="AC7" s="1">
        <v>20</v>
      </c>
      <c r="AD7" s="1"/>
      <c r="AE7" s="1"/>
      <c r="AF7" s="1"/>
      <c r="AG7" s="14"/>
      <c r="AH7" s="2">
        <f>IF(AI7&lt;6,SUM(E7:AG7),SUM(LARGE(E7:AG7,{1;2;3;4;5;6})))</f>
        <v>2126.6999999999998</v>
      </c>
      <c r="AI7" s="29">
        <f>COUNT(E7:AG7)</f>
        <v>8</v>
      </c>
      <c r="AZ7" s="9"/>
      <c r="BI7" s="10"/>
      <c r="BJ7" s="10"/>
    </row>
    <row r="8" spans="1:62" x14ac:dyDescent="0.3">
      <c r="A8" s="17">
        <v>7</v>
      </c>
      <c r="B8" s="15" t="s">
        <v>59</v>
      </c>
      <c r="C8" s="6" t="s">
        <v>61</v>
      </c>
      <c r="D8" s="6" t="s">
        <v>223</v>
      </c>
      <c r="E8" s="13"/>
      <c r="F8" s="13"/>
      <c r="G8" s="13"/>
      <c r="H8" s="1">
        <v>260</v>
      </c>
      <c r="I8" s="1"/>
      <c r="J8" s="1"/>
      <c r="K8" s="1"/>
      <c r="L8" s="1"/>
      <c r="M8" s="1">
        <v>393.3</v>
      </c>
      <c r="N8" s="1"/>
      <c r="O8" s="1"/>
      <c r="P8" s="1">
        <v>360</v>
      </c>
      <c r="Q8" s="1"/>
      <c r="R8" s="1"/>
      <c r="S8" s="1">
        <v>660</v>
      </c>
      <c r="T8" s="1">
        <v>360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4"/>
      <c r="AH8" s="2">
        <f>IF(AI8&lt;6,SUM(E8:AG8),SUM(LARGE(E8:AG8,{1;2;3;4;5;6})))</f>
        <v>2033.3</v>
      </c>
      <c r="AI8" s="29">
        <f>COUNT(E8:AG8)</f>
        <v>5</v>
      </c>
      <c r="AZ8" s="9"/>
      <c r="BI8" s="10"/>
      <c r="BJ8" s="10"/>
    </row>
    <row r="9" spans="1:62" x14ac:dyDescent="0.3">
      <c r="A9" s="17">
        <v>8</v>
      </c>
      <c r="B9" s="15" t="s">
        <v>59</v>
      </c>
      <c r="C9" s="6" t="s">
        <v>65</v>
      </c>
      <c r="D9" s="6" t="s">
        <v>178</v>
      </c>
      <c r="E9" s="1">
        <v>300</v>
      </c>
      <c r="F9" s="1"/>
      <c r="G9" s="1"/>
      <c r="H9" s="1">
        <v>260</v>
      </c>
      <c r="I9" s="1"/>
      <c r="J9" s="1">
        <v>300</v>
      </c>
      <c r="K9" s="1"/>
      <c r="L9" s="1"/>
      <c r="M9" s="1">
        <v>326.7</v>
      </c>
      <c r="N9" s="1"/>
      <c r="O9" s="1"/>
      <c r="P9" s="1">
        <v>260</v>
      </c>
      <c r="Q9" s="1">
        <v>40</v>
      </c>
      <c r="R9" s="1">
        <v>250</v>
      </c>
      <c r="S9" s="1">
        <v>480</v>
      </c>
      <c r="T9" s="1"/>
      <c r="U9" s="1">
        <v>300</v>
      </c>
      <c r="V9" s="1">
        <v>215</v>
      </c>
      <c r="W9" s="1"/>
      <c r="X9" s="1">
        <v>260</v>
      </c>
      <c r="Y9" s="1"/>
      <c r="Z9" s="1"/>
      <c r="AA9" s="1"/>
      <c r="AB9" s="1"/>
      <c r="AC9" s="1"/>
      <c r="AD9" s="1"/>
      <c r="AE9" s="1"/>
      <c r="AF9" s="1"/>
      <c r="AG9" s="1"/>
      <c r="AH9" s="2">
        <f>IF(AI9&lt;6,SUM(E9:AG9),SUM(LARGE(E9:AG9,{1;2;3;4;5;6})))</f>
        <v>1966.7</v>
      </c>
      <c r="AI9" s="29">
        <f>COUNT(E9:AG9)</f>
        <v>11</v>
      </c>
      <c r="AZ9" s="9"/>
      <c r="BI9" s="10"/>
      <c r="BJ9" s="10"/>
    </row>
    <row r="10" spans="1:62" x14ac:dyDescent="0.3">
      <c r="A10" s="17">
        <v>9</v>
      </c>
      <c r="B10" s="15" t="s">
        <v>59</v>
      </c>
      <c r="C10" s="6" t="s">
        <v>65</v>
      </c>
      <c r="D10" s="6" t="s">
        <v>143</v>
      </c>
      <c r="E10" s="1"/>
      <c r="F10" s="1"/>
      <c r="G10" s="1"/>
      <c r="H10" s="1">
        <v>360</v>
      </c>
      <c r="I10" s="1"/>
      <c r="J10" s="1"/>
      <c r="K10" s="1"/>
      <c r="L10" s="1"/>
      <c r="M10" s="1"/>
      <c r="N10" s="1"/>
      <c r="O10" s="1"/>
      <c r="P10" s="1">
        <v>260</v>
      </c>
      <c r="Q10" s="1"/>
      <c r="R10" s="1"/>
      <c r="S10" s="1">
        <v>660</v>
      </c>
      <c r="T10" s="1">
        <v>360</v>
      </c>
      <c r="U10" s="1"/>
      <c r="V10" s="1"/>
      <c r="W10" s="1"/>
      <c r="X10" s="1">
        <v>320</v>
      </c>
      <c r="Y10" s="1"/>
      <c r="Z10" s="1"/>
      <c r="AA10" s="1"/>
      <c r="AB10" s="1"/>
      <c r="AC10" s="1"/>
      <c r="AD10" s="1"/>
      <c r="AE10" s="1"/>
      <c r="AF10" s="1"/>
      <c r="AG10" s="14"/>
      <c r="AH10" s="2">
        <f>IF(AI10&lt;6,SUM(E10:AG10),SUM(LARGE(E10:AG10,{1;2;3;4;5;6})))</f>
        <v>1960</v>
      </c>
      <c r="AI10" s="29">
        <f>COUNT(E10:AG10)</f>
        <v>5</v>
      </c>
      <c r="AZ10" s="9"/>
      <c r="BJ10" s="10"/>
    </row>
    <row r="11" spans="1:62" x14ac:dyDescent="0.3">
      <c r="A11" s="17">
        <v>10</v>
      </c>
      <c r="B11" s="15" t="s">
        <v>59</v>
      </c>
      <c r="C11" s="6" t="s">
        <v>113</v>
      </c>
      <c r="D11" s="6" t="s">
        <v>42</v>
      </c>
      <c r="E11" s="1"/>
      <c r="F11" s="1"/>
      <c r="G11" s="1">
        <v>550</v>
      </c>
      <c r="H11" s="1"/>
      <c r="I11" s="1"/>
      <c r="J11" s="1">
        <v>190</v>
      </c>
      <c r="K11" s="1"/>
      <c r="L11" s="1"/>
      <c r="M11" s="1">
        <v>260</v>
      </c>
      <c r="N11" s="1"/>
      <c r="O11" s="1">
        <v>215</v>
      </c>
      <c r="P11" s="1"/>
      <c r="Q11" s="1">
        <v>40</v>
      </c>
      <c r="R11" s="1"/>
      <c r="S11" s="1"/>
      <c r="T11" s="1">
        <v>260</v>
      </c>
      <c r="U11" s="1">
        <v>190</v>
      </c>
      <c r="V11" s="1"/>
      <c r="W11" s="1"/>
      <c r="X11" s="1"/>
      <c r="Y11" s="1"/>
      <c r="Z11" s="1"/>
      <c r="AA11" s="1"/>
      <c r="AB11" s="1"/>
      <c r="AC11" s="1"/>
      <c r="AD11" s="1">
        <v>20</v>
      </c>
      <c r="AE11" s="1"/>
      <c r="AF11" s="1">
        <v>350</v>
      </c>
      <c r="AG11" s="1"/>
      <c r="AH11" s="2">
        <f>IF(AI11&lt;6,SUM(E11:AG11),SUM(LARGE(E11:AG11,{1;2;3;4;5;6})))</f>
        <v>1825</v>
      </c>
      <c r="AI11" s="29">
        <f>COUNT(E11:AG11)</f>
        <v>9</v>
      </c>
      <c r="AZ11" s="9"/>
      <c r="BJ11" s="10"/>
    </row>
    <row r="12" spans="1:62" x14ac:dyDescent="0.3">
      <c r="A12" s="17">
        <v>11</v>
      </c>
      <c r="B12" s="15" t="s">
        <v>59</v>
      </c>
      <c r="C12" s="6" t="s">
        <v>60</v>
      </c>
      <c r="D12" s="6" t="s">
        <v>571</v>
      </c>
      <c r="E12" s="1"/>
      <c r="F12" s="1"/>
      <c r="G12" s="1"/>
      <c r="H12" s="1">
        <v>300</v>
      </c>
      <c r="I12" s="1"/>
      <c r="J12" s="1"/>
      <c r="K12" s="1"/>
      <c r="L12" s="1"/>
      <c r="M12" s="1">
        <v>215</v>
      </c>
      <c r="N12" s="1"/>
      <c r="O12" s="1"/>
      <c r="P12" s="1"/>
      <c r="Q12" s="1"/>
      <c r="R12" s="1"/>
      <c r="S12" s="1">
        <v>480</v>
      </c>
      <c r="T12" s="1">
        <v>260</v>
      </c>
      <c r="U12" s="1"/>
      <c r="V12" s="1">
        <v>250</v>
      </c>
      <c r="W12" s="1"/>
      <c r="X12" s="1"/>
      <c r="Y12" s="1"/>
      <c r="Z12" s="1">
        <v>300</v>
      </c>
      <c r="AA12" s="1"/>
      <c r="AB12" s="1"/>
      <c r="AC12" s="1"/>
      <c r="AD12" s="1"/>
      <c r="AE12" s="1"/>
      <c r="AF12" s="1"/>
      <c r="AG12" s="1"/>
      <c r="AH12" s="2">
        <f>IF(AI12&lt;6,SUM(E12:AG12),SUM(LARGE(E12:AG12,{1;2;3;4;5;6})))</f>
        <v>1805</v>
      </c>
      <c r="AI12" s="29">
        <f>COUNT(E12:AG12)</f>
        <v>6</v>
      </c>
      <c r="AZ12" s="9"/>
      <c r="BJ12" s="10"/>
    </row>
    <row r="13" spans="1:62" x14ac:dyDescent="0.3">
      <c r="A13" s="17">
        <v>12</v>
      </c>
      <c r="B13" s="15" t="s">
        <v>59</v>
      </c>
      <c r="C13" s="6" t="s">
        <v>113</v>
      </c>
      <c r="D13" s="6" t="s">
        <v>10</v>
      </c>
      <c r="E13" s="1">
        <v>250</v>
      </c>
      <c r="F13" s="1"/>
      <c r="G13" s="1"/>
      <c r="H13" s="1">
        <v>260</v>
      </c>
      <c r="I13" s="1"/>
      <c r="J13" s="1">
        <v>215</v>
      </c>
      <c r="K13" s="1"/>
      <c r="L13" s="1"/>
      <c r="M13" s="1">
        <v>260</v>
      </c>
      <c r="N13" s="1"/>
      <c r="O13" s="1">
        <v>250</v>
      </c>
      <c r="P13" s="1">
        <v>260</v>
      </c>
      <c r="Q13" s="1">
        <v>100</v>
      </c>
      <c r="R13" s="1"/>
      <c r="S13" s="1">
        <v>300</v>
      </c>
      <c r="T13" s="1">
        <v>260</v>
      </c>
      <c r="U13" s="1"/>
      <c r="V13" s="1">
        <v>190</v>
      </c>
      <c r="W13" s="1"/>
      <c r="X13" s="1">
        <v>260</v>
      </c>
      <c r="Y13" s="1"/>
      <c r="Z13" s="1">
        <v>215</v>
      </c>
      <c r="AA13" s="1">
        <v>300</v>
      </c>
      <c r="AB13" s="1"/>
      <c r="AC13" s="1">
        <v>10</v>
      </c>
      <c r="AD13" s="1"/>
      <c r="AE13" s="1"/>
      <c r="AF13" s="1"/>
      <c r="AG13" s="1"/>
      <c r="AH13" s="2">
        <f>IF(AI13&lt;6,SUM(E13:AG13),SUM(LARGE(E13:AG13,{1;2;3;4;5;6})))</f>
        <v>1640</v>
      </c>
      <c r="AI13" s="29">
        <f>COUNT(E13:AG13)</f>
        <v>14</v>
      </c>
      <c r="AZ13" s="9"/>
      <c r="BJ13" s="10"/>
    </row>
    <row r="14" spans="1:62" x14ac:dyDescent="0.3">
      <c r="A14" s="35">
        <v>13</v>
      </c>
      <c r="B14" s="15" t="s">
        <v>59</v>
      </c>
      <c r="C14" s="6" t="s">
        <v>61</v>
      </c>
      <c r="D14" s="6" t="s">
        <v>210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3">
        <v>0</v>
      </c>
      <c r="Q14" s="1">
        <v>40</v>
      </c>
      <c r="R14" s="1"/>
      <c r="S14" s="1">
        <v>480</v>
      </c>
      <c r="T14" s="1">
        <v>560</v>
      </c>
      <c r="U14" s="1"/>
      <c r="V14" s="1"/>
      <c r="W14" s="1"/>
      <c r="X14" s="1">
        <v>360</v>
      </c>
      <c r="Y14" s="1"/>
      <c r="Z14" s="1"/>
      <c r="AA14" s="1"/>
      <c r="AB14" s="1"/>
      <c r="AC14" s="1">
        <v>10</v>
      </c>
      <c r="AD14" s="1"/>
      <c r="AE14" s="1"/>
      <c r="AF14" s="1"/>
      <c r="AG14" s="14"/>
      <c r="AH14" s="2">
        <f>IF(AI14&lt;6,SUM(E14:AG14),SUM(LARGE(E14:AG14,{1;2;3;4;5;6})))</f>
        <v>1450</v>
      </c>
      <c r="AI14" s="29">
        <f>COUNT(E14:AG14)</f>
        <v>6</v>
      </c>
      <c r="AJ14" s="10"/>
      <c r="AZ14" s="9"/>
      <c r="BJ14" s="10"/>
    </row>
    <row r="15" spans="1:62" x14ac:dyDescent="0.3">
      <c r="A15" s="35">
        <v>14</v>
      </c>
      <c r="B15" s="15" t="s">
        <v>59</v>
      </c>
      <c r="C15" s="6" t="s">
        <v>63</v>
      </c>
      <c r="D15" s="6" t="s">
        <v>123</v>
      </c>
      <c r="E15" s="1"/>
      <c r="F15" s="1"/>
      <c r="G15" s="1"/>
      <c r="H15" s="1">
        <v>250</v>
      </c>
      <c r="I15" s="1"/>
      <c r="J15" s="1"/>
      <c r="K15" s="1"/>
      <c r="L15" s="1"/>
      <c r="M15" s="1"/>
      <c r="N15" s="1"/>
      <c r="O15" s="1"/>
      <c r="P15" s="1">
        <v>250</v>
      </c>
      <c r="Q15" s="1"/>
      <c r="R15" s="1"/>
      <c r="S15" s="1">
        <v>660</v>
      </c>
      <c r="T15" s="1"/>
      <c r="U15" s="1"/>
      <c r="V15" s="1"/>
      <c r="W15" s="1"/>
      <c r="X15" s="1">
        <v>190</v>
      </c>
      <c r="Y15" s="1"/>
      <c r="Z15" s="1"/>
      <c r="AA15" s="1"/>
      <c r="AB15" s="1"/>
      <c r="AC15" s="1"/>
      <c r="AD15" s="1"/>
      <c r="AE15" s="1"/>
      <c r="AF15" s="1"/>
      <c r="AG15" s="1"/>
      <c r="AH15" s="2">
        <f>IF(AI15&lt;6,SUM(E15:AG15),SUM(LARGE(E15:AG15,{1;2;3;4;5;6})))</f>
        <v>1350</v>
      </c>
      <c r="AI15" s="29">
        <f>COUNT(E15:AG15)</f>
        <v>4</v>
      </c>
      <c r="AJ15" s="10"/>
      <c r="AZ15" s="9"/>
      <c r="BJ15" s="10"/>
    </row>
    <row r="16" spans="1:62" x14ac:dyDescent="0.3">
      <c r="A16" s="31">
        <v>15</v>
      </c>
      <c r="B16" s="15" t="s">
        <v>59</v>
      </c>
      <c r="C16" s="6" t="s">
        <v>677</v>
      </c>
      <c r="D16" s="6" t="s">
        <v>1</v>
      </c>
      <c r="E16" s="1"/>
      <c r="F16" s="1"/>
      <c r="G16" s="1"/>
      <c r="H16" s="1">
        <v>460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840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2">
        <f>IF(AI16&lt;6,SUM(E16:AG16),SUM(LARGE(E16:AG16,{1;2;3;4;5;6})))</f>
        <v>1300</v>
      </c>
      <c r="AI16" s="29">
        <f>COUNT(E16:AG16)</f>
        <v>2</v>
      </c>
      <c r="AJ16" s="10"/>
      <c r="AZ16" s="9"/>
      <c r="BJ16" s="10"/>
    </row>
    <row r="17" spans="1:62" x14ac:dyDescent="0.3">
      <c r="A17" s="31">
        <v>16</v>
      </c>
      <c r="B17" s="15" t="s">
        <v>59</v>
      </c>
      <c r="C17" s="6" t="s">
        <v>61</v>
      </c>
      <c r="D17" s="6" t="s">
        <v>252</v>
      </c>
      <c r="E17" s="1"/>
      <c r="F17" s="1"/>
      <c r="G17" s="1"/>
      <c r="H17" s="1">
        <v>146</v>
      </c>
      <c r="I17" s="1"/>
      <c r="J17" s="1"/>
      <c r="K17" s="1"/>
      <c r="L17" s="1"/>
      <c r="M17" s="1">
        <v>326.7</v>
      </c>
      <c r="N17" s="1"/>
      <c r="O17" s="1"/>
      <c r="P17" s="13">
        <v>0</v>
      </c>
      <c r="Q17" s="1"/>
      <c r="R17" s="1"/>
      <c r="S17" s="1">
        <v>300</v>
      </c>
      <c r="T17" s="1">
        <v>360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2">
        <f>IF(AI17&lt;6,SUM(E17:AG17),SUM(LARGE(E17:AG17,{1;2;3;4;5;6})))</f>
        <v>1132.7</v>
      </c>
      <c r="AI17" s="29">
        <f>COUNT(E17:AG17)</f>
        <v>5</v>
      </c>
      <c r="AJ17" s="10"/>
      <c r="AZ17" s="9"/>
      <c r="BJ17" s="10"/>
    </row>
    <row r="18" spans="1:62" x14ac:dyDescent="0.3">
      <c r="A18" s="31">
        <v>17</v>
      </c>
      <c r="B18" s="15" t="s">
        <v>59</v>
      </c>
      <c r="C18" s="6" t="s">
        <v>63</v>
      </c>
      <c r="D18" s="6" t="s">
        <v>184</v>
      </c>
      <c r="E18" s="1"/>
      <c r="F18" s="1"/>
      <c r="G18" s="1"/>
      <c r="H18" s="1">
        <v>125</v>
      </c>
      <c r="I18" s="1"/>
      <c r="J18" s="1"/>
      <c r="K18" s="1"/>
      <c r="L18" s="1"/>
      <c r="M18" s="1">
        <v>125</v>
      </c>
      <c r="N18" s="1"/>
      <c r="O18" s="1"/>
      <c r="P18" s="1">
        <v>160</v>
      </c>
      <c r="Q18" s="1"/>
      <c r="R18" s="1"/>
      <c r="S18" s="1">
        <v>300</v>
      </c>
      <c r="T18" s="1">
        <v>250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>
        <v>130</v>
      </c>
      <c r="AF18" s="1"/>
      <c r="AG18" s="14"/>
      <c r="AH18" s="2">
        <f>IF(AI18&lt;6,SUM(E18:AG18),SUM(LARGE(E18:AG18,{1;2;3;4;5;6})))</f>
        <v>1090</v>
      </c>
      <c r="AI18" s="29">
        <f>COUNT(E18:AG18)</f>
        <v>6</v>
      </c>
      <c r="AZ18" s="9"/>
      <c r="BI18" s="10"/>
      <c r="BJ18" s="10"/>
    </row>
    <row r="19" spans="1:62" x14ac:dyDescent="0.3">
      <c r="A19" s="31">
        <v>18</v>
      </c>
      <c r="B19" s="15" t="s">
        <v>412</v>
      </c>
      <c r="C19" s="6"/>
      <c r="D19" s="6" t="s">
        <v>411</v>
      </c>
      <c r="E19" s="1"/>
      <c r="F19" s="1"/>
      <c r="G19" s="1"/>
      <c r="H19" s="1"/>
      <c r="I19" s="1"/>
      <c r="J19" s="1"/>
      <c r="K19" s="1"/>
      <c r="L19" s="1"/>
      <c r="M19" s="1">
        <v>393.3</v>
      </c>
      <c r="N19" s="1"/>
      <c r="O19" s="1"/>
      <c r="P19" s="1"/>
      <c r="Q19" s="1"/>
      <c r="R19" s="1"/>
      <c r="S19" s="1"/>
      <c r="T19" s="1">
        <v>360</v>
      </c>
      <c r="U19" s="1"/>
      <c r="V19" s="1"/>
      <c r="W19" s="1"/>
      <c r="X19" s="1">
        <v>320</v>
      </c>
      <c r="Y19" s="1"/>
      <c r="Z19" s="1"/>
      <c r="AA19" s="1"/>
      <c r="AB19" s="1"/>
      <c r="AC19" s="1"/>
      <c r="AD19" s="1"/>
      <c r="AE19" s="1"/>
      <c r="AF19" s="1"/>
      <c r="AG19" s="14"/>
      <c r="AH19" s="2">
        <f>IF(AI19&lt;6,SUM(E19:AG19),SUM(LARGE(E19:AG19,{1;2;3;4;5;6})))</f>
        <v>1073.3</v>
      </c>
      <c r="AI19" s="29">
        <f>COUNT(E19:AG19)</f>
        <v>3</v>
      </c>
      <c r="AZ19" s="9"/>
      <c r="BI19" s="10"/>
      <c r="BJ19" s="10"/>
    </row>
    <row r="20" spans="1:62" x14ac:dyDescent="0.3">
      <c r="A20" s="31">
        <v>19</v>
      </c>
      <c r="B20" s="15" t="s">
        <v>59</v>
      </c>
      <c r="C20" s="6" t="s">
        <v>65</v>
      </c>
      <c r="D20" s="6" t="s">
        <v>232</v>
      </c>
      <c r="E20" s="1"/>
      <c r="F20" s="1"/>
      <c r="G20" s="1"/>
      <c r="H20" s="1">
        <v>146</v>
      </c>
      <c r="I20" s="1"/>
      <c r="J20" s="1"/>
      <c r="K20" s="1"/>
      <c r="L20" s="1"/>
      <c r="M20" s="1"/>
      <c r="N20" s="1"/>
      <c r="O20" s="1"/>
      <c r="P20" s="1">
        <v>160</v>
      </c>
      <c r="Q20" s="1"/>
      <c r="R20" s="1">
        <v>215</v>
      </c>
      <c r="S20" s="1">
        <v>300</v>
      </c>
      <c r="T20" s="1">
        <v>146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4"/>
      <c r="AH20" s="2">
        <f>IF(AI20&lt;6,SUM(E20:AG20),SUM(LARGE(E20:AG20,{1;2;3;4;5;6})))</f>
        <v>967</v>
      </c>
      <c r="AI20" s="29">
        <f>COUNT(E20:AG20)</f>
        <v>5</v>
      </c>
      <c r="AZ20" s="9"/>
      <c r="BI20" s="10"/>
      <c r="BJ20" s="10"/>
    </row>
    <row r="21" spans="1:62" x14ac:dyDescent="0.3">
      <c r="A21" s="31">
        <v>20</v>
      </c>
      <c r="B21" s="15" t="s">
        <v>59</v>
      </c>
      <c r="C21" s="6" t="s">
        <v>60</v>
      </c>
      <c r="D21" s="6" t="s">
        <v>155</v>
      </c>
      <c r="E21" s="1">
        <v>130</v>
      </c>
      <c r="F21" s="1"/>
      <c r="G21" s="1"/>
      <c r="H21" s="1">
        <v>100</v>
      </c>
      <c r="I21" s="1"/>
      <c r="J21" s="1">
        <v>100</v>
      </c>
      <c r="K21" s="1"/>
      <c r="L21" s="1"/>
      <c r="M21" s="1">
        <v>146</v>
      </c>
      <c r="N21" s="1"/>
      <c r="O21" s="1">
        <v>100</v>
      </c>
      <c r="P21" s="1">
        <v>75</v>
      </c>
      <c r="Q21" s="1"/>
      <c r="R21" s="1">
        <v>100</v>
      </c>
      <c r="S21" s="1"/>
      <c r="T21" s="1">
        <v>146</v>
      </c>
      <c r="U21" s="1">
        <v>130</v>
      </c>
      <c r="V21" s="1">
        <v>130</v>
      </c>
      <c r="W21" s="1"/>
      <c r="X21" s="1">
        <v>160</v>
      </c>
      <c r="Y21" s="1"/>
      <c r="Z21" s="1">
        <v>250</v>
      </c>
      <c r="AA21" s="1"/>
      <c r="AB21" s="1"/>
      <c r="AC21" s="1"/>
      <c r="AD21" s="1"/>
      <c r="AE21" s="1"/>
      <c r="AF21" s="1"/>
      <c r="AG21" s="1"/>
      <c r="AH21" s="2">
        <f>IF(AI21&lt;6,SUM(E21:AG21),SUM(LARGE(E21:AG21,{1;2;3;4;5;6})))</f>
        <v>962</v>
      </c>
      <c r="AI21" s="29">
        <f>COUNT(E21:AG21)</f>
        <v>12</v>
      </c>
      <c r="AZ21" s="9"/>
      <c r="BI21" s="10"/>
      <c r="BJ21" s="10"/>
    </row>
    <row r="22" spans="1:62" x14ac:dyDescent="0.3">
      <c r="A22" s="31">
        <v>21</v>
      </c>
      <c r="B22" s="15" t="s">
        <v>89</v>
      </c>
      <c r="C22" s="6" t="s">
        <v>113</v>
      </c>
      <c r="D22" s="6" t="s">
        <v>105</v>
      </c>
      <c r="E22" s="1"/>
      <c r="F22" s="1"/>
      <c r="G22" s="1"/>
      <c r="H22" s="1">
        <v>260</v>
      </c>
      <c r="I22" s="1"/>
      <c r="J22" s="1"/>
      <c r="K22" s="1"/>
      <c r="L22" s="1"/>
      <c r="M22" s="1"/>
      <c r="N22" s="1"/>
      <c r="O22" s="1">
        <v>300</v>
      </c>
      <c r="P22" s="1"/>
      <c r="Q22" s="1">
        <v>100</v>
      </c>
      <c r="R22" s="1"/>
      <c r="S22" s="1"/>
      <c r="T22" s="1"/>
      <c r="U22" s="1"/>
      <c r="V22" s="1"/>
      <c r="W22" s="1"/>
      <c r="X22" s="13">
        <v>0</v>
      </c>
      <c r="Y22" s="13"/>
      <c r="Z22" s="13"/>
      <c r="AA22" s="1">
        <v>250</v>
      </c>
      <c r="AB22" s="1"/>
      <c r="AC22" s="1">
        <v>10</v>
      </c>
      <c r="AD22" s="1"/>
      <c r="AE22" s="1"/>
      <c r="AF22" s="1"/>
      <c r="AG22" s="14"/>
      <c r="AH22" s="2">
        <f>IF(AI22&lt;6,SUM(E22:AG22),SUM(LARGE(E22:AG22,{1;2;3;4;5;6})))</f>
        <v>920</v>
      </c>
      <c r="AI22" s="29">
        <f>COUNT(E22:AG22)</f>
        <v>6</v>
      </c>
      <c r="AZ22" s="9"/>
      <c r="BI22" s="10"/>
      <c r="BJ22" s="10"/>
    </row>
    <row r="23" spans="1:62" x14ac:dyDescent="0.3">
      <c r="A23" s="31">
        <v>22</v>
      </c>
      <c r="B23" s="15" t="s">
        <v>59</v>
      </c>
      <c r="C23" s="6" t="s">
        <v>60</v>
      </c>
      <c r="D23" s="6" t="s">
        <v>335</v>
      </c>
      <c r="E23" s="13">
        <v>0</v>
      </c>
      <c r="F23" s="13"/>
      <c r="G23" s="13"/>
      <c r="H23" s="13"/>
      <c r="I23" s="13"/>
      <c r="J23" s="13"/>
      <c r="K23" s="13"/>
      <c r="L23" s="13"/>
      <c r="M23" s="1">
        <v>300</v>
      </c>
      <c r="N23" s="1"/>
      <c r="O23" s="1"/>
      <c r="P23" s="1"/>
      <c r="Q23" s="1"/>
      <c r="R23" s="1"/>
      <c r="S23" s="1"/>
      <c r="T23" s="1">
        <v>260</v>
      </c>
      <c r="U23" s="1"/>
      <c r="V23" s="1"/>
      <c r="W23" s="1"/>
      <c r="X23" s="1">
        <v>320</v>
      </c>
      <c r="Y23" s="1"/>
      <c r="Z23" s="1"/>
      <c r="AA23" s="1"/>
      <c r="AB23" s="1"/>
      <c r="AC23" s="1">
        <v>10</v>
      </c>
      <c r="AD23" s="1"/>
      <c r="AE23" s="1"/>
      <c r="AF23" s="1"/>
      <c r="AG23" s="1"/>
      <c r="AH23" s="2">
        <f>IF(AI23&lt;6,SUM(E23:AG23),SUM(LARGE(E23:AG23,{1;2;3;4;5;6})))</f>
        <v>890</v>
      </c>
      <c r="AI23" s="29">
        <f>COUNT(E23:AG23)</f>
        <v>5</v>
      </c>
      <c r="AZ23" s="9"/>
      <c r="BJ23" s="10"/>
    </row>
    <row r="24" spans="1:62" x14ac:dyDescent="0.3">
      <c r="A24" s="31">
        <v>23</v>
      </c>
      <c r="B24" s="15" t="s">
        <v>59</v>
      </c>
      <c r="C24" s="6" t="s">
        <v>60</v>
      </c>
      <c r="D24" s="6" t="s">
        <v>97</v>
      </c>
      <c r="E24" s="1"/>
      <c r="F24" s="1"/>
      <c r="G24" s="1"/>
      <c r="H24" s="1"/>
      <c r="I24" s="1"/>
      <c r="J24" s="1"/>
      <c r="K24" s="1"/>
      <c r="L24" s="1"/>
      <c r="M24" s="1">
        <v>393.3</v>
      </c>
      <c r="N24" s="1"/>
      <c r="O24" s="1"/>
      <c r="P24" s="1"/>
      <c r="Q24" s="1"/>
      <c r="R24" s="1"/>
      <c r="S24" s="1">
        <v>480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4"/>
      <c r="AH24" s="2">
        <f>IF(AI24&lt;6,SUM(E24:AG24),SUM(LARGE(E24:AG24,{1;2;3;4;5;6})))</f>
        <v>873.3</v>
      </c>
      <c r="AI24" s="29">
        <f>COUNT(E24:AG24)</f>
        <v>2</v>
      </c>
      <c r="AZ24" s="9"/>
      <c r="BJ24" s="10"/>
    </row>
    <row r="25" spans="1:62" x14ac:dyDescent="0.3">
      <c r="A25" s="31">
        <v>24</v>
      </c>
      <c r="B25" s="15" t="s">
        <v>59</v>
      </c>
      <c r="C25" s="6" t="s">
        <v>64</v>
      </c>
      <c r="D25" s="6" t="s">
        <v>198</v>
      </c>
      <c r="E25" s="1"/>
      <c r="F25" s="1"/>
      <c r="G25" s="1"/>
      <c r="H25" s="1">
        <v>160</v>
      </c>
      <c r="I25" s="1"/>
      <c r="J25" s="1"/>
      <c r="K25" s="1"/>
      <c r="L25" s="1"/>
      <c r="M25" s="1"/>
      <c r="N25" s="1"/>
      <c r="O25" s="1"/>
      <c r="P25" s="1">
        <v>190</v>
      </c>
      <c r="Q25" s="1"/>
      <c r="R25" s="1"/>
      <c r="S25" s="1">
        <v>300</v>
      </c>
      <c r="T25" s="1">
        <v>190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4"/>
      <c r="AH25" s="2">
        <f>IF(AI25&lt;6,SUM(E25:AG25),SUM(LARGE(E25:AG25,{1;2;3;4;5;6})))</f>
        <v>840</v>
      </c>
      <c r="AI25" s="29">
        <f>COUNT(E25:AG25)</f>
        <v>4</v>
      </c>
      <c r="AZ25" s="9"/>
      <c r="BJ25" s="10"/>
    </row>
    <row r="26" spans="1:62" x14ac:dyDescent="0.3">
      <c r="A26" s="31">
        <v>25</v>
      </c>
      <c r="B26" s="15" t="s">
        <v>59</v>
      </c>
      <c r="C26" s="6" t="s">
        <v>64</v>
      </c>
      <c r="D26" s="6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v>360</v>
      </c>
      <c r="Q26" s="1"/>
      <c r="R26" s="1"/>
      <c r="S26" s="1">
        <v>480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2">
        <f>IF(AI26&lt;6,SUM(E26:AG26),SUM(LARGE(E26:AG26,{1;2;3;4;5;6})))</f>
        <v>840</v>
      </c>
      <c r="AI26" s="29">
        <f>COUNT(E26:AG26)</f>
        <v>2</v>
      </c>
      <c r="AZ26" s="9"/>
      <c r="BI26" s="10"/>
      <c r="BJ26" s="10"/>
    </row>
    <row r="27" spans="1:62" x14ac:dyDescent="0.3">
      <c r="A27" s="31">
        <v>26</v>
      </c>
      <c r="B27" s="6" t="s">
        <v>59</v>
      </c>
      <c r="C27" s="6" t="s">
        <v>65</v>
      </c>
      <c r="D27" s="6" t="s">
        <v>212</v>
      </c>
      <c r="E27" s="1">
        <v>100</v>
      </c>
      <c r="F27" s="1"/>
      <c r="G27" s="1"/>
      <c r="H27" s="1"/>
      <c r="I27" s="1"/>
      <c r="J27" s="1"/>
      <c r="K27" s="1"/>
      <c r="L27" s="1"/>
      <c r="M27" s="1">
        <v>146</v>
      </c>
      <c r="N27" s="1"/>
      <c r="O27" s="1"/>
      <c r="P27" s="1"/>
      <c r="Q27" s="1"/>
      <c r="R27" s="1">
        <v>130</v>
      </c>
      <c r="S27" s="1"/>
      <c r="T27" s="1">
        <v>146</v>
      </c>
      <c r="U27" s="1"/>
      <c r="V27" s="1"/>
      <c r="W27" s="1"/>
      <c r="X27" s="1">
        <v>160</v>
      </c>
      <c r="Y27" s="1"/>
      <c r="Z27" s="1"/>
      <c r="AA27" s="1">
        <v>130</v>
      </c>
      <c r="AB27" s="1"/>
      <c r="AC27" s="1"/>
      <c r="AD27" s="1"/>
      <c r="AE27" s="1"/>
      <c r="AF27" s="1"/>
      <c r="AG27" s="14"/>
      <c r="AH27" s="2">
        <f>IF(AI27&lt;6,SUM(E27:AG27),SUM(LARGE(E27:AG27,{1;2;3;4;5;6})))</f>
        <v>812</v>
      </c>
      <c r="AI27" s="29">
        <f>COUNT(E27:AG27)</f>
        <v>6</v>
      </c>
      <c r="AZ27" s="9"/>
      <c r="BI27" s="10"/>
      <c r="BJ27" s="10"/>
    </row>
    <row r="28" spans="1:62" x14ac:dyDescent="0.3">
      <c r="A28" s="31">
        <v>27</v>
      </c>
      <c r="B28" s="15" t="s">
        <v>59</v>
      </c>
      <c r="C28" s="6" t="s">
        <v>65</v>
      </c>
      <c r="D28" s="6" t="s">
        <v>256</v>
      </c>
      <c r="E28" s="1"/>
      <c r="F28" s="1"/>
      <c r="G28" s="1"/>
      <c r="H28" s="1"/>
      <c r="I28" s="1"/>
      <c r="J28" s="1">
        <v>250</v>
      </c>
      <c r="K28" s="1"/>
      <c r="L28" s="1"/>
      <c r="M28" s="1">
        <v>125</v>
      </c>
      <c r="N28" s="1"/>
      <c r="O28" s="1"/>
      <c r="P28" s="1">
        <v>75</v>
      </c>
      <c r="Q28" s="1"/>
      <c r="R28" s="13">
        <v>0</v>
      </c>
      <c r="S28" s="1"/>
      <c r="T28" s="13">
        <v>0</v>
      </c>
      <c r="U28" s="13"/>
      <c r="V28" s="13"/>
      <c r="W28" s="13"/>
      <c r="X28" s="1">
        <v>125</v>
      </c>
      <c r="Y28" s="1"/>
      <c r="Z28" s="1"/>
      <c r="AA28" s="1">
        <v>215</v>
      </c>
      <c r="AB28" s="1"/>
      <c r="AC28" s="1"/>
      <c r="AD28" s="1"/>
      <c r="AE28" s="1"/>
      <c r="AF28" s="1"/>
      <c r="AG28" s="1"/>
      <c r="AH28" s="2">
        <f>IF(AI28&lt;6,SUM(E28:AG28),SUM(LARGE(E28:AG28,{1;2;3;4;5;6})))</f>
        <v>790</v>
      </c>
      <c r="AI28" s="29">
        <f>COUNT(E28:AG28)</f>
        <v>7</v>
      </c>
      <c r="AZ28" s="9"/>
      <c r="BI28" s="10"/>
      <c r="BJ28" s="10"/>
    </row>
    <row r="29" spans="1:62" x14ac:dyDescent="0.3">
      <c r="A29" s="31">
        <v>28</v>
      </c>
      <c r="B29" s="15" t="s">
        <v>89</v>
      </c>
      <c r="C29" s="6" t="s">
        <v>209</v>
      </c>
      <c r="D29" s="6" t="s">
        <v>170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>
        <v>300</v>
      </c>
      <c r="S29" s="1"/>
      <c r="T29" s="1">
        <v>260</v>
      </c>
      <c r="U29" s="1">
        <v>215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4"/>
      <c r="AH29" s="2">
        <f>IF(AI29&lt;6,SUM(E29:AG29),SUM(LARGE(E29:AG29,{1;2;3;4;5;6})))</f>
        <v>775</v>
      </c>
      <c r="AI29" s="29">
        <f>COUNT(E29:AG29)</f>
        <v>3</v>
      </c>
      <c r="AZ29" s="9"/>
      <c r="BI29" s="10"/>
      <c r="BJ29" s="10"/>
    </row>
    <row r="30" spans="1:62" x14ac:dyDescent="0.3">
      <c r="A30" s="31">
        <v>29</v>
      </c>
      <c r="B30" s="15" t="s">
        <v>915</v>
      </c>
      <c r="C30" s="6" t="s">
        <v>347</v>
      </c>
      <c r="D30" s="6" t="s">
        <v>914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>
        <v>300</v>
      </c>
      <c r="W30" s="1"/>
      <c r="X30" s="1">
        <v>460</v>
      </c>
      <c r="Y30" s="1"/>
      <c r="Z30" s="1"/>
      <c r="AA30" s="1"/>
      <c r="AB30" s="1"/>
      <c r="AC30" s="1"/>
      <c r="AD30" s="1"/>
      <c r="AE30" s="1"/>
      <c r="AF30" s="1"/>
      <c r="AG30" s="28"/>
      <c r="AH30" s="2">
        <f>IF(AI30&lt;6,SUM(E30:AG30),SUM(LARGE(E30:AG30,{1;2;3;4;5;6})))</f>
        <v>760</v>
      </c>
      <c r="AI30" s="29">
        <f>COUNT(E30:AG30)</f>
        <v>2</v>
      </c>
      <c r="AZ30" s="9"/>
      <c r="BI30" s="10"/>
      <c r="BJ30" s="10"/>
    </row>
    <row r="31" spans="1:62" x14ac:dyDescent="0.3">
      <c r="A31" s="31">
        <v>30</v>
      </c>
      <c r="B31" s="15" t="s">
        <v>59</v>
      </c>
      <c r="C31" s="6" t="s">
        <v>60</v>
      </c>
      <c r="D31" s="6" t="s">
        <v>87</v>
      </c>
      <c r="E31" s="1">
        <v>55</v>
      </c>
      <c r="F31" s="1"/>
      <c r="G31" s="1"/>
      <c r="H31" s="1">
        <v>125</v>
      </c>
      <c r="I31" s="1"/>
      <c r="J31" s="1">
        <v>130</v>
      </c>
      <c r="K31" s="1"/>
      <c r="L31" s="1"/>
      <c r="M31" s="1">
        <v>87.5</v>
      </c>
      <c r="N31" s="1"/>
      <c r="O31" s="1">
        <v>80</v>
      </c>
      <c r="P31" s="1"/>
      <c r="Q31" s="1"/>
      <c r="R31" s="1">
        <v>60</v>
      </c>
      <c r="S31" s="1"/>
      <c r="T31" s="1">
        <v>87.5</v>
      </c>
      <c r="U31" s="1">
        <v>70</v>
      </c>
      <c r="V31" s="1">
        <v>80</v>
      </c>
      <c r="W31" s="1"/>
      <c r="X31" s="1">
        <v>125</v>
      </c>
      <c r="Y31" s="1"/>
      <c r="Z31" s="1">
        <v>190</v>
      </c>
      <c r="AA31" s="1">
        <v>100</v>
      </c>
      <c r="AB31" s="1"/>
      <c r="AC31" s="1"/>
      <c r="AD31" s="1"/>
      <c r="AE31" s="1"/>
      <c r="AF31" s="1"/>
      <c r="AG31" s="14"/>
      <c r="AH31" s="2">
        <f>IF(AI31&lt;6,SUM(E31:AG31),SUM(LARGE(E31:AG31,{1;2;3;4;5;6})))</f>
        <v>757.5</v>
      </c>
      <c r="AI31" s="29">
        <f>COUNT(E31:AG31)</f>
        <v>12</v>
      </c>
      <c r="AZ31" s="9"/>
      <c r="BI31" s="10"/>
      <c r="BJ31" s="10"/>
    </row>
    <row r="32" spans="1:62" x14ac:dyDescent="0.3">
      <c r="A32" s="31">
        <v>31</v>
      </c>
      <c r="B32" s="15" t="s">
        <v>59</v>
      </c>
      <c r="C32" s="6" t="s">
        <v>68</v>
      </c>
      <c r="D32" s="6" t="s">
        <v>320</v>
      </c>
      <c r="E32" s="1"/>
      <c r="F32" s="1"/>
      <c r="G32" s="1"/>
      <c r="H32" s="1">
        <v>146</v>
      </c>
      <c r="I32" s="1"/>
      <c r="J32" s="1"/>
      <c r="K32" s="1"/>
      <c r="L32" s="1"/>
      <c r="M32" s="1">
        <v>146</v>
      </c>
      <c r="N32" s="1"/>
      <c r="O32" s="1"/>
      <c r="P32" s="1"/>
      <c r="Q32" s="1"/>
      <c r="R32" s="1"/>
      <c r="S32" s="1"/>
      <c r="T32" s="1"/>
      <c r="U32" s="1">
        <v>250</v>
      </c>
      <c r="V32" s="1"/>
      <c r="W32" s="1"/>
      <c r="X32" s="1">
        <v>160</v>
      </c>
      <c r="Y32" s="1"/>
      <c r="Z32" s="1"/>
      <c r="AA32" s="1"/>
      <c r="AB32" s="1"/>
      <c r="AC32" s="1"/>
      <c r="AD32" s="1"/>
      <c r="AE32" s="1"/>
      <c r="AF32" s="1"/>
      <c r="AG32" s="14"/>
      <c r="AH32" s="2">
        <f>IF(AI32&lt;6,SUM(E32:AG32),SUM(LARGE(E32:AG32,{1;2;3;4;5;6})))</f>
        <v>702</v>
      </c>
      <c r="AI32" s="29">
        <f>COUNT(E32:AG32)</f>
        <v>4</v>
      </c>
      <c r="AZ32" s="9"/>
      <c r="BI32" s="10"/>
      <c r="BJ32" s="10"/>
    </row>
    <row r="33" spans="1:62" x14ac:dyDescent="0.3">
      <c r="A33" s="31">
        <v>32</v>
      </c>
      <c r="B33" s="15" t="s">
        <v>59</v>
      </c>
      <c r="C33" s="6" t="s">
        <v>64</v>
      </c>
      <c r="D33" s="6" t="s">
        <v>99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>
        <v>190</v>
      </c>
      <c r="Q33" s="1"/>
      <c r="R33" s="1"/>
      <c r="S33" s="1">
        <v>480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4"/>
      <c r="AH33" s="2">
        <f>IF(AI33&lt;6,SUM(E33:AG33),SUM(LARGE(E33:AG33,{1;2;3;4;5;6})))</f>
        <v>670</v>
      </c>
      <c r="AI33" s="29">
        <f>COUNT(E33:AG33)</f>
        <v>2</v>
      </c>
      <c r="AZ33" s="9"/>
      <c r="BI33" s="10"/>
      <c r="BJ33" s="10"/>
    </row>
    <row r="34" spans="1:62" x14ac:dyDescent="0.3">
      <c r="A34" s="31">
        <v>33</v>
      </c>
      <c r="B34" s="15" t="s">
        <v>59</v>
      </c>
      <c r="C34" s="6" t="s">
        <v>61</v>
      </c>
      <c r="D34" s="6" t="s">
        <v>197</v>
      </c>
      <c r="E34" s="1"/>
      <c r="F34" s="1"/>
      <c r="G34" s="1"/>
      <c r="H34" s="1">
        <v>146</v>
      </c>
      <c r="I34" s="1"/>
      <c r="J34" s="1"/>
      <c r="K34" s="1"/>
      <c r="L34" s="1"/>
      <c r="M34" s="1">
        <v>250</v>
      </c>
      <c r="N34" s="1"/>
      <c r="O34" s="1"/>
      <c r="P34" s="1">
        <v>75</v>
      </c>
      <c r="Q34" s="1"/>
      <c r="R34" s="1"/>
      <c r="S34" s="1"/>
      <c r="T34" s="1">
        <v>160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8"/>
      <c r="AH34" s="2">
        <f>IF(AI34&lt;6,SUM(E34:AG34),SUM(LARGE(E34:AG34,{1;2;3;4;5;6})))</f>
        <v>631</v>
      </c>
      <c r="AI34" s="29">
        <f>COUNT(E34:AG34)</f>
        <v>4</v>
      </c>
      <c r="AZ34" s="9"/>
      <c r="BI34" s="10"/>
      <c r="BJ34" s="10"/>
    </row>
    <row r="35" spans="1:62" x14ac:dyDescent="0.3">
      <c r="A35" s="31">
        <v>34</v>
      </c>
      <c r="B35" s="15" t="s">
        <v>59</v>
      </c>
      <c r="C35" s="6" t="s">
        <v>60</v>
      </c>
      <c r="D35" s="6" t="s">
        <v>23</v>
      </c>
      <c r="E35" s="1">
        <v>70</v>
      </c>
      <c r="F35" s="1"/>
      <c r="G35" s="1"/>
      <c r="H35" s="1">
        <v>125</v>
      </c>
      <c r="I35" s="1"/>
      <c r="J35" s="1">
        <v>55</v>
      </c>
      <c r="K35" s="1"/>
      <c r="L35" s="1"/>
      <c r="M35" s="1">
        <v>125</v>
      </c>
      <c r="N35" s="1"/>
      <c r="O35" s="1"/>
      <c r="P35" s="1"/>
      <c r="Q35" s="1"/>
      <c r="R35" s="1"/>
      <c r="S35" s="1"/>
      <c r="T35" s="1"/>
      <c r="U35" s="1">
        <v>80</v>
      </c>
      <c r="V35" s="1">
        <v>70</v>
      </c>
      <c r="W35" s="1"/>
      <c r="X35" s="1">
        <v>125</v>
      </c>
      <c r="Y35" s="1"/>
      <c r="Z35" s="1"/>
      <c r="AA35" s="1"/>
      <c r="AB35" s="1"/>
      <c r="AC35" s="1"/>
      <c r="AD35" s="1"/>
      <c r="AE35" s="1"/>
      <c r="AF35" s="1"/>
      <c r="AG35" s="1"/>
      <c r="AH35" s="2">
        <f>IF(AI35&lt;6,SUM(E35:AG35),SUM(LARGE(E35:AG35,{1;2;3;4;5;6})))</f>
        <v>595</v>
      </c>
      <c r="AI35" s="29">
        <f>COUNT(E35:AG35)</f>
        <v>7</v>
      </c>
      <c r="AZ35" s="9"/>
      <c r="BI35" s="10"/>
      <c r="BJ35" s="10"/>
    </row>
    <row r="36" spans="1:62" x14ac:dyDescent="0.3">
      <c r="A36" s="31">
        <v>35</v>
      </c>
      <c r="B36" s="15" t="s">
        <v>59</v>
      </c>
      <c r="C36" s="6" t="s">
        <v>65</v>
      </c>
      <c r="D36" s="6" t="s">
        <v>327</v>
      </c>
      <c r="E36" s="1"/>
      <c r="F36" s="1"/>
      <c r="G36" s="1"/>
      <c r="H36" s="1">
        <v>125</v>
      </c>
      <c r="I36" s="1"/>
      <c r="J36" s="1"/>
      <c r="K36" s="1"/>
      <c r="L36" s="1"/>
      <c r="M36" s="1">
        <v>146</v>
      </c>
      <c r="N36" s="1"/>
      <c r="O36" s="1"/>
      <c r="P36" s="1"/>
      <c r="Q36" s="1"/>
      <c r="R36" s="1">
        <v>60</v>
      </c>
      <c r="S36" s="1"/>
      <c r="T36" s="13">
        <v>0</v>
      </c>
      <c r="U36" s="13"/>
      <c r="V36" s="13"/>
      <c r="W36" s="13"/>
      <c r="X36" s="1">
        <v>125</v>
      </c>
      <c r="Y36" s="1"/>
      <c r="Z36" s="1"/>
      <c r="AA36" s="1"/>
      <c r="AB36" s="1"/>
      <c r="AC36" s="1"/>
      <c r="AD36" s="1"/>
      <c r="AE36" s="1">
        <v>100</v>
      </c>
      <c r="AF36" s="1"/>
      <c r="AG36" s="1"/>
      <c r="AH36" s="2">
        <f>IF(AI36&lt;6,SUM(E36:AG36),SUM(LARGE(E36:AG36,{1;2;3;4;5;6})))</f>
        <v>556</v>
      </c>
      <c r="AI36" s="29">
        <f>COUNT(E36:AG36)</f>
        <v>6</v>
      </c>
      <c r="AZ36" s="9"/>
      <c r="BI36" s="10"/>
      <c r="BJ36" s="10"/>
    </row>
    <row r="37" spans="1:62" x14ac:dyDescent="0.3">
      <c r="A37" s="31">
        <v>36</v>
      </c>
      <c r="B37" s="15" t="s">
        <v>59</v>
      </c>
      <c r="C37" s="6" t="s">
        <v>60</v>
      </c>
      <c r="D37" s="6" t="s">
        <v>399</v>
      </c>
      <c r="E37" s="1"/>
      <c r="F37" s="1"/>
      <c r="G37" s="1"/>
      <c r="H37" s="1"/>
      <c r="I37" s="1"/>
      <c r="J37" s="13">
        <v>0</v>
      </c>
      <c r="K37" s="13"/>
      <c r="L37" s="13"/>
      <c r="M37" s="1">
        <v>125</v>
      </c>
      <c r="N37" s="1"/>
      <c r="O37" s="1"/>
      <c r="P37" s="1"/>
      <c r="Q37" s="1"/>
      <c r="R37" s="1">
        <v>60</v>
      </c>
      <c r="S37" s="1"/>
      <c r="T37" s="1">
        <v>146</v>
      </c>
      <c r="U37" s="1"/>
      <c r="V37" s="1">
        <v>55</v>
      </c>
      <c r="W37" s="1"/>
      <c r="X37" s="1">
        <v>160</v>
      </c>
      <c r="Y37" s="1"/>
      <c r="Z37" s="1"/>
      <c r="AA37" s="1"/>
      <c r="AB37" s="1"/>
      <c r="AC37" s="1"/>
      <c r="AD37" s="1"/>
      <c r="AE37" s="1"/>
      <c r="AF37" s="1"/>
      <c r="AG37" s="14"/>
      <c r="AH37" s="2">
        <f>IF(AI37&lt;6,SUM(E37:AG37),SUM(LARGE(E37:AG37,{1;2;3;4;5;6})))</f>
        <v>546</v>
      </c>
      <c r="AI37" s="29">
        <f>COUNT(E37:AG37)</f>
        <v>6</v>
      </c>
      <c r="AZ37" s="9"/>
      <c r="BI37" s="10"/>
      <c r="BJ37" s="10"/>
    </row>
    <row r="38" spans="1:62" x14ac:dyDescent="0.3">
      <c r="A38" s="31">
        <v>37</v>
      </c>
      <c r="B38" s="15" t="s">
        <v>59</v>
      </c>
      <c r="C38" s="6" t="s">
        <v>842</v>
      </c>
      <c r="D38" s="6" t="s">
        <v>905</v>
      </c>
      <c r="E38" s="1"/>
      <c r="F38" s="1"/>
      <c r="G38" s="1"/>
      <c r="H38" s="1"/>
      <c r="I38" s="1"/>
      <c r="J38" s="1"/>
      <c r="K38" s="1"/>
      <c r="L38" s="1"/>
      <c r="M38" s="1">
        <v>160</v>
      </c>
      <c r="N38" s="1"/>
      <c r="O38" s="1"/>
      <c r="P38" s="1"/>
      <c r="Q38" s="1"/>
      <c r="R38" s="1"/>
      <c r="S38" s="1"/>
      <c r="T38" s="1">
        <v>125</v>
      </c>
      <c r="U38" s="1"/>
      <c r="V38" s="1"/>
      <c r="W38" s="1"/>
      <c r="X38" s="1">
        <v>250</v>
      </c>
      <c r="Y38" s="1"/>
      <c r="Z38" s="1"/>
      <c r="AA38" s="1"/>
      <c r="AB38" s="1"/>
      <c r="AC38" s="1"/>
      <c r="AD38" s="1"/>
      <c r="AE38" s="1"/>
      <c r="AF38" s="1"/>
      <c r="AG38" s="28"/>
      <c r="AH38" s="2">
        <f>IF(AI38&lt;6,SUM(E38:AG38),SUM(LARGE(E38:AG38,{1;2;3;4;5;6})))</f>
        <v>535</v>
      </c>
      <c r="AI38" s="29">
        <f>COUNT(E38:AG38)</f>
        <v>3</v>
      </c>
      <c r="AZ38" s="9"/>
      <c r="BI38" s="10"/>
      <c r="BJ38" s="10"/>
    </row>
    <row r="39" spans="1:62" x14ac:dyDescent="0.3">
      <c r="A39" s="31">
        <v>38</v>
      </c>
      <c r="B39" s="15" t="s">
        <v>59</v>
      </c>
      <c r="C39" s="6" t="s">
        <v>61</v>
      </c>
      <c r="D39" s="6" t="s">
        <v>237</v>
      </c>
      <c r="E39" s="13"/>
      <c r="F39" s="13"/>
      <c r="G39" s="13"/>
      <c r="H39" s="13">
        <v>0</v>
      </c>
      <c r="I39" s="13"/>
      <c r="J39" s="13"/>
      <c r="K39" s="13"/>
      <c r="L39" s="13"/>
      <c r="M39" s="13"/>
      <c r="N39" s="13"/>
      <c r="O39" s="13"/>
      <c r="P39" s="1">
        <v>75</v>
      </c>
      <c r="Q39" s="13"/>
      <c r="R39" s="13"/>
      <c r="S39" s="1">
        <v>300</v>
      </c>
      <c r="T39" s="1">
        <v>146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4"/>
      <c r="AH39" s="2">
        <f>IF(AI39&lt;6,SUM(E39:AG39),SUM(LARGE(E39:AG39,{1;2;3;4;5;6})))</f>
        <v>521</v>
      </c>
      <c r="AI39" s="29">
        <f>COUNT(E39:AG39)</f>
        <v>4</v>
      </c>
      <c r="AZ39" s="9"/>
      <c r="BI39" s="10"/>
      <c r="BJ39" s="10"/>
    </row>
    <row r="40" spans="1:62" x14ac:dyDescent="0.3">
      <c r="A40" s="31">
        <v>39</v>
      </c>
      <c r="B40" s="15" t="s">
        <v>59</v>
      </c>
      <c r="C40" s="6" t="s">
        <v>61</v>
      </c>
      <c r="D40" s="6" t="s">
        <v>226</v>
      </c>
      <c r="E40" s="1"/>
      <c r="F40" s="1"/>
      <c r="G40" s="1"/>
      <c r="H40" s="1">
        <v>190</v>
      </c>
      <c r="I40" s="1"/>
      <c r="J40" s="1"/>
      <c r="K40" s="1"/>
      <c r="L40" s="1"/>
      <c r="M40" s="13">
        <v>0</v>
      </c>
      <c r="N40" s="13"/>
      <c r="O40" s="13"/>
      <c r="P40" s="13">
        <v>0</v>
      </c>
      <c r="Q40" s="13"/>
      <c r="R40" s="13"/>
      <c r="S40" s="1">
        <v>300</v>
      </c>
      <c r="T40" s="13">
        <v>0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4"/>
      <c r="AH40" s="2">
        <f>IF(AI40&lt;6,SUM(E40:AG40),SUM(LARGE(E40:AG40,{1;2;3;4;5;6})))</f>
        <v>490</v>
      </c>
      <c r="AI40" s="29">
        <f>COUNT(E40:AG40)</f>
        <v>5</v>
      </c>
      <c r="AZ40" s="9"/>
      <c r="BI40" s="10"/>
      <c r="BJ40" s="10"/>
    </row>
    <row r="41" spans="1:62" x14ac:dyDescent="0.3">
      <c r="A41" s="31">
        <v>40</v>
      </c>
      <c r="B41" s="15" t="s">
        <v>59</v>
      </c>
      <c r="C41" s="6" t="s">
        <v>64</v>
      </c>
      <c r="D41" s="6" t="s">
        <v>225</v>
      </c>
      <c r="E41" s="1"/>
      <c r="F41" s="1"/>
      <c r="G41" s="1"/>
      <c r="H41" s="1">
        <v>190</v>
      </c>
      <c r="I41" s="1"/>
      <c r="J41" s="1"/>
      <c r="K41" s="1"/>
      <c r="L41" s="1"/>
      <c r="M41" s="1"/>
      <c r="N41" s="1"/>
      <c r="O41" s="1"/>
      <c r="P41" s="13">
        <v>0</v>
      </c>
      <c r="Q41" s="1"/>
      <c r="R41" s="1"/>
      <c r="S41" s="1"/>
      <c r="T41" s="1">
        <v>300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4"/>
      <c r="AH41" s="2">
        <f>IF(AI41&lt;6,SUM(E41:AG41),SUM(LARGE(E41:AG41,{1;2;3;4;5;6})))</f>
        <v>490</v>
      </c>
      <c r="AI41" s="29">
        <f>COUNT(E41:AG41)</f>
        <v>3</v>
      </c>
      <c r="AZ41" s="9"/>
      <c r="BI41" s="10"/>
      <c r="BJ41" s="10"/>
    </row>
    <row r="42" spans="1:62" x14ac:dyDescent="0.3">
      <c r="A42" s="31">
        <v>41</v>
      </c>
      <c r="B42" s="15" t="s">
        <v>59</v>
      </c>
      <c r="C42" s="6" t="s">
        <v>61</v>
      </c>
      <c r="D42" s="6" t="s">
        <v>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>
        <v>480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2">
        <f>IF(AI42&lt;6,SUM(E42:AG42),SUM(LARGE(E42:AG42,{1;2;3;4;5;6})))</f>
        <v>480</v>
      </c>
      <c r="AI42" s="29">
        <f>COUNT(E42:AG42)</f>
        <v>1</v>
      </c>
      <c r="AZ42" s="9"/>
      <c r="BI42" s="11"/>
      <c r="BJ42" s="11"/>
    </row>
    <row r="43" spans="1:62" x14ac:dyDescent="0.3">
      <c r="A43" s="31">
        <v>42</v>
      </c>
      <c r="B43" s="15" t="s">
        <v>59</v>
      </c>
      <c r="C43" s="6" t="s">
        <v>61</v>
      </c>
      <c r="D43" s="6" t="s">
        <v>391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>
        <v>480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4"/>
      <c r="AH43" s="2">
        <f>IF(AI43&lt;6,SUM(E43:AG43),SUM(LARGE(E43:AG43,{1;2;3;4;5;6})))</f>
        <v>480</v>
      </c>
      <c r="AI43" s="29">
        <f>COUNT(E43:AG43)</f>
        <v>1</v>
      </c>
      <c r="AZ43" s="9"/>
      <c r="BI43" s="10"/>
      <c r="BJ43" s="10"/>
    </row>
    <row r="44" spans="1:62" x14ac:dyDescent="0.3">
      <c r="A44" s="31">
        <v>43</v>
      </c>
      <c r="B44" s="15" t="s">
        <v>59</v>
      </c>
      <c r="C44" s="6"/>
      <c r="D44" s="6" t="s">
        <v>189</v>
      </c>
      <c r="E44" s="1">
        <v>215</v>
      </c>
      <c r="F44" s="1"/>
      <c r="G44" s="1"/>
      <c r="H44" s="1">
        <v>260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2">
        <f>IF(AI44&lt;6,SUM(E44:AG44),SUM(LARGE(E44:AG44,{1;2;3;4;5;6})))</f>
        <v>475</v>
      </c>
      <c r="AI44" s="29">
        <f>COUNT(E44:AG44)</f>
        <v>2</v>
      </c>
      <c r="AZ44" s="9"/>
      <c r="BI44" s="10"/>
      <c r="BJ44" s="10"/>
    </row>
    <row r="45" spans="1:62" x14ac:dyDescent="0.3">
      <c r="A45" s="31">
        <v>44</v>
      </c>
      <c r="B45" s="15" t="s">
        <v>59</v>
      </c>
      <c r="C45" s="6" t="s">
        <v>61</v>
      </c>
      <c r="D45" s="6" t="s">
        <v>522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v>160</v>
      </c>
      <c r="Q45" s="1"/>
      <c r="R45" s="1"/>
      <c r="S45" s="1">
        <v>300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4"/>
      <c r="AH45" s="2">
        <f>IF(AI45&lt;6,SUM(E45:AG45),SUM(LARGE(E45:AG45,{1;2;3;4;5;6})))</f>
        <v>460</v>
      </c>
      <c r="AI45" s="29">
        <f>COUNT(E45:AG45)</f>
        <v>2</v>
      </c>
      <c r="AZ45" s="9"/>
      <c r="BI45" s="10"/>
      <c r="BJ45" s="10"/>
    </row>
    <row r="46" spans="1:62" x14ac:dyDescent="0.3">
      <c r="A46" s="31">
        <v>45</v>
      </c>
      <c r="B46" s="15" t="s">
        <v>59</v>
      </c>
      <c r="C46" s="6" t="s">
        <v>63</v>
      </c>
      <c r="D46" s="6" t="s">
        <v>238</v>
      </c>
      <c r="E46" s="1"/>
      <c r="F46" s="1"/>
      <c r="G46" s="1"/>
      <c r="H46" s="1">
        <v>100</v>
      </c>
      <c r="I46" s="1"/>
      <c r="J46" s="1"/>
      <c r="K46" s="1"/>
      <c r="L46" s="1"/>
      <c r="M46" s="1">
        <v>130</v>
      </c>
      <c r="N46" s="1"/>
      <c r="O46" s="1"/>
      <c r="P46" s="1">
        <v>30</v>
      </c>
      <c r="Q46" s="1"/>
      <c r="R46" s="1"/>
      <c r="S46" s="1"/>
      <c r="T46" s="1">
        <v>48.3</v>
      </c>
      <c r="U46" s="1"/>
      <c r="V46" s="1"/>
      <c r="W46" s="1"/>
      <c r="X46" s="1">
        <v>51</v>
      </c>
      <c r="Y46" s="1"/>
      <c r="Z46" s="1"/>
      <c r="AA46" s="1"/>
      <c r="AB46" s="1"/>
      <c r="AC46" s="1"/>
      <c r="AD46" s="1"/>
      <c r="AE46" s="1">
        <v>80</v>
      </c>
      <c r="AF46" s="1"/>
      <c r="AG46" s="1"/>
      <c r="AH46" s="2">
        <f>IF(AI46&lt;6,SUM(E46:AG46),SUM(LARGE(E46:AG46,{1;2;3;4;5;6})))</f>
        <v>439.3</v>
      </c>
      <c r="AI46" s="29">
        <f>COUNT(E46:AG46)</f>
        <v>6</v>
      </c>
      <c r="AZ46" s="9"/>
      <c r="BI46" s="10"/>
      <c r="BJ46" s="10"/>
    </row>
    <row r="47" spans="1:62" x14ac:dyDescent="0.3">
      <c r="A47" s="31">
        <v>46</v>
      </c>
      <c r="B47" s="15" t="s">
        <v>59</v>
      </c>
      <c r="C47" s="6" t="s">
        <v>64</v>
      </c>
      <c r="D47" s="6" t="s">
        <v>183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3">
        <v>0</v>
      </c>
      <c r="Q47" s="1"/>
      <c r="R47" s="1"/>
      <c r="S47" s="1">
        <v>300</v>
      </c>
      <c r="T47" s="1"/>
      <c r="U47" s="1"/>
      <c r="V47" s="1"/>
      <c r="W47" s="1"/>
      <c r="X47" s="1">
        <v>125</v>
      </c>
      <c r="Y47" s="1"/>
      <c r="Z47" s="1"/>
      <c r="AA47" s="1"/>
      <c r="AB47" s="1"/>
      <c r="AC47" s="1"/>
      <c r="AD47" s="1"/>
      <c r="AE47" s="1"/>
      <c r="AF47" s="1"/>
      <c r="AG47" s="1"/>
      <c r="AH47" s="2">
        <f>IF(AI47&lt;6,SUM(E47:AG47),SUM(LARGE(E47:AG47,{1;2;3;4;5;6})))</f>
        <v>425</v>
      </c>
      <c r="AI47" s="29">
        <f>COUNT(E47:AG47)</f>
        <v>3</v>
      </c>
      <c r="AZ47" s="9"/>
      <c r="BI47" s="10"/>
      <c r="BJ47" s="10"/>
    </row>
    <row r="48" spans="1:62" x14ac:dyDescent="0.3">
      <c r="A48" s="31">
        <v>47</v>
      </c>
      <c r="B48" s="15" t="s">
        <v>59</v>
      </c>
      <c r="C48" s="6" t="s">
        <v>677</v>
      </c>
      <c r="D48" s="6" t="s">
        <v>673</v>
      </c>
      <c r="E48" s="1">
        <v>17</v>
      </c>
      <c r="F48" s="1"/>
      <c r="G48" s="1"/>
      <c r="H48" s="1">
        <v>35</v>
      </c>
      <c r="I48" s="1"/>
      <c r="J48" s="1">
        <v>13</v>
      </c>
      <c r="K48" s="1"/>
      <c r="L48" s="1"/>
      <c r="M48" s="1">
        <v>51</v>
      </c>
      <c r="N48" s="1"/>
      <c r="O48" s="1"/>
      <c r="P48" s="1">
        <v>55</v>
      </c>
      <c r="Q48" s="1"/>
      <c r="R48" s="1">
        <v>20</v>
      </c>
      <c r="S48" s="1"/>
      <c r="T48" s="1">
        <v>100</v>
      </c>
      <c r="U48" s="1"/>
      <c r="V48" s="1">
        <v>35</v>
      </c>
      <c r="W48" s="1"/>
      <c r="X48" s="1">
        <v>70</v>
      </c>
      <c r="Y48" s="1"/>
      <c r="Z48" s="1">
        <v>35</v>
      </c>
      <c r="AA48" s="1">
        <v>55</v>
      </c>
      <c r="AB48" s="1"/>
      <c r="AC48" s="1"/>
      <c r="AD48" s="1"/>
      <c r="AE48" s="1">
        <v>70</v>
      </c>
      <c r="AF48" s="1"/>
      <c r="AG48" s="1"/>
      <c r="AH48" s="2">
        <f>IF(AI48&lt;6,SUM(E48:AG48),SUM(LARGE(E48:AG48,{1;2;3;4;5;6})))</f>
        <v>401</v>
      </c>
      <c r="AI48" s="29">
        <f>COUNT(E48:AG48)</f>
        <v>12</v>
      </c>
      <c r="AZ48" s="9"/>
      <c r="BI48" s="10"/>
      <c r="BJ48" s="10"/>
    </row>
    <row r="49" spans="1:62" x14ac:dyDescent="0.3">
      <c r="A49" s="31">
        <v>48</v>
      </c>
      <c r="B49" s="15" t="s">
        <v>59</v>
      </c>
      <c r="C49" s="6" t="s">
        <v>60</v>
      </c>
      <c r="D49" s="6" t="s">
        <v>12</v>
      </c>
      <c r="E49" s="1"/>
      <c r="F49" s="1"/>
      <c r="G49" s="1"/>
      <c r="H49" s="1">
        <v>360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3">
        <v>0</v>
      </c>
      <c r="Y49" s="13"/>
      <c r="Z49" s="13"/>
      <c r="AA49" s="13"/>
      <c r="AB49" s="13"/>
      <c r="AC49" s="13"/>
      <c r="AD49" s="13"/>
      <c r="AE49" s="13"/>
      <c r="AF49" s="13"/>
      <c r="AG49" s="14"/>
      <c r="AH49" s="2">
        <f>IF(AI49&lt;6,SUM(E49:AG49),SUM(LARGE(E49:AG49,{1;2;3;4;5;6})))</f>
        <v>360</v>
      </c>
      <c r="AI49" s="29">
        <f>COUNT(E49:AG49)</f>
        <v>2</v>
      </c>
      <c r="AZ49" s="9"/>
      <c r="BI49" s="10"/>
      <c r="BJ49" s="10"/>
    </row>
    <row r="50" spans="1:62" x14ac:dyDescent="0.3">
      <c r="A50" s="32">
        <v>49</v>
      </c>
      <c r="B50" s="15" t="s">
        <v>62</v>
      </c>
      <c r="C50" s="6" t="s">
        <v>347</v>
      </c>
      <c r="D50" s="6" t="s">
        <v>615</v>
      </c>
      <c r="E50" s="1"/>
      <c r="F50" s="1"/>
      <c r="G50" s="1"/>
      <c r="H50" s="1">
        <v>360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>
        <f>IF(AI50&lt;6,SUM(E50:AG50),SUM(LARGE(E50:AG50,{1;2;3;4;5;6})))</f>
        <v>360</v>
      </c>
      <c r="AI50" s="29">
        <f>COUNT(E50:AG50)</f>
        <v>1</v>
      </c>
      <c r="AZ50" s="9"/>
      <c r="BI50" s="10"/>
      <c r="BJ50" s="10"/>
    </row>
    <row r="51" spans="1:62" x14ac:dyDescent="0.3">
      <c r="A51" s="32">
        <v>50</v>
      </c>
      <c r="B51" s="15" t="s">
        <v>70</v>
      </c>
      <c r="C51" s="6" t="s">
        <v>347</v>
      </c>
      <c r="D51" s="6" t="s">
        <v>410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>
        <v>360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2">
        <f>IF(AI51&lt;6,SUM(E51:AG51),SUM(LARGE(E51:AG51,{1;2;3;4;5;6})))</f>
        <v>360</v>
      </c>
      <c r="AI51" s="29">
        <f>COUNT(E51:AG51)</f>
        <v>1</v>
      </c>
      <c r="AZ51" s="9"/>
      <c r="BI51" s="10"/>
      <c r="BJ51" s="10"/>
    </row>
    <row r="52" spans="1:62" x14ac:dyDescent="0.3">
      <c r="A52" s="32">
        <v>51</v>
      </c>
      <c r="B52" s="15" t="s">
        <v>62</v>
      </c>
      <c r="C52" s="6" t="s">
        <v>347</v>
      </c>
      <c r="D52" s="6" t="s">
        <v>132</v>
      </c>
      <c r="E52" s="1">
        <v>35</v>
      </c>
      <c r="F52" s="1"/>
      <c r="G52" s="1"/>
      <c r="H52" s="1"/>
      <c r="I52" s="1"/>
      <c r="J52" s="1">
        <v>70</v>
      </c>
      <c r="K52" s="1"/>
      <c r="L52" s="1"/>
      <c r="M52" s="1"/>
      <c r="N52" s="1"/>
      <c r="O52" s="1">
        <v>130</v>
      </c>
      <c r="P52" s="1"/>
      <c r="Q52" s="1"/>
      <c r="R52" s="1">
        <v>51.7</v>
      </c>
      <c r="S52" s="1"/>
      <c r="T52" s="1"/>
      <c r="U52" s="1"/>
      <c r="V52" s="1"/>
      <c r="W52" s="1"/>
      <c r="X52" s="1"/>
      <c r="Y52" s="1"/>
      <c r="Z52" s="1"/>
      <c r="AA52" s="1">
        <v>70</v>
      </c>
      <c r="AB52" s="1"/>
      <c r="AC52" s="1"/>
      <c r="AD52" s="1"/>
      <c r="AE52" s="1"/>
      <c r="AF52" s="1"/>
      <c r="AG52" s="1"/>
      <c r="AH52" s="2">
        <f>IF(AI52&lt;6,SUM(E52:AG52),SUM(LARGE(E52:AG52,{1;2;3;4;5;6})))</f>
        <v>356.7</v>
      </c>
      <c r="AI52" s="29">
        <f>COUNT(E52:AG52)</f>
        <v>5</v>
      </c>
      <c r="AZ52" s="9"/>
      <c r="BI52" s="10"/>
      <c r="BJ52" s="10"/>
    </row>
    <row r="53" spans="1:62" x14ac:dyDescent="0.3">
      <c r="A53" s="32">
        <v>52</v>
      </c>
      <c r="B53" s="15" t="s">
        <v>59</v>
      </c>
      <c r="C53" s="6" t="s">
        <v>65</v>
      </c>
      <c r="D53" s="6" t="s">
        <v>434</v>
      </c>
      <c r="E53" s="1">
        <v>16.7</v>
      </c>
      <c r="F53" s="1"/>
      <c r="G53" s="1"/>
      <c r="H53" s="1">
        <v>55</v>
      </c>
      <c r="I53" s="1"/>
      <c r="J53" s="1"/>
      <c r="K53" s="1"/>
      <c r="L53" s="1"/>
      <c r="M53" s="1">
        <v>55</v>
      </c>
      <c r="N53" s="1"/>
      <c r="O53" s="1"/>
      <c r="P53" s="1">
        <v>30</v>
      </c>
      <c r="Q53" s="1"/>
      <c r="R53" s="1">
        <v>25</v>
      </c>
      <c r="S53" s="1"/>
      <c r="T53" s="1">
        <v>48.3</v>
      </c>
      <c r="U53" s="1">
        <v>25</v>
      </c>
      <c r="V53" s="1">
        <v>30</v>
      </c>
      <c r="W53" s="1"/>
      <c r="X53" s="1">
        <v>130</v>
      </c>
      <c r="Y53" s="1"/>
      <c r="Z53" s="1"/>
      <c r="AA53" s="1"/>
      <c r="AB53" s="1"/>
      <c r="AC53" s="1"/>
      <c r="AD53" s="1"/>
      <c r="AE53" s="1"/>
      <c r="AF53" s="1"/>
      <c r="AG53" s="1"/>
      <c r="AH53" s="2">
        <f>IF(AI53&lt;6,SUM(E53:AG53),SUM(LARGE(E53:AG53,{1;2;3;4;5;6})))</f>
        <v>348.3</v>
      </c>
      <c r="AI53" s="29">
        <f>COUNT(E53:AG53)</f>
        <v>9</v>
      </c>
      <c r="AZ53" s="9"/>
      <c r="BI53" s="10"/>
      <c r="BJ53" s="10"/>
    </row>
    <row r="54" spans="1:62" x14ac:dyDescent="0.3">
      <c r="A54" s="32">
        <v>53</v>
      </c>
      <c r="B54" s="15" t="s">
        <v>59</v>
      </c>
      <c r="C54" s="6" t="s">
        <v>286</v>
      </c>
      <c r="D54" s="6" t="s">
        <v>679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>
        <v>70</v>
      </c>
      <c r="P54" s="1">
        <v>125</v>
      </c>
      <c r="Q54" s="1"/>
      <c r="R54" s="1"/>
      <c r="S54" s="1"/>
      <c r="T54" s="1">
        <v>125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4"/>
      <c r="AH54" s="2">
        <f>IF(AI54&lt;6,SUM(E54:AG54),SUM(LARGE(E54:AG54,{1;2;3;4;5;6})))</f>
        <v>320</v>
      </c>
      <c r="AI54" s="29">
        <f>COUNT(E54:AG54)</f>
        <v>3</v>
      </c>
      <c r="AZ54" s="9"/>
      <c r="BI54" s="10"/>
      <c r="BJ54" s="10"/>
    </row>
    <row r="55" spans="1:62" x14ac:dyDescent="0.3">
      <c r="A55" s="32">
        <v>54</v>
      </c>
      <c r="B55" s="15" t="s">
        <v>59</v>
      </c>
      <c r="C55" s="6" t="s">
        <v>61</v>
      </c>
      <c r="D55" s="6" t="s">
        <v>255</v>
      </c>
      <c r="E55" s="1"/>
      <c r="F55" s="1"/>
      <c r="G55" s="1"/>
      <c r="H55" s="1"/>
      <c r="I55" s="1"/>
      <c r="J55" s="1"/>
      <c r="K55" s="1"/>
      <c r="L55" s="1"/>
      <c r="M55" s="13">
        <v>0</v>
      </c>
      <c r="N55" s="13"/>
      <c r="O55" s="13"/>
      <c r="P55" s="1">
        <v>125</v>
      </c>
      <c r="Q55" s="13"/>
      <c r="R55" s="13"/>
      <c r="S55" s="13"/>
      <c r="T55" s="1">
        <v>190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4"/>
      <c r="AH55" s="2">
        <f>IF(AI55&lt;6,SUM(E55:AG55),SUM(LARGE(E55:AG55,{1;2;3;4;5;6})))</f>
        <v>315</v>
      </c>
      <c r="AI55" s="29">
        <f>COUNT(E55:AG55)</f>
        <v>3</v>
      </c>
      <c r="AZ55" s="9"/>
      <c r="BI55" s="10"/>
      <c r="BJ55" s="10"/>
    </row>
    <row r="56" spans="1:62" x14ac:dyDescent="0.3">
      <c r="A56" s="32">
        <v>55</v>
      </c>
      <c r="B56" s="15" t="s">
        <v>59</v>
      </c>
      <c r="C56" s="6" t="s">
        <v>61</v>
      </c>
      <c r="D56" s="6" t="s">
        <v>393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>
        <v>300</v>
      </c>
      <c r="T56" s="1"/>
      <c r="U56" s="1"/>
      <c r="V56" s="1"/>
      <c r="W56" s="1"/>
      <c r="X56" s="1"/>
      <c r="Y56" s="1"/>
      <c r="Z56" s="1"/>
      <c r="AA56" s="1"/>
      <c r="AB56" s="1"/>
      <c r="AC56" s="1">
        <v>10</v>
      </c>
      <c r="AD56" s="1"/>
      <c r="AE56" s="1"/>
      <c r="AF56" s="1"/>
      <c r="AG56" s="14"/>
      <c r="AH56" s="2">
        <f>IF(AI56&lt;6,SUM(E56:AG56),SUM(LARGE(E56:AG56,{1;2;3;4;5;6})))</f>
        <v>310</v>
      </c>
      <c r="AI56" s="29">
        <f>COUNT(E56:AG56)</f>
        <v>2</v>
      </c>
      <c r="AZ56" s="9"/>
      <c r="BI56" s="10"/>
      <c r="BJ56" s="10"/>
    </row>
    <row r="57" spans="1:62" x14ac:dyDescent="0.3">
      <c r="A57" s="32">
        <v>56</v>
      </c>
      <c r="B57" s="15" t="s">
        <v>59</v>
      </c>
      <c r="C57" s="6" t="s">
        <v>61</v>
      </c>
      <c r="D57" s="6" t="s">
        <v>392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3">
        <v>0</v>
      </c>
      <c r="Q57" s="1"/>
      <c r="R57" s="1"/>
      <c r="S57" s="1">
        <v>300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2">
        <f>IF(AI57&lt;6,SUM(E57:AG57),SUM(LARGE(E57:AG57,{1;2;3;4;5;6})))</f>
        <v>300</v>
      </c>
      <c r="AI57" s="29">
        <f>COUNT(E57:AG57)</f>
        <v>2</v>
      </c>
      <c r="AZ57" s="9"/>
      <c r="BI57" s="10"/>
      <c r="BJ57" s="10"/>
    </row>
    <row r="58" spans="1:62" x14ac:dyDescent="0.3">
      <c r="A58" s="32">
        <v>57</v>
      </c>
      <c r="B58" s="15" t="s">
        <v>62</v>
      </c>
      <c r="C58" s="6" t="s">
        <v>347</v>
      </c>
      <c r="D58" s="6" t="s">
        <v>986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">
        <v>300</v>
      </c>
      <c r="Y58" s="1"/>
      <c r="Z58" s="1"/>
      <c r="AA58" s="1"/>
      <c r="AB58" s="1"/>
      <c r="AC58" s="1"/>
      <c r="AD58" s="1"/>
      <c r="AE58" s="1"/>
      <c r="AF58" s="1"/>
      <c r="AG58" s="1"/>
      <c r="AH58" s="2">
        <f>IF(AI58&lt;6,SUM(E58:AG58),SUM(LARGE(E58:AG58,{1;2;3;4;5;6})))</f>
        <v>300</v>
      </c>
      <c r="AI58" s="29">
        <f>COUNT(E58:AG58)</f>
        <v>1</v>
      </c>
      <c r="AZ58" s="9"/>
      <c r="BI58" s="10"/>
      <c r="BJ58" s="10"/>
    </row>
    <row r="59" spans="1:62" x14ac:dyDescent="0.3">
      <c r="A59" s="32">
        <v>58</v>
      </c>
      <c r="B59" s="15" t="s">
        <v>847</v>
      </c>
      <c r="C59" s="6" t="s">
        <v>347</v>
      </c>
      <c r="D59" s="6" t="s">
        <v>846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>
        <v>300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4"/>
      <c r="AH59" s="2">
        <f>IF(AI59&lt;6,SUM(E59:AG59),SUM(LARGE(E59:AG59,{1;2;3;4;5;6})))</f>
        <v>300</v>
      </c>
      <c r="AI59" s="29">
        <f>COUNT(E59:AG59)</f>
        <v>1</v>
      </c>
      <c r="AZ59" s="9"/>
      <c r="BI59" s="10"/>
      <c r="BJ59" s="10"/>
    </row>
    <row r="60" spans="1:62" x14ac:dyDescent="0.3">
      <c r="A60" s="32">
        <v>59</v>
      </c>
      <c r="B60" s="15" t="s">
        <v>59</v>
      </c>
      <c r="C60" s="6" t="s">
        <v>65</v>
      </c>
      <c r="D60" s="6" t="s">
        <v>328</v>
      </c>
      <c r="E60" s="1"/>
      <c r="F60" s="1"/>
      <c r="G60" s="1"/>
      <c r="H60" s="1">
        <v>37.5</v>
      </c>
      <c r="I60" s="1"/>
      <c r="J60" s="1"/>
      <c r="K60" s="1"/>
      <c r="L60" s="1"/>
      <c r="M60" s="1">
        <v>51</v>
      </c>
      <c r="N60" s="1"/>
      <c r="O60" s="1"/>
      <c r="P60" s="1">
        <v>55</v>
      </c>
      <c r="Q60" s="1"/>
      <c r="R60" s="1">
        <v>9</v>
      </c>
      <c r="S60" s="1"/>
      <c r="T60" s="1">
        <v>70</v>
      </c>
      <c r="U60" s="1"/>
      <c r="V60" s="1"/>
      <c r="W60" s="1"/>
      <c r="X60" s="1">
        <v>51</v>
      </c>
      <c r="Y60" s="1"/>
      <c r="Z60" s="1"/>
      <c r="AA60" s="1"/>
      <c r="AB60" s="1"/>
      <c r="AC60" s="1"/>
      <c r="AD60" s="1"/>
      <c r="AE60" s="1"/>
      <c r="AF60" s="1"/>
      <c r="AG60" s="1"/>
      <c r="AH60" s="2">
        <f>IF(AI60&lt;6,SUM(E60:AG60),SUM(LARGE(E60:AG60,{1;2;3;4;5;6})))</f>
        <v>273.5</v>
      </c>
      <c r="AI60" s="29">
        <f>COUNT(E60:AG60)</f>
        <v>6</v>
      </c>
      <c r="AZ60" s="9"/>
      <c r="BI60" s="10"/>
      <c r="BJ60" s="10"/>
    </row>
    <row r="61" spans="1:62" x14ac:dyDescent="0.3">
      <c r="A61" s="32">
        <v>60</v>
      </c>
      <c r="B61" s="15" t="s">
        <v>59</v>
      </c>
      <c r="C61" s="6" t="s">
        <v>113</v>
      </c>
      <c r="D61" s="6" t="s">
        <v>407</v>
      </c>
      <c r="E61" s="1">
        <v>20</v>
      </c>
      <c r="F61" s="1"/>
      <c r="G61" s="1"/>
      <c r="H61" s="1"/>
      <c r="I61" s="1"/>
      <c r="J61" s="1"/>
      <c r="K61" s="1"/>
      <c r="L61" s="1"/>
      <c r="M61" s="1">
        <v>51</v>
      </c>
      <c r="N61" s="1"/>
      <c r="O61" s="1">
        <v>20</v>
      </c>
      <c r="P61" s="1">
        <v>30</v>
      </c>
      <c r="Q61" s="1"/>
      <c r="R61" s="1">
        <v>25</v>
      </c>
      <c r="S61" s="1"/>
      <c r="T61" s="1">
        <v>70</v>
      </c>
      <c r="U61" s="1">
        <v>30</v>
      </c>
      <c r="V61" s="1">
        <v>15</v>
      </c>
      <c r="W61" s="1"/>
      <c r="X61" s="1">
        <v>51</v>
      </c>
      <c r="Y61" s="1"/>
      <c r="Z61" s="1">
        <v>30</v>
      </c>
      <c r="AA61" s="1"/>
      <c r="AB61" s="1"/>
      <c r="AC61" s="1"/>
      <c r="AD61" s="1"/>
      <c r="AE61" s="1"/>
      <c r="AF61" s="1"/>
      <c r="AG61" s="14"/>
      <c r="AH61" s="2">
        <f>IF(AI61&lt;6,SUM(E61:AG61),SUM(LARGE(E61:AG61,{1;2;3;4;5;6})))</f>
        <v>262</v>
      </c>
      <c r="AI61" s="29">
        <f>COUNT(E61:AG61)</f>
        <v>10</v>
      </c>
      <c r="AZ61" s="9"/>
      <c r="BI61" s="10"/>
      <c r="BJ61" s="10"/>
    </row>
    <row r="62" spans="1:62" x14ac:dyDescent="0.3">
      <c r="A62" s="32">
        <v>61</v>
      </c>
      <c r="B62" s="15" t="s">
        <v>59</v>
      </c>
      <c r="C62" s="15" t="s">
        <v>61</v>
      </c>
      <c r="D62" s="6" t="s">
        <v>160</v>
      </c>
      <c r="E62" s="1"/>
      <c r="F62" s="1"/>
      <c r="G62" s="1"/>
      <c r="H62" s="1">
        <v>260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3">
        <v>0</v>
      </c>
      <c r="Y62" s="13"/>
      <c r="Z62" s="13"/>
      <c r="AA62" s="13"/>
      <c r="AB62" s="13"/>
      <c r="AC62" s="13"/>
      <c r="AD62" s="13"/>
      <c r="AE62" s="13"/>
      <c r="AF62" s="13"/>
      <c r="AG62" s="1"/>
      <c r="AH62" s="2">
        <f>IF(AI62&lt;6,SUM(E62:AG62),SUM(LARGE(E62:AG62,{1;2;3;4;5;6})))</f>
        <v>260</v>
      </c>
      <c r="AI62" s="29">
        <f>COUNT(E62:AG62)</f>
        <v>2</v>
      </c>
      <c r="AZ62" s="9"/>
      <c r="BI62" s="10"/>
      <c r="BJ62" s="10"/>
    </row>
    <row r="63" spans="1:62" x14ac:dyDescent="0.3">
      <c r="A63" s="32">
        <v>62</v>
      </c>
      <c r="B63" s="15" t="s">
        <v>59</v>
      </c>
      <c r="C63" s="6" t="s">
        <v>651</v>
      </c>
      <c r="D63" s="6" t="s">
        <v>461</v>
      </c>
      <c r="E63" s="1"/>
      <c r="F63" s="1"/>
      <c r="G63" s="1"/>
      <c r="H63" s="1">
        <v>130</v>
      </c>
      <c r="I63" s="1"/>
      <c r="J63" s="1"/>
      <c r="K63" s="1"/>
      <c r="L63" s="1"/>
      <c r="M63" s="1"/>
      <c r="N63" s="1"/>
      <c r="O63" s="1"/>
      <c r="P63" s="1">
        <v>130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>
        <f>IF(AI63&lt;6,SUM(E63:AG63),SUM(LARGE(E63:AG63,{1;2;3;4;5;6})))</f>
        <v>260</v>
      </c>
      <c r="AI63" s="29">
        <f>COUNT(E63:AG63)</f>
        <v>2</v>
      </c>
      <c r="AZ63" s="9"/>
      <c r="BI63" s="10"/>
      <c r="BJ63" s="10"/>
    </row>
    <row r="64" spans="1:62" x14ac:dyDescent="0.3">
      <c r="A64" s="32">
        <v>63</v>
      </c>
      <c r="B64" s="15" t="s">
        <v>62</v>
      </c>
      <c r="C64" s="6" t="s">
        <v>347</v>
      </c>
      <c r="D64" s="6" t="s">
        <v>460</v>
      </c>
      <c r="E64" s="1"/>
      <c r="F64" s="1"/>
      <c r="G64" s="1"/>
      <c r="H64" s="1">
        <v>260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4"/>
      <c r="AH64" s="2">
        <f>IF(AI64&lt;6,SUM(E64:AG64),SUM(LARGE(E64:AG64,{1;2;3;4;5;6})))</f>
        <v>260</v>
      </c>
      <c r="AI64" s="29">
        <f>COUNT(E64:AG64)</f>
        <v>1</v>
      </c>
      <c r="AZ64" s="9"/>
      <c r="BI64" s="10"/>
      <c r="BJ64" s="10"/>
    </row>
    <row r="65" spans="1:62" x14ac:dyDescent="0.3">
      <c r="A65" s="32">
        <v>64</v>
      </c>
      <c r="B65" s="15" t="s">
        <v>59</v>
      </c>
      <c r="C65" s="6" t="s">
        <v>113</v>
      </c>
      <c r="D65" s="6" t="s">
        <v>433</v>
      </c>
      <c r="E65" s="13">
        <v>0</v>
      </c>
      <c r="F65" s="13"/>
      <c r="G65" s="13"/>
      <c r="H65" s="1">
        <v>51</v>
      </c>
      <c r="I65" s="1"/>
      <c r="J65" s="1">
        <v>16.7</v>
      </c>
      <c r="K65" s="1"/>
      <c r="L65" s="1"/>
      <c r="M65" s="1">
        <v>45</v>
      </c>
      <c r="N65" s="1"/>
      <c r="O65" s="1">
        <v>15</v>
      </c>
      <c r="P65" s="1">
        <v>30</v>
      </c>
      <c r="Q65" s="1"/>
      <c r="R65" s="1"/>
      <c r="S65" s="1"/>
      <c r="T65" s="1">
        <v>48.3</v>
      </c>
      <c r="U65" s="1">
        <v>20</v>
      </c>
      <c r="V65" s="1"/>
      <c r="W65" s="1"/>
      <c r="X65" s="1">
        <v>51</v>
      </c>
      <c r="Y65" s="1"/>
      <c r="Z65" s="1"/>
      <c r="AA65" s="1">
        <v>20</v>
      </c>
      <c r="AB65" s="1"/>
      <c r="AC65" s="1"/>
      <c r="AD65" s="1"/>
      <c r="AE65" s="1">
        <v>25</v>
      </c>
      <c r="AF65" s="1"/>
      <c r="AG65" s="28"/>
      <c r="AH65" s="2">
        <f>IF(AI65&lt;6,SUM(E65:AG65),SUM(LARGE(E65:AG65,{1;2;3;4;5;6})))</f>
        <v>250.3</v>
      </c>
      <c r="AI65" s="29">
        <f>COUNT(E65:AG65)</f>
        <v>11</v>
      </c>
      <c r="AZ65" s="9"/>
      <c r="BI65" s="10"/>
      <c r="BJ65" s="10"/>
    </row>
    <row r="66" spans="1:62" x14ac:dyDescent="0.3">
      <c r="A66" s="32">
        <v>65</v>
      </c>
      <c r="B66" s="15" t="s">
        <v>59</v>
      </c>
      <c r="C66" s="6" t="s">
        <v>65</v>
      </c>
      <c r="D66" s="6" t="s">
        <v>396</v>
      </c>
      <c r="E66" s="1">
        <v>30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>
        <v>0</v>
      </c>
      <c r="Q66" s="1"/>
      <c r="R66" s="1">
        <v>35</v>
      </c>
      <c r="S66" s="1"/>
      <c r="T66" s="1">
        <v>130</v>
      </c>
      <c r="U66" s="1"/>
      <c r="V66" s="1">
        <v>55</v>
      </c>
      <c r="W66" s="1"/>
      <c r="X66" s="13">
        <v>0</v>
      </c>
      <c r="Y66" s="13"/>
      <c r="Z66" s="13"/>
      <c r="AA66" s="13"/>
      <c r="AB66" s="13"/>
      <c r="AC66" s="13"/>
      <c r="AD66" s="13"/>
      <c r="AE66" s="13"/>
      <c r="AF66" s="13"/>
      <c r="AG66" s="14"/>
      <c r="AH66" s="2">
        <f>IF(AI66&lt;6,SUM(E66:AG66),SUM(LARGE(E66:AG66,{1;2;3;4;5;6})))</f>
        <v>250</v>
      </c>
      <c r="AI66" s="29">
        <f>COUNT(E66:AG66)</f>
        <v>6</v>
      </c>
      <c r="AZ66" s="9"/>
      <c r="BI66" s="10"/>
      <c r="BJ66" s="10"/>
    </row>
    <row r="67" spans="1:62" x14ac:dyDescent="0.3">
      <c r="A67" s="32">
        <v>66</v>
      </c>
      <c r="B67" s="15" t="s">
        <v>59</v>
      </c>
      <c r="C67" s="6" t="s">
        <v>161</v>
      </c>
      <c r="D67" s="6" t="s">
        <v>452</v>
      </c>
      <c r="E67" s="1">
        <v>16.7</v>
      </c>
      <c r="F67" s="1"/>
      <c r="G67" s="1"/>
      <c r="H67" s="1"/>
      <c r="I67" s="1"/>
      <c r="J67" s="1">
        <v>25</v>
      </c>
      <c r="K67" s="1"/>
      <c r="L67" s="1"/>
      <c r="M67" s="1">
        <v>51</v>
      </c>
      <c r="N67" s="1"/>
      <c r="O67" s="1">
        <v>15</v>
      </c>
      <c r="P67" s="1"/>
      <c r="Q67" s="1"/>
      <c r="R67" s="1">
        <v>9</v>
      </c>
      <c r="S67" s="1"/>
      <c r="T67" s="1">
        <v>55</v>
      </c>
      <c r="U67" s="1"/>
      <c r="V67" s="1">
        <v>20</v>
      </c>
      <c r="W67" s="1"/>
      <c r="X67" s="1">
        <v>51</v>
      </c>
      <c r="Y67" s="1"/>
      <c r="Z67" s="1">
        <v>25</v>
      </c>
      <c r="AA67" s="1">
        <v>25</v>
      </c>
      <c r="AB67" s="1"/>
      <c r="AC67" s="1"/>
      <c r="AD67" s="1"/>
      <c r="AE67" s="1">
        <v>20</v>
      </c>
      <c r="AF67" s="1"/>
      <c r="AG67" s="1"/>
      <c r="AH67" s="2">
        <f>IF(AI67&lt;6,SUM(E67:AG67),SUM(LARGE(E67:AG67,{1;2;3;4;5;6})))</f>
        <v>232</v>
      </c>
      <c r="AI67" s="29">
        <f>COUNT(E67:AG67)</f>
        <v>11</v>
      </c>
      <c r="AZ67" s="9"/>
      <c r="BI67" s="10"/>
      <c r="BJ67" s="10"/>
    </row>
    <row r="68" spans="1:62" x14ac:dyDescent="0.3">
      <c r="A68" s="32">
        <v>67</v>
      </c>
      <c r="B68" s="15" t="s">
        <v>59</v>
      </c>
      <c r="C68" s="6" t="s">
        <v>65</v>
      </c>
      <c r="D68" s="6" t="s">
        <v>339</v>
      </c>
      <c r="E68" s="1"/>
      <c r="F68" s="1"/>
      <c r="G68" s="1"/>
      <c r="H68" s="1"/>
      <c r="I68" s="1"/>
      <c r="J68" s="1"/>
      <c r="K68" s="1"/>
      <c r="L68" s="1"/>
      <c r="M68" s="1">
        <v>146</v>
      </c>
      <c r="N68" s="1"/>
      <c r="O68" s="1"/>
      <c r="P68" s="1"/>
      <c r="Q68" s="1"/>
      <c r="R68" s="13">
        <v>0</v>
      </c>
      <c r="S68" s="1"/>
      <c r="T68" s="1"/>
      <c r="U68" s="1"/>
      <c r="V68" s="1">
        <v>15</v>
      </c>
      <c r="W68" s="1"/>
      <c r="X68" s="1">
        <v>70</v>
      </c>
      <c r="Y68" s="1"/>
      <c r="Z68" s="1"/>
      <c r="AA68" s="1"/>
      <c r="AB68" s="1"/>
      <c r="AC68" s="1"/>
      <c r="AD68" s="1"/>
      <c r="AE68" s="1"/>
      <c r="AF68" s="1"/>
      <c r="AG68" s="14"/>
      <c r="AH68" s="2">
        <f>IF(AI68&lt;6,SUM(E68:AG68),SUM(LARGE(E68:AG68,{1;2;3;4;5;6})))</f>
        <v>231</v>
      </c>
      <c r="AI68" s="29">
        <f>COUNT(E68:AG68)</f>
        <v>4</v>
      </c>
      <c r="AZ68" s="9"/>
      <c r="BI68" s="10"/>
      <c r="BJ68" s="10"/>
    </row>
    <row r="69" spans="1:62" x14ac:dyDescent="0.3">
      <c r="A69" s="32">
        <v>68</v>
      </c>
      <c r="B69" s="15" t="s">
        <v>59</v>
      </c>
      <c r="C69" s="6" t="s">
        <v>677</v>
      </c>
      <c r="D69" s="6" t="s">
        <v>633</v>
      </c>
      <c r="E69" s="1">
        <v>10</v>
      </c>
      <c r="F69" s="1"/>
      <c r="G69" s="1"/>
      <c r="H69" s="1">
        <v>15</v>
      </c>
      <c r="I69" s="1"/>
      <c r="J69" s="1">
        <v>10</v>
      </c>
      <c r="K69" s="1"/>
      <c r="L69" s="1"/>
      <c r="M69" s="1">
        <v>15</v>
      </c>
      <c r="N69" s="1"/>
      <c r="O69" s="1"/>
      <c r="P69" s="1">
        <v>15</v>
      </c>
      <c r="Q69" s="1"/>
      <c r="R69" s="1">
        <v>17</v>
      </c>
      <c r="S69" s="1"/>
      <c r="T69" s="1">
        <v>35</v>
      </c>
      <c r="U69" s="1"/>
      <c r="V69" s="1">
        <v>20</v>
      </c>
      <c r="W69" s="1"/>
      <c r="X69" s="1">
        <v>45</v>
      </c>
      <c r="Y69" s="1"/>
      <c r="Z69" s="1">
        <v>21.7</v>
      </c>
      <c r="AA69" s="1">
        <v>35</v>
      </c>
      <c r="AB69" s="1"/>
      <c r="AC69" s="1"/>
      <c r="AD69" s="1"/>
      <c r="AE69" s="1">
        <v>55</v>
      </c>
      <c r="AF69" s="1"/>
      <c r="AG69" s="1"/>
      <c r="AH69" s="2">
        <f>IF(AI69&lt;6,SUM(E69:AG69),SUM(LARGE(E69:AG69,{1;2;3;4;5;6})))</f>
        <v>211.7</v>
      </c>
      <c r="AI69" s="29">
        <f>COUNT(E69:AG69)</f>
        <v>12</v>
      </c>
      <c r="AZ69" s="9"/>
      <c r="BI69" s="10"/>
      <c r="BJ69" s="10"/>
    </row>
    <row r="70" spans="1:62" x14ac:dyDescent="0.3">
      <c r="A70" s="32">
        <v>69</v>
      </c>
      <c r="B70" s="15" t="s">
        <v>59</v>
      </c>
      <c r="C70" s="6" t="s">
        <v>60</v>
      </c>
      <c r="D70" s="6" t="s">
        <v>187</v>
      </c>
      <c r="E70" s="1">
        <v>20</v>
      </c>
      <c r="F70" s="1"/>
      <c r="G70" s="1"/>
      <c r="H70" s="1">
        <v>80</v>
      </c>
      <c r="I70" s="1"/>
      <c r="J70" s="1"/>
      <c r="K70" s="1"/>
      <c r="L70" s="1"/>
      <c r="M70" s="1"/>
      <c r="N70" s="1"/>
      <c r="O70" s="1"/>
      <c r="P70" s="1"/>
      <c r="Q70" s="1"/>
      <c r="R70" s="1">
        <v>16.7</v>
      </c>
      <c r="S70" s="1"/>
      <c r="T70" s="1"/>
      <c r="U70" s="1">
        <v>35</v>
      </c>
      <c r="V70" s="1">
        <v>15</v>
      </c>
      <c r="W70" s="1"/>
      <c r="X70" s="1"/>
      <c r="Y70" s="1"/>
      <c r="Z70" s="1">
        <v>21.7</v>
      </c>
      <c r="AA70" s="1"/>
      <c r="AB70" s="1"/>
      <c r="AC70" s="1"/>
      <c r="AD70" s="1"/>
      <c r="AE70" s="1">
        <v>35</v>
      </c>
      <c r="AF70" s="1"/>
      <c r="AG70" s="14"/>
      <c r="AH70" s="2">
        <f>IF(AI70&lt;6,SUM(E70:AG70),SUM(LARGE(E70:AG70,{1;2;3;4;5;6})))</f>
        <v>208.39999999999998</v>
      </c>
      <c r="AI70" s="29">
        <f>COUNT(E70:AG70)</f>
        <v>7</v>
      </c>
      <c r="AZ70" s="9"/>
      <c r="BI70" s="10"/>
      <c r="BJ70" s="10"/>
    </row>
    <row r="71" spans="1:62" x14ac:dyDescent="0.3">
      <c r="A71" s="32">
        <v>70</v>
      </c>
      <c r="B71" s="15" t="s">
        <v>59</v>
      </c>
      <c r="C71" s="6" t="s">
        <v>60</v>
      </c>
      <c r="D71" s="6" t="s">
        <v>448</v>
      </c>
      <c r="E71" s="1">
        <v>13</v>
      </c>
      <c r="F71" s="1"/>
      <c r="G71" s="1"/>
      <c r="H71" s="1">
        <v>51</v>
      </c>
      <c r="I71" s="1"/>
      <c r="J71" s="1">
        <v>16.7</v>
      </c>
      <c r="K71" s="1"/>
      <c r="L71" s="1"/>
      <c r="M71" s="1"/>
      <c r="N71" s="1"/>
      <c r="O71" s="1"/>
      <c r="P71" s="1">
        <v>30</v>
      </c>
      <c r="Q71" s="1"/>
      <c r="R71" s="1">
        <v>13</v>
      </c>
      <c r="S71" s="1"/>
      <c r="T71" s="1">
        <v>48.3</v>
      </c>
      <c r="U71" s="1"/>
      <c r="V71" s="1">
        <v>15</v>
      </c>
      <c r="W71" s="1"/>
      <c r="X71" s="1">
        <v>45</v>
      </c>
      <c r="Y71" s="1"/>
      <c r="Z71" s="1"/>
      <c r="AA71" s="1"/>
      <c r="AB71" s="1"/>
      <c r="AC71" s="1"/>
      <c r="AD71" s="1"/>
      <c r="AE71" s="1"/>
      <c r="AF71" s="1"/>
      <c r="AG71" s="14"/>
      <c r="AH71" s="2">
        <f>IF(AI71&lt;6,SUM(E71:AG71),SUM(LARGE(E71:AG71,{1;2;3;4;5;6})))</f>
        <v>206</v>
      </c>
      <c r="AI71" s="29">
        <f>COUNT(E71:AG71)</f>
        <v>8</v>
      </c>
      <c r="AZ71" s="9"/>
      <c r="BI71" s="10"/>
      <c r="BJ71" s="10"/>
    </row>
    <row r="72" spans="1:62" x14ac:dyDescent="0.3">
      <c r="A72" s="32">
        <v>71</v>
      </c>
      <c r="B72" s="15" t="s">
        <v>59</v>
      </c>
      <c r="C72" s="6" t="s">
        <v>113</v>
      </c>
      <c r="D72" s="6" t="s">
        <v>297</v>
      </c>
      <c r="E72" s="13">
        <v>0</v>
      </c>
      <c r="F72" s="13"/>
      <c r="G72" s="13"/>
      <c r="H72" s="13">
        <v>0</v>
      </c>
      <c r="I72" s="13"/>
      <c r="J72" s="1">
        <v>13</v>
      </c>
      <c r="K72" s="1"/>
      <c r="L72" s="1"/>
      <c r="M72" s="1">
        <v>45</v>
      </c>
      <c r="N72" s="1"/>
      <c r="O72" s="1">
        <v>15</v>
      </c>
      <c r="P72" s="1">
        <v>55</v>
      </c>
      <c r="Q72" s="1"/>
      <c r="R72" s="13">
        <v>0</v>
      </c>
      <c r="S72" s="1"/>
      <c r="T72" s="1">
        <v>40</v>
      </c>
      <c r="U72" s="1">
        <v>15</v>
      </c>
      <c r="V72" s="1">
        <v>15</v>
      </c>
      <c r="W72" s="1"/>
      <c r="X72" s="1">
        <v>33.799999999999997</v>
      </c>
      <c r="Y72" s="1"/>
      <c r="Z72" s="1"/>
      <c r="AA72" s="1"/>
      <c r="AB72" s="1"/>
      <c r="AC72" s="1"/>
      <c r="AD72" s="1"/>
      <c r="AE72" s="1"/>
      <c r="AF72" s="1"/>
      <c r="AG72" s="14"/>
      <c r="AH72" s="2">
        <f>IF(AI72&lt;6,SUM(E72:AG72),SUM(LARGE(E72:AG72,{1;2;3;4;5;6})))</f>
        <v>203.8</v>
      </c>
      <c r="AI72" s="29">
        <f>COUNT(E72:AG72)</f>
        <v>11</v>
      </c>
      <c r="AZ72" s="9"/>
      <c r="BI72" s="10"/>
      <c r="BJ72" s="10"/>
    </row>
    <row r="73" spans="1:62" x14ac:dyDescent="0.3">
      <c r="A73" s="32">
        <v>72</v>
      </c>
      <c r="B73" s="15" t="s">
        <v>59</v>
      </c>
      <c r="C73" s="6" t="s">
        <v>60</v>
      </c>
      <c r="D73" s="6" t="s">
        <v>288</v>
      </c>
      <c r="E73" s="1">
        <v>55</v>
      </c>
      <c r="F73" s="1"/>
      <c r="G73" s="1"/>
      <c r="H73" s="1"/>
      <c r="I73" s="1"/>
      <c r="J73" s="1">
        <v>55</v>
      </c>
      <c r="K73" s="1"/>
      <c r="L73" s="1"/>
      <c r="M73" s="1">
        <v>87.5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4"/>
      <c r="AH73" s="2">
        <f>IF(AI73&lt;6,SUM(E73:AG73),SUM(LARGE(E73:AG73,{1;2;3;4;5;6})))</f>
        <v>197.5</v>
      </c>
      <c r="AI73" s="29">
        <f>COUNT(E73:AG73)</f>
        <v>3</v>
      </c>
      <c r="AZ73" s="9"/>
      <c r="BI73" s="10"/>
      <c r="BJ73" s="10"/>
    </row>
    <row r="74" spans="1:62" x14ac:dyDescent="0.3">
      <c r="A74" s="32">
        <v>73</v>
      </c>
      <c r="B74" s="15" t="s">
        <v>59</v>
      </c>
      <c r="C74" s="6" t="s">
        <v>113</v>
      </c>
      <c r="D74" s="6" t="s">
        <v>167</v>
      </c>
      <c r="E74" s="1"/>
      <c r="F74" s="1"/>
      <c r="G74" s="1"/>
      <c r="H74" s="1"/>
      <c r="I74" s="1"/>
      <c r="J74" s="1"/>
      <c r="K74" s="1"/>
      <c r="L74" s="1"/>
      <c r="M74" s="1">
        <v>70</v>
      </c>
      <c r="N74" s="1"/>
      <c r="O74" s="1">
        <v>30</v>
      </c>
      <c r="P74" s="1"/>
      <c r="Q74" s="1"/>
      <c r="R74" s="1"/>
      <c r="S74" s="1"/>
      <c r="T74" s="1">
        <v>55</v>
      </c>
      <c r="U74" s="1"/>
      <c r="V74" s="1">
        <v>20</v>
      </c>
      <c r="W74" s="1"/>
      <c r="X74" s="1"/>
      <c r="Y74" s="1"/>
      <c r="Z74" s="1"/>
      <c r="AA74" s="1">
        <v>20</v>
      </c>
      <c r="AB74" s="1"/>
      <c r="AC74" s="1"/>
      <c r="AD74" s="1"/>
      <c r="AE74" s="1"/>
      <c r="AF74" s="1"/>
      <c r="AG74" s="14"/>
      <c r="AH74" s="2">
        <f>IF(AI74&lt;6,SUM(E74:AG74),SUM(LARGE(E74:AG74,{1;2;3;4;5;6})))</f>
        <v>195</v>
      </c>
      <c r="AI74" s="29">
        <f>COUNT(E74:AG74)</f>
        <v>5</v>
      </c>
      <c r="AZ74" s="9"/>
      <c r="BI74" s="10"/>
      <c r="BJ74" s="10"/>
    </row>
    <row r="75" spans="1:62" x14ac:dyDescent="0.3">
      <c r="A75" s="32">
        <v>74</v>
      </c>
      <c r="B75" s="15" t="s">
        <v>59</v>
      </c>
      <c r="C75" s="6" t="s">
        <v>63</v>
      </c>
      <c r="D75" s="6" t="s">
        <v>224</v>
      </c>
      <c r="E75" s="1"/>
      <c r="F75" s="1"/>
      <c r="G75" s="1"/>
      <c r="H75" s="1">
        <v>80</v>
      </c>
      <c r="I75" s="1"/>
      <c r="J75" s="1"/>
      <c r="K75" s="1"/>
      <c r="L75" s="1"/>
      <c r="M75" s="1">
        <v>80</v>
      </c>
      <c r="N75" s="1"/>
      <c r="O75" s="1"/>
      <c r="P75" s="1">
        <v>30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4"/>
      <c r="AH75" s="2">
        <f>IF(AI75&lt;6,SUM(E75:AG75),SUM(LARGE(E75:AG75,{1;2;3;4;5;6})))</f>
        <v>190</v>
      </c>
      <c r="AI75" s="29">
        <f>COUNT(E75:AG75)</f>
        <v>3</v>
      </c>
      <c r="AZ75" s="9"/>
      <c r="BI75" s="10"/>
      <c r="BJ75" s="10"/>
    </row>
    <row r="76" spans="1:62" x14ac:dyDescent="0.3">
      <c r="A76" s="32">
        <v>75</v>
      </c>
      <c r="B76" s="15" t="s">
        <v>62</v>
      </c>
      <c r="C76" s="6" t="s">
        <v>347</v>
      </c>
      <c r="D76" s="6" t="s">
        <v>987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>
        <v>190</v>
      </c>
      <c r="Y76" s="1"/>
      <c r="Z76" s="1"/>
      <c r="AA76" s="1"/>
      <c r="AB76" s="1"/>
      <c r="AC76" s="1"/>
      <c r="AD76" s="1"/>
      <c r="AE76" s="1"/>
      <c r="AF76" s="1"/>
      <c r="AG76" s="14"/>
      <c r="AH76" s="2">
        <f>IF(AI76&lt;6,SUM(E76:AG76),SUM(LARGE(E76:AG76,{1;2;3;4;5;6})))</f>
        <v>190</v>
      </c>
      <c r="AI76" s="29">
        <f>COUNT(E76:AG76)</f>
        <v>1</v>
      </c>
      <c r="AZ76" s="9"/>
      <c r="BI76" s="10"/>
      <c r="BJ76" s="10"/>
    </row>
    <row r="77" spans="1:62" x14ac:dyDescent="0.3">
      <c r="A77" s="32">
        <v>76</v>
      </c>
      <c r="B77" s="15" t="s">
        <v>59</v>
      </c>
      <c r="C77" s="6" t="s">
        <v>65</v>
      </c>
      <c r="D77" s="6" t="s">
        <v>446</v>
      </c>
      <c r="E77" s="1"/>
      <c r="F77" s="1"/>
      <c r="G77" s="1"/>
      <c r="H77" s="1"/>
      <c r="I77" s="1"/>
      <c r="J77" s="1"/>
      <c r="K77" s="1"/>
      <c r="L77" s="1"/>
      <c r="M77" s="1">
        <v>190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>
        <f>IF(AI77&lt;6,SUM(E77:AG77),SUM(LARGE(E77:AG77,{1;2;3;4;5;6})))</f>
        <v>190</v>
      </c>
      <c r="AI77" s="29">
        <f>COUNT(E77:AG77)</f>
        <v>1</v>
      </c>
      <c r="AZ77" s="9"/>
      <c r="BI77" s="10"/>
      <c r="BJ77" s="10"/>
    </row>
    <row r="78" spans="1:62" x14ac:dyDescent="0.3">
      <c r="A78" s="32">
        <v>77</v>
      </c>
      <c r="B78" s="15" t="s">
        <v>59</v>
      </c>
      <c r="C78" s="6" t="s">
        <v>60</v>
      </c>
      <c r="D78" s="6" t="s">
        <v>293</v>
      </c>
      <c r="E78" s="1">
        <v>25</v>
      </c>
      <c r="F78" s="1"/>
      <c r="G78" s="1"/>
      <c r="H78" s="1"/>
      <c r="I78" s="1"/>
      <c r="J78" s="1">
        <v>30</v>
      </c>
      <c r="K78" s="1"/>
      <c r="L78" s="1"/>
      <c r="M78" s="1"/>
      <c r="N78" s="1"/>
      <c r="O78" s="1"/>
      <c r="P78" s="1"/>
      <c r="Q78" s="1"/>
      <c r="R78" s="1">
        <v>30</v>
      </c>
      <c r="S78" s="1"/>
      <c r="T78" s="1"/>
      <c r="U78" s="1">
        <v>15</v>
      </c>
      <c r="V78" s="1">
        <v>25</v>
      </c>
      <c r="W78" s="1"/>
      <c r="X78" s="1">
        <v>45</v>
      </c>
      <c r="Y78" s="1"/>
      <c r="Z78" s="1">
        <v>21.7</v>
      </c>
      <c r="AA78" s="1"/>
      <c r="AB78" s="1"/>
      <c r="AC78" s="1"/>
      <c r="AD78" s="1"/>
      <c r="AE78" s="1">
        <v>30</v>
      </c>
      <c r="AF78" s="1"/>
      <c r="AG78" s="14"/>
      <c r="AH78" s="2">
        <f>IF(AI78&lt;6,SUM(E78:AG78),SUM(LARGE(E78:AG78,{1;2;3;4;5;6})))</f>
        <v>185</v>
      </c>
      <c r="AI78" s="29">
        <f>COUNT(E78:AG78)</f>
        <v>8</v>
      </c>
      <c r="AZ78" s="9"/>
      <c r="BI78" s="10"/>
      <c r="BJ78" s="10"/>
    </row>
    <row r="79" spans="1:62" x14ac:dyDescent="0.3">
      <c r="A79" s="32">
        <v>78</v>
      </c>
      <c r="B79" s="15" t="s">
        <v>59</v>
      </c>
      <c r="C79" s="6" t="s">
        <v>677</v>
      </c>
      <c r="D79" s="6" t="s">
        <v>714</v>
      </c>
      <c r="E79" s="1"/>
      <c r="F79" s="1"/>
      <c r="G79" s="1"/>
      <c r="H79" s="1">
        <v>25</v>
      </c>
      <c r="I79" s="1"/>
      <c r="J79" s="1">
        <v>8</v>
      </c>
      <c r="K79" s="1"/>
      <c r="L79" s="1"/>
      <c r="M79" s="1"/>
      <c r="N79" s="1"/>
      <c r="O79" s="1"/>
      <c r="P79" s="1"/>
      <c r="Q79" s="1"/>
      <c r="R79" s="1">
        <v>20</v>
      </c>
      <c r="S79" s="1"/>
      <c r="T79" s="1">
        <v>48.3</v>
      </c>
      <c r="U79" s="1"/>
      <c r="V79" s="1">
        <v>20</v>
      </c>
      <c r="W79" s="1"/>
      <c r="X79" s="1">
        <v>45</v>
      </c>
      <c r="Y79" s="1"/>
      <c r="Z79" s="1"/>
      <c r="AA79" s="1"/>
      <c r="AB79" s="1"/>
      <c r="AC79" s="1"/>
      <c r="AD79" s="1"/>
      <c r="AE79" s="1">
        <v>15</v>
      </c>
      <c r="AF79" s="1"/>
      <c r="AG79" s="14"/>
      <c r="AH79" s="2">
        <f>IF(AI79&lt;6,SUM(E79:AG79),SUM(LARGE(E79:AG79,{1;2;3;4;5;6})))</f>
        <v>173.3</v>
      </c>
      <c r="AI79" s="29">
        <f>COUNT(E79:AG79)</f>
        <v>7</v>
      </c>
      <c r="AZ79" s="9"/>
      <c r="BI79" s="10"/>
      <c r="BJ79" s="10"/>
    </row>
    <row r="80" spans="1:62" x14ac:dyDescent="0.3">
      <c r="A80" s="32">
        <v>79</v>
      </c>
      <c r="B80" s="15" t="s">
        <v>59</v>
      </c>
      <c r="C80" s="6" t="s">
        <v>61</v>
      </c>
      <c r="D80" s="6" t="s">
        <v>850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">
        <v>70</v>
      </c>
      <c r="Q80" s="13"/>
      <c r="R80" s="13"/>
      <c r="S80" s="13"/>
      <c r="T80" s="13"/>
      <c r="U80" s="13"/>
      <c r="V80" s="13"/>
      <c r="W80" s="13"/>
      <c r="X80" s="1">
        <v>100</v>
      </c>
      <c r="Y80" s="1"/>
      <c r="Z80" s="1"/>
      <c r="AA80" s="1"/>
      <c r="AB80" s="1"/>
      <c r="AC80" s="1"/>
      <c r="AD80" s="1"/>
      <c r="AE80" s="1"/>
      <c r="AF80" s="1"/>
      <c r="AG80" s="1"/>
      <c r="AH80" s="2">
        <f>IF(AI80&lt;6,SUM(E80:AG80),SUM(LARGE(E80:AG80,{1;2;3;4;5;6})))</f>
        <v>170</v>
      </c>
      <c r="AI80" s="29">
        <f>COUNT(E80:AG80)</f>
        <v>2</v>
      </c>
      <c r="AZ80" s="9"/>
      <c r="BI80" s="10"/>
      <c r="BJ80" s="10"/>
    </row>
    <row r="81" spans="1:62" x14ac:dyDescent="0.3">
      <c r="A81" s="32">
        <v>80</v>
      </c>
      <c r="B81" s="15" t="s">
        <v>59</v>
      </c>
      <c r="C81" s="6" t="s">
        <v>60</v>
      </c>
      <c r="D81" s="6" t="s">
        <v>305</v>
      </c>
      <c r="E81" s="1">
        <v>80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>
        <v>80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>
        <f>IF(AI81&lt;6,SUM(E81:AG81),SUM(LARGE(E81:AG81,{1;2;3;4;5;6})))</f>
        <v>160</v>
      </c>
      <c r="AI81" s="29">
        <f>COUNT(E81:AG81)</f>
        <v>2</v>
      </c>
      <c r="AZ81" s="9"/>
      <c r="BI81" s="10"/>
      <c r="BJ81" s="10"/>
    </row>
    <row r="82" spans="1:62" x14ac:dyDescent="0.3">
      <c r="A82" s="32">
        <v>81</v>
      </c>
      <c r="B82" s="15" t="s">
        <v>59</v>
      </c>
      <c r="C82" s="6" t="s">
        <v>65</v>
      </c>
      <c r="D82" s="6" t="s">
        <v>233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>
        <v>160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>
        <f>IF(AI82&lt;6,SUM(E82:AG82),SUM(LARGE(E82:AG82,{1;2;3;4;5;6})))</f>
        <v>160</v>
      </c>
      <c r="AI82" s="29">
        <f>COUNT(E82:AG82)</f>
        <v>1</v>
      </c>
      <c r="AZ82" s="9"/>
      <c r="BI82" s="10"/>
      <c r="BJ82" s="10"/>
    </row>
    <row r="83" spans="1:62" x14ac:dyDescent="0.3">
      <c r="A83" s="32">
        <v>82</v>
      </c>
      <c r="B83" s="15" t="s">
        <v>59</v>
      </c>
      <c r="C83" s="6"/>
      <c r="D83" s="6" t="s">
        <v>107</v>
      </c>
      <c r="E83" s="1"/>
      <c r="F83" s="1"/>
      <c r="G83" s="1"/>
      <c r="H83" s="1">
        <v>146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>
        <f>IF(AI83&lt;6,SUM(E83:AG83),SUM(LARGE(E83:AG83,{1;2;3;4;5;6})))</f>
        <v>146</v>
      </c>
      <c r="AI83" s="29">
        <f>COUNT(E83:AG83)</f>
        <v>1</v>
      </c>
      <c r="AZ83" s="9"/>
      <c r="BI83" s="10"/>
      <c r="BJ83" s="10"/>
    </row>
    <row r="84" spans="1:62" x14ac:dyDescent="0.3">
      <c r="A84" s="32">
        <v>83</v>
      </c>
      <c r="B84" s="15" t="s">
        <v>59</v>
      </c>
      <c r="C84" s="6" t="s">
        <v>208</v>
      </c>
      <c r="D84" s="6" t="s">
        <v>171</v>
      </c>
      <c r="E84" s="1"/>
      <c r="F84" s="1"/>
      <c r="G84" s="1"/>
      <c r="H84" s="1"/>
      <c r="I84" s="1"/>
      <c r="J84" s="1">
        <v>25</v>
      </c>
      <c r="K84" s="1"/>
      <c r="L84" s="1"/>
      <c r="M84" s="1">
        <v>51</v>
      </c>
      <c r="N84" s="1"/>
      <c r="O84" s="1"/>
      <c r="P84" s="1"/>
      <c r="Q84" s="1"/>
      <c r="R84" s="1">
        <v>16.7</v>
      </c>
      <c r="S84" s="1"/>
      <c r="T84" s="1">
        <v>30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>
        <v>20</v>
      </c>
      <c r="AF84" s="1"/>
      <c r="AG84" s="14"/>
      <c r="AH84" s="2">
        <f>IF(AI84&lt;6,SUM(E84:AG84),SUM(LARGE(E84:AG84,{1;2;3;4;5;6})))</f>
        <v>142.69999999999999</v>
      </c>
      <c r="AI84" s="29">
        <f>COUNT(E84:AG84)</f>
        <v>5</v>
      </c>
      <c r="AZ84" s="9"/>
      <c r="BI84" s="10"/>
      <c r="BJ84" s="10"/>
    </row>
    <row r="85" spans="1:62" x14ac:dyDescent="0.3">
      <c r="A85" s="32">
        <v>84</v>
      </c>
      <c r="B85" s="15" t="s">
        <v>59</v>
      </c>
      <c r="C85" s="6" t="s">
        <v>60</v>
      </c>
      <c r="D85" s="6" t="s">
        <v>575</v>
      </c>
      <c r="E85" s="1">
        <v>16.7</v>
      </c>
      <c r="F85" s="1"/>
      <c r="G85" s="1"/>
      <c r="H85" s="1">
        <v>45</v>
      </c>
      <c r="I85" s="1"/>
      <c r="J85" s="1">
        <v>16.7</v>
      </c>
      <c r="K85" s="1"/>
      <c r="L85" s="1"/>
      <c r="M85" s="1"/>
      <c r="N85" s="1"/>
      <c r="O85" s="1"/>
      <c r="P85" s="1"/>
      <c r="Q85" s="1"/>
      <c r="R85" s="1">
        <v>16.7</v>
      </c>
      <c r="S85" s="1"/>
      <c r="T85" s="1"/>
      <c r="U85" s="1">
        <v>20</v>
      </c>
      <c r="V85" s="1"/>
      <c r="W85" s="1"/>
      <c r="X85" s="1"/>
      <c r="Y85" s="1"/>
      <c r="Z85" s="1">
        <v>18.3</v>
      </c>
      <c r="AA85" s="1">
        <v>20</v>
      </c>
      <c r="AB85" s="1"/>
      <c r="AC85" s="1"/>
      <c r="AD85" s="1"/>
      <c r="AE85" s="1"/>
      <c r="AF85" s="1"/>
      <c r="AG85" s="1"/>
      <c r="AH85" s="2">
        <f>IF(AI85&lt;6,SUM(E85:AG85),SUM(LARGE(E85:AG85,{1;2;3;4;5;6})))</f>
        <v>136.69999999999999</v>
      </c>
      <c r="AI85" s="29">
        <f>COUNT(E85:AG85)</f>
        <v>7</v>
      </c>
      <c r="AZ85" s="9"/>
      <c r="BI85" s="10"/>
      <c r="BJ85" s="10"/>
    </row>
    <row r="86" spans="1:62" x14ac:dyDescent="0.3">
      <c r="A86" s="32">
        <v>85</v>
      </c>
      <c r="B86" s="15" t="s">
        <v>59</v>
      </c>
      <c r="C86" s="6" t="s">
        <v>415</v>
      </c>
      <c r="D86" s="6" t="s">
        <v>283</v>
      </c>
      <c r="E86" s="1">
        <v>13</v>
      </c>
      <c r="F86" s="1"/>
      <c r="G86" s="1"/>
      <c r="H86" s="1"/>
      <c r="I86" s="1"/>
      <c r="J86" s="1">
        <v>16.7</v>
      </c>
      <c r="K86" s="1"/>
      <c r="L86" s="1"/>
      <c r="M86" s="1"/>
      <c r="N86" s="1"/>
      <c r="O86" s="13">
        <v>0</v>
      </c>
      <c r="P86" s="13"/>
      <c r="Q86" s="13"/>
      <c r="R86" s="13">
        <v>0</v>
      </c>
      <c r="S86" s="13"/>
      <c r="T86" s="1">
        <v>48.3</v>
      </c>
      <c r="U86" s="1">
        <v>20</v>
      </c>
      <c r="V86" s="1">
        <v>15</v>
      </c>
      <c r="W86" s="1"/>
      <c r="X86" s="1"/>
      <c r="Y86" s="1"/>
      <c r="Z86" s="1">
        <v>15</v>
      </c>
      <c r="AA86" s="1"/>
      <c r="AB86" s="1"/>
      <c r="AC86" s="1"/>
      <c r="AD86" s="1"/>
      <c r="AE86" s="1"/>
      <c r="AF86" s="1"/>
      <c r="AG86" s="1"/>
      <c r="AH86" s="2">
        <f>IF(AI86&lt;6,SUM(E86:AG86),SUM(LARGE(E86:AG86,{1;2;3;4;5;6})))</f>
        <v>128</v>
      </c>
      <c r="AI86" s="29">
        <f>COUNT(E86:AG86)</f>
        <v>8</v>
      </c>
      <c r="AZ86" s="9"/>
      <c r="BI86" s="10"/>
      <c r="BJ86" s="10"/>
    </row>
    <row r="87" spans="1:62" x14ac:dyDescent="0.3">
      <c r="A87" s="32">
        <v>86</v>
      </c>
      <c r="B87" s="15" t="s">
        <v>59</v>
      </c>
      <c r="C87" s="6" t="s">
        <v>61</v>
      </c>
      <c r="D87" s="6" t="s">
        <v>475</v>
      </c>
      <c r="E87" s="1"/>
      <c r="F87" s="1"/>
      <c r="G87" s="1"/>
      <c r="H87" s="1"/>
      <c r="I87" s="1"/>
      <c r="J87" s="1"/>
      <c r="K87" s="1"/>
      <c r="L87" s="1"/>
      <c r="M87" s="13">
        <v>0</v>
      </c>
      <c r="N87" s="13"/>
      <c r="O87" s="13"/>
      <c r="P87" s="13">
        <v>0</v>
      </c>
      <c r="Q87" s="13"/>
      <c r="R87" s="13"/>
      <c r="S87" s="13"/>
      <c r="T87" s="1">
        <v>125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>
        <f>IF(AI87&lt;6,SUM(E87:AG87),SUM(LARGE(E87:AG87,{1;2;3;4;5;6})))</f>
        <v>125</v>
      </c>
      <c r="AI87" s="29">
        <f>COUNT(E87:AG87)</f>
        <v>3</v>
      </c>
      <c r="AZ87" s="9"/>
      <c r="BI87" s="10"/>
      <c r="BJ87" s="10"/>
    </row>
    <row r="88" spans="1:62" x14ac:dyDescent="0.3">
      <c r="A88" s="32">
        <v>87</v>
      </c>
      <c r="B88" s="15" t="s">
        <v>59</v>
      </c>
      <c r="C88" s="6" t="s">
        <v>60</v>
      </c>
      <c r="D88" s="6" t="s">
        <v>904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>
        <v>125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4"/>
      <c r="AH88" s="2">
        <f>IF(AI88&lt;6,SUM(E88:AG88),SUM(LARGE(E88:AG88,{1;2;3;4;5;6})))</f>
        <v>125</v>
      </c>
      <c r="AI88" s="29">
        <f>COUNT(E88:AG88)</f>
        <v>1</v>
      </c>
      <c r="AZ88" s="9"/>
      <c r="BI88" s="10"/>
      <c r="BJ88" s="10"/>
    </row>
    <row r="89" spans="1:62" x14ac:dyDescent="0.3">
      <c r="A89" s="32">
        <v>88</v>
      </c>
      <c r="B89" s="15" t="s">
        <v>59</v>
      </c>
      <c r="C89" s="6" t="s">
        <v>61</v>
      </c>
      <c r="D89" s="6" t="s">
        <v>849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>
        <v>125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>
        <f>IF(AI89&lt;6,SUM(E89:AG89),SUM(LARGE(E89:AG89,{1;2;3;4;5;6})))</f>
        <v>125</v>
      </c>
      <c r="AI89" s="29">
        <f>COUNT(E89:AG89)</f>
        <v>1</v>
      </c>
      <c r="AZ89" s="9"/>
      <c r="BI89" s="10"/>
      <c r="BJ89" s="10"/>
    </row>
    <row r="90" spans="1:62" x14ac:dyDescent="0.3">
      <c r="A90" s="32">
        <v>89</v>
      </c>
      <c r="B90" s="15" t="s">
        <v>59</v>
      </c>
      <c r="C90" s="6" t="s">
        <v>60</v>
      </c>
      <c r="D90" s="6" t="s">
        <v>485</v>
      </c>
      <c r="E90" s="1">
        <v>10</v>
      </c>
      <c r="F90" s="1"/>
      <c r="G90" s="1"/>
      <c r="H90" s="1">
        <v>20</v>
      </c>
      <c r="I90" s="1"/>
      <c r="J90" s="1"/>
      <c r="K90" s="1"/>
      <c r="L90" s="1"/>
      <c r="M90" s="1">
        <v>35</v>
      </c>
      <c r="N90" s="1"/>
      <c r="O90" s="1"/>
      <c r="P90" s="1"/>
      <c r="Q90" s="1"/>
      <c r="R90" s="1"/>
      <c r="S90" s="1"/>
      <c r="T90" s="1">
        <v>16.7</v>
      </c>
      <c r="U90" s="1">
        <v>10</v>
      </c>
      <c r="V90" s="1">
        <v>10</v>
      </c>
      <c r="W90" s="1"/>
      <c r="X90" s="1">
        <v>21.7</v>
      </c>
      <c r="Y90" s="1"/>
      <c r="Z90" s="1"/>
      <c r="AA90" s="1">
        <v>15</v>
      </c>
      <c r="AB90" s="1"/>
      <c r="AC90" s="1"/>
      <c r="AD90" s="1"/>
      <c r="AE90" s="1"/>
      <c r="AF90" s="1"/>
      <c r="AG90" s="14"/>
      <c r="AH90" s="2">
        <f>IF(AI90&lt;6,SUM(E90:AG90),SUM(LARGE(E90:AG90,{1;2;3;4;5;6})))</f>
        <v>118.4</v>
      </c>
      <c r="AI90" s="29">
        <f>COUNT(E90:AG90)</f>
        <v>8</v>
      </c>
      <c r="AZ90" s="9"/>
      <c r="BI90" s="10"/>
      <c r="BJ90" s="10"/>
    </row>
    <row r="91" spans="1:62" x14ac:dyDescent="0.3">
      <c r="A91" s="32">
        <v>90</v>
      </c>
      <c r="B91" s="15" t="s">
        <v>59</v>
      </c>
      <c r="C91" s="6" t="s">
        <v>677</v>
      </c>
      <c r="D91" s="6" t="s">
        <v>674</v>
      </c>
      <c r="E91" s="13">
        <v>0</v>
      </c>
      <c r="F91" s="13"/>
      <c r="G91" s="13"/>
      <c r="H91" s="13">
        <v>0</v>
      </c>
      <c r="I91" s="13"/>
      <c r="J91" s="1">
        <v>10</v>
      </c>
      <c r="K91" s="1"/>
      <c r="L91" s="1"/>
      <c r="M91" s="1"/>
      <c r="N91" s="1"/>
      <c r="O91" s="1"/>
      <c r="P91" s="1">
        <v>20</v>
      </c>
      <c r="Q91" s="1"/>
      <c r="R91" s="1">
        <v>8</v>
      </c>
      <c r="S91" s="1"/>
      <c r="T91" s="1">
        <v>20</v>
      </c>
      <c r="U91" s="1"/>
      <c r="V91" s="1">
        <v>10</v>
      </c>
      <c r="W91" s="1"/>
      <c r="X91" s="1">
        <v>25</v>
      </c>
      <c r="Y91" s="1"/>
      <c r="Z91" s="1">
        <v>17</v>
      </c>
      <c r="AA91" s="1">
        <v>17</v>
      </c>
      <c r="AB91" s="1"/>
      <c r="AC91" s="1"/>
      <c r="AD91" s="1"/>
      <c r="AE91" s="1">
        <v>15</v>
      </c>
      <c r="AF91" s="1"/>
      <c r="AG91" s="14"/>
      <c r="AH91" s="2">
        <f>IF(AI91&lt;6,SUM(E91:AG91),SUM(LARGE(E91:AG91,{1;2;3;4;5;6})))</f>
        <v>114</v>
      </c>
      <c r="AI91" s="29">
        <f>COUNT(E91:AG91)</f>
        <v>11</v>
      </c>
      <c r="AZ91" s="9"/>
      <c r="BI91" s="10"/>
      <c r="BJ91" s="10"/>
    </row>
    <row r="92" spans="1:62" x14ac:dyDescent="0.3">
      <c r="A92" s="32">
        <v>91</v>
      </c>
      <c r="B92" s="15" t="s">
        <v>59</v>
      </c>
      <c r="C92" s="6" t="s">
        <v>209</v>
      </c>
      <c r="D92" s="6" t="s">
        <v>249</v>
      </c>
      <c r="E92" s="1">
        <v>25</v>
      </c>
      <c r="F92" s="1"/>
      <c r="G92" s="1"/>
      <c r="H92" s="1"/>
      <c r="I92" s="1"/>
      <c r="J92" s="1">
        <v>20</v>
      </c>
      <c r="K92" s="1"/>
      <c r="L92" s="1"/>
      <c r="M92" s="1">
        <v>45</v>
      </c>
      <c r="N92" s="1"/>
      <c r="O92" s="1"/>
      <c r="P92" s="1"/>
      <c r="Q92" s="1"/>
      <c r="R92" s="1"/>
      <c r="S92" s="1"/>
      <c r="T92" s="1"/>
      <c r="U92" s="1">
        <v>20</v>
      </c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4"/>
      <c r="AH92" s="2">
        <f>IF(AI92&lt;6,SUM(E92:AG92),SUM(LARGE(E92:AG92,{1;2;3;4;5;6})))</f>
        <v>110</v>
      </c>
      <c r="AI92" s="29">
        <f>COUNT(E92:AG92)</f>
        <v>4</v>
      </c>
      <c r="AZ92" s="9"/>
      <c r="BI92" s="10"/>
      <c r="BJ92" s="10"/>
    </row>
    <row r="93" spans="1:62" x14ac:dyDescent="0.3">
      <c r="A93" s="32">
        <v>92</v>
      </c>
      <c r="B93" s="15" t="s">
        <v>59</v>
      </c>
      <c r="C93" s="6" t="s">
        <v>677</v>
      </c>
      <c r="D93" s="6" t="s">
        <v>706</v>
      </c>
      <c r="E93" s="1">
        <v>8</v>
      </c>
      <c r="F93" s="1"/>
      <c r="G93" s="1"/>
      <c r="H93" s="1">
        <v>15</v>
      </c>
      <c r="I93" s="1"/>
      <c r="J93" s="1">
        <v>10</v>
      </c>
      <c r="K93" s="1"/>
      <c r="L93" s="1"/>
      <c r="M93" s="13">
        <v>0</v>
      </c>
      <c r="N93" s="13"/>
      <c r="O93" s="1">
        <v>17</v>
      </c>
      <c r="P93" s="1">
        <v>15</v>
      </c>
      <c r="Q93" s="1"/>
      <c r="R93" s="1">
        <v>9.1999999999999993</v>
      </c>
      <c r="S93" s="1"/>
      <c r="T93" s="1">
        <v>20</v>
      </c>
      <c r="U93" s="1">
        <v>8</v>
      </c>
      <c r="V93" s="1">
        <v>17</v>
      </c>
      <c r="W93" s="1"/>
      <c r="X93" s="1">
        <v>21.7</v>
      </c>
      <c r="Y93" s="1"/>
      <c r="Z93" s="1">
        <v>18.3</v>
      </c>
      <c r="AA93" s="1">
        <v>15</v>
      </c>
      <c r="AB93" s="1"/>
      <c r="AC93" s="1"/>
      <c r="AD93" s="1"/>
      <c r="AE93" s="1">
        <v>15</v>
      </c>
      <c r="AF93" s="1"/>
      <c r="AG93" s="14"/>
      <c r="AH93" s="2">
        <f>IF(AI93&lt;6,SUM(E93:AG93),SUM(LARGE(E93:AG93,{1;2;3;4;5;6})))</f>
        <v>109</v>
      </c>
      <c r="AI93" s="29">
        <f>COUNT(E93:AG93)</f>
        <v>14</v>
      </c>
      <c r="AZ93" s="9"/>
      <c r="BI93" s="10"/>
      <c r="BJ93" s="10"/>
    </row>
    <row r="94" spans="1:62" x14ac:dyDescent="0.3">
      <c r="A94" s="32">
        <v>93</v>
      </c>
      <c r="B94" s="15" t="s">
        <v>59</v>
      </c>
      <c r="C94" s="6" t="s">
        <v>208</v>
      </c>
      <c r="D94" s="6" t="s">
        <v>881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>
        <v>7</v>
      </c>
      <c r="S94" s="1"/>
      <c r="T94" s="1"/>
      <c r="U94" s="1">
        <v>8</v>
      </c>
      <c r="V94" s="1">
        <v>8</v>
      </c>
      <c r="W94" s="1"/>
      <c r="X94" s="1">
        <v>30</v>
      </c>
      <c r="Y94" s="1"/>
      <c r="Z94" s="1">
        <v>20</v>
      </c>
      <c r="AA94" s="1">
        <v>20</v>
      </c>
      <c r="AB94" s="1"/>
      <c r="AC94" s="1"/>
      <c r="AD94" s="1"/>
      <c r="AE94" s="1">
        <v>20</v>
      </c>
      <c r="AF94" s="1"/>
      <c r="AG94" s="1"/>
      <c r="AH94" s="2">
        <f>IF(AI94&lt;6,SUM(E94:AG94),SUM(LARGE(E94:AG94,{1;2;3;4;5;6})))</f>
        <v>106</v>
      </c>
      <c r="AI94" s="29">
        <f>COUNT(E94:AG94)</f>
        <v>7</v>
      </c>
      <c r="AZ94" s="9"/>
      <c r="BI94" s="10"/>
      <c r="BJ94" s="10"/>
    </row>
    <row r="95" spans="1:62" x14ac:dyDescent="0.3">
      <c r="A95" s="32">
        <v>94</v>
      </c>
      <c r="B95" s="15" t="s">
        <v>59</v>
      </c>
      <c r="C95" s="6" t="s">
        <v>113</v>
      </c>
      <c r="D95" s="6" t="s">
        <v>291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>
        <v>25</v>
      </c>
      <c r="P95" s="1"/>
      <c r="Q95" s="1"/>
      <c r="R95" s="1"/>
      <c r="S95" s="1"/>
      <c r="T95" s="1"/>
      <c r="U95" s="1">
        <v>25</v>
      </c>
      <c r="V95" s="1"/>
      <c r="W95" s="1"/>
      <c r="X95" s="1"/>
      <c r="Y95" s="1"/>
      <c r="Z95" s="1"/>
      <c r="AA95" s="1">
        <v>55</v>
      </c>
      <c r="AB95" s="1"/>
      <c r="AC95" s="1"/>
      <c r="AD95" s="1"/>
      <c r="AE95" s="1"/>
      <c r="AF95" s="1"/>
      <c r="AG95" s="1"/>
      <c r="AH95" s="2">
        <f>IF(AI95&lt;6,SUM(E95:AG95),SUM(LARGE(E95:AG95,{1;2;3;4;5;6})))</f>
        <v>105</v>
      </c>
      <c r="AI95" s="29">
        <f>COUNT(E95:AG95)</f>
        <v>3</v>
      </c>
      <c r="AZ95" s="9"/>
      <c r="BI95" s="10"/>
      <c r="BJ95" s="10"/>
    </row>
    <row r="96" spans="1:62" x14ac:dyDescent="0.3">
      <c r="A96" s="32">
        <v>95</v>
      </c>
      <c r="B96" s="15" t="s">
        <v>59</v>
      </c>
      <c r="C96" s="6" t="s">
        <v>192</v>
      </c>
      <c r="D96" s="6" t="s">
        <v>247</v>
      </c>
      <c r="E96" s="1">
        <v>13</v>
      </c>
      <c r="F96" s="1"/>
      <c r="G96" s="1"/>
      <c r="H96" s="1">
        <v>51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>
        <v>40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4"/>
      <c r="AH96" s="2">
        <f>IF(AI96&lt;6,SUM(E96:AG96),SUM(LARGE(E96:AG96,{1;2;3;4;5;6})))</f>
        <v>104</v>
      </c>
      <c r="AI96" s="29">
        <f>COUNT(E96:AG96)</f>
        <v>3</v>
      </c>
      <c r="AZ96" s="9"/>
      <c r="BI96" s="10"/>
      <c r="BJ96" s="10"/>
    </row>
    <row r="97" spans="1:62" x14ac:dyDescent="0.3">
      <c r="A97" s="32">
        <v>96</v>
      </c>
      <c r="B97" s="15" t="s">
        <v>59</v>
      </c>
      <c r="C97" s="6" t="s">
        <v>60</v>
      </c>
      <c r="D97" s="6" t="s">
        <v>74</v>
      </c>
      <c r="E97" s="13">
        <v>0</v>
      </c>
      <c r="F97" s="13"/>
      <c r="G97" s="13"/>
      <c r="H97" s="13">
        <v>45</v>
      </c>
      <c r="I97" s="13"/>
      <c r="J97" s="13"/>
      <c r="K97" s="13"/>
      <c r="L97" s="13"/>
      <c r="M97" s="13"/>
      <c r="N97" s="13"/>
      <c r="O97" s="13"/>
      <c r="P97" s="13"/>
      <c r="Q97" s="13"/>
      <c r="R97" s="13">
        <v>0</v>
      </c>
      <c r="S97" s="13"/>
      <c r="T97" s="13"/>
      <c r="U97" s="13"/>
      <c r="V97" s="1">
        <v>25</v>
      </c>
      <c r="W97" s="1"/>
      <c r="X97" s="1">
        <v>33.799999999999997</v>
      </c>
      <c r="Y97" s="1"/>
      <c r="Z97" s="1"/>
      <c r="AA97" s="1"/>
      <c r="AB97" s="1"/>
      <c r="AC97" s="1"/>
      <c r="AD97" s="1"/>
      <c r="AE97" s="1"/>
      <c r="AF97" s="1"/>
      <c r="AG97" s="28"/>
      <c r="AH97" s="2">
        <f>IF(AI97&lt;6,SUM(E97:AG97),SUM(LARGE(E97:AG97,{1;2;3;4;5;6})))</f>
        <v>103.8</v>
      </c>
      <c r="AI97" s="29">
        <f>COUNT(E97:AG97)</f>
        <v>5</v>
      </c>
      <c r="AZ97" s="9"/>
      <c r="BI97" s="10"/>
      <c r="BJ97" s="10"/>
    </row>
    <row r="98" spans="1:62" x14ac:dyDescent="0.3">
      <c r="A98" s="33">
        <v>97</v>
      </c>
      <c r="B98" s="15" t="s">
        <v>59</v>
      </c>
      <c r="C98" s="6" t="s">
        <v>65</v>
      </c>
      <c r="D98" s="6" t="s">
        <v>430</v>
      </c>
      <c r="E98" s="1"/>
      <c r="F98" s="1"/>
      <c r="G98" s="1"/>
      <c r="H98" s="13">
        <v>0</v>
      </c>
      <c r="I98" s="13"/>
      <c r="J98" s="13"/>
      <c r="K98" s="13"/>
      <c r="L98" s="13"/>
      <c r="M98" s="1">
        <v>100</v>
      </c>
      <c r="N98" s="1"/>
      <c r="O98" s="1"/>
      <c r="P98" s="1"/>
      <c r="Q98" s="1"/>
      <c r="R98" s="1"/>
      <c r="S98" s="1"/>
      <c r="T98" s="13">
        <v>0</v>
      </c>
      <c r="U98" s="13"/>
      <c r="V98" s="13"/>
      <c r="W98" s="13"/>
      <c r="X98" s="13">
        <v>0</v>
      </c>
      <c r="Y98" s="13"/>
      <c r="Z98" s="13"/>
      <c r="AA98" s="13"/>
      <c r="AB98" s="13"/>
      <c r="AC98" s="13"/>
      <c r="AD98" s="13"/>
      <c r="AE98" s="13"/>
      <c r="AF98" s="13"/>
      <c r="AG98" s="14"/>
      <c r="AH98" s="2">
        <f>IF(AI98&lt;6,SUM(E98:AG98),SUM(LARGE(E98:AG98,{1;2;3;4;5;6})))</f>
        <v>100</v>
      </c>
      <c r="AI98" s="29">
        <f>COUNT(E98:AG98)</f>
        <v>4</v>
      </c>
      <c r="AZ98" s="9"/>
      <c r="BI98" s="10"/>
      <c r="BJ98" s="10"/>
    </row>
    <row r="99" spans="1:62" x14ac:dyDescent="0.3">
      <c r="A99" s="33">
        <v>98</v>
      </c>
      <c r="B99" s="15" t="s">
        <v>59</v>
      </c>
      <c r="C99" s="6" t="s">
        <v>142</v>
      </c>
      <c r="D99" s="6" t="s">
        <v>340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">
        <v>100</v>
      </c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"/>
      <c r="AH99" s="2">
        <f>IF(AI99&lt;6,SUM(E99:AG99),SUM(LARGE(E99:AG99,{1;2;3;4;5;6})))</f>
        <v>100</v>
      </c>
      <c r="AI99" s="29">
        <f>COUNT(E99:AG99)</f>
        <v>1</v>
      </c>
      <c r="AZ99" s="9"/>
    </row>
    <row r="100" spans="1:62" x14ac:dyDescent="0.3">
      <c r="A100" s="33">
        <v>99</v>
      </c>
      <c r="B100" s="15" t="s">
        <v>59</v>
      </c>
      <c r="C100" s="6" t="s">
        <v>113</v>
      </c>
      <c r="D100" s="6" t="s">
        <v>185</v>
      </c>
      <c r="E100" s="1"/>
      <c r="F100" s="1"/>
      <c r="G100" s="1"/>
      <c r="H100" s="1">
        <v>25</v>
      </c>
      <c r="I100" s="1"/>
      <c r="J100" s="1"/>
      <c r="K100" s="1"/>
      <c r="L100" s="1"/>
      <c r="M100" s="1"/>
      <c r="N100" s="1"/>
      <c r="O100" s="1">
        <v>20</v>
      </c>
      <c r="P100" s="1">
        <v>15</v>
      </c>
      <c r="Q100" s="1"/>
      <c r="R100" s="1">
        <v>9.1999999999999993</v>
      </c>
      <c r="S100" s="1"/>
      <c r="T100" s="1">
        <v>30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>
        <f>IF(AI100&lt;6,SUM(E100:AG100),SUM(LARGE(E100:AG100,{1;2;3;4;5;6})))</f>
        <v>99.2</v>
      </c>
      <c r="AI100" s="29">
        <f>COUNT(E100:AG100)</f>
        <v>5</v>
      </c>
      <c r="AZ100" s="9"/>
    </row>
    <row r="101" spans="1:62" x14ac:dyDescent="0.3">
      <c r="A101" s="33">
        <v>100</v>
      </c>
      <c r="B101" s="15" t="s">
        <v>59</v>
      </c>
      <c r="C101" s="6" t="s">
        <v>65</v>
      </c>
      <c r="D101" s="6" t="s">
        <v>715</v>
      </c>
      <c r="E101" s="13"/>
      <c r="F101" s="13"/>
      <c r="G101" s="13"/>
      <c r="H101" s="1">
        <v>20</v>
      </c>
      <c r="I101" s="1"/>
      <c r="J101" s="1"/>
      <c r="K101" s="1"/>
      <c r="L101" s="1"/>
      <c r="M101" s="1"/>
      <c r="N101" s="1"/>
      <c r="O101" s="1"/>
      <c r="P101" s="1"/>
      <c r="Q101" s="1"/>
      <c r="R101" s="1">
        <v>12</v>
      </c>
      <c r="S101" s="1"/>
      <c r="T101" s="1">
        <v>16.7</v>
      </c>
      <c r="U101" s="1">
        <v>14</v>
      </c>
      <c r="V101" s="1"/>
      <c r="W101" s="1"/>
      <c r="X101" s="1">
        <v>35</v>
      </c>
      <c r="Y101" s="1"/>
      <c r="Z101" s="1"/>
      <c r="AA101" s="1"/>
      <c r="AB101" s="1"/>
      <c r="AC101" s="1"/>
      <c r="AD101" s="1"/>
      <c r="AE101" s="13">
        <v>0</v>
      </c>
      <c r="AF101" s="1"/>
      <c r="AG101" s="14"/>
      <c r="AH101" s="2">
        <f>IF(AI101&lt;6,SUM(E101:AG101),SUM(LARGE(E101:AG101,{1;2;3;4;5;6})))</f>
        <v>97.7</v>
      </c>
      <c r="AI101" s="29">
        <f>COUNT(E101:AG101)</f>
        <v>6</v>
      </c>
      <c r="AZ101" s="9"/>
    </row>
    <row r="102" spans="1:62" x14ac:dyDescent="0.3">
      <c r="A102" s="33">
        <v>101</v>
      </c>
      <c r="B102" s="15" t="s">
        <v>59</v>
      </c>
      <c r="C102" s="6" t="s">
        <v>65</v>
      </c>
      <c r="D102" s="6" t="s">
        <v>510</v>
      </c>
      <c r="E102" s="13"/>
      <c r="F102" s="13"/>
      <c r="G102" s="13"/>
      <c r="H102" s="1">
        <v>51</v>
      </c>
      <c r="I102" s="1"/>
      <c r="J102" s="1"/>
      <c r="K102" s="1"/>
      <c r="L102" s="1"/>
      <c r="M102" s="1">
        <v>45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4"/>
      <c r="AH102" s="2">
        <f>IF(AI102&lt;6,SUM(E102:AG102),SUM(LARGE(E102:AG102,{1;2;3;4;5;6})))</f>
        <v>96</v>
      </c>
      <c r="AI102" s="29">
        <f>COUNT(E102:AG102)</f>
        <v>2</v>
      </c>
      <c r="AZ102" s="9"/>
    </row>
    <row r="103" spans="1:62" x14ac:dyDescent="0.3">
      <c r="A103" s="33">
        <v>102</v>
      </c>
      <c r="B103" s="15" t="s">
        <v>59</v>
      </c>
      <c r="C103" s="6" t="s">
        <v>209</v>
      </c>
      <c r="D103" s="6" t="s">
        <v>292</v>
      </c>
      <c r="E103" s="1"/>
      <c r="F103" s="1"/>
      <c r="G103" s="1"/>
      <c r="H103" s="1"/>
      <c r="I103" s="1"/>
      <c r="J103" s="1">
        <v>13</v>
      </c>
      <c r="K103" s="1"/>
      <c r="L103" s="1"/>
      <c r="M103" s="1">
        <v>45</v>
      </c>
      <c r="N103" s="1"/>
      <c r="O103" s="1">
        <v>15</v>
      </c>
      <c r="P103" s="1"/>
      <c r="Q103" s="1"/>
      <c r="R103" s="1">
        <v>13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>
        <f>IF(AI103&lt;6,SUM(E103:AG103),SUM(LARGE(E103:AG103,{1;2;3;4;5;6})))</f>
        <v>86</v>
      </c>
      <c r="AI103" s="29">
        <f>COUNT(E103:AG103)</f>
        <v>4</v>
      </c>
      <c r="AZ103" s="9"/>
    </row>
    <row r="104" spans="1:62" x14ac:dyDescent="0.3">
      <c r="A104" s="33">
        <v>103</v>
      </c>
      <c r="B104" s="15" t="s">
        <v>59</v>
      </c>
      <c r="C104" s="6" t="s">
        <v>113</v>
      </c>
      <c r="D104" s="6" t="s">
        <v>402</v>
      </c>
      <c r="E104" s="1">
        <v>9</v>
      </c>
      <c r="F104" s="1"/>
      <c r="G104" s="1"/>
      <c r="H104" s="1">
        <v>51</v>
      </c>
      <c r="I104" s="1"/>
      <c r="J104" s="1">
        <v>9</v>
      </c>
      <c r="K104" s="1"/>
      <c r="L104" s="1"/>
      <c r="M104" s="1"/>
      <c r="N104" s="1"/>
      <c r="O104" s="1"/>
      <c r="P104" s="1"/>
      <c r="Q104" s="1"/>
      <c r="R104" s="1">
        <v>16.7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>
        <f>IF(AI104&lt;6,SUM(E104:AG104),SUM(LARGE(E104:AG104,{1;2;3;4;5;6})))</f>
        <v>85.7</v>
      </c>
      <c r="AI104" s="29">
        <f>COUNT(E104:AG104)</f>
        <v>4</v>
      </c>
      <c r="AZ104" s="9"/>
    </row>
    <row r="105" spans="1:62" x14ac:dyDescent="0.3">
      <c r="A105" s="33">
        <v>104</v>
      </c>
      <c r="B105" s="15" t="s">
        <v>59</v>
      </c>
      <c r="C105" s="6" t="s">
        <v>67</v>
      </c>
      <c r="D105" s="6" t="s">
        <v>273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>
        <v>12</v>
      </c>
      <c r="P105" s="1">
        <v>30</v>
      </c>
      <c r="Q105" s="1"/>
      <c r="R105" s="1">
        <v>9.1999999999999993</v>
      </c>
      <c r="S105" s="1"/>
      <c r="T105" s="1"/>
      <c r="U105" s="1">
        <v>10</v>
      </c>
      <c r="V105" s="1"/>
      <c r="W105" s="1"/>
      <c r="X105" s="1"/>
      <c r="Y105" s="1"/>
      <c r="Z105" s="1"/>
      <c r="AA105" s="1">
        <v>14</v>
      </c>
      <c r="AB105" s="1"/>
      <c r="AC105" s="1"/>
      <c r="AD105" s="1"/>
      <c r="AE105" s="1">
        <v>10</v>
      </c>
      <c r="AF105" s="1"/>
      <c r="AG105" s="1"/>
      <c r="AH105" s="2">
        <f>IF(AI105&lt;6,SUM(E105:AG105),SUM(LARGE(E105:AG105,{1;2;3;4;5;6})))</f>
        <v>85.2</v>
      </c>
      <c r="AI105" s="29">
        <f>COUNT(E105:AG105)</f>
        <v>6</v>
      </c>
      <c r="AZ105" s="9"/>
      <c r="BI105" s="10"/>
      <c r="BJ105" s="10"/>
    </row>
    <row r="106" spans="1:62" x14ac:dyDescent="0.3">
      <c r="A106" s="33">
        <v>105</v>
      </c>
      <c r="B106" s="15" t="s">
        <v>59</v>
      </c>
      <c r="C106" s="6" t="s">
        <v>209</v>
      </c>
      <c r="D106" s="6" t="s">
        <v>385</v>
      </c>
      <c r="E106" s="1">
        <v>55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>
        <v>30</v>
      </c>
      <c r="AB106" s="1"/>
      <c r="AC106" s="1"/>
      <c r="AD106" s="1"/>
      <c r="AE106" s="1"/>
      <c r="AF106" s="1"/>
      <c r="AG106" s="14"/>
      <c r="AH106" s="2">
        <f>IF(AI106&lt;6,SUM(E106:AG106),SUM(LARGE(E106:AG106,{1;2;3;4;5;6})))</f>
        <v>85</v>
      </c>
      <c r="AI106" s="29">
        <f>COUNT(E106:AG106)</f>
        <v>2</v>
      </c>
      <c r="AZ106" s="9"/>
      <c r="BI106" s="10"/>
      <c r="BJ106" s="10"/>
    </row>
    <row r="107" spans="1:62" x14ac:dyDescent="0.3">
      <c r="A107" s="33">
        <v>106</v>
      </c>
      <c r="B107" s="15" t="s">
        <v>59</v>
      </c>
      <c r="C107" s="6" t="s">
        <v>60</v>
      </c>
      <c r="D107" s="6" t="s">
        <v>162</v>
      </c>
      <c r="E107" s="1"/>
      <c r="F107" s="1"/>
      <c r="G107" s="1"/>
      <c r="H107" s="1"/>
      <c r="I107" s="1"/>
      <c r="J107" s="1">
        <v>80</v>
      </c>
      <c r="K107" s="1"/>
      <c r="L107" s="1"/>
      <c r="M107" s="1"/>
      <c r="N107" s="1"/>
      <c r="O107" s="1"/>
      <c r="P107" s="1"/>
      <c r="Q107" s="1"/>
      <c r="R107" s="13">
        <v>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>
        <f>IF(AI107&lt;6,SUM(E107:AG107),SUM(LARGE(E107:AG107,{1;2;3;4;5;6})))</f>
        <v>80</v>
      </c>
      <c r="AI107" s="29">
        <f>COUNT(E107:AG107)</f>
        <v>2</v>
      </c>
      <c r="AZ107" s="9"/>
      <c r="BI107" s="10"/>
      <c r="BJ107" s="10"/>
    </row>
    <row r="108" spans="1:62" x14ac:dyDescent="0.3">
      <c r="A108" s="33">
        <v>107</v>
      </c>
      <c r="B108" s="15" t="s">
        <v>59</v>
      </c>
      <c r="C108" s="6" t="s">
        <v>60</v>
      </c>
      <c r="D108" s="6" t="s">
        <v>409</v>
      </c>
      <c r="E108" s="1">
        <v>10</v>
      </c>
      <c r="F108" s="1"/>
      <c r="G108" s="1"/>
      <c r="H108" s="1"/>
      <c r="I108" s="1"/>
      <c r="J108" s="1">
        <v>17</v>
      </c>
      <c r="K108" s="1"/>
      <c r="L108" s="1"/>
      <c r="M108" s="1"/>
      <c r="N108" s="1"/>
      <c r="O108" s="1"/>
      <c r="P108" s="1"/>
      <c r="Q108" s="1"/>
      <c r="R108" s="1">
        <v>6.5</v>
      </c>
      <c r="S108" s="1"/>
      <c r="T108" s="1"/>
      <c r="U108" s="1">
        <v>8</v>
      </c>
      <c r="V108" s="1">
        <v>8</v>
      </c>
      <c r="W108" s="1"/>
      <c r="X108" s="1">
        <v>21.7</v>
      </c>
      <c r="Y108" s="1"/>
      <c r="Z108" s="1">
        <v>10</v>
      </c>
      <c r="AA108" s="1"/>
      <c r="AB108" s="1"/>
      <c r="AC108" s="1"/>
      <c r="AD108" s="1"/>
      <c r="AE108" s="1">
        <v>10</v>
      </c>
      <c r="AF108" s="1"/>
      <c r="AG108" s="14"/>
      <c r="AH108" s="2">
        <f>IF(AI108&lt;6,SUM(E108:AG108),SUM(LARGE(E108:AG108,{1;2;3;4;5;6})))</f>
        <v>76.7</v>
      </c>
      <c r="AI108" s="29">
        <f>COUNT(E108:AG108)</f>
        <v>8</v>
      </c>
      <c r="AZ108" s="9"/>
      <c r="BI108" s="10"/>
      <c r="BJ108" s="10"/>
    </row>
    <row r="109" spans="1:62" x14ac:dyDescent="0.3">
      <c r="A109" s="33">
        <v>108</v>
      </c>
      <c r="B109" s="15" t="s">
        <v>59</v>
      </c>
      <c r="C109" s="6" t="s">
        <v>61</v>
      </c>
      <c r="D109" s="6" t="s">
        <v>523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>
        <v>75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4"/>
      <c r="AH109" s="2">
        <f>IF(AI109&lt;6,SUM(E109:AG109),SUM(LARGE(E109:AG109,{1;2;3;4;5;6})))</f>
        <v>75</v>
      </c>
      <c r="AI109" s="29">
        <f>COUNT(E109:AG109)</f>
        <v>1</v>
      </c>
      <c r="AZ109" s="9"/>
      <c r="BI109" s="10"/>
      <c r="BJ109" s="10"/>
    </row>
    <row r="110" spans="1:62" x14ac:dyDescent="0.3">
      <c r="A110" s="33">
        <v>109</v>
      </c>
      <c r="B110" s="15" t="s">
        <v>70</v>
      </c>
      <c r="C110" s="6" t="s">
        <v>347</v>
      </c>
      <c r="D110" s="6" t="s">
        <v>848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>
        <v>75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2">
        <f>IF(AI110&lt;6,SUM(E110:AG110),SUM(LARGE(E110:AG110,{1;2;3;4;5;6})))</f>
        <v>75</v>
      </c>
      <c r="AI110" s="29">
        <f>COUNT(E110:AG110)</f>
        <v>1</v>
      </c>
      <c r="AZ110" s="9"/>
      <c r="BI110" s="10"/>
      <c r="BJ110" s="10"/>
    </row>
    <row r="111" spans="1:62" x14ac:dyDescent="0.3">
      <c r="A111" s="33">
        <v>110</v>
      </c>
      <c r="B111" s="15" t="s">
        <v>59</v>
      </c>
      <c r="C111" s="6" t="s">
        <v>307</v>
      </c>
      <c r="D111" s="6" t="s">
        <v>377</v>
      </c>
      <c r="E111" s="1"/>
      <c r="F111" s="1"/>
      <c r="G111" s="1"/>
      <c r="H111" s="1"/>
      <c r="I111" s="1"/>
      <c r="J111" s="13">
        <v>0</v>
      </c>
      <c r="K111" s="13"/>
      <c r="L111" s="13"/>
      <c r="M111" s="13"/>
      <c r="N111" s="13"/>
      <c r="O111" s="13"/>
      <c r="P111" s="13"/>
      <c r="Q111" s="13"/>
      <c r="R111" s="1">
        <v>16.7</v>
      </c>
      <c r="S111" s="13"/>
      <c r="T111" s="13"/>
      <c r="U111" s="13"/>
      <c r="V111" s="13"/>
      <c r="W111" s="13"/>
      <c r="X111" s="1">
        <v>55</v>
      </c>
      <c r="Y111" s="1"/>
      <c r="Z111" s="1"/>
      <c r="AA111" s="1"/>
      <c r="AB111" s="1"/>
      <c r="AC111" s="1"/>
      <c r="AD111" s="1"/>
      <c r="AE111" s="1"/>
      <c r="AF111" s="1"/>
      <c r="AG111" s="1"/>
      <c r="AH111" s="2">
        <f>IF(AI111&lt;6,SUM(E111:AG111),SUM(LARGE(E111:AG111,{1;2;3;4;5;6})))</f>
        <v>71.7</v>
      </c>
      <c r="AI111" s="29">
        <f>COUNT(E111:AG111)</f>
        <v>3</v>
      </c>
      <c r="AZ111" s="9"/>
      <c r="BI111" s="10"/>
      <c r="BJ111" s="10"/>
    </row>
    <row r="112" spans="1:62" x14ac:dyDescent="0.3">
      <c r="A112" s="33">
        <v>111</v>
      </c>
      <c r="B112" s="15" t="s">
        <v>59</v>
      </c>
      <c r="C112" s="6" t="s">
        <v>253</v>
      </c>
      <c r="D112" s="6" t="s">
        <v>623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>
        <v>70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4"/>
      <c r="AH112" s="2">
        <f>IF(AI112&lt;6,SUM(E112:AG112),SUM(LARGE(E112:AG112,{1;2;3;4;5;6})))</f>
        <v>70</v>
      </c>
      <c r="AI112" s="29">
        <f>COUNT(E112:AG112)</f>
        <v>1</v>
      </c>
      <c r="AZ112" s="9"/>
      <c r="BI112" s="10"/>
      <c r="BJ112" s="10"/>
    </row>
    <row r="113" spans="1:62" x14ac:dyDescent="0.3">
      <c r="A113" s="33">
        <v>112</v>
      </c>
      <c r="B113" s="15" t="s">
        <v>59</v>
      </c>
      <c r="C113" s="6" t="s">
        <v>208</v>
      </c>
      <c r="D113" s="6" t="s">
        <v>572</v>
      </c>
      <c r="E113" s="1"/>
      <c r="F113" s="1"/>
      <c r="G113" s="1"/>
      <c r="H113" s="1">
        <v>15</v>
      </c>
      <c r="I113" s="1"/>
      <c r="J113" s="1"/>
      <c r="K113" s="1"/>
      <c r="L113" s="1"/>
      <c r="M113" s="1"/>
      <c r="N113" s="1"/>
      <c r="O113" s="1"/>
      <c r="P113" s="1"/>
      <c r="Q113" s="1"/>
      <c r="R113" s="1">
        <v>6.5</v>
      </c>
      <c r="S113" s="1"/>
      <c r="T113" s="1"/>
      <c r="U113" s="1"/>
      <c r="V113" s="1">
        <v>10</v>
      </c>
      <c r="W113" s="1"/>
      <c r="X113" s="1"/>
      <c r="Y113" s="1"/>
      <c r="Z113" s="1">
        <v>10</v>
      </c>
      <c r="AA113" s="1">
        <v>8</v>
      </c>
      <c r="AB113" s="1"/>
      <c r="AC113" s="1"/>
      <c r="AD113" s="1"/>
      <c r="AE113" s="1">
        <v>17</v>
      </c>
      <c r="AF113" s="1"/>
      <c r="AG113" s="14"/>
      <c r="AH113" s="2">
        <f>IF(AI113&lt;6,SUM(E113:AG113),SUM(LARGE(E113:AG113,{1;2;3;4;5;6})))</f>
        <v>66.5</v>
      </c>
      <c r="AI113" s="29">
        <f>COUNT(E113:AG113)</f>
        <v>6</v>
      </c>
      <c r="AZ113" s="9"/>
      <c r="BI113" s="10"/>
      <c r="BJ113" s="10"/>
    </row>
    <row r="114" spans="1:62" x14ac:dyDescent="0.3">
      <c r="A114" s="33">
        <v>113</v>
      </c>
      <c r="B114" s="15" t="s">
        <v>59</v>
      </c>
      <c r="C114" s="6" t="s">
        <v>65</v>
      </c>
      <c r="D114" s="6" t="s">
        <v>487</v>
      </c>
      <c r="E114" s="1"/>
      <c r="F114" s="1"/>
      <c r="G114" s="1"/>
      <c r="H114" s="1">
        <v>20</v>
      </c>
      <c r="I114" s="1"/>
      <c r="J114" s="1">
        <v>12</v>
      </c>
      <c r="K114" s="1"/>
      <c r="L114" s="1"/>
      <c r="M114" s="1">
        <v>20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>
        <v>12</v>
      </c>
      <c r="AB114" s="1"/>
      <c r="AC114" s="1"/>
      <c r="AD114" s="1"/>
      <c r="AE114" s="1"/>
      <c r="AF114" s="1"/>
      <c r="AG114" s="14"/>
      <c r="AH114" s="2">
        <f>IF(AI114&lt;6,SUM(E114:AG114),SUM(LARGE(E114:AG114,{1;2;3;4;5;6})))</f>
        <v>64</v>
      </c>
      <c r="AI114" s="29">
        <f>COUNT(E114:AG114)</f>
        <v>4</v>
      </c>
      <c r="AZ114" s="9"/>
      <c r="BI114" s="10"/>
      <c r="BJ114" s="10"/>
    </row>
    <row r="115" spans="1:62" x14ac:dyDescent="0.3">
      <c r="A115" s="33">
        <v>114</v>
      </c>
      <c r="B115" s="15" t="s">
        <v>59</v>
      </c>
      <c r="C115" s="6" t="s">
        <v>347</v>
      </c>
      <c r="D115" s="6" t="s">
        <v>435</v>
      </c>
      <c r="E115" s="1">
        <v>8</v>
      </c>
      <c r="F115" s="1"/>
      <c r="G115" s="1"/>
      <c r="H115" s="1"/>
      <c r="I115" s="1"/>
      <c r="J115" s="1">
        <v>8</v>
      </c>
      <c r="K115" s="1"/>
      <c r="L115" s="1"/>
      <c r="M115" s="1">
        <v>15</v>
      </c>
      <c r="N115" s="1"/>
      <c r="O115" s="1"/>
      <c r="P115" s="1"/>
      <c r="Q115" s="1"/>
      <c r="R115" s="1"/>
      <c r="S115" s="1"/>
      <c r="T115" s="1"/>
      <c r="U115" s="1">
        <v>8</v>
      </c>
      <c r="V115" s="1">
        <v>8</v>
      </c>
      <c r="W115" s="1"/>
      <c r="X115" s="1"/>
      <c r="Y115" s="1"/>
      <c r="Z115" s="1">
        <v>10</v>
      </c>
      <c r="AA115" s="1"/>
      <c r="AB115" s="1"/>
      <c r="AC115" s="1"/>
      <c r="AD115" s="1"/>
      <c r="AE115" s="1">
        <v>12</v>
      </c>
      <c r="AF115" s="1"/>
      <c r="AG115" s="1"/>
      <c r="AH115" s="2">
        <f>IF(AI115&lt;6,SUM(E115:AG115),SUM(LARGE(E115:AG115,{1;2;3;4;5;6})))</f>
        <v>61</v>
      </c>
      <c r="AI115" s="29">
        <f>COUNT(E115:AG115)</f>
        <v>7</v>
      </c>
      <c r="AZ115" s="9"/>
      <c r="BI115" s="10"/>
      <c r="BJ115" s="10"/>
    </row>
    <row r="116" spans="1:62" x14ac:dyDescent="0.3">
      <c r="A116" s="33">
        <v>115</v>
      </c>
      <c r="B116" s="15" t="s">
        <v>59</v>
      </c>
      <c r="C116" s="6" t="s">
        <v>60</v>
      </c>
      <c r="D116" s="6" t="s">
        <v>481</v>
      </c>
      <c r="E116" s="1"/>
      <c r="F116" s="1"/>
      <c r="G116" s="1"/>
      <c r="H116" s="1"/>
      <c r="I116" s="1"/>
      <c r="J116" s="1"/>
      <c r="K116" s="1"/>
      <c r="L116" s="1"/>
      <c r="M116" s="1">
        <v>20</v>
      </c>
      <c r="N116" s="1"/>
      <c r="O116" s="1"/>
      <c r="P116" s="1"/>
      <c r="Q116" s="1"/>
      <c r="R116" s="1">
        <v>8</v>
      </c>
      <c r="S116" s="1"/>
      <c r="T116" s="1"/>
      <c r="U116" s="1">
        <v>10</v>
      </c>
      <c r="V116" s="1"/>
      <c r="W116" s="1"/>
      <c r="X116" s="1">
        <v>15</v>
      </c>
      <c r="Y116" s="1"/>
      <c r="Z116" s="1">
        <v>8</v>
      </c>
      <c r="AA116" s="1"/>
      <c r="AB116" s="1"/>
      <c r="AC116" s="1"/>
      <c r="AD116" s="1"/>
      <c r="AE116" s="1"/>
      <c r="AF116" s="1"/>
      <c r="AG116" s="1"/>
      <c r="AH116" s="2">
        <f>IF(AI116&lt;6,SUM(E116:AG116),SUM(LARGE(E116:AG116,{1;2;3;4;5;6})))</f>
        <v>61</v>
      </c>
      <c r="AI116" s="29">
        <f>COUNT(E116:AG116)</f>
        <v>5</v>
      </c>
      <c r="AZ116" s="9"/>
      <c r="BI116" s="10"/>
      <c r="BJ116" s="10"/>
    </row>
    <row r="117" spans="1:62" x14ac:dyDescent="0.3">
      <c r="A117" s="33">
        <v>116</v>
      </c>
      <c r="B117" s="15" t="s">
        <v>59</v>
      </c>
      <c r="C117" s="6" t="s">
        <v>347</v>
      </c>
      <c r="D117" s="6" t="s">
        <v>417</v>
      </c>
      <c r="E117" s="1">
        <v>10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>
        <v>10</v>
      </c>
      <c r="S117" s="1"/>
      <c r="T117" s="1"/>
      <c r="U117" s="1">
        <v>17</v>
      </c>
      <c r="V117" s="1">
        <v>20</v>
      </c>
      <c r="W117" s="1"/>
      <c r="X117" s="1"/>
      <c r="Y117" s="1"/>
      <c r="Z117" s="13">
        <v>0</v>
      </c>
      <c r="AA117" s="1"/>
      <c r="AB117" s="1"/>
      <c r="AC117" s="1"/>
      <c r="AD117" s="1"/>
      <c r="AE117" s="1"/>
      <c r="AF117" s="1"/>
      <c r="AG117" s="28"/>
      <c r="AH117" s="2">
        <f>IF(AI117&lt;6,SUM(E117:AG117),SUM(LARGE(E117:AG117,{1;2;3;4;5;6})))</f>
        <v>57</v>
      </c>
      <c r="AI117" s="29">
        <f>COUNT(E117:AG117)</f>
        <v>5</v>
      </c>
      <c r="AZ117" s="9"/>
      <c r="BI117" s="10"/>
      <c r="BJ117" s="10"/>
    </row>
    <row r="118" spans="1:62" x14ac:dyDescent="0.3">
      <c r="A118" s="33">
        <v>117</v>
      </c>
      <c r="B118" s="15" t="s">
        <v>59</v>
      </c>
      <c r="C118" s="6" t="s">
        <v>347</v>
      </c>
      <c r="D118" s="6" t="s">
        <v>451</v>
      </c>
      <c r="E118" s="1">
        <v>8</v>
      </c>
      <c r="F118" s="1"/>
      <c r="G118" s="1"/>
      <c r="H118" s="1"/>
      <c r="I118" s="1"/>
      <c r="J118" s="13">
        <v>0</v>
      </c>
      <c r="K118" s="13"/>
      <c r="L118" s="13"/>
      <c r="M118" s="13"/>
      <c r="N118" s="13"/>
      <c r="O118" s="13">
        <v>0</v>
      </c>
      <c r="P118" s="13"/>
      <c r="Q118" s="13"/>
      <c r="R118" s="1">
        <v>9.1999999999999993</v>
      </c>
      <c r="S118" s="13"/>
      <c r="T118" s="1">
        <v>25</v>
      </c>
      <c r="U118" s="1"/>
      <c r="V118" s="1">
        <v>8</v>
      </c>
      <c r="W118" s="1"/>
      <c r="X118" s="1"/>
      <c r="Y118" s="1"/>
      <c r="Z118" s="1"/>
      <c r="AA118" s="1"/>
      <c r="AB118" s="1"/>
      <c r="AC118" s="1"/>
      <c r="AD118" s="1"/>
      <c r="AE118" s="1">
        <v>5</v>
      </c>
      <c r="AF118" s="1"/>
      <c r="AG118" s="14"/>
      <c r="AH118" s="2">
        <f>IF(AI118&lt;6,SUM(E118:AG118),SUM(LARGE(E118:AG118,{1;2;3;4;5;6})))</f>
        <v>55.2</v>
      </c>
      <c r="AI118" s="29">
        <f>COUNT(E118:AG118)</f>
        <v>7</v>
      </c>
      <c r="AZ118" s="9"/>
      <c r="BI118" s="10"/>
      <c r="BJ118" s="10"/>
    </row>
    <row r="119" spans="1:62" x14ac:dyDescent="0.3">
      <c r="A119" s="33">
        <v>118</v>
      </c>
      <c r="B119" s="15" t="s">
        <v>59</v>
      </c>
      <c r="C119" s="6" t="s">
        <v>60</v>
      </c>
      <c r="D119" s="6" t="s">
        <v>173</v>
      </c>
      <c r="E119" s="1">
        <v>55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4"/>
      <c r="AH119" s="2">
        <f>IF(AI119&lt;6,SUM(E119:AG119),SUM(LARGE(E119:AG119,{1;2;3;4;5;6})))</f>
        <v>55</v>
      </c>
      <c r="AI119" s="29">
        <f>COUNT(E119:AG119)</f>
        <v>1</v>
      </c>
      <c r="AZ119" s="9"/>
      <c r="BI119" s="10"/>
      <c r="BJ119" s="10"/>
    </row>
    <row r="120" spans="1:62" x14ac:dyDescent="0.3">
      <c r="A120" s="33">
        <v>119</v>
      </c>
      <c r="B120" s="15" t="s">
        <v>59</v>
      </c>
      <c r="C120" s="6" t="s">
        <v>347</v>
      </c>
      <c r="D120" s="6" t="s">
        <v>851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">
        <v>55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"/>
      <c r="AH120" s="2">
        <f>IF(AI120&lt;6,SUM(E120:AG120),SUM(LARGE(E120:AG120,{1;2;3;4;5;6})))</f>
        <v>55</v>
      </c>
      <c r="AI120" s="29">
        <f>COUNT(E120:AG120)</f>
        <v>1</v>
      </c>
      <c r="AZ120" s="9"/>
      <c r="BI120" s="10"/>
      <c r="BJ120" s="10"/>
    </row>
    <row r="121" spans="1:62" x14ac:dyDescent="0.3">
      <c r="A121" s="33">
        <v>120</v>
      </c>
      <c r="B121" s="15" t="s">
        <v>59</v>
      </c>
      <c r="C121" s="6" t="s">
        <v>307</v>
      </c>
      <c r="D121" s="6" t="s">
        <v>322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>
        <v>55</v>
      </c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2">
        <f>IF(AI121&lt;6,SUM(E121:AG121),SUM(LARGE(E121:AG121,{1;2;3;4;5;6})))</f>
        <v>55</v>
      </c>
      <c r="AI121" s="29">
        <f>COUNT(E121:AG121)</f>
        <v>1</v>
      </c>
      <c r="AZ121" s="9"/>
      <c r="BI121" s="10"/>
      <c r="BJ121" s="10"/>
    </row>
    <row r="122" spans="1:62" x14ac:dyDescent="0.3">
      <c r="A122" s="33">
        <v>121</v>
      </c>
      <c r="B122" s="15" t="s">
        <v>59</v>
      </c>
      <c r="C122" s="6" t="s">
        <v>347</v>
      </c>
      <c r="D122" s="6" t="s">
        <v>763</v>
      </c>
      <c r="E122" s="1"/>
      <c r="F122" s="1"/>
      <c r="G122" s="1"/>
      <c r="H122" s="1"/>
      <c r="I122" s="1"/>
      <c r="J122" s="1"/>
      <c r="K122" s="1"/>
      <c r="L122" s="1"/>
      <c r="M122" s="1">
        <v>25</v>
      </c>
      <c r="N122" s="1"/>
      <c r="O122" s="1">
        <v>4</v>
      </c>
      <c r="P122" s="1"/>
      <c r="Q122" s="1"/>
      <c r="R122" s="1"/>
      <c r="S122" s="1"/>
      <c r="T122" s="1">
        <v>25</v>
      </c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2">
        <f>IF(AI122&lt;6,SUM(E122:AG122),SUM(LARGE(E122:AG122,{1;2;3;4;5;6})))</f>
        <v>54</v>
      </c>
      <c r="AI122" s="29">
        <f>COUNT(E122:AG122)</f>
        <v>3</v>
      </c>
      <c r="AZ122" s="9"/>
      <c r="BI122" s="10"/>
      <c r="BJ122" s="10"/>
    </row>
    <row r="123" spans="1:62" x14ac:dyDescent="0.3">
      <c r="A123" s="33">
        <v>122</v>
      </c>
      <c r="B123" s="15" t="s">
        <v>59</v>
      </c>
      <c r="C123" s="6" t="s">
        <v>677</v>
      </c>
      <c r="D123" s="6" t="s">
        <v>775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>
        <v>3</v>
      </c>
      <c r="P123" s="1"/>
      <c r="Q123" s="1"/>
      <c r="R123" s="1"/>
      <c r="S123" s="1"/>
      <c r="T123" s="1">
        <v>13</v>
      </c>
      <c r="U123" s="1"/>
      <c r="V123" s="1">
        <v>4</v>
      </c>
      <c r="W123" s="1"/>
      <c r="X123" s="1">
        <v>18.3</v>
      </c>
      <c r="Y123" s="1"/>
      <c r="Z123" s="1">
        <v>7</v>
      </c>
      <c r="AA123" s="1">
        <v>8</v>
      </c>
      <c r="AB123" s="1"/>
      <c r="AC123" s="1"/>
      <c r="AD123" s="1"/>
      <c r="AE123" s="1"/>
      <c r="AF123" s="1"/>
      <c r="AG123" s="14"/>
      <c r="AH123" s="2">
        <f>IF(AI123&lt;6,SUM(E123:AG123),SUM(LARGE(E123:AG123,{1;2;3;4;5;6})))</f>
        <v>53.3</v>
      </c>
      <c r="AI123" s="29">
        <f>COUNT(E123:AG123)</f>
        <v>6</v>
      </c>
      <c r="AZ123" s="9"/>
      <c r="BI123" s="10"/>
      <c r="BJ123" s="10"/>
    </row>
    <row r="124" spans="1:62" x14ac:dyDescent="0.3">
      <c r="A124" s="33">
        <v>123</v>
      </c>
      <c r="B124" s="15" t="s">
        <v>59</v>
      </c>
      <c r="C124" s="6" t="s">
        <v>677</v>
      </c>
      <c r="D124" s="6" t="s">
        <v>384</v>
      </c>
      <c r="E124" s="1">
        <v>12</v>
      </c>
      <c r="F124" s="1"/>
      <c r="G124" s="1"/>
      <c r="H124" s="13">
        <v>0</v>
      </c>
      <c r="I124" s="13"/>
      <c r="J124" s="1">
        <v>9</v>
      </c>
      <c r="K124" s="1"/>
      <c r="L124" s="1"/>
      <c r="M124" s="1">
        <v>15</v>
      </c>
      <c r="N124" s="1"/>
      <c r="O124" s="1"/>
      <c r="P124" s="1"/>
      <c r="Q124" s="1"/>
      <c r="R124" s="1"/>
      <c r="S124" s="1"/>
      <c r="T124" s="1"/>
      <c r="U124" s="1"/>
      <c r="V124" s="1">
        <v>8</v>
      </c>
      <c r="W124" s="1"/>
      <c r="X124" s="1"/>
      <c r="Y124" s="1"/>
      <c r="Z124" s="1">
        <v>8</v>
      </c>
      <c r="AA124" s="1"/>
      <c r="AB124" s="1"/>
      <c r="AC124" s="1"/>
      <c r="AD124" s="1"/>
      <c r="AE124" s="1"/>
      <c r="AF124" s="1"/>
      <c r="AG124" s="1"/>
      <c r="AH124" s="2">
        <f>IF(AI124&lt;6,SUM(E124:AG124),SUM(LARGE(E124:AG124,{1;2;3;4;5;6})))</f>
        <v>52</v>
      </c>
      <c r="AI124" s="29">
        <f>COUNT(E124:AG124)</f>
        <v>6</v>
      </c>
      <c r="AZ124" s="9"/>
      <c r="BI124" s="10"/>
      <c r="BJ124" s="10"/>
    </row>
    <row r="125" spans="1:62" x14ac:dyDescent="0.3">
      <c r="A125" s="33">
        <v>124</v>
      </c>
      <c r="B125" s="15" t="s">
        <v>59</v>
      </c>
      <c r="C125" s="6" t="s">
        <v>65</v>
      </c>
      <c r="D125" s="6" t="s">
        <v>445</v>
      </c>
      <c r="E125" s="1"/>
      <c r="F125" s="1"/>
      <c r="G125" s="1"/>
      <c r="H125" s="1"/>
      <c r="I125" s="1"/>
      <c r="J125" s="1"/>
      <c r="K125" s="1"/>
      <c r="L125" s="1"/>
      <c r="M125" s="1">
        <v>20</v>
      </c>
      <c r="N125" s="1"/>
      <c r="O125" s="1">
        <v>14</v>
      </c>
      <c r="P125" s="1"/>
      <c r="Q125" s="1"/>
      <c r="R125" s="13">
        <v>0</v>
      </c>
      <c r="S125" s="1"/>
      <c r="T125" s="13">
        <v>0</v>
      </c>
      <c r="U125" s="1">
        <v>15</v>
      </c>
      <c r="V125" s="13">
        <v>0</v>
      </c>
      <c r="W125" s="13"/>
      <c r="X125" s="13">
        <v>0</v>
      </c>
      <c r="Y125" s="13"/>
      <c r="Z125" s="13"/>
      <c r="AA125" s="13"/>
      <c r="AB125" s="13"/>
      <c r="AC125" s="13"/>
      <c r="AD125" s="13"/>
      <c r="AE125" s="13"/>
      <c r="AF125" s="13"/>
      <c r="AG125" s="14"/>
      <c r="AH125" s="2">
        <f>IF(AI125&lt;6,SUM(E125:AG125),SUM(LARGE(E125:AG125,{1;2;3;4;5;6})))</f>
        <v>49</v>
      </c>
      <c r="AI125" s="29">
        <f>COUNT(E125:AG125)</f>
        <v>7</v>
      </c>
      <c r="AZ125" s="9"/>
      <c r="BI125" s="10"/>
      <c r="BJ125" s="10"/>
    </row>
    <row r="126" spans="1:62" x14ac:dyDescent="0.3">
      <c r="A126" s="33">
        <v>125</v>
      </c>
      <c r="B126" s="15" t="s">
        <v>59</v>
      </c>
      <c r="C126" s="6" t="s">
        <v>65</v>
      </c>
      <c r="D126" s="6" t="s">
        <v>380</v>
      </c>
      <c r="E126" s="1"/>
      <c r="F126" s="1"/>
      <c r="G126" s="1"/>
      <c r="H126" s="13">
        <v>0</v>
      </c>
      <c r="I126" s="13"/>
      <c r="J126" s="1">
        <v>9</v>
      </c>
      <c r="K126" s="1"/>
      <c r="L126" s="1"/>
      <c r="M126" s="13">
        <v>0</v>
      </c>
      <c r="N126" s="13"/>
      <c r="O126" s="13"/>
      <c r="P126" s="13"/>
      <c r="Q126" s="13"/>
      <c r="R126" s="13"/>
      <c r="S126" s="13"/>
      <c r="T126" s="1">
        <v>40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2">
        <f>IF(AI126&lt;6,SUM(E126:AG126),SUM(LARGE(E126:AG126,{1;2;3;4;5;6})))</f>
        <v>49</v>
      </c>
      <c r="AI126" s="29">
        <f>COUNT(E126:AG126)</f>
        <v>4</v>
      </c>
      <c r="AZ126" s="9"/>
      <c r="BI126" s="10"/>
      <c r="BJ126" s="10"/>
    </row>
    <row r="127" spans="1:62" x14ac:dyDescent="0.3">
      <c r="A127" s="33">
        <v>126</v>
      </c>
      <c r="B127" s="15" t="s">
        <v>59</v>
      </c>
      <c r="C127" s="6" t="s">
        <v>347</v>
      </c>
      <c r="D127" s="6" t="s">
        <v>910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>
        <v>16.7</v>
      </c>
      <c r="U127" s="1">
        <v>10</v>
      </c>
      <c r="V127" s="1">
        <v>10</v>
      </c>
      <c r="W127" s="1"/>
      <c r="X127" s="1"/>
      <c r="Y127" s="1"/>
      <c r="Z127" s="1">
        <v>12</v>
      </c>
      <c r="AA127" s="1"/>
      <c r="AB127" s="1"/>
      <c r="AC127" s="1"/>
      <c r="AD127" s="1"/>
      <c r="AE127" s="1"/>
      <c r="AF127" s="1"/>
      <c r="AG127" s="14"/>
      <c r="AH127" s="2">
        <f>IF(AI127&lt;6,SUM(E127:AG127),SUM(LARGE(E127:AG127,{1;2;3;4;5;6})))</f>
        <v>48.7</v>
      </c>
      <c r="AI127" s="29">
        <f>COUNT(E127:AG127)</f>
        <v>4</v>
      </c>
      <c r="AZ127" s="9"/>
      <c r="BI127" s="10"/>
      <c r="BJ127" s="10"/>
    </row>
    <row r="128" spans="1:62" x14ac:dyDescent="0.3">
      <c r="A128" s="33">
        <v>127</v>
      </c>
      <c r="B128" s="15" t="s">
        <v>89</v>
      </c>
      <c r="C128" s="6" t="s">
        <v>61</v>
      </c>
      <c r="D128" s="6" t="s">
        <v>235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>
        <v>45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4"/>
      <c r="AH128" s="2">
        <f>IF(AI128&lt;6,SUM(E128:AG128),SUM(LARGE(E128:AG128,{1;2;3;4;5;6})))</f>
        <v>45</v>
      </c>
      <c r="AI128" s="29">
        <f>COUNT(E128:AG128)</f>
        <v>1</v>
      </c>
      <c r="AZ128" s="9"/>
      <c r="BI128" s="10"/>
      <c r="BJ128" s="10"/>
    </row>
    <row r="129" spans="1:62" x14ac:dyDescent="0.3">
      <c r="A129" s="33">
        <v>128</v>
      </c>
      <c r="B129" s="15" t="s">
        <v>59</v>
      </c>
      <c r="C129" s="6" t="s">
        <v>650</v>
      </c>
      <c r="D129" s="6" t="s">
        <v>92</v>
      </c>
      <c r="E129" s="1"/>
      <c r="F129" s="1"/>
      <c r="G129" s="1"/>
      <c r="H129" s="1"/>
      <c r="I129" s="1"/>
      <c r="J129" s="1">
        <v>16.7</v>
      </c>
      <c r="K129" s="1"/>
      <c r="L129" s="1"/>
      <c r="M129" s="1"/>
      <c r="N129" s="1"/>
      <c r="O129" s="1"/>
      <c r="P129" s="1"/>
      <c r="Q129" s="1"/>
      <c r="R129" s="1">
        <v>13</v>
      </c>
      <c r="S129" s="1"/>
      <c r="T129" s="1"/>
      <c r="U129" s="1"/>
      <c r="V129" s="1"/>
      <c r="W129" s="1"/>
      <c r="X129" s="1"/>
      <c r="Y129" s="1"/>
      <c r="Z129" s="13">
        <v>0</v>
      </c>
      <c r="AA129" s="1">
        <v>15</v>
      </c>
      <c r="AB129" s="1"/>
      <c r="AC129" s="1"/>
      <c r="AD129" s="1"/>
      <c r="AE129" s="1"/>
      <c r="AF129" s="1"/>
      <c r="AG129" s="14"/>
      <c r="AH129" s="2">
        <f>IF(AI129&lt;6,SUM(E129:AG129),SUM(LARGE(E129:AG129,{1;2;3;4;5;6})))</f>
        <v>44.7</v>
      </c>
      <c r="AI129" s="29">
        <f>COUNT(E129:AG129)</f>
        <v>4</v>
      </c>
      <c r="AZ129" s="9"/>
      <c r="BI129" s="10"/>
      <c r="BJ129" s="10"/>
    </row>
    <row r="130" spans="1:62" x14ac:dyDescent="0.3">
      <c r="A130" s="33">
        <v>129</v>
      </c>
      <c r="B130" s="15" t="s">
        <v>59</v>
      </c>
      <c r="C130" s="6" t="s">
        <v>347</v>
      </c>
      <c r="D130" s="6" t="s">
        <v>705</v>
      </c>
      <c r="E130" s="1">
        <v>16.7</v>
      </c>
      <c r="F130" s="1"/>
      <c r="G130" s="1"/>
      <c r="H130" s="1"/>
      <c r="I130" s="1"/>
      <c r="J130" s="1">
        <v>16.7</v>
      </c>
      <c r="K130" s="1"/>
      <c r="L130" s="1"/>
      <c r="M130" s="1"/>
      <c r="N130" s="1"/>
      <c r="O130" s="1"/>
      <c r="P130" s="1"/>
      <c r="Q130" s="1"/>
      <c r="R130" s="1">
        <v>9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4"/>
      <c r="AH130" s="2">
        <f>IF(AI130&lt;6,SUM(E130:AG130),SUM(LARGE(E130:AG130,{1;2;3;4;5;6})))</f>
        <v>42.4</v>
      </c>
      <c r="AI130" s="29">
        <f>COUNT(E130:AG130)</f>
        <v>3</v>
      </c>
      <c r="AZ130" s="9"/>
      <c r="BI130" s="10"/>
      <c r="BJ130" s="10"/>
    </row>
    <row r="131" spans="1:62" x14ac:dyDescent="0.3">
      <c r="A131" s="33">
        <v>130</v>
      </c>
      <c r="B131" s="15" t="s">
        <v>59</v>
      </c>
      <c r="C131" s="6" t="s">
        <v>60</v>
      </c>
      <c r="D131" s="6" t="s">
        <v>511</v>
      </c>
      <c r="E131" s="1">
        <v>8</v>
      </c>
      <c r="F131" s="1"/>
      <c r="G131" s="1"/>
      <c r="H131" s="1">
        <v>20</v>
      </c>
      <c r="I131" s="1"/>
      <c r="J131" s="1"/>
      <c r="K131" s="1"/>
      <c r="L131" s="1"/>
      <c r="M131" s="1"/>
      <c r="N131" s="1"/>
      <c r="O131" s="1"/>
      <c r="P131" s="1"/>
      <c r="Q131" s="1"/>
      <c r="R131" s="1">
        <v>14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4"/>
      <c r="AH131" s="2">
        <f>IF(AI131&lt;6,SUM(E131:AG131),SUM(LARGE(E131:AG131,{1;2;3;4;5;6})))</f>
        <v>42</v>
      </c>
      <c r="AI131" s="29">
        <f>COUNT(E131:AG131)</f>
        <v>3</v>
      </c>
      <c r="AZ131" s="9"/>
      <c r="BI131" s="10"/>
      <c r="BJ131" s="10"/>
    </row>
    <row r="132" spans="1:62" x14ac:dyDescent="0.3">
      <c r="A132" s="33">
        <v>131</v>
      </c>
      <c r="B132" s="15" t="s">
        <v>59</v>
      </c>
      <c r="C132" s="6" t="s">
        <v>649</v>
      </c>
      <c r="D132" s="6" t="s">
        <v>707</v>
      </c>
      <c r="E132" s="1">
        <v>6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>
        <v>4</v>
      </c>
      <c r="S132" s="1"/>
      <c r="T132" s="1">
        <v>16.7</v>
      </c>
      <c r="U132" s="1"/>
      <c r="V132" s="1">
        <v>14</v>
      </c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2">
        <f>IF(AI132&lt;6,SUM(E132:AG132),SUM(LARGE(E132:AG132,{1;2;3;4;5;6})))</f>
        <v>40.700000000000003</v>
      </c>
      <c r="AI132" s="29">
        <f>COUNT(E132:AG132)</f>
        <v>4</v>
      </c>
      <c r="AZ132" s="9"/>
      <c r="BI132" s="10"/>
      <c r="BJ132" s="10"/>
    </row>
    <row r="133" spans="1:62" x14ac:dyDescent="0.3">
      <c r="A133" s="33">
        <v>132</v>
      </c>
      <c r="B133" s="15" t="s">
        <v>59</v>
      </c>
      <c r="C133" s="6" t="s">
        <v>65</v>
      </c>
      <c r="D133" s="6" t="s">
        <v>809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>
        <v>6</v>
      </c>
      <c r="P133" s="1"/>
      <c r="Q133" s="1"/>
      <c r="R133" s="13">
        <v>0</v>
      </c>
      <c r="S133" s="1"/>
      <c r="T133" s="1"/>
      <c r="U133" s="1">
        <v>8</v>
      </c>
      <c r="V133" s="1">
        <v>8</v>
      </c>
      <c r="W133" s="1"/>
      <c r="X133" s="1">
        <v>18.3</v>
      </c>
      <c r="Y133" s="1"/>
      <c r="Z133" s="1"/>
      <c r="AA133" s="1"/>
      <c r="AB133" s="1"/>
      <c r="AC133" s="1"/>
      <c r="AD133" s="1"/>
      <c r="AE133" s="1"/>
      <c r="AF133" s="1"/>
      <c r="AG133" s="28"/>
      <c r="AH133" s="2">
        <f>IF(AI133&lt;6,SUM(E133:AG133),SUM(LARGE(E133:AG133,{1;2;3;4;5;6})))</f>
        <v>40.299999999999997</v>
      </c>
      <c r="AI133" s="29">
        <f>COUNT(E133:AG133)</f>
        <v>5</v>
      </c>
      <c r="AZ133" s="9"/>
      <c r="BI133" s="10"/>
      <c r="BJ133" s="10"/>
    </row>
    <row r="134" spans="1:62" x14ac:dyDescent="0.3">
      <c r="A134" s="33">
        <v>133</v>
      </c>
      <c r="B134" s="15" t="s">
        <v>59</v>
      </c>
      <c r="C134" s="6" t="s">
        <v>677</v>
      </c>
      <c r="D134" s="6" t="s">
        <v>774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>
        <v>4</v>
      </c>
      <c r="P134" s="1"/>
      <c r="Q134" s="1"/>
      <c r="R134" s="1"/>
      <c r="S134" s="1"/>
      <c r="T134" s="1">
        <v>13</v>
      </c>
      <c r="U134" s="1"/>
      <c r="V134" s="1">
        <v>5</v>
      </c>
      <c r="W134" s="1"/>
      <c r="X134" s="13">
        <v>0</v>
      </c>
      <c r="Y134" s="13"/>
      <c r="Z134" s="1">
        <v>8</v>
      </c>
      <c r="AA134" s="1">
        <v>10</v>
      </c>
      <c r="AB134" s="1"/>
      <c r="AC134" s="1"/>
      <c r="AD134" s="1"/>
      <c r="AE134" s="1"/>
      <c r="AF134" s="1"/>
      <c r="AG134" s="14"/>
      <c r="AH134" s="2">
        <f>IF(AI134&lt;6,SUM(E134:AG134),SUM(LARGE(E134:AG134,{1;2;3;4;5;6})))</f>
        <v>40</v>
      </c>
      <c r="AI134" s="29">
        <f>COUNT(E134:AG134)</f>
        <v>6</v>
      </c>
      <c r="AZ134" s="9"/>
      <c r="BI134" s="10"/>
      <c r="BJ134" s="10"/>
    </row>
    <row r="135" spans="1:62" x14ac:dyDescent="0.3">
      <c r="A135" s="33">
        <v>134</v>
      </c>
      <c r="B135" s="15" t="s">
        <v>59</v>
      </c>
      <c r="C135" s="6" t="s">
        <v>677</v>
      </c>
      <c r="D135" s="6" t="s">
        <v>418</v>
      </c>
      <c r="E135" s="1">
        <v>0</v>
      </c>
      <c r="F135" s="1"/>
      <c r="G135" s="1"/>
      <c r="H135" s="1"/>
      <c r="I135" s="1"/>
      <c r="J135" s="1"/>
      <c r="K135" s="1"/>
      <c r="L135" s="1"/>
      <c r="M135" s="13">
        <v>0</v>
      </c>
      <c r="N135" s="13"/>
      <c r="O135" s="13"/>
      <c r="P135" s="13"/>
      <c r="Q135" s="13"/>
      <c r="R135" s="13"/>
      <c r="S135" s="13"/>
      <c r="T135" s="1">
        <v>40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4"/>
      <c r="AH135" s="2">
        <f>IF(AI135&lt;6,SUM(E135:AG135),SUM(LARGE(E135:AG135,{1;2;3;4;5;6})))</f>
        <v>40</v>
      </c>
      <c r="AI135" s="29">
        <f>COUNT(E135:AG135)</f>
        <v>3</v>
      </c>
      <c r="AZ135" s="9"/>
      <c r="BI135" s="10"/>
      <c r="BJ135" s="10"/>
    </row>
    <row r="136" spans="1:62" x14ac:dyDescent="0.3">
      <c r="A136" s="33">
        <v>135</v>
      </c>
      <c r="B136" s="15" t="s">
        <v>59</v>
      </c>
      <c r="C136" s="6" t="s">
        <v>842</v>
      </c>
      <c r="D136" s="6" t="s">
        <v>653</v>
      </c>
      <c r="E136" s="1"/>
      <c r="F136" s="1"/>
      <c r="G136" s="1"/>
      <c r="H136" s="1"/>
      <c r="I136" s="1"/>
      <c r="J136" s="1"/>
      <c r="K136" s="1"/>
      <c r="L136" s="1"/>
      <c r="M136" s="1">
        <v>20</v>
      </c>
      <c r="N136" s="1"/>
      <c r="O136" s="1"/>
      <c r="P136" s="1">
        <v>20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4"/>
      <c r="AH136" s="2">
        <f>IF(AI136&lt;6,SUM(E136:AG136),SUM(LARGE(E136:AG136,{1;2;3;4;5;6})))</f>
        <v>40</v>
      </c>
      <c r="AI136" s="29">
        <f>COUNT(E136:AG136)</f>
        <v>2</v>
      </c>
      <c r="AZ136" s="9"/>
      <c r="BI136" s="10"/>
      <c r="BJ136" s="10"/>
    </row>
    <row r="137" spans="1:62" x14ac:dyDescent="0.3">
      <c r="A137" s="33">
        <v>136</v>
      </c>
      <c r="B137" s="15" t="s">
        <v>59</v>
      </c>
      <c r="C137" s="6" t="s">
        <v>347</v>
      </c>
      <c r="D137" s="6" t="s">
        <v>627</v>
      </c>
      <c r="E137" s="1"/>
      <c r="F137" s="1"/>
      <c r="G137" s="1"/>
      <c r="H137" s="1"/>
      <c r="I137" s="1"/>
      <c r="J137" s="13">
        <v>0</v>
      </c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>
        <v>0</v>
      </c>
      <c r="V137" s="13"/>
      <c r="W137" s="13"/>
      <c r="X137" s="13"/>
      <c r="Y137" s="13"/>
      <c r="Z137" s="1">
        <v>18.3</v>
      </c>
      <c r="AA137" s="1">
        <v>20</v>
      </c>
      <c r="AB137" s="1"/>
      <c r="AC137" s="1"/>
      <c r="AD137" s="1"/>
      <c r="AE137" s="1"/>
      <c r="AF137" s="1"/>
      <c r="AG137" s="14"/>
      <c r="AH137" s="2">
        <f>IF(AI137&lt;6,SUM(E137:AG137),SUM(LARGE(E137:AG137,{1;2;3;4;5;6})))</f>
        <v>38.299999999999997</v>
      </c>
      <c r="AI137" s="29">
        <f>COUNT(E137:AG137)</f>
        <v>4</v>
      </c>
      <c r="AZ137" s="9"/>
      <c r="BI137" s="10"/>
      <c r="BJ137" s="10"/>
    </row>
    <row r="138" spans="1:62" x14ac:dyDescent="0.3">
      <c r="A138" s="33">
        <v>137</v>
      </c>
      <c r="B138" s="15" t="s">
        <v>59</v>
      </c>
      <c r="C138" s="6" t="s">
        <v>113</v>
      </c>
      <c r="D138" s="6" t="s">
        <v>158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>
        <v>20</v>
      </c>
      <c r="P138" s="1"/>
      <c r="Q138" s="1"/>
      <c r="R138" s="1">
        <v>16.7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2">
        <f>IF(AI138&lt;6,SUM(E138:AG138),SUM(LARGE(E138:AG138,{1;2;3;4;5;6})))</f>
        <v>36.700000000000003</v>
      </c>
      <c r="AI138" s="29">
        <f>COUNT(E138:AG138)</f>
        <v>2</v>
      </c>
      <c r="AZ138" s="9"/>
      <c r="BI138" s="10"/>
      <c r="BJ138" s="10"/>
    </row>
    <row r="139" spans="1:62" x14ac:dyDescent="0.3">
      <c r="A139" s="33">
        <v>138</v>
      </c>
      <c r="B139" s="15" t="s">
        <v>59</v>
      </c>
      <c r="C139" s="6" t="s">
        <v>677</v>
      </c>
      <c r="D139" s="6" t="s">
        <v>594</v>
      </c>
      <c r="E139" s="1">
        <v>8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>
        <v>13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>
        <v>14</v>
      </c>
      <c r="AF139" s="1"/>
      <c r="AG139" s="1"/>
      <c r="AH139" s="2">
        <f>IF(AI139&lt;6,SUM(E139:AG139),SUM(LARGE(E139:AG139,{1;2;3;4;5;6})))</f>
        <v>35</v>
      </c>
      <c r="AI139" s="29">
        <f>COUNT(E139:AG139)</f>
        <v>3</v>
      </c>
      <c r="AZ139" s="9"/>
      <c r="BI139" s="10"/>
      <c r="BJ139" s="10"/>
    </row>
    <row r="140" spans="1:62" x14ac:dyDescent="0.3">
      <c r="A140" s="33">
        <v>139</v>
      </c>
      <c r="B140" s="15" t="s">
        <v>59</v>
      </c>
      <c r="C140" s="6" t="s">
        <v>67</v>
      </c>
      <c r="D140" s="6" t="s">
        <v>503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">
        <v>35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4"/>
      <c r="AH140" s="2">
        <f>IF(AI140&lt;6,SUM(E140:AG140),SUM(LARGE(E140:AG140,{1;2;3;4;5;6})))</f>
        <v>35</v>
      </c>
      <c r="AI140" s="29">
        <f>COUNT(E140:AG140)</f>
        <v>1</v>
      </c>
      <c r="AZ140" s="9"/>
      <c r="BI140" s="10"/>
      <c r="BJ140" s="10"/>
    </row>
    <row r="141" spans="1:62" x14ac:dyDescent="0.3">
      <c r="A141" s="33">
        <v>140</v>
      </c>
      <c r="B141" s="15" t="s">
        <v>62</v>
      </c>
      <c r="C141" s="6" t="s">
        <v>347</v>
      </c>
      <c r="D141" s="6" t="s">
        <v>806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>
        <v>35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2">
        <f>IF(AI141&lt;6,SUM(E141:AG141),SUM(LARGE(E141:AG141,{1;2;3;4;5;6})))</f>
        <v>35</v>
      </c>
      <c r="AI141" s="29">
        <f>COUNT(E141:AG141)</f>
        <v>1</v>
      </c>
      <c r="AZ141" s="9"/>
      <c r="BI141" s="10"/>
      <c r="BJ141" s="10"/>
    </row>
    <row r="142" spans="1:62" x14ac:dyDescent="0.3">
      <c r="A142" s="33">
        <v>141</v>
      </c>
      <c r="B142" s="15" t="s">
        <v>59</v>
      </c>
      <c r="C142" s="6" t="s">
        <v>208</v>
      </c>
      <c r="D142" s="6" t="s">
        <v>206</v>
      </c>
      <c r="E142" s="1">
        <v>13</v>
      </c>
      <c r="F142" s="1"/>
      <c r="G142" s="1"/>
      <c r="H142" s="1"/>
      <c r="I142" s="1"/>
      <c r="J142" s="1"/>
      <c r="K142" s="1"/>
      <c r="L142" s="1"/>
      <c r="M142" s="13">
        <v>0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">
        <v>20</v>
      </c>
      <c r="AF142" s="13"/>
      <c r="AG142" s="1"/>
      <c r="AH142" s="2">
        <f>IF(AI142&lt;6,SUM(E142:AG142),SUM(LARGE(E142:AG142,{1;2;3;4;5;6})))</f>
        <v>33</v>
      </c>
      <c r="AI142" s="29">
        <f>COUNT(E142:AG142)</f>
        <v>3</v>
      </c>
      <c r="AZ142" s="9"/>
      <c r="BI142" s="10"/>
      <c r="BJ142" s="10"/>
    </row>
    <row r="143" spans="1:62" x14ac:dyDescent="0.3">
      <c r="A143" s="33">
        <v>142</v>
      </c>
      <c r="B143" s="15" t="s">
        <v>59</v>
      </c>
      <c r="C143" s="6" t="s">
        <v>65</v>
      </c>
      <c r="D143" s="6" t="s">
        <v>539</v>
      </c>
      <c r="E143" s="1"/>
      <c r="F143" s="1"/>
      <c r="G143" s="1"/>
      <c r="H143" s="13">
        <v>0</v>
      </c>
      <c r="I143" s="13"/>
      <c r="J143" s="13"/>
      <c r="K143" s="13"/>
      <c r="L143" s="13"/>
      <c r="M143" s="13"/>
      <c r="N143" s="13"/>
      <c r="O143" s="1">
        <v>20</v>
      </c>
      <c r="P143" s="1"/>
      <c r="Q143" s="1"/>
      <c r="R143" s="1">
        <v>13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2">
        <f>IF(AI143&lt;6,SUM(E143:AG143),SUM(LARGE(E143:AG143,{1;2;3;4;5;6})))</f>
        <v>33</v>
      </c>
      <c r="AI143" s="29">
        <f>COUNT(E143:AG143)</f>
        <v>3</v>
      </c>
      <c r="AZ143" s="9"/>
      <c r="BI143" s="10"/>
      <c r="BJ143" s="10"/>
    </row>
    <row r="144" spans="1:62" x14ac:dyDescent="0.3">
      <c r="A144" s="33">
        <v>143</v>
      </c>
      <c r="B144" s="15" t="s">
        <v>59</v>
      </c>
      <c r="C144" s="6" t="s">
        <v>60</v>
      </c>
      <c r="D144" s="6" t="s">
        <v>479</v>
      </c>
      <c r="E144" s="1">
        <v>13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>
        <v>20</v>
      </c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2">
        <f>IF(AI144&lt;6,SUM(E144:AG144),SUM(LARGE(E144:AG144,{1;2;3;4;5;6})))</f>
        <v>33</v>
      </c>
      <c r="AI144" s="29">
        <f>COUNT(E144:AG144)</f>
        <v>2</v>
      </c>
      <c r="AZ144" s="9"/>
      <c r="BI144" s="10"/>
      <c r="BJ144" s="10"/>
    </row>
    <row r="145" spans="1:62" x14ac:dyDescent="0.3">
      <c r="A145" s="33">
        <v>144</v>
      </c>
      <c r="B145" s="15" t="s">
        <v>59</v>
      </c>
      <c r="C145" s="6" t="s">
        <v>677</v>
      </c>
      <c r="D145" s="6" t="s">
        <v>403</v>
      </c>
      <c r="E145" s="13"/>
      <c r="F145" s="13"/>
      <c r="G145" s="13"/>
      <c r="H145" s="13"/>
      <c r="I145" s="13"/>
      <c r="J145" s="1">
        <v>13</v>
      </c>
      <c r="K145" s="1"/>
      <c r="L145" s="1"/>
      <c r="M145" s="1"/>
      <c r="N145" s="1"/>
      <c r="O145" s="1"/>
      <c r="P145" s="1"/>
      <c r="Q145" s="1"/>
      <c r="R145" s="1">
        <v>20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4"/>
      <c r="AH145" s="2">
        <f>IF(AI145&lt;6,SUM(E145:AG145),SUM(LARGE(E145:AG145,{1;2;3;4;5;6})))</f>
        <v>33</v>
      </c>
      <c r="AI145" s="29">
        <f>COUNT(E145:AG145)</f>
        <v>2</v>
      </c>
      <c r="AZ145" s="9"/>
      <c r="BI145" s="10"/>
      <c r="BJ145" s="10"/>
    </row>
    <row r="146" spans="1:62" x14ac:dyDescent="0.3">
      <c r="A146" s="33">
        <v>145</v>
      </c>
      <c r="B146" s="15" t="s">
        <v>59</v>
      </c>
      <c r="C146" s="6" t="s">
        <v>60</v>
      </c>
      <c r="D146" s="6" t="s">
        <v>624</v>
      </c>
      <c r="E146" s="1">
        <v>4</v>
      </c>
      <c r="F146" s="1"/>
      <c r="G146" s="1"/>
      <c r="H146" s="1"/>
      <c r="I146" s="1"/>
      <c r="J146" s="1">
        <v>8</v>
      </c>
      <c r="K146" s="1"/>
      <c r="L146" s="1"/>
      <c r="M146" s="1"/>
      <c r="N146" s="1"/>
      <c r="O146" s="1">
        <v>8</v>
      </c>
      <c r="P146" s="1"/>
      <c r="Q146" s="1"/>
      <c r="R146" s="1"/>
      <c r="S146" s="1"/>
      <c r="T146" s="1"/>
      <c r="U146" s="1">
        <v>5</v>
      </c>
      <c r="V146" s="1">
        <v>6</v>
      </c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4"/>
      <c r="AH146" s="2">
        <f>IF(AI146&lt;6,SUM(E146:AG146),SUM(LARGE(E146:AG146,{1;2;3;4;5;6})))</f>
        <v>31</v>
      </c>
      <c r="AI146" s="29">
        <f>COUNT(E146:AG146)</f>
        <v>5</v>
      </c>
      <c r="AZ146" s="9"/>
      <c r="BI146" s="10"/>
      <c r="BJ146" s="10"/>
    </row>
    <row r="147" spans="1:62" x14ac:dyDescent="0.3">
      <c r="A147" s="33">
        <v>146</v>
      </c>
      <c r="B147" s="15" t="s">
        <v>59</v>
      </c>
      <c r="C147" s="6" t="s">
        <v>60</v>
      </c>
      <c r="D147" s="6" t="s">
        <v>379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>
        <v>8</v>
      </c>
      <c r="S147" s="1"/>
      <c r="T147" s="1"/>
      <c r="U147" s="1"/>
      <c r="V147" s="1">
        <v>8</v>
      </c>
      <c r="W147" s="1"/>
      <c r="X147" s="1"/>
      <c r="Y147" s="1"/>
      <c r="Z147" s="1">
        <v>14</v>
      </c>
      <c r="AA147" s="1"/>
      <c r="AB147" s="1"/>
      <c r="AC147" s="1"/>
      <c r="AD147" s="1"/>
      <c r="AE147" s="1"/>
      <c r="AF147" s="1"/>
      <c r="AG147" s="14"/>
      <c r="AH147" s="2">
        <f>IF(AI147&lt;6,SUM(E147:AG147),SUM(LARGE(E147:AG147,{1;2;3;4;5;6})))</f>
        <v>30</v>
      </c>
      <c r="AI147" s="29">
        <f>COUNT(E147:AG147)</f>
        <v>3</v>
      </c>
      <c r="AZ147" s="9"/>
      <c r="BI147" s="10"/>
      <c r="BJ147" s="10"/>
    </row>
    <row r="148" spans="1:62" x14ac:dyDescent="0.3">
      <c r="A148" s="33">
        <v>147</v>
      </c>
      <c r="B148" s="15" t="s">
        <v>59</v>
      </c>
      <c r="C148" s="6" t="s">
        <v>64</v>
      </c>
      <c r="D148" s="6" t="s">
        <v>656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">
        <v>30</v>
      </c>
      <c r="Q148" s="13"/>
      <c r="R148" s="13"/>
      <c r="S148" s="13"/>
      <c r="T148" s="13">
        <v>0</v>
      </c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"/>
      <c r="AH148" s="2">
        <f>IF(AI148&lt;6,SUM(E148:AG148),SUM(LARGE(E148:AG148,{1;2;3;4;5;6})))</f>
        <v>30</v>
      </c>
      <c r="AI148" s="29">
        <f>COUNT(E148:AG148)</f>
        <v>2</v>
      </c>
      <c r="AZ148" s="9"/>
      <c r="BI148" s="10"/>
      <c r="BJ148" s="10"/>
    </row>
    <row r="149" spans="1:62" x14ac:dyDescent="0.3">
      <c r="A149" s="33">
        <v>148</v>
      </c>
      <c r="B149" s="15" t="s">
        <v>59</v>
      </c>
      <c r="C149" s="6" t="s">
        <v>65</v>
      </c>
      <c r="D149" s="6" t="s">
        <v>593</v>
      </c>
      <c r="E149" s="1"/>
      <c r="F149" s="1"/>
      <c r="G149" s="1"/>
      <c r="H149" s="1">
        <v>30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2">
        <f>IF(AI149&lt;6,SUM(E149:AG149),SUM(LARGE(E149:AG149,{1;2;3;4;5;6})))</f>
        <v>30</v>
      </c>
      <c r="AI149" s="29">
        <f>COUNT(E149:AG149)</f>
        <v>1</v>
      </c>
      <c r="AZ149" s="9"/>
      <c r="BI149" s="10"/>
      <c r="BJ149" s="10"/>
    </row>
    <row r="150" spans="1:62" x14ac:dyDescent="0.3">
      <c r="A150" s="33">
        <v>149</v>
      </c>
      <c r="B150" s="15" t="s">
        <v>59</v>
      </c>
      <c r="C150" s="6" t="s">
        <v>347</v>
      </c>
      <c r="D150" s="6" t="s">
        <v>620</v>
      </c>
      <c r="E150" s="1"/>
      <c r="F150" s="1"/>
      <c r="G150" s="1"/>
      <c r="H150" s="1"/>
      <c r="I150" s="1"/>
      <c r="J150" s="1"/>
      <c r="K150" s="1"/>
      <c r="L150" s="1"/>
      <c r="M150" s="1">
        <v>30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2">
        <f>IF(AI150&lt;6,SUM(E150:AG150),SUM(LARGE(E150:AG150,{1;2;3;4;5;6})))</f>
        <v>30</v>
      </c>
      <c r="AI150" s="29">
        <f>COUNT(E150:AG150)</f>
        <v>1</v>
      </c>
      <c r="AZ150" s="9"/>
      <c r="BI150" s="10"/>
      <c r="BJ150" s="10"/>
    </row>
    <row r="151" spans="1:62" x14ac:dyDescent="0.3">
      <c r="A151" s="33">
        <v>150</v>
      </c>
      <c r="B151" s="15" t="s">
        <v>59</v>
      </c>
      <c r="C151" s="6" t="s">
        <v>113</v>
      </c>
      <c r="D151" s="6" t="s">
        <v>91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>
        <v>30</v>
      </c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4"/>
      <c r="AH151" s="2">
        <f>IF(AI151&lt;6,SUM(E151:AG151),SUM(LARGE(E151:AG151,{1;2;3;4;5;6})))</f>
        <v>30</v>
      </c>
      <c r="AI151" s="29">
        <f>COUNT(E151:AG151)</f>
        <v>1</v>
      </c>
      <c r="AZ151" s="9"/>
      <c r="BI151" s="10"/>
      <c r="BJ151" s="10"/>
    </row>
    <row r="152" spans="1:62" x14ac:dyDescent="0.3">
      <c r="A152" s="33">
        <v>151</v>
      </c>
      <c r="B152" s="15" t="s">
        <v>59</v>
      </c>
      <c r="C152" s="6" t="s">
        <v>113</v>
      </c>
      <c r="D152" s="6" t="s">
        <v>133</v>
      </c>
      <c r="E152" s="1">
        <v>16.7</v>
      </c>
      <c r="F152" s="1"/>
      <c r="G152" s="1"/>
      <c r="H152" s="1"/>
      <c r="I152" s="1"/>
      <c r="J152" s="1">
        <v>13</v>
      </c>
      <c r="K152" s="1"/>
      <c r="L152" s="1"/>
      <c r="M152" s="1"/>
      <c r="N152" s="1"/>
      <c r="O152" s="1"/>
      <c r="P152" s="1"/>
      <c r="Q152" s="1"/>
      <c r="R152" s="13">
        <v>0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4"/>
      <c r="AH152" s="2">
        <f>IF(AI152&lt;6,SUM(E152:AG152),SUM(LARGE(E152:AG152,{1;2;3;4;5;6})))</f>
        <v>29.7</v>
      </c>
      <c r="AI152" s="29">
        <f>COUNT(E152:AG152)</f>
        <v>3</v>
      </c>
      <c r="AZ152" s="9"/>
      <c r="BI152" s="10"/>
      <c r="BJ152" s="10"/>
    </row>
    <row r="153" spans="1:62" x14ac:dyDescent="0.3">
      <c r="A153" s="33">
        <v>152</v>
      </c>
      <c r="B153" s="15" t="s">
        <v>59</v>
      </c>
      <c r="C153" s="6" t="s">
        <v>208</v>
      </c>
      <c r="D153" s="6" t="s">
        <v>227</v>
      </c>
      <c r="E153" s="1">
        <v>16.7</v>
      </c>
      <c r="F153" s="1"/>
      <c r="G153" s="1"/>
      <c r="H153" s="1"/>
      <c r="I153" s="1"/>
      <c r="J153" s="1">
        <v>9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4"/>
      <c r="AH153" s="2">
        <f>IF(AI153&lt;6,SUM(E153:AG153),SUM(LARGE(E153:AG153,{1;2;3;4;5;6})))</f>
        <v>25.7</v>
      </c>
      <c r="AI153" s="29">
        <f>COUNT(E153:AG153)</f>
        <v>2</v>
      </c>
      <c r="AZ153" s="9"/>
      <c r="BI153" s="10"/>
      <c r="BJ153" s="10"/>
    </row>
    <row r="154" spans="1:62" x14ac:dyDescent="0.3">
      <c r="A154" s="33">
        <v>153</v>
      </c>
      <c r="B154" s="15" t="s">
        <v>59</v>
      </c>
      <c r="C154" s="6" t="s">
        <v>68</v>
      </c>
      <c r="D154" s="6" t="s">
        <v>284</v>
      </c>
      <c r="E154" s="1"/>
      <c r="F154" s="1"/>
      <c r="G154" s="1"/>
      <c r="H154" s="1"/>
      <c r="I154" s="1"/>
      <c r="J154" s="1"/>
      <c r="K154" s="1"/>
      <c r="L154" s="1"/>
      <c r="M154" s="13">
        <v>0</v>
      </c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>
        <v>0</v>
      </c>
      <c r="AB154" s="13"/>
      <c r="AC154" s="13"/>
      <c r="AD154" s="13"/>
      <c r="AE154" s="1">
        <v>25</v>
      </c>
      <c r="AF154" s="13"/>
      <c r="AG154" s="1"/>
      <c r="AH154" s="2">
        <f>IF(AI154&lt;6,SUM(E154:AG154),SUM(LARGE(E154:AG154,{1;2;3;4;5;6})))</f>
        <v>25</v>
      </c>
      <c r="AI154" s="29">
        <f>COUNT(E154:AG154)</f>
        <v>3</v>
      </c>
      <c r="AZ154" s="9"/>
      <c r="BI154" s="10"/>
      <c r="BJ154" s="10"/>
    </row>
    <row r="155" spans="1:62" x14ac:dyDescent="0.3">
      <c r="A155" s="33">
        <v>154</v>
      </c>
      <c r="B155" s="15" t="s">
        <v>59</v>
      </c>
      <c r="C155" s="6" t="s">
        <v>61</v>
      </c>
      <c r="D155" s="6" t="s">
        <v>852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>
        <v>25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4"/>
      <c r="AH155" s="2">
        <f>IF(AI155&lt;6,SUM(E155:AG155),SUM(LARGE(E155:AG155,{1;2;3;4;5;6})))</f>
        <v>25</v>
      </c>
      <c r="AI155" s="29">
        <f>COUNT(E155:AG155)</f>
        <v>1</v>
      </c>
      <c r="AZ155" s="9"/>
      <c r="BI155" s="10"/>
      <c r="BJ155" s="10"/>
    </row>
    <row r="156" spans="1:62" x14ac:dyDescent="0.3">
      <c r="A156" s="33">
        <v>155</v>
      </c>
      <c r="B156" s="15" t="s">
        <v>59</v>
      </c>
      <c r="C156" s="6" t="s">
        <v>347</v>
      </c>
      <c r="D156" s="6" t="s">
        <v>175</v>
      </c>
      <c r="E156" s="1"/>
      <c r="F156" s="1"/>
      <c r="G156" s="1"/>
      <c r="H156" s="1"/>
      <c r="I156" s="1"/>
      <c r="J156" s="1"/>
      <c r="K156" s="1"/>
      <c r="L156" s="1"/>
      <c r="M156" s="1">
        <v>25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4"/>
      <c r="AH156" s="2">
        <f>IF(AI156&lt;6,SUM(E156:AG156),SUM(LARGE(E156:AG156,{1;2;3;4;5;6})))</f>
        <v>25</v>
      </c>
      <c r="AI156" s="29">
        <f>COUNT(E156:AG156)</f>
        <v>1</v>
      </c>
      <c r="AZ156" s="9"/>
      <c r="BI156" s="10"/>
      <c r="BJ156" s="10"/>
    </row>
    <row r="157" spans="1:62" x14ac:dyDescent="0.3">
      <c r="A157" s="33">
        <v>156</v>
      </c>
      <c r="B157" s="15" t="s">
        <v>59</v>
      </c>
      <c r="C157" s="6" t="s">
        <v>113</v>
      </c>
      <c r="D157" s="6" t="s">
        <v>807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>
        <v>25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4"/>
      <c r="AH157" s="2">
        <f>IF(AI157&lt;6,SUM(E157:AG157),SUM(LARGE(E157:AG157,{1;2;3;4;5;6})))</f>
        <v>25</v>
      </c>
      <c r="AI157" s="29">
        <f>COUNT(E157:AG157)</f>
        <v>1</v>
      </c>
      <c r="AZ157" s="9"/>
      <c r="BI157" s="10"/>
      <c r="BJ157" s="10"/>
    </row>
    <row r="158" spans="1:62" x14ac:dyDescent="0.3">
      <c r="A158" s="33">
        <v>157</v>
      </c>
      <c r="B158" s="15" t="s">
        <v>59</v>
      </c>
      <c r="C158" s="6" t="s">
        <v>677</v>
      </c>
      <c r="D158" s="6" t="s">
        <v>717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>
        <v>25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4"/>
      <c r="AH158" s="2">
        <f>IF(AI158&lt;6,SUM(E158:AG158),SUM(LARGE(E158:AG158,{1;2;3;4;5;6})))</f>
        <v>25</v>
      </c>
      <c r="AI158" s="29">
        <f>COUNT(E158:AG158)</f>
        <v>1</v>
      </c>
      <c r="AZ158" s="9"/>
      <c r="BI158" s="10"/>
      <c r="BJ158" s="10"/>
    </row>
    <row r="159" spans="1:62" x14ac:dyDescent="0.3">
      <c r="A159" s="33">
        <v>158</v>
      </c>
      <c r="B159" s="15" t="s">
        <v>59</v>
      </c>
      <c r="C159" s="6" t="s">
        <v>191</v>
      </c>
      <c r="D159" s="6" t="s">
        <v>15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>
        <v>10</v>
      </c>
      <c r="P159" s="1"/>
      <c r="Q159" s="1"/>
      <c r="R159" s="1">
        <v>6.5</v>
      </c>
      <c r="S159" s="1"/>
      <c r="T159" s="1"/>
      <c r="U159" s="1">
        <v>8</v>
      </c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4"/>
      <c r="AH159" s="2">
        <f>IF(AI159&lt;6,SUM(E159:AG159),SUM(LARGE(E159:AG159,{1;2;3;4;5;6})))</f>
        <v>24.5</v>
      </c>
      <c r="AI159" s="29">
        <f>COUNT(E159:AG159)</f>
        <v>3</v>
      </c>
      <c r="AZ159" s="9"/>
      <c r="BI159" s="10"/>
      <c r="BJ159" s="10"/>
    </row>
    <row r="160" spans="1:62" x14ac:dyDescent="0.3">
      <c r="A160" s="33">
        <v>159</v>
      </c>
      <c r="B160" s="15" t="s">
        <v>59</v>
      </c>
      <c r="C160" s="6" t="s">
        <v>60</v>
      </c>
      <c r="D160" s="6" t="s">
        <v>486</v>
      </c>
      <c r="E160" s="1">
        <v>5</v>
      </c>
      <c r="F160" s="1"/>
      <c r="G160" s="1"/>
      <c r="H160" s="1"/>
      <c r="I160" s="1"/>
      <c r="J160" s="1">
        <v>4.3</v>
      </c>
      <c r="K160" s="1"/>
      <c r="L160" s="1"/>
      <c r="M160" s="1"/>
      <c r="N160" s="1"/>
      <c r="O160" s="1">
        <v>3</v>
      </c>
      <c r="P160" s="1"/>
      <c r="Q160" s="1"/>
      <c r="R160" s="1">
        <v>3.5</v>
      </c>
      <c r="S160" s="1"/>
      <c r="T160" s="1"/>
      <c r="U160" s="1">
        <v>4</v>
      </c>
      <c r="V160" s="1">
        <v>4</v>
      </c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2">
        <f>IF(AI160&lt;6,SUM(E160:AG160),SUM(LARGE(E160:AG160,{1;2;3;4;5;6})))</f>
        <v>23.8</v>
      </c>
      <c r="AI160" s="29">
        <f>COUNT(E160:AG160)</f>
        <v>6</v>
      </c>
      <c r="AZ160" s="9"/>
      <c r="BI160" s="10"/>
      <c r="BJ160" s="10"/>
    </row>
    <row r="161" spans="1:62" x14ac:dyDescent="0.3">
      <c r="A161" s="33">
        <v>160</v>
      </c>
      <c r="B161" s="15" t="s">
        <v>59</v>
      </c>
      <c r="C161" s="6" t="s">
        <v>347</v>
      </c>
      <c r="D161" s="6" t="s">
        <v>574</v>
      </c>
      <c r="E161" s="1">
        <v>3</v>
      </c>
      <c r="F161" s="1"/>
      <c r="G161" s="1"/>
      <c r="H161" s="1"/>
      <c r="I161" s="1"/>
      <c r="J161" s="1">
        <v>4.3</v>
      </c>
      <c r="K161" s="1"/>
      <c r="L161" s="1"/>
      <c r="M161" s="1"/>
      <c r="N161" s="1"/>
      <c r="O161" s="1">
        <v>3</v>
      </c>
      <c r="P161" s="1"/>
      <c r="Q161" s="1"/>
      <c r="R161" s="1">
        <v>4</v>
      </c>
      <c r="S161" s="1"/>
      <c r="T161" s="1"/>
      <c r="U161" s="1">
        <v>4</v>
      </c>
      <c r="V161" s="1">
        <v>4</v>
      </c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2">
        <f>IF(AI161&lt;6,SUM(E161:AG161),SUM(LARGE(E161:AG161,{1;2;3;4;5;6})))</f>
        <v>22.3</v>
      </c>
      <c r="AI161" s="29">
        <f>COUNT(E161:AG161)</f>
        <v>6</v>
      </c>
      <c r="AZ161" s="9"/>
      <c r="BI161" s="10"/>
      <c r="BJ161" s="10"/>
    </row>
    <row r="162" spans="1:62" x14ac:dyDescent="0.3">
      <c r="A162" s="37">
        <v>161</v>
      </c>
      <c r="B162" s="15" t="s">
        <v>59</v>
      </c>
      <c r="C162" s="6" t="s">
        <v>347</v>
      </c>
      <c r="D162" s="6" t="s">
        <v>341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>
        <v>0</v>
      </c>
      <c r="V162" s="13"/>
      <c r="W162" s="13"/>
      <c r="X162" s="13"/>
      <c r="Y162" s="13"/>
      <c r="Z162" s="13">
        <v>10</v>
      </c>
      <c r="AA162" s="1">
        <v>10</v>
      </c>
      <c r="AB162" s="1"/>
      <c r="AC162" s="1"/>
      <c r="AD162" s="1"/>
      <c r="AE162" s="1"/>
      <c r="AF162" s="1"/>
      <c r="AG162" s="14"/>
      <c r="AH162" s="2">
        <f>IF(AI162&lt;6,SUM(E162:AG162),SUM(LARGE(E162:AG162,{1;2;3;4;5;6})))</f>
        <v>20</v>
      </c>
      <c r="AI162" s="29">
        <f>COUNT(E162:AG162)</f>
        <v>3</v>
      </c>
      <c r="AZ162" s="9"/>
      <c r="BI162" s="10"/>
      <c r="BJ162" s="10"/>
    </row>
    <row r="163" spans="1:62" x14ac:dyDescent="0.3">
      <c r="A163" s="37">
        <v>162</v>
      </c>
      <c r="B163" s="15" t="s">
        <v>89</v>
      </c>
      <c r="C163" s="6"/>
      <c r="D163" s="6" t="s">
        <v>798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>
        <v>20</v>
      </c>
      <c r="AF163" s="1"/>
      <c r="AG163" s="14"/>
      <c r="AH163" s="2">
        <f>IF(AI163&lt;6,SUM(E163:AG163),SUM(LARGE(E163:AG163,{1;2;3;4;5;6})))</f>
        <v>20</v>
      </c>
      <c r="AI163" s="29">
        <f>COUNT(E163:AG163)</f>
        <v>1</v>
      </c>
      <c r="AZ163" s="9"/>
      <c r="BI163" s="10"/>
      <c r="BJ163" s="10"/>
    </row>
    <row r="164" spans="1:62" x14ac:dyDescent="0.3">
      <c r="A164" s="37">
        <v>163</v>
      </c>
      <c r="B164" s="15" t="s">
        <v>59</v>
      </c>
      <c r="C164" s="6" t="s">
        <v>270</v>
      </c>
      <c r="D164" s="6" t="s">
        <v>84</v>
      </c>
      <c r="E164" s="1"/>
      <c r="F164" s="1"/>
      <c r="G164" s="1"/>
      <c r="H164" s="1"/>
      <c r="I164" s="1"/>
      <c r="J164" s="1">
        <v>20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4"/>
      <c r="AH164" s="2">
        <f>IF(AI164&lt;6,SUM(E164:AG164),SUM(LARGE(E164:AG164,{1;2;3;4;5;6})))</f>
        <v>20</v>
      </c>
      <c r="AI164" s="29">
        <f>COUNT(E164:AG164)</f>
        <v>1</v>
      </c>
      <c r="AZ164" s="9"/>
      <c r="BI164" s="10"/>
      <c r="BJ164" s="10"/>
    </row>
    <row r="165" spans="1:62" x14ac:dyDescent="0.3">
      <c r="A165" s="37">
        <v>164</v>
      </c>
      <c r="B165" s="15" t="s">
        <v>59</v>
      </c>
      <c r="C165" s="6" t="s">
        <v>347</v>
      </c>
      <c r="D165" s="6" t="s">
        <v>462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>
        <v>20</v>
      </c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4"/>
      <c r="AH165" s="2">
        <f>IF(AI165&lt;6,SUM(E165:AG165),SUM(LARGE(E165:AG165,{1;2;3;4;5;6})))</f>
        <v>20</v>
      </c>
      <c r="AI165" s="29">
        <f>COUNT(E165:AG165)</f>
        <v>1</v>
      </c>
      <c r="AZ165" s="9"/>
      <c r="BI165" s="10"/>
      <c r="BJ165" s="10"/>
    </row>
    <row r="166" spans="1:62" x14ac:dyDescent="0.3">
      <c r="A166" s="37">
        <v>165</v>
      </c>
      <c r="B166" s="15" t="s">
        <v>59</v>
      </c>
      <c r="C166" s="6" t="s">
        <v>113</v>
      </c>
      <c r="D166" s="106" t="s">
        <v>808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>
        <v>20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2">
        <f>IF(AI166&lt;6,SUM(E166:AG166),SUM(LARGE(E166:AG166,{1;2;3;4;5;6})))</f>
        <v>20</v>
      </c>
      <c r="AI166" s="29">
        <f>COUNT(E166:AG166)</f>
        <v>1</v>
      </c>
      <c r="AZ166" s="9"/>
      <c r="BI166" s="10"/>
      <c r="BJ166" s="10"/>
    </row>
    <row r="167" spans="1:62" x14ac:dyDescent="0.3">
      <c r="A167" s="37">
        <v>166</v>
      </c>
      <c r="B167" s="15" t="s">
        <v>59</v>
      </c>
      <c r="C167" s="6" t="s">
        <v>270</v>
      </c>
      <c r="D167" s="6" t="s">
        <v>119</v>
      </c>
      <c r="E167" s="1">
        <v>20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2">
        <f>IF(AI167&lt;6,SUM(E167:AG167),SUM(LARGE(E167:AG167,{1;2;3;4;5;6})))</f>
        <v>20</v>
      </c>
      <c r="AI167" s="29">
        <f>COUNT(E167:AG167)</f>
        <v>1</v>
      </c>
      <c r="AZ167" s="9"/>
      <c r="BI167" s="10"/>
      <c r="BJ167" s="10"/>
    </row>
    <row r="168" spans="1:62" x14ac:dyDescent="0.3">
      <c r="A168" s="37">
        <v>167</v>
      </c>
      <c r="B168" s="15" t="s">
        <v>59</v>
      </c>
      <c r="C168" s="6" t="s">
        <v>142</v>
      </c>
      <c r="D168" s="6" t="s">
        <v>853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>
        <v>20</v>
      </c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2">
        <f>IF(AI168&lt;6,SUM(E168:AG168),SUM(LARGE(E168:AG168,{1;2;3;4;5;6})))</f>
        <v>20</v>
      </c>
      <c r="AI168" s="29">
        <f>COUNT(E168:AG168)</f>
        <v>1</v>
      </c>
      <c r="AZ168" s="9"/>
      <c r="BI168" s="10"/>
      <c r="BJ168" s="10"/>
    </row>
    <row r="169" spans="1:62" x14ac:dyDescent="0.3">
      <c r="A169" s="37">
        <v>168</v>
      </c>
      <c r="B169" s="15" t="s">
        <v>82</v>
      </c>
      <c r="C169" s="6" t="s">
        <v>347</v>
      </c>
      <c r="D169" s="6" t="s">
        <v>754</v>
      </c>
      <c r="E169" s="1"/>
      <c r="F169" s="1"/>
      <c r="G169" s="1"/>
      <c r="H169" s="1"/>
      <c r="I169" s="1"/>
      <c r="J169" s="13">
        <v>0</v>
      </c>
      <c r="K169" s="13"/>
      <c r="L169" s="13"/>
      <c r="M169" s="13">
        <v>0</v>
      </c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">
        <v>18.3</v>
      </c>
      <c r="Y169" s="1"/>
      <c r="Z169" s="1"/>
      <c r="AA169" s="1"/>
      <c r="AB169" s="1"/>
      <c r="AC169" s="1"/>
      <c r="AD169" s="1"/>
      <c r="AE169" s="1"/>
      <c r="AF169" s="1"/>
      <c r="AG169" s="14"/>
      <c r="AH169" s="2">
        <f>IF(AI169&lt;6,SUM(E169:AG169),SUM(LARGE(E169:AG169,{1;2;3;4;5;6})))</f>
        <v>18.3</v>
      </c>
      <c r="AI169" s="29">
        <f>COUNT(E169:AG169)</f>
        <v>3</v>
      </c>
      <c r="AZ169" s="9"/>
      <c r="BI169" s="10"/>
      <c r="BJ169" s="10"/>
    </row>
    <row r="170" spans="1:62" x14ac:dyDescent="0.3">
      <c r="A170" s="37">
        <v>169</v>
      </c>
      <c r="B170" s="15" t="s">
        <v>59</v>
      </c>
      <c r="C170" s="6" t="s">
        <v>60</v>
      </c>
      <c r="D170" s="6" t="s">
        <v>397</v>
      </c>
      <c r="E170" s="1">
        <v>7</v>
      </c>
      <c r="F170" s="1"/>
      <c r="G170" s="1"/>
      <c r="H170" s="1"/>
      <c r="I170" s="1"/>
      <c r="J170" s="1">
        <v>7</v>
      </c>
      <c r="K170" s="1"/>
      <c r="L170" s="1"/>
      <c r="M170" s="1"/>
      <c r="N170" s="1"/>
      <c r="O170" s="1"/>
      <c r="P170" s="1"/>
      <c r="Q170" s="1"/>
      <c r="R170" s="1">
        <v>3.5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2">
        <f>IF(AI170&lt;6,SUM(E170:AG170),SUM(LARGE(E170:AG170,{1;2;3;4;5;6})))</f>
        <v>17.5</v>
      </c>
      <c r="AI170" s="29">
        <f>COUNT(E170:AG170)</f>
        <v>3</v>
      </c>
      <c r="AZ170" s="9"/>
      <c r="BI170" s="10"/>
      <c r="BJ170" s="10"/>
    </row>
    <row r="171" spans="1:62" x14ac:dyDescent="0.3">
      <c r="A171" s="37">
        <v>170</v>
      </c>
      <c r="B171" s="15" t="s">
        <v>59</v>
      </c>
      <c r="C171" s="6" t="s">
        <v>347</v>
      </c>
      <c r="D171" s="6" t="s">
        <v>908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>
        <v>16.7</v>
      </c>
      <c r="U171" s="1"/>
      <c r="V171" s="1"/>
      <c r="W171" s="1"/>
      <c r="X171" s="13">
        <v>0</v>
      </c>
      <c r="Y171" s="13"/>
      <c r="Z171" s="13"/>
      <c r="AA171" s="13"/>
      <c r="AB171" s="13"/>
      <c r="AC171" s="13"/>
      <c r="AD171" s="13"/>
      <c r="AE171" s="13"/>
      <c r="AF171" s="13"/>
      <c r="AG171" s="14"/>
      <c r="AH171" s="2">
        <f>IF(AI171&lt;6,SUM(E171:AG171),SUM(LARGE(E171:AG171,{1;2;3;4;5;6})))</f>
        <v>16.7</v>
      </c>
      <c r="AI171" s="29">
        <f>COUNT(E171:AG171)</f>
        <v>2</v>
      </c>
      <c r="AZ171" s="9"/>
      <c r="BI171" s="10"/>
      <c r="BJ171" s="10"/>
    </row>
    <row r="172" spans="1:62" x14ac:dyDescent="0.3">
      <c r="A172" s="37">
        <v>171</v>
      </c>
      <c r="B172" s="15" t="s">
        <v>59</v>
      </c>
      <c r="C172" s="6" t="s">
        <v>347</v>
      </c>
      <c r="D172" s="6" t="s">
        <v>907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>
        <v>16.7</v>
      </c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2">
        <f>IF(AI172&lt;6,SUM(E172:AG172),SUM(LARGE(E172:AG172,{1;2;3;4;5;6})))</f>
        <v>16.7</v>
      </c>
      <c r="AI172" s="29">
        <f>COUNT(E172:AG172)</f>
        <v>1</v>
      </c>
      <c r="AZ172" s="9"/>
      <c r="BI172" s="10"/>
      <c r="BJ172" s="10"/>
    </row>
    <row r="173" spans="1:62" x14ac:dyDescent="0.3">
      <c r="A173" s="37">
        <v>172</v>
      </c>
      <c r="B173" s="15" t="s">
        <v>59</v>
      </c>
      <c r="C173" s="6" t="s">
        <v>60</v>
      </c>
      <c r="D173" s="6" t="s">
        <v>787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>
        <v>3</v>
      </c>
      <c r="S173" s="1"/>
      <c r="T173" s="1"/>
      <c r="U173" s="1">
        <v>4</v>
      </c>
      <c r="V173" s="1"/>
      <c r="W173" s="1"/>
      <c r="X173" s="1"/>
      <c r="Y173" s="1"/>
      <c r="Z173" s="1">
        <v>4</v>
      </c>
      <c r="AA173" s="1">
        <v>4</v>
      </c>
      <c r="AB173" s="1"/>
      <c r="AC173" s="1"/>
      <c r="AD173" s="1"/>
      <c r="AE173" s="1"/>
      <c r="AF173" s="1"/>
      <c r="AG173" s="14"/>
      <c r="AH173" s="2">
        <f>IF(AI173&lt;6,SUM(E173:AG173),SUM(LARGE(E173:AG173,{1;2;3;4;5;6})))</f>
        <v>15</v>
      </c>
      <c r="AI173" s="29">
        <f>COUNT(E173:AG173)</f>
        <v>4</v>
      </c>
      <c r="AZ173" s="9"/>
      <c r="BI173" s="10"/>
      <c r="BJ173" s="10"/>
    </row>
    <row r="174" spans="1:62" x14ac:dyDescent="0.3">
      <c r="A174" s="37">
        <v>173</v>
      </c>
      <c r="B174" s="15" t="s">
        <v>59</v>
      </c>
      <c r="C174" s="6" t="s">
        <v>60</v>
      </c>
      <c r="D174" s="6" t="s">
        <v>85</v>
      </c>
      <c r="E174" s="13">
        <v>0</v>
      </c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>
        <v>0</v>
      </c>
      <c r="W174" s="13"/>
      <c r="X174" s="13"/>
      <c r="Y174" s="13"/>
      <c r="Z174" s="13"/>
      <c r="AA174" s="1">
        <v>15</v>
      </c>
      <c r="AB174" s="1"/>
      <c r="AC174" s="1"/>
      <c r="AD174" s="1"/>
      <c r="AE174" s="1"/>
      <c r="AF174" s="1"/>
      <c r="AG174" s="1"/>
      <c r="AH174" s="2">
        <f>IF(AI174&lt;6,SUM(E174:AG174),SUM(LARGE(E174:AG174,{1;2;3;4;5;6})))</f>
        <v>15</v>
      </c>
      <c r="AI174" s="29">
        <f>COUNT(E174:AG174)</f>
        <v>3</v>
      </c>
      <c r="AZ174" s="9"/>
      <c r="BI174" s="10"/>
      <c r="BJ174" s="10"/>
    </row>
    <row r="175" spans="1:62" x14ac:dyDescent="0.3">
      <c r="A175" s="37">
        <v>174</v>
      </c>
      <c r="B175" s="15" t="s">
        <v>59</v>
      </c>
      <c r="C175" s="6" t="s">
        <v>60</v>
      </c>
      <c r="D175" s="6" t="s">
        <v>473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>
        <v>7</v>
      </c>
      <c r="V175" s="1">
        <v>8</v>
      </c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2">
        <f>IF(AI175&lt;6,SUM(E175:AG175),SUM(LARGE(E175:AG175,{1;2;3;4;5;6})))</f>
        <v>15</v>
      </c>
      <c r="AI175" s="29">
        <f>COUNT(E175:AG175)</f>
        <v>2</v>
      </c>
      <c r="AZ175" s="9"/>
      <c r="BI175" s="10"/>
      <c r="BJ175" s="10"/>
    </row>
    <row r="176" spans="1:62" x14ac:dyDescent="0.3">
      <c r="A176" s="37">
        <v>175</v>
      </c>
      <c r="B176" s="15" t="s">
        <v>59</v>
      </c>
      <c r="C176" s="6" t="s">
        <v>80</v>
      </c>
      <c r="D176" s="6" t="s">
        <v>266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>
        <v>15</v>
      </c>
      <c r="AB176" s="1"/>
      <c r="AC176" s="1"/>
      <c r="AD176" s="1"/>
      <c r="AE176" s="1"/>
      <c r="AF176" s="1"/>
      <c r="AG176" s="1"/>
      <c r="AH176" s="2">
        <f>IF(AI176&lt;6,SUM(E176:AG176),SUM(LARGE(E176:AG176,{1;2;3;4;5;6})))</f>
        <v>15</v>
      </c>
      <c r="AI176" s="29">
        <f>COUNT(E176:AG176)</f>
        <v>1</v>
      </c>
      <c r="AZ176" s="9"/>
      <c r="BI176" s="10"/>
      <c r="BJ176" s="10"/>
    </row>
    <row r="177" spans="1:62" x14ac:dyDescent="0.3">
      <c r="A177" s="37">
        <v>176</v>
      </c>
      <c r="B177" s="15" t="s">
        <v>59</v>
      </c>
      <c r="C177" s="6" t="s">
        <v>415</v>
      </c>
      <c r="D177" s="6" t="s">
        <v>767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">
        <v>15</v>
      </c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4"/>
      <c r="AH177" s="2">
        <f>IF(AI177&lt;6,SUM(E177:AG177),SUM(LARGE(E177:AG177,{1;2;3;4;5;6})))</f>
        <v>15</v>
      </c>
      <c r="AI177" s="29">
        <f>COUNT(E177:AG177)</f>
        <v>1</v>
      </c>
      <c r="AZ177" s="9"/>
      <c r="BI177" s="10"/>
      <c r="BJ177" s="10"/>
    </row>
    <row r="178" spans="1:62" x14ac:dyDescent="0.3">
      <c r="A178" s="37">
        <v>177</v>
      </c>
      <c r="B178" s="15" t="s">
        <v>59</v>
      </c>
      <c r="C178" s="6" t="s">
        <v>347</v>
      </c>
      <c r="D178" s="6" t="s">
        <v>419</v>
      </c>
      <c r="E178" s="1">
        <v>14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4"/>
      <c r="AH178" s="2">
        <f>IF(AI178&lt;6,SUM(E178:AG178),SUM(LARGE(E178:AG178,{1;2;3;4;5;6})))</f>
        <v>14</v>
      </c>
      <c r="AI178" s="29">
        <f>COUNT(E178:AG178)</f>
        <v>1</v>
      </c>
      <c r="AZ178" s="9"/>
      <c r="BI178" s="10"/>
      <c r="BJ178" s="10"/>
    </row>
    <row r="179" spans="1:62" x14ac:dyDescent="0.3">
      <c r="A179" s="37">
        <v>178</v>
      </c>
      <c r="B179" s="15" t="s">
        <v>59</v>
      </c>
      <c r="C179" s="6"/>
      <c r="D179" s="6" t="s">
        <v>373</v>
      </c>
      <c r="E179" s="1"/>
      <c r="F179" s="1"/>
      <c r="G179" s="1"/>
      <c r="H179" s="1"/>
      <c r="I179" s="1"/>
      <c r="J179" s="1">
        <v>14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2">
        <f>IF(AI179&lt;6,SUM(E179:AG179),SUM(LARGE(E179:AG179,{1;2;3;4;5;6})))</f>
        <v>14</v>
      </c>
      <c r="AI179" s="29">
        <f>COUNT(E179:AG179)</f>
        <v>1</v>
      </c>
      <c r="AZ179" s="9"/>
      <c r="BI179" s="10"/>
      <c r="BJ179" s="10"/>
    </row>
    <row r="180" spans="1:62" x14ac:dyDescent="0.3">
      <c r="A180" s="37">
        <v>179</v>
      </c>
      <c r="B180" s="15" t="s">
        <v>59</v>
      </c>
      <c r="C180" s="6" t="s">
        <v>65</v>
      </c>
      <c r="D180" s="6" t="s">
        <v>716</v>
      </c>
      <c r="E180" s="1"/>
      <c r="F180" s="1"/>
      <c r="G180" s="1"/>
      <c r="H180" s="13">
        <v>0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>
        <v>13</v>
      </c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4"/>
      <c r="AH180" s="2">
        <f>IF(AI180&lt;6,SUM(E180:AG180),SUM(LARGE(E180:AG180,{1;2;3;4;5;6})))</f>
        <v>13</v>
      </c>
      <c r="AI180" s="29">
        <f>COUNT(E180:AG180)</f>
        <v>2</v>
      </c>
      <c r="AZ180" s="9"/>
      <c r="BI180" s="10"/>
      <c r="BJ180" s="10"/>
    </row>
    <row r="181" spans="1:62" x14ac:dyDescent="0.3">
      <c r="A181" s="37">
        <v>180</v>
      </c>
      <c r="B181" s="15" t="s">
        <v>59</v>
      </c>
      <c r="C181" s="6" t="s">
        <v>65</v>
      </c>
      <c r="D181" s="6" t="s">
        <v>378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>
        <v>13</v>
      </c>
      <c r="S181" s="1"/>
      <c r="T181" s="1"/>
      <c r="U181" s="1"/>
      <c r="V181" s="1"/>
      <c r="W181" s="1"/>
      <c r="X181" s="13">
        <v>0</v>
      </c>
      <c r="Y181" s="13"/>
      <c r="Z181" s="13"/>
      <c r="AA181" s="13"/>
      <c r="AB181" s="13"/>
      <c r="AC181" s="13"/>
      <c r="AD181" s="13"/>
      <c r="AE181" s="13"/>
      <c r="AF181" s="13"/>
      <c r="AG181" s="14"/>
      <c r="AH181" s="2">
        <f>IF(AI181&lt;6,SUM(E181:AG181),SUM(LARGE(E181:AG181,{1;2;3;4;5;6})))</f>
        <v>13</v>
      </c>
      <c r="AI181" s="29">
        <f>COUNT(E181:AG181)</f>
        <v>2</v>
      </c>
      <c r="AZ181" s="9"/>
      <c r="BI181" s="10"/>
      <c r="BJ181" s="10"/>
    </row>
    <row r="182" spans="1:62" x14ac:dyDescent="0.3">
      <c r="A182" s="37">
        <v>181</v>
      </c>
      <c r="B182" s="15" t="s">
        <v>59</v>
      </c>
      <c r="C182" s="6" t="s">
        <v>209</v>
      </c>
      <c r="D182" s="6" t="s">
        <v>586</v>
      </c>
      <c r="E182" s="1">
        <v>3</v>
      </c>
      <c r="F182" s="1"/>
      <c r="G182" s="1"/>
      <c r="H182" s="1"/>
      <c r="I182" s="1"/>
      <c r="J182" s="1">
        <v>3.7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>
        <v>6</v>
      </c>
      <c r="AF182" s="1"/>
      <c r="AG182" s="14"/>
      <c r="AH182" s="2">
        <f>IF(AI182&lt;6,SUM(E182:AG182),SUM(LARGE(E182:AG182,{1;2;3;4;5;6})))</f>
        <v>12.7</v>
      </c>
      <c r="AI182" s="29">
        <f>COUNT(E182:AG182)</f>
        <v>3</v>
      </c>
      <c r="AZ182" s="9"/>
      <c r="BI182" s="10"/>
      <c r="BJ182" s="10"/>
    </row>
    <row r="183" spans="1:62" x14ac:dyDescent="0.3">
      <c r="A183" s="37">
        <v>182</v>
      </c>
      <c r="B183" s="15" t="s">
        <v>59</v>
      </c>
      <c r="C183" s="6" t="s">
        <v>677</v>
      </c>
      <c r="D183" s="6" t="s">
        <v>607</v>
      </c>
      <c r="E183" s="1">
        <v>4</v>
      </c>
      <c r="F183" s="1"/>
      <c r="G183" s="1"/>
      <c r="H183" s="13">
        <v>0</v>
      </c>
      <c r="I183" s="13"/>
      <c r="J183" s="13"/>
      <c r="K183" s="13"/>
      <c r="L183" s="13"/>
      <c r="M183" s="13"/>
      <c r="N183" s="13"/>
      <c r="O183" s="13"/>
      <c r="P183" s="13">
        <v>0</v>
      </c>
      <c r="Q183" s="13"/>
      <c r="R183" s="13"/>
      <c r="S183" s="13"/>
      <c r="T183" s="13">
        <v>0</v>
      </c>
      <c r="U183" s="13"/>
      <c r="V183" s="13"/>
      <c r="W183" s="13"/>
      <c r="X183" s="13"/>
      <c r="Y183" s="13"/>
      <c r="Z183" s="13"/>
      <c r="AA183" s="1">
        <v>8</v>
      </c>
      <c r="AB183" s="1"/>
      <c r="AC183" s="1"/>
      <c r="AD183" s="1"/>
      <c r="AE183" s="1"/>
      <c r="AF183" s="1"/>
      <c r="AG183" s="1"/>
      <c r="AH183" s="2">
        <f>IF(AI183&lt;6,SUM(E183:AG183),SUM(LARGE(E183:AG183,{1;2;3;4;5;6})))</f>
        <v>12</v>
      </c>
      <c r="AI183" s="29">
        <f>COUNT(E183:AG183)</f>
        <v>5</v>
      </c>
      <c r="AZ183" s="9"/>
      <c r="BI183" s="10"/>
      <c r="BJ183" s="10"/>
    </row>
    <row r="184" spans="1:62" x14ac:dyDescent="0.3">
      <c r="A184" s="37">
        <v>183</v>
      </c>
      <c r="B184" s="15" t="s">
        <v>59</v>
      </c>
      <c r="C184" s="6" t="s">
        <v>347</v>
      </c>
      <c r="D184" s="6" t="s">
        <v>972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>
        <v>4</v>
      </c>
      <c r="W184" s="1"/>
      <c r="X184" s="1"/>
      <c r="Y184" s="1"/>
      <c r="Z184" s="1">
        <v>4</v>
      </c>
      <c r="AA184" s="1"/>
      <c r="AB184" s="1"/>
      <c r="AC184" s="1"/>
      <c r="AD184" s="1"/>
      <c r="AE184" s="1">
        <v>4</v>
      </c>
      <c r="AF184" s="1"/>
      <c r="AG184" s="1"/>
      <c r="AH184" s="2">
        <f>IF(AI184&lt;6,SUM(E184:AG184),SUM(LARGE(E184:AG184,{1;2;3;4;5;6})))</f>
        <v>12</v>
      </c>
      <c r="AI184" s="29">
        <f>COUNT(E184:AG184)</f>
        <v>3</v>
      </c>
      <c r="AZ184" s="9"/>
      <c r="BI184" s="10"/>
      <c r="BJ184" s="10"/>
    </row>
    <row r="185" spans="1:62" x14ac:dyDescent="0.3">
      <c r="A185" s="37">
        <v>184</v>
      </c>
      <c r="B185" s="15" t="s">
        <v>59</v>
      </c>
      <c r="C185" s="6" t="s">
        <v>347</v>
      </c>
      <c r="D185" s="6" t="s">
        <v>810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>
        <v>4</v>
      </c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>
        <v>8</v>
      </c>
      <c r="AF185" s="1"/>
      <c r="AG185" s="14"/>
      <c r="AH185" s="2">
        <f>IF(AI185&lt;6,SUM(E185:AG185),SUM(LARGE(E185:AG185,{1;2;3;4;5;6})))</f>
        <v>12</v>
      </c>
      <c r="AI185" s="29">
        <f>COUNT(E185:AG185)</f>
        <v>2</v>
      </c>
      <c r="AZ185" s="9"/>
      <c r="BI185" s="10"/>
      <c r="BJ185" s="10"/>
    </row>
    <row r="186" spans="1:62" x14ac:dyDescent="0.3">
      <c r="A186" s="37">
        <v>185</v>
      </c>
      <c r="B186" s="15" t="s">
        <v>59</v>
      </c>
      <c r="C186" s="6" t="s">
        <v>65</v>
      </c>
      <c r="D186" s="6" t="s">
        <v>592</v>
      </c>
      <c r="E186" s="1">
        <v>4</v>
      </c>
      <c r="F186" s="1"/>
      <c r="G186" s="1"/>
      <c r="H186" s="1"/>
      <c r="I186" s="1"/>
      <c r="J186" s="1"/>
      <c r="K186" s="1"/>
      <c r="L186" s="1"/>
      <c r="M186" s="1"/>
      <c r="N186" s="1"/>
      <c r="O186" s="1">
        <v>8</v>
      </c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4"/>
      <c r="AH186" s="2">
        <f>IF(AI186&lt;6,SUM(E186:AG186),SUM(LARGE(E186:AG186,{1;2;3;4;5;6})))</f>
        <v>12</v>
      </c>
      <c r="AI186" s="29">
        <f>COUNT(E186:AG186)</f>
        <v>2</v>
      </c>
      <c r="AZ186" s="9"/>
      <c r="BI186" s="10"/>
      <c r="BJ186" s="10"/>
    </row>
    <row r="187" spans="1:62" x14ac:dyDescent="0.3">
      <c r="A187" s="37">
        <v>186</v>
      </c>
      <c r="B187" s="15" t="s">
        <v>59</v>
      </c>
      <c r="C187" s="6" t="s">
        <v>113</v>
      </c>
      <c r="D187" s="6" t="s">
        <v>630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>
        <v>5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>
        <v>7</v>
      </c>
      <c r="AB187" s="1"/>
      <c r="AC187" s="1"/>
      <c r="AD187" s="1"/>
      <c r="AE187" s="1"/>
      <c r="AF187" s="1"/>
      <c r="AG187" s="1"/>
      <c r="AH187" s="2">
        <f>IF(AI187&lt;6,SUM(E187:AG187),SUM(LARGE(E187:AG187,{1;2;3;4;5;6})))</f>
        <v>12</v>
      </c>
      <c r="AI187" s="29">
        <f>COUNT(E187:AG187)</f>
        <v>2</v>
      </c>
      <c r="AZ187" s="9"/>
      <c r="BI187" s="10"/>
      <c r="BJ187" s="10"/>
    </row>
    <row r="188" spans="1:62" x14ac:dyDescent="0.3">
      <c r="A188" s="37">
        <v>187</v>
      </c>
      <c r="B188" s="15" t="s">
        <v>59</v>
      </c>
      <c r="C188" s="6" t="s">
        <v>1076</v>
      </c>
      <c r="D188" s="6" t="s">
        <v>274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>
        <v>12</v>
      </c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4"/>
      <c r="AH188" s="2">
        <f>IF(AI188&lt;6,SUM(E188:AG188),SUM(LARGE(E188:AG188,{1;2;3;4;5;6})))</f>
        <v>12</v>
      </c>
      <c r="AI188" s="29">
        <f>COUNT(E188:AG188)</f>
        <v>1</v>
      </c>
      <c r="AZ188" s="9"/>
      <c r="BI188" s="10"/>
      <c r="BJ188" s="10"/>
    </row>
    <row r="189" spans="1:62" x14ac:dyDescent="0.3">
      <c r="A189" s="37">
        <v>188</v>
      </c>
      <c r="B189" s="15" t="s">
        <v>59</v>
      </c>
      <c r="C189" s="6" t="s">
        <v>677</v>
      </c>
      <c r="D189" s="6" t="s">
        <v>386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>
        <v>12</v>
      </c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2">
        <f>IF(AI189&lt;6,SUM(E189:AG189),SUM(LARGE(E189:AG189,{1;2;3;4;5;6})))</f>
        <v>12</v>
      </c>
      <c r="AI189" s="29">
        <f>COUNT(E189:AG189)</f>
        <v>1</v>
      </c>
      <c r="AZ189" s="9"/>
      <c r="BI189" s="10"/>
      <c r="BJ189" s="10"/>
    </row>
    <row r="190" spans="1:62" x14ac:dyDescent="0.3">
      <c r="A190" s="37">
        <v>189</v>
      </c>
      <c r="B190" s="15" t="s">
        <v>59</v>
      </c>
      <c r="C190" s="6" t="s">
        <v>347</v>
      </c>
      <c r="D190" s="6" t="s">
        <v>484</v>
      </c>
      <c r="E190" s="1"/>
      <c r="F190" s="1"/>
      <c r="G190" s="1"/>
      <c r="H190" s="1"/>
      <c r="I190" s="1"/>
      <c r="J190" s="1">
        <v>6</v>
      </c>
      <c r="K190" s="1"/>
      <c r="L190" s="1"/>
      <c r="M190" s="1"/>
      <c r="N190" s="1"/>
      <c r="O190" s="1"/>
      <c r="P190" s="1"/>
      <c r="Q190" s="1"/>
      <c r="R190" s="1">
        <v>5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2">
        <f>IF(AI190&lt;6,SUM(E190:AG190),SUM(LARGE(E190:AG190,{1;2;3;4;5;6})))</f>
        <v>11</v>
      </c>
      <c r="AI190" s="29">
        <f>COUNT(E190:AG190)</f>
        <v>2</v>
      </c>
      <c r="AZ190" s="9"/>
      <c r="BI190" s="10"/>
      <c r="BJ190" s="10"/>
    </row>
    <row r="191" spans="1:62" x14ac:dyDescent="0.3">
      <c r="A191" s="37">
        <v>190</v>
      </c>
      <c r="B191" s="15" t="s">
        <v>59</v>
      </c>
      <c r="C191" s="6" t="s">
        <v>347</v>
      </c>
      <c r="D191" s="6" t="s">
        <v>755</v>
      </c>
      <c r="E191" s="13"/>
      <c r="F191" s="13"/>
      <c r="G191" s="13"/>
      <c r="H191" s="13"/>
      <c r="I191" s="13"/>
      <c r="J191" s="1">
        <v>3.7</v>
      </c>
      <c r="K191" s="1"/>
      <c r="L191" s="1"/>
      <c r="M191" s="1"/>
      <c r="N191" s="1"/>
      <c r="O191" s="1">
        <v>4</v>
      </c>
      <c r="P191" s="1"/>
      <c r="Q191" s="1"/>
      <c r="R191" s="1">
        <v>2.5</v>
      </c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2">
        <f>IF(AI191&lt;6,SUM(E191:AG191),SUM(LARGE(E191:AG191,{1;2;3;4;5;6})))</f>
        <v>10.199999999999999</v>
      </c>
      <c r="AI191" s="29">
        <f>COUNT(E191:AG191)</f>
        <v>3</v>
      </c>
      <c r="AZ191" s="9"/>
      <c r="BI191" s="10"/>
      <c r="BJ191" s="10"/>
    </row>
    <row r="192" spans="1:62" x14ac:dyDescent="0.3">
      <c r="A192" s="37">
        <v>191</v>
      </c>
      <c r="B192" s="15" t="s">
        <v>59</v>
      </c>
      <c r="C192" s="6" t="s">
        <v>65</v>
      </c>
      <c r="D192" s="6" t="s">
        <v>472</v>
      </c>
      <c r="E192" s="13">
        <v>0</v>
      </c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>
        <v>10</v>
      </c>
      <c r="AB192" s="13"/>
      <c r="AC192" s="13"/>
      <c r="AD192" s="13"/>
      <c r="AE192" s="13"/>
      <c r="AF192" s="13"/>
      <c r="AG192" s="1"/>
      <c r="AH192" s="2">
        <f>IF(AI192&lt;6,SUM(E192:AG192),SUM(LARGE(E192:AG192,{1;2;3;4;5;6})))</f>
        <v>10</v>
      </c>
      <c r="AI192" s="29">
        <f>COUNT(E192:AG192)</f>
        <v>2</v>
      </c>
      <c r="AZ192" s="9"/>
      <c r="BI192" s="10"/>
      <c r="BJ192" s="10"/>
    </row>
    <row r="193" spans="1:62" x14ac:dyDescent="0.3">
      <c r="A193" s="37">
        <v>192</v>
      </c>
      <c r="B193" s="15" t="s">
        <v>59</v>
      </c>
      <c r="C193" s="6" t="s">
        <v>347</v>
      </c>
      <c r="D193" s="6" t="s">
        <v>625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>
        <v>4</v>
      </c>
      <c r="V193" s="1"/>
      <c r="W193" s="1"/>
      <c r="X193" s="1"/>
      <c r="Y193" s="1"/>
      <c r="Z193" s="1"/>
      <c r="AA193" s="1">
        <v>6</v>
      </c>
      <c r="AB193" s="1"/>
      <c r="AC193" s="1"/>
      <c r="AD193" s="1"/>
      <c r="AE193" s="1"/>
      <c r="AF193" s="1"/>
      <c r="AG193" s="1"/>
      <c r="AH193" s="2">
        <f>IF(AI193&lt;6,SUM(E193:AG193),SUM(LARGE(E193:AG193,{1;2;3;4;5;6})))</f>
        <v>10</v>
      </c>
      <c r="AI193" s="29">
        <f>COUNT(E193:AG193)</f>
        <v>2</v>
      </c>
      <c r="AZ193" s="9"/>
      <c r="BI193" s="10"/>
      <c r="BJ193" s="10"/>
    </row>
    <row r="194" spans="1:62" x14ac:dyDescent="0.3">
      <c r="A194" s="37">
        <v>193</v>
      </c>
      <c r="B194" s="15" t="s">
        <v>59</v>
      </c>
      <c r="C194" s="6" t="s">
        <v>677</v>
      </c>
      <c r="D194" s="6" t="s">
        <v>785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>
        <v>10</v>
      </c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4"/>
      <c r="AH194" s="2">
        <f>IF(AI194&lt;6,SUM(E194:AG194),SUM(LARGE(E194:AG194,{1;2;3;4;5;6})))</f>
        <v>10</v>
      </c>
      <c r="AI194" s="29">
        <f>COUNT(E194:AG194)</f>
        <v>1</v>
      </c>
      <c r="AZ194" s="9"/>
      <c r="BI194" s="10"/>
      <c r="BJ194" s="10"/>
    </row>
    <row r="195" spans="1:62" x14ac:dyDescent="0.3">
      <c r="A195" s="37">
        <v>194</v>
      </c>
      <c r="B195" s="15" t="s">
        <v>59</v>
      </c>
      <c r="C195" s="6" t="s">
        <v>113</v>
      </c>
      <c r="D195" s="6" t="s">
        <v>1021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>
        <v>10</v>
      </c>
      <c r="AB195" s="1"/>
      <c r="AC195" s="1"/>
      <c r="AD195" s="1"/>
      <c r="AE195" s="1"/>
      <c r="AF195" s="1"/>
      <c r="AG195" s="1"/>
      <c r="AH195" s="2">
        <f>IF(AI195&lt;6,SUM(E195:AG195),SUM(LARGE(E195:AG195,{1;2;3;4;5;6})))</f>
        <v>10</v>
      </c>
      <c r="AI195" s="29">
        <f>COUNT(E195:AG195)</f>
        <v>1</v>
      </c>
      <c r="AZ195" s="9"/>
      <c r="BI195" s="10"/>
      <c r="BJ195" s="10"/>
    </row>
    <row r="196" spans="1:62" x14ac:dyDescent="0.3">
      <c r="A196" s="37">
        <v>195</v>
      </c>
      <c r="B196" s="15" t="s">
        <v>82</v>
      </c>
      <c r="C196" s="6" t="s">
        <v>209</v>
      </c>
      <c r="D196" s="6" t="s">
        <v>541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>
        <v>10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2">
        <f>IF(AI196&lt;6,SUM(E196:AG196),SUM(LARGE(E196:AG196,{1;2;3;4;5;6})))</f>
        <v>10</v>
      </c>
      <c r="AI196" s="29">
        <f>COUNT(E196:AG196)</f>
        <v>1</v>
      </c>
      <c r="AZ196" s="9"/>
      <c r="BI196" s="10"/>
      <c r="BJ196" s="10"/>
    </row>
    <row r="197" spans="1:62" x14ac:dyDescent="0.3">
      <c r="A197" s="37">
        <v>196</v>
      </c>
      <c r="B197" s="15" t="s">
        <v>59</v>
      </c>
      <c r="C197" s="6" t="s">
        <v>347</v>
      </c>
      <c r="D197" s="6" t="s">
        <v>880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>
        <v>9.1999999999999993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2">
        <f>IF(AI197&lt;6,SUM(E197:AG197),SUM(LARGE(E197:AG197,{1;2;3;4;5;6})))</f>
        <v>9.1999999999999993</v>
      </c>
      <c r="AI197" s="29">
        <f>COUNT(E197:AG197)</f>
        <v>1</v>
      </c>
      <c r="AZ197" s="9"/>
      <c r="BI197" s="10"/>
      <c r="BJ197" s="10"/>
    </row>
    <row r="198" spans="1:62" x14ac:dyDescent="0.3">
      <c r="A198" s="37">
        <v>197</v>
      </c>
      <c r="B198" s="15" t="s">
        <v>59</v>
      </c>
      <c r="C198" s="6" t="s">
        <v>113</v>
      </c>
      <c r="D198" s="6" t="s">
        <v>483</v>
      </c>
      <c r="E198" s="1">
        <v>3</v>
      </c>
      <c r="F198" s="1"/>
      <c r="G198" s="1"/>
      <c r="H198" s="1"/>
      <c r="I198" s="1"/>
      <c r="J198" s="1">
        <v>3</v>
      </c>
      <c r="K198" s="1"/>
      <c r="L198" s="1"/>
      <c r="M198" s="1"/>
      <c r="N198" s="1"/>
      <c r="O198" s="1">
        <v>3</v>
      </c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4"/>
      <c r="AH198" s="2">
        <f>IF(AI198&lt;6,SUM(E198:AG198),SUM(LARGE(E198:AG198,{1;2;3;4;5;6})))</f>
        <v>9</v>
      </c>
      <c r="AI198" s="29">
        <f>COUNT(E198:AG198)</f>
        <v>3</v>
      </c>
      <c r="AZ198" s="9"/>
      <c r="BI198" s="10"/>
      <c r="BJ198" s="10"/>
    </row>
    <row r="199" spans="1:62" x14ac:dyDescent="0.3">
      <c r="A199" s="37">
        <v>198</v>
      </c>
      <c r="B199" s="15" t="s">
        <v>59</v>
      </c>
      <c r="C199" s="6" t="s">
        <v>347</v>
      </c>
      <c r="D199" s="6" t="s">
        <v>883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>
        <v>3</v>
      </c>
      <c r="S199" s="1"/>
      <c r="T199" s="1"/>
      <c r="U199" s="1"/>
      <c r="V199" s="1"/>
      <c r="W199" s="1"/>
      <c r="X199" s="1"/>
      <c r="Y199" s="1"/>
      <c r="Z199" s="1">
        <v>6</v>
      </c>
      <c r="AA199" s="1"/>
      <c r="AB199" s="1"/>
      <c r="AC199" s="1"/>
      <c r="AD199" s="1"/>
      <c r="AE199" s="1"/>
      <c r="AF199" s="1"/>
      <c r="AG199" s="14"/>
      <c r="AH199" s="2">
        <f>IF(AI199&lt;6,SUM(E199:AG199),SUM(LARGE(E199:AG199,{1;2;3;4;5;6})))</f>
        <v>9</v>
      </c>
      <c r="AI199" s="29">
        <f>COUNT(E199:AG199)</f>
        <v>2</v>
      </c>
      <c r="AZ199" s="9"/>
      <c r="BI199" s="10"/>
      <c r="BJ199" s="10"/>
    </row>
    <row r="200" spans="1:62" x14ac:dyDescent="0.3">
      <c r="A200" s="37">
        <v>199</v>
      </c>
      <c r="B200" s="15" t="s">
        <v>59</v>
      </c>
      <c r="C200" s="6" t="s">
        <v>281</v>
      </c>
      <c r="D200" s="6" t="s">
        <v>96</v>
      </c>
      <c r="E200" s="1"/>
      <c r="F200" s="1"/>
      <c r="G200" s="1"/>
      <c r="H200" s="1"/>
      <c r="I200" s="1"/>
      <c r="J200" s="1">
        <v>9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2">
        <f>IF(AI200&lt;6,SUM(E200:AG200),SUM(LARGE(E200:AG200,{1;2;3;4;5;6})))</f>
        <v>9</v>
      </c>
      <c r="AI200" s="29">
        <f>COUNT(E200:AG200)</f>
        <v>1</v>
      </c>
      <c r="AZ200" s="9"/>
      <c r="BI200" s="10"/>
      <c r="BJ200" s="10"/>
    </row>
    <row r="201" spans="1:62" x14ac:dyDescent="0.3">
      <c r="A201" s="37">
        <v>200</v>
      </c>
      <c r="B201" s="15" t="s">
        <v>59</v>
      </c>
      <c r="C201" s="6"/>
      <c r="D201" s="6" t="s">
        <v>843</v>
      </c>
      <c r="E201" s="13"/>
      <c r="F201" s="13"/>
      <c r="G201" s="13"/>
      <c r="H201" s="13"/>
      <c r="I201" s="13"/>
      <c r="J201" s="13">
        <v>0</v>
      </c>
      <c r="K201" s="13"/>
      <c r="L201" s="13"/>
      <c r="M201" s="13"/>
      <c r="N201" s="13"/>
      <c r="O201" s="13"/>
      <c r="P201" s="13"/>
      <c r="Q201" s="13"/>
      <c r="R201" s="13">
        <v>8</v>
      </c>
      <c r="S201" s="13"/>
      <c r="T201" s="13"/>
      <c r="U201" s="13"/>
      <c r="V201" s="13"/>
      <c r="W201" s="13"/>
      <c r="X201" s="13"/>
      <c r="Y201" s="13"/>
      <c r="Z201" s="13">
        <v>0</v>
      </c>
      <c r="AA201" s="13"/>
      <c r="AB201" s="13"/>
      <c r="AC201" s="13"/>
      <c r="AD201" s="13"/>
      <c r="AE201" s="13"/>
      <c r="AF201" s="13"/>
      <c r="AG201" s="14"/>
      <c r="AH201" s="2">
        <f>IF(AI201&lt;6,SUM(E201:AG201),SUM(LARGE(E201:AG201,{1;2;3;4;5;6})))</f>
        <v>8</v>
      </c>
      <c r="AI201" s="29">
        <f>COUNT(E201:AG201)</f>
        <v>3</v>
      </c>
      <c r="AZ201" s="9"/>
      <c r="BI201" s="10"/>
      <c r="BJ201" s="10"/>
    </row>
    <row r="202" spans="1:62" x14ac:dyDescent="0.3">
      <c r="A202" s="37">
        <v>201</v>
      </c>
      <c r="B202" s="15" t="s">
        <v>59</v>
      </c>
      <c r="C202" s="6" t="s">
        <v>347</v>
      </c>
      <c r="D202" s="6" t="s">
        <v>631</v>
      </c>
      <c r="E202" s="1">
        <v>4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>
        <v>4</v>
      </c>
      <c r="S202" s="1"/>
      <c r="T202" s="13">
        <v>0</v>
      </c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4"/>
      <c r="AH202" s="2">
        <f>IF(AI202&lt;6,SUM(E202:AG202),SUM(LARGE(E202:AG202,{1;2;3;4;5;6})))</f>
        <v>8</v>
      </c>
      <c r="AI202" s="29">
        <f>COUNT(E202:AG202)</f>
        <v>3</v>
      </c>
      <c r="AZ202" s="9"/>
      <c r="BI202" s="10"/>
      <c r="BJ202" s="10"/>
    </row>
    <row r="203" spans="1:62" x14ac:dyDescent="0.3">
      <c r="A203" s="37">
        <v>202</v>
      </c>
      <c r="B203" s="15" t="s">
        <v>59</v>
      </c>
      <c r="C203" s="6" t="s">
        <v>347</v>
      </c>
      <c r="D203" s="6" t="s">
        <v>1018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>
        <v>4</v>
      </c>
      <c r="AA203" s="1"/>
      <c r="AB203" s="1"/>
      <c r="AC203" s="1"/>
      <c r="AD203" s="1"/>
      <c r="AE203" s="1">
        <v>4</v>
      </c>
      <c r="AF203" s="1"/>
      <c r="AG203" s="14"/>
      <c r="AH203" s="2">
        <f>IF(AI203&lt;6,SUM(E203:AG203),SUM(LARGE(E203:AG203,{1;2;3;4;5;6})))</f>
        <v>8</v>
      </c>
      <c r="AI203" s="29">
        <f>COUNT(E203:AG203)</f>
        <v>2</v>
      </c>
      <c r="AZ203" s="9"/>
      <c r="BI203" s="10"/>
      <c r="BJ203" s="10"/>
    </row>
    <row r="204" spans="1:62" x14ac:dyDescent="0.3">
      <c r="A204" s="37">
        <v>203</v>
      </c>
      <c r="B204" s="15" t="s">
        <v>59</v>
      </c>
      <c r="C204" s="6" t="s">
        <v>161</v>
      </c>
      <c r="D204" s="6" t="s">
        <v>372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>
        <v>3</v>
      </c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>
        <v>5</v>
      </c>
      <c r="AA204" s="1"/>
      <c r="AB204" s="1"/>
      <c r="AC204" s="1"/>
      <c r="AD204" s="1"/>
      <c r="AE204" s="1"/>
      <c r="AF204" s="1"/>
      <c r="AG204" s="14"/>
      <c r="AH204" s="2">
        <f>IF(AI204&lt;6,SUM(E204:AG204),SUM(LARGE(E204:AG204,{1;2;3;4;5;6})))</f>
        <v>8</v>
      </c>
      <c r="AI204" s="29">
        <f>COUNT(E204:AG204)</f>
        <v>2</v>
      </c>
      <c r="AZ204" s="9"/>
      <c r="BI204" s="10"/>
      <c r="BJ204" s="10"/>
    </row>
    <row r="205" spans="1:62" x14ac:dyDescent="0.3">
      <c r="A205" s="37">
        <v>204</v>
      </c>
      <c r="B205" s="15" t="s">
        <v>59</v>
      </c>
      <c r="C205" s="6" t="s">
        <v>347</v>
      </c>
      <c r="D205" s="6" t="s">
        <v>753</v>
      </c>
      <c r="E205" s="1"/>
      <c r="F205" s="1"/>
      <c r="G205" s="1"/>
      <c r="H205" s="1"/>
      <c r="I205" s="1"/>
      <c r="J205" s="1">
        <v>8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2">
        <f>IF(AI205&lt;6,SUM(E205:AG205),SUM(LARGE(E205:AG205,{1;2;3;4;5;6})))</f>
        <v>8</v>
      </c>
      <c r="AI205" s="29">
        <f>COUNT(E205:AG205)</f>
        <v>1</v>
      </c>
      <c r="AZ205" s="9"/>
      <c r="BI205" s="10"/>
      <c r="BJ205" s="10"/>
    </row>
    <row r="206" spans="1:62" x14ac:dyDescent="0.3">
      <c r="A206" s="37">
        <v>205</v>
      </c>
      <c r="B206" s="15" t="s">
        <v>59</v>
      </c>
      <c r="C206" s="6" t="s">
        <v>60</v>
      </c>
      <c r="D206" s="6" t="s">
        <v>841</v>
      </c>
      <c r="E206" s="1"/>
      <c r="F206" s="1"/>
      <c r="G206" s="1"/>
      <c r="H206" s="1"/>
      <c r="I206" s="1"/>
      <c r="J206" s="1">
        <v>8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2">
        <f>IF(AI206&lt;6,SUM(E206:AG206),SUM(LARGE(E206:AG206,{1;2;3;4;5;6})))</f>
        <v>8</v>
      </c>
      <c r="AI206" s="29">
        <f>COUNT(E206:AG206)</f>
        <v>1</v>
      </c>
      <c r="AZ206" s="9"/>
      <c r="BI206" s="10"/>
      <c r="BJ206" s="10"/>
    </row>
    <row r="207" spans="1:62" x14ac:dyDescent="0.3">
      <c r="A207" s="37">
        <v>206</v>
      </c>
      <c r="B207" s="15" t="s">
        <v>59</v>
      </c>
      <c r="C207" s="6" t="s">
        <v>67</v>
      </c>
      <c r="D207" s="6" t="s">
        <v>358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>
        <v>8</v>
      </c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2">
        <f>IF(AI207&lt;6,SUM(E207:AG207),SUM(LARGE(E207:AG207,{1;2;3;4;5;6})))</f>
        <v>8</v>
      </c>
      <c r="AI207" s="29">
        <f>COUNT(E207:AG207)</f>
        <v>1</v>
      </c>
      <c r="AZ207" s="9"/>
      <c r="BI207" s="10"/>
      <c r="BJ207" s="10"/>
    </row>
    <row r="208" spans="1:62" x14ac:dyDescent="0.3">
      <c r="A208" s="37">
        <v>207</v>
      </c>
      <c r="B208" s="15" t="s">
        <v>59</v>
      </c>
      <c r="C208" s="6" t="s">
        <v>60</v>
      </c>
      <c r="D208" s="6" t="s">
        <v>1022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>
        <v>4</v>
      </c>
      <c r="AB208" s="1"/>
      <c r="AC208" s="1"/>
      <c r="AD208" s="1"/>
      <c r="AE208" s="1">
        <v>3</v>
      </c>
      <c r="AF208" s="1"/>
      <c r="AG208" s="14"/>
      <c r="AH208" s="2">
        <f>IF(AI208&lt;6,SUM(E208:AG208),SUM(LARGE(E208:AG208,{1;2;3;4;5;6})))</f>
        <v>7</v>
      </c>
      <c r="AI208" s="29">
        <f>COUNT(E208:AG208)</f>
        <v>2</v>
      </c>
      <c r="AZ208" s="9"/>
      <c r="BI208" s="10"/>
      <c r="BJ208" s="10"/>
    </row>
    <row r="209" spans="1:62" ht="13.5" customHeight="1" x14ac:dyDescent="0.3">
      <c r="A209" s="37">
        <v>208</v>
      </c>
      <c r="B209" s="15" t="s">
        <v>59</v>
      </c>
      <c r="C209" s="6" t="s">
        <v>65</v>
      </c>
      <c r="D209" s="6" t="s">
        <v>1026</v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">
        <v>7</v>
      </c>
      <c r="AF209" s="13"/>
      <c r="AG209" s="28"/>
      <c r="AH209" s="2">
        <f>IF(AI209&lt;6,SUM(E209:AG209),SUM(LARGE(E209:AG209,{1;2;3;4;5;6})))</f>
        <v>7</v>
      </c>
      <c r="AI209" s="29">
        <f>COUNT(E209:AG209)</f>
        <v>1</v>
      </c>
    </row>
    <row r="210" spans="1:62" x14ac:dyDescent="0.3">
      <c r="A210" s="37">
        <v>209</v>
      </c>
      <c r="B210" s="15" t="s">
        <v>59</v>
      </c>
      <c r="C210" s="6" t="s">
        <v>60</v>
      </c>
      <c r="D210" s="6" t="s">
        <v>494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>
        <v>7</v>
      </c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>
        <f>IF(AI210&lt;6,SUM(E210:AG210),SUM(LARGE(E210:AG210,{1;2;3;4;5;6})))</f>
        <v>7</v>
      </c>
      <c r="AI210" s="29">
        <f>COUNT(E210:AG210)</f>
        <v>1</v>
      </c>
      <c r="BI210" s="10"/>
      <c r="BJ210" s="10"/>
    </row>
    <row r="211" spans="1:62" x14ac:dyDescent="0.3">
      <c r="A211" s="37">
        <v>210</v>
      </c>
      <c r="B211" s="15" t="s">
        <v>970</v>
      </c>
      <c r="C211" s="6" t="s">
        <v>347</v>
      </c>
      <c r="D211" s="6" t="s">
        <v>971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>
        <v>7</v>
      </c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4"/>
      <c r="AH211" s="2">
        <f>IF(AI211&lt;6,SUM(E211:AG211),SUM(LARGE(E211:AG211,{1;2;3;4;5;6})))</f>
        <v>7</v>
      </c>
      <c r="AI211" s="29">
        <f>COUNT(E211:AG211)</f>
        <v>1</v>
      </c>
      <c r="AZ211" s="11"/>
      <c r="BA211" s="11"/>
      <c r="BI211" s="10"/>
      <c r="BJ211" s="10"/>
    </row>
    <row r="212" spans="1:62" x14ac:dyDescent="0.3">
      <c r="A212" s="37">
        <v>211</v>
      </c>
      <c r="B212" s="15" t="s">
        <v>59</v>
      </c>
      <c r="C212" s="6" t="s">
        <v>60</v>
      </c>
      <c r="D212" s="6" t="s">
        <v>269</v>
      </c>
      <c r="E212" s="1"/>
      <c r="F212" s="1"/>
      <c r="G212" s="1"/>
      <c r="H212" s="1"/>
      <c r="I212" s="1"/>
      <c r="J212" s="1">
        <v>3.7</v>
      </c>
      <c r="K212" s="1"/>
      <c r="L212" s="1"/>
      <c r="M212" s="1"/>
      <c r="N212" s="1"/>
      <c r="O212" s="1"/>
      <c r="P212" s="1"/>
      <c r="Q212" s="1"/>
      <c r="R212" s="1">
        <v>3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4"/>
      <c r="AH212" s="2">
        <f>IF(AI212&lt;6,SUM(E212:AG212),SUM(LARGE(E212:AG212,{1;2;3;4;5;6})))</f>
        <v>6.7</v>
      </c>
      <c r="AI212" s="29">
        <f>COUNT(E212:AG212)</f>
        <v>2</v>
      </c>
    </row>
    <row r="213" spans="1:62" x14ac:dyDescent="0.3">
      <c r="A213" s="37">
        <v>212</v>
      </c>
      <c r="B213" s="15" t="s">
        <v>59</v>
      </c>
      <c r="C213" s="6" t="s">
        <v>67</v>
      </c>
      <c r="D213" s="6" t="s">
        <v>884</v>
      </c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">
        <v>2.5</v>
      </c>
      <c r="S213" s="13"/>
      <c r="T213" s="13"/>
      <c r="U213" s="13"/>
      <c r="V213" s="13"/>
      <c r="W213" s="13"/>
      <c r="X213" s="13"/>
      <c r="Y213" s="13"/>
      <c r="Z213" s="13">
        <v>4</v>
      </c>
      <c r="AA213" s="13"/>
      <c r="AB213" s="13"/>
      <c r="AC213" s="13"/>
      <c r="AD213" s="13"/>
      <c r="AE213" s="13"/>
      <c r="AF213" s="13"/>
      <c r="AG213" s="1"/>
      <c r="AH213" s="2">
        <f>IF(AI213&lt;6,SUM(E213:AG213),SUM(LARGE(E213:AG213,{1;2;3;4;5;6})))</f>
        <v>6.5</v>
      </c>
      <c r="AI213" s="29">
        <f>COUNT(E213:AG213)</f>
        <v>2</v>
      </c>
      <c r="AZ213" s="11"/>
      <c r="BA213" s="11"/>
      <c r="BI213" s="10"/>
      <c r="BJ213" s="10"/>
    </row>
    <row r="214" spans="1:62" x14ac:dyDescent="0.3">
      <c r="A214" s="37">
        <v>213</v>
      </c>
      <c r="B214" s="15" t="s">
        <v>70</v>
      </c>
      <c r="C214" s="6" t="s">
        <v>209</v>
      </c>
      <c r="D214" s="6" t="s">
        <v>381</v>
      </c>
      <c r="E214" s="1">
        <v>3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>
        <v>3</v>
      </c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4"/>
      <c r="AH214" s="2">
        <f>IF(AI214&lt;6,SUM(E214:AG214),SUM(LARGE(E214:AG214,{1;2;3;4;5;6})))</f>
        <v>6</v>
      </c>
      <c r="AI214" s="29">
        <f>COUNT(E214:AG214)</f>
        <v>2</v>
      </c>
      <c r="AZ214" s="11"/>
      <c r="BA214" s="11"/>
      <c r="BI214" s="10"/>
      <c r="BJ214" s="10"/>
    </row>
    <row r="215" spans="1:62" x14ac:dyDescent="0.3">
      <c r="A215" s="37">
        <v>214</v>
      </c>
      <c r="B215" s="15" t="s">
        <v>59</v>
      </c>
      <c r="C215" s="6" t="s">
        <v>208</v>
      </c>
      <c r="D215" s="6" t="s">
        <v>629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>
        <v>6</v>
      </c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4"/>
      <c r="AH215" s="2">
        <f>IF(AI215&lt;6,SUM(E215:AG215),SUM(LARGE(E215:AG215,{1;2;3;4;5;6})))</f>
        <v>6</v>
      </c>
      <c r="AI215" s="29">
        <f>COUNT(E215:AG215)</f>
        <v>1</v>
      </c>
      <c r="AJ215" s="10"/>
    </row>
    <row r="216" spans="1:62" x14ac:dyDescent="0.3">
      <c r="A216" s="37">
        <v>215</v>
      </c>
      <c r="B216" s="15" t="s">
        <v>59</v>
      </c>
      <c r="C216" s="6" t="s">
        <v>415</v>
      </c>
      <c r="D216" s="6" t="s">
        <v>319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>
        <v>6</v>
      </c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4"/>
      <c r="AH216" s="2">
        <f>IF(AI216&lt;6,SUM(E216:AG216),SUM(LARGE(E216:AG216,{1;2;3;4;5;6})))</f>
        <v>6</v>
      </c>
      <c r="AI216" s="29">
        <f>COUNT(E216:AG216)</f>
        <v>1</v>
      </c>
      <c r="AJ216" s="10"/>
    </row>
    <row r="217" spans="1:62" x14ac:dyDescent="0.3">
      <c r="A217" s="37">
        <v>216</v>
      </c>
      <c r="B217" s="15" t="s">
        <v>59</v>
      </c>
      <c r="C217" s="6" t="s">
        <v>60</v>
      </c>
      <c r="D217" s="6" t="s">
        <v>1007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>
        <v>5</v>
      </c>
      <c r="AB217" s="1"/>
      <c r="AC217" s="1"/>
      <c r="AD217" s="1"/>
      <c r="AE217" s="1"/>
      <c r="AF217" s="1"/>
      <c r="AG217" s="1"/>
      <c r="AH217" s="2">
        <f>IF(AI217&lt;6,SUM(E217:AG217),SUM(LARGE(E217:AG217,{1;2;3;4;5;6})))</f>
        <v>5</v>
      </c>
      <c r="AI217" s="29">
        <f>COUNT(E217:AG217)</f>
        <v>1</v>
      </c>
      <c r="AX217" s="11"/>
      <c r="AY217" s="11"/>
      <c r="BG217" s="10"/>
      <c r="BH217" s="10"/>
    </row>
    <row r="218" spans="1:62" x14ac:dyDescent="0.3">
      <c r="A218" s="37">
        <v>217</v>
      </c>
      <c r="B218" s="15" t="s">
        <v>59</v>
      </c>
      <c r="C218" s="6" t="s">
        <v>649</v>
      </c>
      <c r="D218" s="6" t="s">
        <v>757</v>
      </c>
      <c r="E218" s="13"/>
      <c r="F218" s="13"/>
      <c r="G218" s="13"/>
      <c r="H218" s="13"/>
      <c r="I218" s="13"/>
      <c r="J218" s="1">
        <v>4.3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4"/>
      <c r="AH218" s="2">
        <f>IF(AI218&lt;6,SUM(E218:AG218),SUM(LARGE(E218:AG218,{1;2;3;4;5;6})))</f>
        <v>4.3</v>
      </c>
      <c r="AI218" s="29">
        <f>COUNT(E218:AG218)</f>
        <v>1</v>
      </c>
      <c r="AX218" s="11"/>
      <c r="AY218" s="11"/>
      <c r="BG218" s="10"/>
      <c r="BH218" s="10"/>
    </row>
    <row r="219" spans="1:62" x14ac:dyDescent="0.3">
      <c r="A219" s="37">
        <v>218</v>
      </c>
      <c r="B219" s="15" t="s">
        <v>59</v>
      </c>
      <c r="C219" s="6" t="s">
        <v>113</v>
      </c>
      <c r="D219" s="6" t="s">
        <v>1028</v>
      </c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">
        <v>4</v>
      </c>
      <c r="AF219" s="13"/>
      <c r="AG219" s="14"/>
      <c r="AH219" s="2">
        <f>IF(AI219&lt;6,SUM(E219:AG219),SUM(LARGE(E219:AG219,{1;2;3;4;5;6})))</f>
        <v>4</v>
      </c>
      <c r="AI219" s="29">
        <f>COUNT(E219:AG219)</f>
        <v>1</v>
      </c>
      <c r="AY219" s="11"/>
      <c r="AZ219" s="11"/>
      <c r="BH219" s="10"/>
      <c r="BI219" s="10"/>
    </row>
    <row r="220" spans="1:62" x14ac:dyDescent="0.3">
      <c r="A220" s="37">
        <v>219</v>
      </c>
      <c r="B220" s="15" t="s">
        <v>59</v>
      </c>
      <c r="C220" s="6"/>
      <c r="D220" s="6" t="s">
        <v>1080</v>
      </c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">
        <v>4</v>
      </c>
      <c r="AF220" s="13"/>
      <c r="AG220" s="1"/>
      <c r="AH220" s="2">
        <f>IF(AI220&lt;6,SUM(E220:AG220),SUM(LARGE(E220:AG220,{1;2;3;4;5;6})))</f>
        <v>4</v>
      </c>
      <c r="AI220" s="29">
        <f>COUNT(E220:AG220)</f>
        <v>1</v>
      </c>
    </row>
    <row r="221" spans="1:62" x14ac:dyDescent="0.3">
      <c r="A221" s="37">
        <v>220</v>
      </c>
      <c r="B221" s="15" t="s">
        <v>89</v>
      </c>
      <c r="C221" s="6"/>
      <c r="D221" s="6" t="s">
        <v>1081</v>
      </c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">
        <v>3</v>
      </c>
      <c r="AF221" s="13"/>
      <c r="AG221" s="14"/>
      <c r="AH221" s="2">
        <f>IF(AI221&lt;6,SUM(E221:AG221),SUM(LARGE(E221:AG221,{1;2;3;4;5;6})))</f>
        <v>3</v>
      </c>
      <c r="AI221" s="29">
        <f>COUNT(E221:AG221)</f>
        <v>1</v>
      </c>
      <c r="AZ221" s="9"/>
      <c r="BH221" s="10"/>
      <c r="BI221" s="10"/>
    </row>
    <row r="222" spans="1:62" x14ac:dyDescent="0.3">
      <c r="A222" s="37">
        <v>221</v>
      </c>
      <c r="B222" s="15" t="s">
        <v>59</v>
      </c>
      <c r="C222" s="6" t="s">
        <v>347</v>
      </c>
      <c r="D222" s="6" t="s">
        <v>926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>
        <v>3</v>
      </c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4"/>
      <c r="AH222" s="2">
        <f>IF(AI222&lt;6,SUM(E222:AG222),SUM(LARGE(E222:AG222,{1;2;3;4;5;6})))</f>
        <v>3</v>
      </c>
      <c r="AI222" s="29">
        <f>COUNT(E222:AG222)</f>
        <v>1</v>
      </c>
      <c r="BG222" s="10"/>
      <c r="BH222" s="10"/>
    </row>
    <row r="223" spans="1:62" x14ac:dyDescent="0.3">
      <c r="A223" s="37">
        <v>222</v>
      </c>
      <c r="B223" s="15" t="s">
        <v>59</v>
      </c>
      <c r="C223" s="6" t="s">
        <v>347</v>
      </c>
      <c r="D223" s="6" t="s">
        <v>803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>
        <v>3</v>
      </c>
      <c r="AA223" s="1"/>
      <c r="AB223" s="1"/>
      <c r="AC223" s="1"/>
      <c r="AD223" s="1"/>
      <c r="AE223" s="1"/>
      <c r="AF223" s="1"/>
      <c r="AG223" s="14"/>
      <c r="AH223" s="2">
        <f>IF(AI223&lt;6,SUM(E223:AG223),SUM(LARGE(E223:AG223,{1;2;3;4;5;6})))</f>
        <v>3</v>
      </c>
      <c r="AI223" s="29">
        <f>COUNT(E223:AG223)</f>
        <v>1</v>
      </c>
      <c r="AY223" s="9"/>
      <c r="BG223" s="10"/>
      <c r="BH223" s="10"/>
    </row>
    <row r="224" spans="1:62" x14ac:dyDescent="0.3">
      <c r="A224" s="37">
        <v>223</v>
      </c>
      <c r="B224" s="15" t="s">
        <v>59</v>
      </c>
      <c r="C224" s="6" t="s">
        <v>677</v>
      </c>
      <c r="D224" s="6" t="s">
        <v>804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>
        <v>3</v>
      </c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4"/>
      <c r="AH224" s="2">
        <f>IF(AI224&lt;6,SUM(E224:AG224),SUM(LARGE(E224:AG224,{1;2;3;4;5;6})))</f>
        <v>3</v>
      </c>
      <c r="AI224" s="29">
        <f>COUNT(E224:AG224)</f>
        <v>1</v>
      </c>
      <c r="AY224" s="9"/>
      <c r="BG224" s="10"/>
      <c r="BH224" s="10"/>
    </row>
    <row r="225" spans="1:60" x14ac:dyDescent="0.3">
      <c r="A225" s="37">
        <v>224</v>
      </c>
      <c r="B225" s="15" t="s">
        <v>59</v>
      </c>
      <c r="C225" s="6" t="s">
        <v>677</v>
      </c>
      <c r="D225" s="6" t="s">
        <v>708</v>
      </c>
      <c r="E225" s="1">
        <v>3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4"/>
      <c r="AH225" s="2">
        <f>IF(AI225&lt;6,SUM(E225:AG225),SUM(LARGE(E225:AG225,{1;2;3;4;5;6})))</f>
        <v>3</v>
      </c>
      <c r="AI225" s="29">
        <f>COUNT(E225:AG225)</f>
        <v>1</v>
      </c>
      <c r="AY225" s="9"/>
    </row>
    <row r="226" spans="1:60" x14ac:dyDescent="0.3">
      <c r="A226" s="37">
        <v>225</v>
      </c>
      <c r="B226" s="15" t="s">
        <v>59</v>
      </c>
      <c r="C226" s="6" t="s">
        <v>415</v>
      </c>
      <c r="D226" s="6" t="s">
        <v>282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">
        <v>3</v>
      </c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4"/>
      <c r="AH226" s="2">
        <f>IF(AI226&lt;6,SUM(E226:AG226),SUM(LARGE(E226:AG226,{1;2;3;4;5;6})))</f>
        <v>3</v>
      </c>
      <c r="AI226" s="29">
        <f>COUNT(E226:AG226)</f>
        <v>1</v>
      </c>
      <c r="BG226" s="10"/>
      <c r="BH226" s="10"/>
    </row>
    <row r="227" spans="1:60" x14ac:dyDescent="0.3">
      <c r="A227" s="37">
        <v>226</v>
      </c>
      <c r="B227" s="15" t="s">
        <v>59</v>
      </c>
      <c r="C227" s="6" t="s">
        <v>65</v>
      </c>
      <c r="D227" s="6" t="s">
        <v>756</v>
      </c>
      <c r="E227" s="1"/>
      <c r="F227" s="1"/>
      <c r="G227" s="1"/>
      <c r="H227" s="1"/>
      <c r="I227" s="1"/>
      <c r="J227" s="1">
        <v>3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4"/>
      <c r="AH227" s="2">
        <f>IF(AI227&lt;6,SUM(E227:AG227),SUM(LARGE(E227:AG227,{1;2;3;4;5;6})))</f>
        <v>3</v>
      </c>
      <c r="AI227" s="29">
        <f>COUNT(E227:AG227)</f>
        <v>1</v>
      </c>
      <c r="BG227" s="10"/>
      <c r="BH227" s="10"/>
    </row>
    <row r="228" spans="1:60" x14ac:dyDescent="0.3">
      <c r="A228" s="37">
        <v>227</v>
      </c>
      <c r="B228" s="15" t="s">
        <v>59</v>
      </c>
      <c r="C228" s="6" t="s">
        <v>677</v>
      </c>
      <c r="D228" s="6" t="s">
        <v>554</v>
      </c>
      <c r="E228" s="1"/>
      <c r="F228" s="1"/>
      <c r="G228" s="1"/>
      <c r="H228" s="1"/>
      <c r="I228" s="1"/>
      <c r="J228" s="1">
        <v>3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4"/>
      <c r="AH228" s="2">
        <f>IF(AI228&lt;6,SUM(E228:AG228),SUM(LARGE(E228:AG228,{1;2;3;4;5;6})))</f>
        <v>3</v>
      </c>
      <c r="AI228" s="29">
        <f>COUNT(E228:AG228)</f>
        <v>1</v>
      </c>
    </row>
    <row r="229" spans="1:60" x14ac:dyDescent="0.3">
      <c r="A229" s="37">
        <v>228</v>
      </c>
      <c r="B229" s="15" t="s">
        <v>59</v>
      </c>
      <c r="C229" s="6" t="s">
        <v>347</v>
      </c>
      <c r="D229" s="6" t="s">
        <v>882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>
        <v>3</v>
      </c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>
        <f>IF(AI229&lt;6,SUM(E229:AG229),SUM(LARGE(E229:AG229,{1;2;3;4;5;6})))</f>
        <v>3</v>
      </c>
      <c r="AI229" s="29">
        <f>COUNT(E229:AG229)</f>
        <v>1</v>
      </c>
    </row>
    <row r="230" spans="1:60" x14ac:dyDescent="0.3">
      <c r="A230" s="37">
        <v>229</v>
      </c>
      <c r="B230" s="15" t="s">
        <v>59</v>
      </c>
      <c r="C230" s="6" t="s">
        <v>60</v>
      </c>
      <c r="D230" s="6" t="s">
        <v>296</v>
      </c>
      <c r="E230" s="13"/>
      <c r="F230" s="13"/>
      <c r="G230" s="13"/>
      <c r="H230" s="13"/>
      <c r="I230" s="13"/>
      <c r="J230" s="13">
        <v>0</v>
      </c>
      <c r="K230" s="13"/>
      <c r="L230" s="13"/>
      <c r="M230" s="13">
        <v>0</v>
      </c>
      <c r="N230" s="13"/>
      <c r="O230" s="13"/>
      <c r="P230" s="13"/>
      <c r="Q230" s="13"/>
      <c r="R230" s="13"/>
      <c r="S230" s="13"/>
      <c r="T230" s="13">
        <v>0</v>
      </c>
      <c r="U230" s="13">
        <v>0</v>
      </c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4"/>
      <c r="AH230" s="2">
        <f>IF(AI230&lt;6,SUM(E230:AG230),SUM(LARGE(E230:AG230,{1;2;3;4;5;6})))</f>
        <v>0</v>
      </c>
      <c r="AI230" s="29">
        <f>COUNT(E230:AG230)</f>
        <v>4</v>
      </c>
    </row>
    <row r="231" spans="1:60" x14ac:dyDescent="0.3">
      <c r="A231" s="37">
        <v>230</v>
      </c>
      <c r="B231" s="15" t="s">
        <v>59</v>
      </c>
      <c r="C231" s="6" t="s">
        <v>65</v>
      </c>
      <c r="D231" s="6" t="s">
        <v>488</v>
      </c>
      <c r="E231" s="1"/>
      <c r="F231" s="1"/>
      <c r="G231" s="1"/>
      <c r="H231" s="1"/>
      <c r="I231" s="1"/>
      <c r="J231" s="13">
        <v>0</v>
      </c>
      <c r="K231" s="13"/>
      <c r="L231" s="13"/>
      <c r="M231" s="13"/>
      <c r="N231" s="13"/>
      <c r="O231" s="13"/>
      <c r="P231" s="13"/>
      <c r="Q231" s="13"/>
      <c r="R231" s="13"/>
      <c r="S231" s="13"/>
      <c r="T231" s="13">
        <v>0</v>
      </c>
      <c r="U231" s="13">
        <v>0</v>
      </c>
      <c r="V231" s="13"/>
      <c r="W231" s="13"/>
      <c r="X231" s="13">
        <v>0</v>
      </c>
      <c r="Y231" s="13"/>
      <c r="Z231" s="13"/>
      <c r="AA231" s="13"/>
      <c r="AB231" s="13"/>
      <c r="AC231" s="13"/>
      <c r="AD231" s="13"/>
      <c r="AE231" s="13"/>
      <c r="AF231" s="13"/>
      <c r="AG231" s="14"/>
      <c r="AH231" s="2">
        <f>IF(AI231&lt;6,SUM(E231:AG231),SUM(LARGE(E231:AG231,{1;2;3;4;5;6})))</f>
        <v>0</v>
      </c>
      <c r="AI231" s="29">
        <f>COUNT(E231:AG231)</f>
        <v>4</v>
      </c>
    </row>
    <row r="232" spans="1:60" x14ac:dyDescent="0.3">
      <c r="A232" s="37">
        <v>231</v>
      </c>
      <c r="B232" s="15" t="s">
        <v>59</v>
      </c>
      <c r="C232" s="6" t="s">
        <v>161</v>
      </c>
      <c r="D232" s="6" t="s">
        <v>576</v>
      </c>
      <c r="E232" s="13">
        <v>0</v>
      </c>
      <c r="F232" s="13"/>
      <c r="G232" s="13"/>
      <c r="H232" s="13"/>
      <c r="I232" s="13"/>
      <c r="J232" s="13"/>
      <c r="K232" s="13"/>
      <c r="L232" s="13"/>
      <c r="M232" s="13"/>
      <c r="N232" s="13"/>
      <c r="O232" s="13">
        <v>0</v>
      </c>
      <c r="P232" s="13"/>
      <c r="Q232" s="13"/>
      <c r="R232" s="13"/>
      <c r="S232" s="13"/>
      <c r="T232" s="13"/>
      <c r="U232" s="13">
        <v>0</v>
      </c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4"/>
      <c r="AH232" s="2">
        <f>IF(AI232&lt;6,SUM(E232:AG232),SUM(LARGE(E232:AG232,{1;2;3;4;5;6})))</f>
        <v>0</v>
      </c>
      <c r="AI232" s="29">
        <f>COUNT(E232:AG232)</f>
        <v>3</v>
      </c>
    </row>
    <row r="233" spans="1:60" x14ac:dyDescent="0.3">
      <c r="A233" s="37">
        <v>232</v>
      </c>
      <c r="B233" s="15" t="s">
        <v>59</v>
      </c>
      <c r="C233" s="6" t="s">
        <v>64</v>
      </c>
      <c r="D233" s="6" t="s">
        <v>657</v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>
        <v>0</v>
      </c>
      <c r="Q233" s="13"/>
      <c r="R233" s="13"/>
      <c r="S233" s="13"/>
      <c r="T233" s="13">
        <v>0</v>
      </c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4"/>
      <c r="AH233" s="2">
        <f>IF(AI233&lt;6,SUM(E233:AG233),SUM(LARGE(E233:AG233,{1;2;3;4;5;6})))</f>
        <v>0</v>
      </c>
      <c r="AI233" s="29">
        <f>COUNT(E233:AG233)</f>
        <v>2</v>
      </c>
      <c r="AZ233" s="9"/>
    </row>
    <row r="234" spans="1:60" x14ac:dyDescent="0.3">
      <c r="A234" s="37">
        <v>233</v>
      </c>
      <c r="B234" s="15" t="s">
        <v>59</v>
      </c>
      <c r="C234" s="6" t="s">
        <v>113</v>
      </c>
      <c r="D234" s="6" t="s">
        <v>420</v>
      </c>
      <c r="E234" s="1"/>
      <c r="F234" s="1"/>
      <c r="G234" s="1"/>
      <c r="H234" s="1"/>
      <c r="I234" s="1"/>
      <c r="J234" s="1"/>
      <c r="K234" s="1"/>
      <c r="L234" s="1"/>
      <c r="M234" s="13">
        <v>0</v>
      </c>
      <c r="N234" s="13"/>
      <c r="O234" s="13">
        <v>0</v>
      </c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"/>
      <c r="AH234" s="2">
        <f>IF(AI234&lt;6,SUM(E234:AG234),SUM(LARGE(E234:AG234,{1;2;3;4;5;6})))</f>
        <v>0</v>
      </c>
      <c r="AI234" s="29">
        <f>COUNT(E234:AG234)</f>
        <v>2</v>
      </c>
    </row>
    <row r="235" spans="1:60" x14ac:dyDescent="0.3">
      <c r="A235" s="37">
        <v>234</v>
      </c>
      <c r="B235" s="15" t="s">
        <v>59</v>
      </c>
      <c r="C235" s="6" t="s">
        <v>60</v>
      </c>
      <c r="D235" s="6" t="s">
        <v>988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3">
        <v>0</v>
      </c>
      <c r="Y235" s="13"/>
      <c r="Z235" s="13"/>
      <c r="AA235" s="13">
        <v>0</v>
      </c>
      <c r="AB235" s="13"/>
      <c r="AC235" s="13"/>
      <c r="AD235" s="13"/>
      <c r="AE235" s="13"/>
      <c r="AF235" s="13"/>
      <c r="AG235" s="14"/>
      <c r="AH235" s="2">
        <f>IF(AI235&lt;6,SUM(E235:AG235),SUM(LARGE(E235:AG235,{1;2;3;4;5;6})))</f>
        <v>0</v>
      </c>
      <c r="AI235" s="29">
        <f>COUNT(E235:AG235)</f>
        <v>2</v>
      </c>
    </row>
    <row r="236" spans="1:60" x14ac:dyDescent="0.3">
      <c r="A236" s="37">
        <v>235</v>
      </c>
      <c r="B236" s="15" t="s">
        <v>59</v>
      </c>
      <c r="C236" s="6"/>
      <c r="D236" s="6" t="s">
        <v>1079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3">
        <v>0</v>
      </c>
      <c r="AF236" s="1"/>
      <c r="AG236" s="1"/>
      <c r="AH236" s="2">
        <f>IF(AI236&lt;6,SUM(E236:AG236),SUM(LARGE(E236:AG236,{1;2;3;4;5;6})))</f>
        <v>0</v>
      </c>
      <c r="AI236" s="29">
        <f>COUNT(E236:AG236)</f>
        <v>1</v>
      </c>
    </row>
    <row r="237" spans="1:60" x14ac:dyDescent="0.3">
      <c r="A237" s="37">
        <v>236</v>
      </c>
      <c r="B237" s="15" t="s">
        <v>970</v>
      </c>
      <c r="C237" s="6"/>
      <c r="D237" s="6" t="s">
        <v>1077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3">
        <v>0</v>
      </c>
      <c r="AF237" s="1"/>
      <c r="AG237" s="14"/>
      <c r="AH237" s="2">
        <f>IF(AI237&lt;6,SUM(E237:AG237),SUM(LARGE(E237:AG237,{1;2;3;4;5;6})))</f>
        <v>0</v>
      </c>
      <c r="AI237" s="29">
        <f>COUNT(E237:AG237)</f>
        <v>1</v>
      </c>
    </row>
    <row r="238" spans="1:60" x14ac:dyDescent="0.3">
      <c r="A238" s="37">
        <v>237</v>
      </c>
      <c r="B238" s="15" t="s">
        <v>59</v>
      </c>
      <c r="C238" s="6" t="s">
        <v>61</v>
      </c>
      <c r="D238" s="6" t="s">
        <v>764</v>
      </c>
      <c r="E238" s="1"/>
      <c r="F238" s="1"/>
      <c r="G238" s="1"/>
      <c r="H238" s="1"/>
      <c r="I238" s="1"/>
      <c r="J238" s="1"/>
      <c r="K238" s="1"/>
      <c r="L238" s="1"/>
      <c r="M238" s="13">
        <v>0</v>
      </c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4"/>
      <c r="AH238" s="2">
        <f>IF(AI238&lt;6,SUM(E238:AG238),SUM(LARGE(E238:AG238,{1;2;3;4;5;6})))</f>
        <v>0</v>
      </c>
      <c r="AI238" s="29">
        <f>COUNT(E238:AG238)</f>
        <v>1</v>
      </c>
    </row>
    <row r="239" spans="1:60" x14ac:dyDescent="0.3">
      <c r="A239" s="37">
        <v>238</v>
      </c>
      <c r="B239" s="15" t="s">
        <v>70</v>
      </c>
      <c r="C239" s="6" t="s">
        <v>347</v>
      </c>
      <c r="D239" s="6" t="s">
        <v>314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3">
        <v>0</v>
      </c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4"/>
      <c r="AH239" s="2">
        <f>IF(AI239&lt;6,SUM(E239:AG239),SUM(LARGE(E239:AG239,{1;2;3;4;5;6})))</f>
        <v>0</v>
      </c>
      <c r="AI239" s="29">
        <f>COUNT(E239:AG239)</f>
        <v>1</v>
      </c>
      <c r="AZ239" s="9"/>
    </row>
    <row r="240" spans="1:60" x14ac:dyDescent="0.3">
      <c r="A240" s="37">
        <v>239</v>
      </c>
      <c r="B240" s="15" t="s">
        <v>59</v>
      </c>
      <c r="C240" s="6" t="s">
        <v>65</v>
      </c>
      <c r="D240" s="6" t="s">
        <v>911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3">
        <v>0</v>
      </c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"/>
      <c r="AH240" s="2">
        <f>IF(AI240&lt;6,SUM(E240:AG240),SUM(LARGE(E240:AG240,{1;2;3;4;5;6})))</f>
        <v>0</v>
      </c>
      <c r="AI240" s="29">
        <f>COUNT(E240:AG240)</f>
        <v>1</v>
      </c>
    </row>
    <row r="241" spans="1:52" x14ac:dyDescent="0.3">
      <c r="A241" s="37">
        <v>240</v>
      </c>
      <c r="B241" s="15" t="s">
        <v>59</v>
      </c>
      <c r="C241" s="6" t="s">
        <v>347</v>
      </c>
      <c r="D241" s="6" t="s">
        <v>909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3">
        <v>0</v>
      </c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4"/>
      <c r="AH241" s="2">
        <f>IF(AI241&lt;6,SUM(E241:AG241),SUM(LARGE(E241:AG241,{1;2;3;4;5;6})))</f>
        <v>0</v>
      </c>
      <c r="AI241" s="29">
        <f>COUNT(E241:AG241)</f>
        <v>1</v>
      </c>
    </row>
    <row r="242" spans="1:52" x14ac:dyDescent="0.3">
      <c r="A242" s="37">
        <v>241</v>
      </c>
      <c r="B242" s="15" t="s">
        <v>59</v>
      </c>
      <c r="C242" s="6" t="s">
        <v>142</v>
      </c>
      <c r="D242" s="6" t="s">
        <v>906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3">
        <v>0</v>
      </c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"/>
      <c r="AH242" s="2">
        <f>IF(AI242&lt;6,SUM(E242:AG242),SUM(LARGE(E242:AG242,{1;2;3;4;5;6})))</f>
        <v>0</v>
      </c>
      <c r="AI242" s="29">
        <f>COUNT(E242:AG242)</f>
        <v>1</v>
      </c>
      <c r="AZ242" s="9"/>
    </row>
    <row r="243" spans="1:52" x14ac:dyDescent="0.3">
      <c r="A243" s="37">
        <v>242</v>
      </c>
      <c r="B243" s="15" t="s">
        <v>59</v>
      </c>
      <c r="C243" s="6" t="s">
        <v>60</v>
      </c>
      <c r="D243" s="6" t="s">
        <v>221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3">
        <v>0</v>
      </c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>
        <f>IF(AI243&lt;6,SUM(E243:AG243),SUM(LARGE(E243:AG243,{1;2;3;4;5;6})))</f>
        <v>0</v>
      </c>
      <c r="AI243" s="29">
        <f>COUNT(E243:AG243)</f>
        <v>1</v>
      </c>
      <c r="AZ243" s="9"/>
    </row>
    <row r="244" spans="1:52" x14ac:dyDescent="0.3">
      <c r="A244" s="37">
        <v>243</v>
      </c>
      <c r="B244" s="15" t="s">
        <v>62</v>
      </c>
      <c r="C244" s="6" t="s">
        <v>347</v>
      </c>
      <c r="D244" s="6" t="s">
        <v>713</v>
      </c>
      <c r="E244" s="1"/>
      <c r="F244" s="1"/>
      <c r="G244" s="1"/>
      <c r="H244" s="13">
        <v>0</v>
      </c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4"/>
      <c r="AH244" s="2">
        <f>IF(AI244&lt;6,SUM(E244:AG244),SUM(LARGE(E244:AG244,{1;2;3;4;5;6})))</f>
        <v>0</v>
      </c>
      <c r="AI244" s="29">
        <f>COUNT(E244:AG244)</f>
        <v>1</v>
      </c>
      <c r="AZ244" s="9"/>
    </row>
    <row r="245" spans="1:52" x14ac:dyDescent="0.3">
      <c r="A245" s="37">
        <v>244</v>
      </c>
      <c r="B245" s="15" t="s">
        <v>59</v>
      </c>
      <c r="C245" s="6" t="s">
        <v>209</v>
      </c>
      <c r="D245" s="6" t="s">
        <v>553</v>
      </c>
      <c r="E245" s="13">
        <v>0</v>
      </c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"/>
      <c r="AH245" s="2">
        <f>IF(AI245&lt;6,SUM(E245:AG245),SUM(LARGE(E245:AG245,{1;2;3;4;5;6})))</f>
        <v>0</v>
      </c>
      <c r="AI245" s="29">
        <f>COUNT(E245:AG245)</f>
        <v>1</v>
      </c>
      <c r="AZ245" s="9"/>
    </row>
    <row r="246" spans="1:52" x14ac:dyDescent="0.3">
      <c r="A246" s="37">
        <v>245</v>
      </c>
      <c r="B246" s="15" t="s">
        <v>59</v>
      </c>
      <c r="C246" s="6" t="s">
        <v>60</v>
      </c>
      <c r="D246" s="6" t="s">
        <v>540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3">
        <v>0</v>
      </c>
      <c r="AA246" s="1"/>
      <c r="AB246" s="1"/>
      <c r="AC246" s="1"/>
      <c r="AD246" s="1"/>
      <c r="AE246" s="1"/>
      <c r="AF246" s="1"/>
      <c r="AG246" s="14"/>
      <c r="AH246" s="2">
        <f>IF(AI246&lt;6,SUM(E246:AG246),SUM(LARGE(E246:AG246,{1;2;3;4;5;6})))</f>
        <v>0</v>
      </c>
      <c r="AI246" s="29">
        <f>COUNT(E246:AG246)</f>
        <v>1</v>
      </c>
      <c r="AZ246" s="9"/>
    </row>
    <row r="247" spans="1:52" x14ac:dyDescent="0.3">
      <c r="A247" s="37">
        <v>246</v>
      </c>
      <c r="B247" s="15" t="s">
        <v>59</v>
      </c>
      <c r="C247" s="6" t="s">
        <v>347</v>
      </c>
      <c r="D247" s="6" t="s">
        <v>645</v>
      </c>
      <c r="E247" s="1"/>
      <c r="F247" s="1"/>
      <c r="G247" s="1"/>
      <c r="H247" s="1"/>
      <c r="I247" s="1"/>
      <c r="J247" s="13">
        <v>0</v>
      </c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4"/>
      <c r="AH247" s="2">
        <f>IF(AI247&lt;6,SUM(E247:AG247),SUM(LARGE(E247:AG247,{1;2;3;4;5;6})))</f>
        <v>0</v>
      </c>
      <c r="AI247" s="29">
        <f>COUNT(E247:AG247)</f>
        <v>1</v>
      </c>
      <c r="AZ247" s="9"/>
    </row>
    <row r="248" spans="1:52" x14ac:dyDescent="0.3">
      <c r="A248" s="37">
        <v>247</v>
      </c>
      <c r="B248" s="15" t="s">
        <v>59</v>
      </c>
      <c r="C248" s="6" t="s">
        <v>347</v>
      </c>
      <c r="D248" s="6" t="s">
        <v>117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3">
        <v>0</v>
      </c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4"/>
      <c r="AH248" s="2">
        <f>IF(AI248&lt;6,SUM(E248:AG248),SUM(LARGE(E248:AG248,{1;2;3;4;5;6})))</f>
        <v>0</v>
      </c>
      <c r="AI248" s="29">
        <f>COUNT(E248:AG248)</f>
        <v>1</v>
      </c>
    </row>
    <row r="249" spans="1:52" x14ac:dyDescent="0.3">
      <c r="A249" s="37">
        <v>248</v>
      </c>
      <c r="B249" s="15" t="s">
        <v>59</v>
      </c>
      <c r="C249" s="6" t="s">
        <v>347</v>
      </c>
      <c r="D249" s="6" t="s">
        <v>912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3">
        <v>0</v>
      </c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"/>
      <c r="AH249" s="2">
        <f>IF(AI249&lt;6,SUM(E249:AG249),SUM(LARGE(E249:AG249,{1;2;3;4;5;6})))</f>
        <v>0</v>
      </c>
      <c r="AI249" s="29">
        <f>COUNT(E249:AG249)</f>
        <v>1</v>
      </c>
      <c r="AZ249" s="9"/>
    </row>
    <row r="250" spans="1:52" x14ac:dyDescent="0.3">
      <c r="A250" s="37">
        <v>249</v>
      </c>
      <c r="B250" s="15" t="s">
        <v>70</v>
      </c>
      <c r="C250" s="6" t="s">
        <v>347</v>
      </c>
      <c r="D250" s="6" t="s">
        <v>632</v>
      </c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>
        <v>0</v>
      </c>
      <c r="Y250" s="13"/>
      <c r="Z250" s="13"/>
      <c r="AA250" s="13"/>
      <c r="AB250" s="13"/>
      <c r="AC250" s="13"/>
      <c r="AD250" s="13"/>
      <c r="AE250" s="13"/>
      <c r="AF250" s="13"/>
      <c r="AG250" s="14"/>
      <c r="AH250" s="2">
        <f>IF(AI250&lt;6,SUM(E250:AG250),SUM(LARGE(E250:AG250,{1;2;3;4;5;6})))</f>
        <v>0</v>
      </c>
      <c r="AI250" s="29">
        <f>COUNT(E250:AG250)</f>
        <v>1</v>
      </c>
    </row>
    <row r="251" spans="1:52" x14ac:dyDescent="0.3">
      <c r="A251" s="37">
        <v>250</v>
      </c>
      <c r="B251" s="15" t="s">
        <v>59</v>
      </c>
      <c r="C251" s="6" t="s">
        <v>64</v>
      </c>
      <c r="D251" s="6" t="s">
        <v>854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3">
        <v>0</v>
      </c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4"/>
      <c r="AH251" s="2">
        <f>IF(AI251&lt;6,SUM(E251:AG251),SUM(LARGE(E251:AG251,{1;2;3;4;5;6})))</f>
        <v>0</v>
      </c>
      <c r="AI251" s="29">
        <f>COUNT(E251:AG251)</f>
        <v>1</v>
      </c>
      <c r="AZ251" s="9"/>
    </row>
    <row r="252" spans="1:52" x14ac:dyDescent="0.3">
      <c r="A252" s="37">
        <v>251</v>
      </c>
      <c r="B252" s="15" t="s">
        <v>59</v>
      </c>
      <c r="C252" s="6"/>
      <c r="D252" s="6" t="s">
        <v>603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3">
        <v>0</v>
      </c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28"/>
      <c r="AH252" s="2">
        <f>IF(AI252&lt;6,SUM(E252:AG252),SUM(LARGE(E252:AG252,{1;2;3;4;5;6})))</f>
        <v>0</v>
      </c>
      <c r="AI252" s="29">
        <f>COUNT(E252:AG252)</f>
        <v>1</v>
      </c>
    </row>
    <row r="253" spans="1:52" x14ac:dyDescent="0.3">
      <c r="A253" s="37">
        <v>252</v>
      </c>
      <c r="B253" s="15" t="s">
        <v>59</v>
      </c>
      <c r="C253" s="6" t="s">
        <v>61</v>
      </c>
      <c r="D253" s="6" t="s">
        <v>476</v>
      </c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>
        <v>0</v>
      </c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4"/>
      <c r="AH253" s="2">
        <f>IF(AI253&lt;6,SUM(E253:AG253),SUM(LARGE(E253:AG253,{1;2;3;4;5;6})))</f>
        <v>0</v>
      </c>
      <c r="AI253" s="29">
        <f>COUNT(E253:AG253)</f>
        <v>1</v>
      </c>
    </row>
    <row r="254" spans="1:52" x14ac:dyDescent="0.3">
      <c r="A254" s="37">
        <v>253</v>
      </c>
      <c r="B254" s="15" t="s">
        <v>59</v>
      </c>
      <c r="C254" s="6" t="s">
        <v>66</v>
      </c>
      <c r="D254" s="6" t="s">
        <v>13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3">
        <v>0</v>
      </c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"/>
      <c r="AH254" s="2">
        <f>IF(AI254&lt;6,SUM(E254:AG254),SUM(LARGE(E254:AG254,{1;2;3;4;5;6})))</f>
        <v>0</v>
      </c>
      <c r="AI254" s="29">
        <f>COUNT(E254:AG254)</f>
        <v>1</v>
      </c>
    </row>
    <row r="255" spans="1:52" x14ac:dyDescent="0.3">
      <c r="A255" s="37">
        <v>254</v>
      </c>
      <c r="B255" s="15" t="s">
        <v>59</v>
      </c>
      <c r="C255" s="6" t="s">
        <v>61</v>
      </c>
      <c r="D255" s="6" t="s">
        <v>855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3">
        <v>0</v>
      </c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4"/>
      <c r="AH255" s="2">
        <f>IF(AI255&lt;6,SUM(E255:AG255),SUM(LARGE(E255:AG255,{1;2;3;4;5;6})))</f>
        <v>0</v>
      </c>
      <c r="AI255" s="29">
        <f>COUNT(E255:AG255)</f>
        <v>1</v>
      </c>
    </row>
    <row r="256" spans="1:52" x14ac:dyDescent="0.3">
      <c r="C256" s="3" t="s">
        <v>347</v>
      </c>
    </row>
    <row r="257" spans="3:3" x14ac:dyDescent="0.3">
      <c r="C257" s="3" t="s">
        <v>347</v>
      </c>
    </row>
    <row r="258" spans="3:3" x14ac:dyDescent="0.3">
      <c r="C258" s="3" t="s">
        <v>347</v>
      </c>
    </row>
    <row r="259" spans="3:3" x14ac:dyDescent="0.3">
      <c r="C259" s="3" t="s">
        <v>347</v>
      </c>
    </row>
    <row r="260" spans="3:3" x14ac:dyDescent="0.3">
      <c r="C260" s="3" t="s">
        <v>347</v>
      </c>
    </row>
  </sheetData>
  <autoFilter ref="B1:AI255" xr:uid="{00000000-0009-0000-0000-000000000000}">
    <sortState xmlns:xlrd2="http://schemas.microsoft.com/office/spreadsheetml/2017/richdata2" ref="B2:AI260">
      <sortCondition descending="1" ref="AH1:AH255"/>
    </sortState>
  </autoFilter>
  <phoneticPr fontId="1" type="noConversion"/>
  <conditionalFormatting sqref="D227">
    <cfRule type="duplicateValues" dxfId="84" priority="12" stopIfTrue="1"/>
    <cfRule type="duplicateValues" dxfId="83" priority="13" stopIfTrue="1"/>
  </conditionalFormatting>
  <conditionalFormatting sqref="D229">
    <cfRule type="duplicateValues" dxfId="82" priority="10" stopIfTrue="1"/>
    <cfRule type="duplicateValues" dxfId="81" priority="11" stopIfTrue="1"/>
  </conditionalFormatting>
  <conditionalFormatting sqref="D249">
    <cfRule type="duplicateValues" dxfId="80" priority="7" stopIfTrue="1"/>
  </conditionalFormatting>
  <conditionalFormatting sqref="D136:D226 D1:D134 D250:D65460 D241:D248 D230:D239">
    <cfRule type="duplicateValues" dxfId="79" priority="111" stopIfTrue="1"/>
  </conditionalFormatting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BH116"/>
  <sheetViews>
    <sheetView zoomScaleNormal="100" workbookViewId="0">
      <pane ySplit="1" topLeftCell="A2" activePane="bottomLeft" state="frozen"/>
      <selection activeCell="D139" sqref="D139"/>
      <selection pane="bottomLeft" activeCell="AQ104" sqref="AQ104"/>
    </sheetView>
  </sheetViews>
  <sheetFormatPr defaultColWidth="9.109375" defaultRowHeight="13.8" outlineLevelCol="1" x14ac:dyDescent="0.3"/>
  <cols>
    <col min="1" max="1" width="5.109375" style="113" bestFit="1" customWidth="1"/>
    <col min="2" max="2" width="6.88671875" style="3" customWidth="1"/>
    <col min="3" max="3" width="16" style="3" bestFit="1" customWidth="1"/>
    <col min="4" max="4" width="23.44140625" style="3" bestFit="1" customWidth="1"/>
    <col min="5" max="32" width="10.44140625" style="39" hidden="1" customWidth="1" outlineLevel="1"/>
    <col min="33" max="33" width="12.21875" style="39" hidden="1" customWidth="1" outlineLevel="1"/>
    <col min="34" max="36" width="10.44140625" style="39" hidden="1" customWidth="1" outlineLevel="1"/>
    <col min="37" max="37" width="10.44140625" style="3" hidden="1" customWidth="1" outlineLevel="1"/>
    <col min="38" max="38" width="7.88671875" style="12" customWidth="1" collapsed="1"/>
    <col min="39" max="39" width="8.44140625" style="30" customWidth="1"/>
    <col min="40" max="40" width="11.33203125" style="3" customWidth="1"/>
    <col min="41" max="54" width="9.109375" style="3" customWidth="1"/>
    <col min="55" max="55" width="5.109375" style="7" customWidth="1"/>
    <col min="56" max="59" width="6.5546875" style="3" customWidth="1"/>
    <col min="60" max="60" width="6.5546875" style="5" customWidth="1"/>
    <col min="61" max="16384" width="9.109375" style="3"/>
  </cols>
  <sheetData>
    <row r="1" spans="1:55" s="12" customFormat="1" ht="47.4" customHeight="1" x14ac:dyDescent="0.3">
      <c r="A1" s="110" t="s">
        <v>8</v>
      </c>
      <c r="B1" s="108" t="s">
        <v>58</v>
      </c>
      <c r="C1" s="108" t="s">
        <v>57</v>
      </c>
      <c r="D1" s="108" t="s">
        <v>0</v>
      </c>
      <c r="E1" s="108" t="s">
        <v>704</v>
      </c>
      <c r="F1" s="108" t="s">
        <v>712</v>
      </c>
      <c r="G1" s="108" t="s">
        <v>752</v>
      </c>
      <c r="H1" s="108" t="s">
        <v>770</v>
      </c>
      <c r="I1" s="108" t="s">
        <v>769</v>
      </c>
      <c r="J1" s="108" t="s">
        <v>771</v>
      </c>
      <c r="K1" s="108" t="s">
        <v>762</v>
      </c>
      <c r="L1" s="108" t="s">
        <v>844</v>
      </c>
      <c r="M1" s="108" t="s">
        <v>805</v>
      </c>
      <c r="N1" s="108" t="s">
        <v>845</v>
      </c>
      <c r="O1" s="108" t="s">
        <v>869</v>
      </c>
      <c r="P1" s="108" t="s">
        <v>890</v>
      </c>
      <c r="Q1" s="108" t="s">
        <v>879</v>
      </c>
      <c r="R1" s="108" t="s">
        <v>889</v>
      </c>
      <c r="S1" s="108" t="s">
        <v>903</v>
      </c>
      <c r="T1" s="108" t="s">
        <v>925</v>
      </c>
      <c r="U1" s="108" t="s">
        <v>975</v>
      </c>
      <c r="V1" s="108" t="s">
        <v>976</v>
      </c>
      <c r="W1" s="108" t="s">
        <v>969</v>
      </c>
      <c r="X1" s="108" t="s">
        <v>1001</v>
      </c>
      <c r="Y1" s="108" t="s">
        <v>985</v>
      </c>
      <c r="Z1" s="108" t="s">
        <v>1019</v>
      </c>
      <c r="AA1" s="108" t="s">
        <v>1017</v>
      </c>
      <c r="AB1" s="108" t="s">
        <v>1033</v>
      </c>
      <c r="AC1" s="108" t="s">
        <v>1020</v>
      </c>
      <c r="AD1" s="108" t="s">
        <v>1034</v>
      </c>
      <c r="AE1" s="108" t="s">
        <v>1035</v>
      </c>
      <c r="AF1" s="108" t="s">
        <v>1036</v>
      </c>
      <c r="AG1" s="108" t="s">
        <v>1075</v>
      </c>
      <c r="AH1" s="108" t="s">
        <v>1078</v>
      </c>
      <c r="AI1" s="118" t="s">
        <v>1085</v>
      </c>
      <c r="AJ1" s="118" t="s">
        <v>1083</v>
      </c>
      <c r="AK1" s="108" t="s">
        <v>1082</v>
      </c>
      <c r="AL1" s="108" t="s">
        <v>1132</v>
      </c>
      <c r="AM1" s="111" t="s">
        <v>36</v>
      </c>
      <c r="BC1" s="112"/>
    </row>
    <row r="2" spans="1:55" ht="12.75" customHeight="1" x14ac:dyDescent="0.3">
      <c r="A2" s="17">
        <v>1</v>
      </c>
      <c r="B2" s="6" t="s">
        <v>59</v>
      </c>
      <c r="C2" s="6" t="s">
        <v>61</v>
      </c>
      <c r="D2" s="6" t="s">
        <v>11</v>
      </c>
      <c r="E2" s="1"/>
      <c r="F2" s="1"/>
      <c r="G2" s="1"/>
      <c r="H2" s="1"/>
      <c r="I2" s="1">
        <v>1670</v>
      </c>
      <c r="J2" s="1"/>
      <c r="K2" s="1"/>
      <c r="L2" s="1">
        <v>2509</v>
      </c>
      <c r="M2" s="1"/>
      <c r="N2" s="1">
        <v>660</v>
      </c>
      <c r="O2" s="1">
        <v>920</v>
      </c>
      <c r="P2" s="1"/>
      <c r="Q2" s="1"/>
      <c r="R2" s="1">
        <v>1200</v>
      </c>
      <c r="S2" s="1"/>
      <c r="T2" s="1"/>
      <c r="U2" s="1">
        <v>2130</v>
      </c>
      <c r="V2" s="1"/>
      <c r="W2" s="1"/>
      <c r="X2" s="1">
        <v>880</v>
      </c>
      <c r="Y2" s="1"/>
      <c r="Z2" s="1"/>
      <c r="AA2" s="1"/>
      <c r="AB2" s="1">
        <v>920</v>
      </c>
      <c r="AC2" s="1"/>
      <c r="AD2" s="1"/>
      <c r="AE2" s="1"/>
      <c r="AF2" s="1"/>
      <c r="AG2" s="1">
        <v>1450</v>
      </c>
      <c r="AH2" s="1"/>
      <c r="AI2" s="1">
        <v>1520</v>
      </c>
      <c r="AJ2" s="1"/>
      <c r="AK2" s="1"/>
      <c r="AL2" s="2">
        <f>IF(AM2&lt;6,SUM(E2:AK2),SUM(LARGE(E2:AK2,{1;2;3;4;5;6})))</f>
        <v>10479</v>
      </c>
      <c r="AM2" s="29">
        <f>COUNT(E2:AK2)</f>
        <v>10</v>
      </c>
      <c r="BC2" s="4"/>
    </row>
    <row r="3" spans="1:55" ht="12.75" customHeight="1" x14ac:dyDescent="0.3">
      <c r="A3" s="17">
        <v>2</v>
      </c>
      <c r="B3" s="6" t="s">
        <v>59</v>
      </c>
      <c r="C3" s="6" t="s">
        <v>60</v>
      </c>
      <c r="D3" s="6" t="s">
        <v>18</v>
      </c>
      <c r="E3" s="1"/>
      <c r="F3" s="1">
        <v>660</v>
      </c>
      <c r="G3" s="1"/>
      <c r="H3" s="1">
        <v>550</v>
      </c>
      <c r="I3" s="1"/>
      <c r="J3" s="1">
        <v>550</v>
      </c>
      <c r="K3" s="1">
        <v>560</v>
      </c>
      <c r="L3" s="1"/>
      <c r="M3" s="1"/>
      <c r="N3" s="1">
        <v>560</v>
      </c>
      <c r="O3" s="1">
        <v>550</v>
      </c>
      <c r="P3" s="1"/>
      <c r="Q3" s="1"/>
      <c r="R3" s="1">
        <v>1020</v>
      </c>
      <c r="S3" s="1">
        <v>660</v>
      </c>
      <c r="T3" s="1"/>
      <c r="U3" s="1"/>
      <c r="V3" s="1">
        <v>360</v>
      </c>
      <c r="W3" s="1"/>
      <c r="X3" s="1"/>
      <c r="Y3" s="1">
        <v>660</v>
      </c>
      <c r="Z3" s="1">
        <v>600</v>
      </c>
      <c r="AA3" s="1"/>
      <c r="AB3" s="1"/>
      <c r="AC3" s="1"/>
      <c r="AD3" s="1">
        <v>350</v>
      </c>
      <c r="AE3" s="1">
        <v>350</v>
      </c>
      <c r="AF3" s="1">
        <v>920</v>
      </c>
      <c r="AG3" s="1"/>
      <c r="AH3" s="1"/>
      <c r="AI3" s="1"/>
      <c r="AJ3" s="1">
        <v>600</v>
      </c>
      <c r="AK3" s="1">
        <v>550</v>
      </c>
      <c r="AL3" s="2">
        <f>IF(AM3&lt;6,SUM(E3:AK3),SUM(LARGE(E3:AK3,{1;2;3;4;5;6})))</f>
        <v>4520</v>
      </c>
      <c r="AM3" s="29">
        <f>COUNT(E3:AK3)</f>
        <v>16</v>
      </c>
    </row>
    <row r="4" spans="1:55" ht="12.75" customHeight="1" x14ac:dyDescent="0.3">
      <c r="A4" s="17">
        <v>3</v>
      </c>
      <c r="B4" s="6" t="s">
        <v>59</v>
      </c>
      <c r="C4" s="6" t="s">
        <v>142</v>
      </c>
      <c r="D4" s="6" t="s">
        <v>38</v>
      </c>
      <c r="E4" s="1"/>
      <c r="F4" s="1">
        <v>560</v>
      </c>
      <c r="G4" s="1"/>
      <c r="H4" s="1"/>
      <c r="I4" s="1"/>
      <c r="J4" s="1"/>
      <c r="K4" s="1">
        <v>660</v>
      </c>
      <c r="L4" s="1"/>
      <c r="M4" s="1"/>
      <c r="N4" s="1">
        <v>460</v>
      </c>
      <c r="O4" s="1">
        <v>210</v>
      </c>
      <c r="P4" s="1">
        <v>210</v>
      </c>
      <c r="Q4" s="1"/>
      <c r="R4" s="1">
        <v>920</v>
      </c>
      <c r="S4" s="1">
        <v>560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2">
        <f>IF(AM4&lt;6,SUM(E4:AK4),SUM(LARGE(E4:AK4,{1;2;3;4;5;6})))</f>
        <v>3370</v>
      </c>
      <c r="AM4" s="29">
        <f>COUNT(E4:AK4)</f>
        <v>7</v>
      </c>
    </row>
    <row r="5" spans="1:55" ht="12.75" customHeight="1" x14ac:dyDescent="0.3">
      <c r="A5" s="17">
        <v>4</v>
      </c>
      <c r="B5" s="6" t="s">
        <v>59</v>
      </c>
      <c r="C5" s="6" t="s">
        <v>65</v>
      </c>
      <c r="D5" s="6" t="s">
        <v>141</v>
      </c>
      <c r="E5" s="1"/>
      <c r="F5" s="1">
        <v>500</v>
      </c>
      <c r="G5" s="1"/>
      <c r="H5" s="1"/>
      <c r="I5" s="1"/>
      <c r="J5" s="1"/>
      <c r="K5" s="1">
        <v>460</v>
      </c>
      <c r="L5" s="1"/>
      <c r="M5" s="1"/>
      <c r="N5" s="1">
        <v>260</v>
      </c>
      <c r="O5" s="1">
        <v>100</v>
      </c>
      <c r="P5" s="1"/>
      <c r="Q5" s="1"/>
      <c r="R5" s="1">
        <v>660</v>
      </c>
      <c r="S5" s="1">
        <v>460</v>
      </c>
      <c r="T5" s="1"/>
      <c r="U5" s="1"/>
      <c r="V5" s="1"/>
      <c r="W5" s="1"/>
      <c r="X5" s="1"/>
      <c r="Y5" s="1">
        <v>560</v>
      </c>
      <c r="Z5" s="1"/>
      <c r="AA5" s="1"/>
      <c r="AB5" s="1"/>
      <c r="AC5" s="1"/>
      <c r="AD5" s="1"/>
      <c r="AE5" s="1">
        <v>60</v>
      </c>
      <c r="AF5" s="1"/>
      <c r="AG5" s="1"/>
      <c r="AH5" s="1"/>
      <c r="AI5" s="1"/>
      <c r="AJ5" s="1"/>
      <c r="AK5" s="1"/>
      <c r="AL5" s="2">
        <f>IF(AM5&lt;6,SUM(E5:AK5),SUM(LARGE(E5:AK5,{1;2;3;4;5;6})))</f>
        <v>2900</v>
      </c>
      <c r="AM5" s="29">
        <f>COUNT(E5:AK5)</f>
        <v>8</v>
      </c>
    </row>
    <row r="6" spans="1:55" ht="12.75" customHeight="1" x14ac:dyDescent="0.3">
      <c r="A6" s="17">
        <v>5</v>
      </c>
      <c r="B6" s="6" t="s">
        <v>59</v>
      </c>
      <c r="C6" s="6" t="s">
        <v>61</v>
      </c>
      <c r="D6" s="6" t="s">
        <v>71</v>
      </c>
      <c r="E6" s="1"/>
      <c r="F6" s="1">
        <v>393.3</v>
      </c>
      <c r="G6" s="1"/>
      <c r="H6" s="1"/>
      <c r="I6" s="1"/>
      <c r="J6" s="1"/>
      <c r="K6" s="1">
        <v>460</v>
      </c>
      <c r="L6" s="1"/>
      <c r="M6" s="1"/>
      <c r="N6" s="1"/>
      <c r="O6" s="1">
        <v>100</v>
      </c>
      <c r="P6" s="1"/>
      <c r="Q6" s="1"/>
      <c r="R6" s="1">
        <v>660</v>
      </c>
      <c r="S6" s="1">
        <v>460</v>
      </c>
      <c r="T6" s="1"/>
      <c r="U6" s="1"/>
      <c r="V6" s="1"/>
      <c r="W6" s="1"/>
      <c r="X6" s="1"/>
      <c r="Y6" s="1">
        <v>360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>
        <v>60</v>
      </c>
      <c r="AK6" s="1"/>
      <c r="AL6" s="2">
        <f>IF(AM6&lt;6,SUM(E6:AK6),SUM(LARGE(E6:AK6,{1;2;3;4;5;6})))</f>
        <v>2433.3000000000002</v>
      </c>
      <c r="AM6" s="29">
        <f>COUNT(E6:AK6)</f>
        <v>7</v>
      </c>
    </row>
    <row r="7" spans="1:55" ht="12.75" customHeight="1" x14ac:dyDescent="0.3">
      <c r="A7" s="17">
        <v>6</v>
      </c>
      <c r="B7" s="6" t="s">
        <v>59</v>
      </c>
      <c r="C7" s="6" t="s">
        <v>61</v>
      </c>
      <c r="D7" s="6" t="s">
        <v>37</v>
      </c>
      <c r="E7" s="1"/>
      <c r="F7" s="1"/>
      <c r="G7" s="1"/>
      <c r="H7" s="1"/>
      <c r="I7" s="1"/>
      <c r="J7" s="1"/>
      <c r="K7" s="1"/>
      <c r="L7" s="1"/>
      <c r="M7" s="1"/>
      <c r="N7" s="1">
        <v>460</v>
      </c>
      <c r="O7" s="1">
        <v>210</v>
      </c>
      <c r="P7" s="1"/>
      <c r="Q7" s="1"/>
      <c r="R7" s="1">
        <v>660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>
        <v>20</v>
      </c>
      <c r="AF7" s="1"/>
      <c r="AG7" s="1"/>
      <c r="AH7" s="1"/>
      <c r="AI7" s="1"/>
      <c r="AJ7" s="1">
        <v>920</v>
      </c>
      <c r="AK7" s="1"/>
      <c r="AL7" s="2">
        <f>IF(AM7&lt;6,SUM(E7:AK7),SUM(LARGE(E7:AK7,{1;2;3;4;5;6})))</f>
        <v>2270</v>
      </c>
      <c r="AM7" s="29">
        <f>COUNT(E7:AK7)</f>
        <v>5</v>
      </c>
    </row>
    <row r="8" spans="1:55" ht="12.75" customHeight="1" x14ac:dyDescent="0.3">
      <c r="A8" s="17">
        <v>7</v>
      </c>
      <c r="B8" s="6" t="s">
        <v>59</v>
      </c>
      <c r="C8" s="6" t="s">
        <v>60</v>
      </c>
      <c r="D8" s="6" t="s">
        <v>303</v>
      </c>
      <c r="E8" s="1"/>
      <c r="F8" s="1">
        <v>393.3</v>
      </c>
      <c r="G8" s="1"/>
      <c r="H8" s="1"/>
      <c r="I8" s="1"/>
      <c r="J8" s="1"/>
      <c r="K8" s="1">
        <v>360</v>
      </c>
      <c r="L8" s="1"/>
      <c r="M8" s="1"/>
      <c r="N8" s="1">
        <v>260</v>
      </c>
      <c r="O8" s="1">
        <v>40</v>
      </c>
      <c r="P8" s="1"/>
      <c r="Q8" s="1"/>
      <c r="R8" s="1">
        <v>480</v>
      </c>
      <c r="S8" s="1"/>
      <c r="T8" s="1"/>
      <c r="U8" s="1"/>
      <c r="V8" s="1"/>
      <c r="W8" s="1"/>
      <c r="X8" s="1"/>
      <c r="Y8" s="1">
        <v>460</v>
      </c>
      <c r="Z8" s="1"/>
      <c r="AA8" s="1"/>
      <c r="AB8" s="1"/>
      <c r="AC8" s="1"/>
      <c r="AD8" s="1"/>
      <c r="AE8" s="1">
        <v>20</v>
      </c>
      <c r="AF8" s="1"/>
      <c r="AG8" s="1"/>
      <c r="AH8" s="1"/>
      <c r="AI8" s="1"/>
      <c r="AJ8" s="1"/>
      <c r="AK8" s="1"/>
      <c r="AL8" s="2">
        <f>IF(AM8&lt;6,SUM(E8:AK8),SUM(LARGE(E8:AK8,{1;2;3;4;5;6})))</f>
        <v>1993.3</v>
      </c>
      <c r="AM8" s="29">
        <f>COUNT(E8:AK8)</f>
        <v>7</v>
      </c>
    </row>
    <row r="9" spans="1:55" ht="12.75" customHeight="1" x14ac:dyDescent="0.3">
      <c r="A9" s="17">
        <v>8</v>
      </c>
      <c r="B9" s="6" t="s">
        <v>59</v>
      </c>
      <c r="C9" s="6" t="s">
        <v>60</v>
      </c>
      <c r="D9" s="6" t="s">
        <v>120</v>
      </c>
      <c r="E9" s="1"/>
      <c r="F9" s="1">
        <v>326.7</v>
      </c>
      <c r="G9" s="1"/>
      <c r="H9" s="1"/>
      <c r="I9" s="1"/>
      <c r="J9" s="1"/>
      <c r="K9" s="1">
        <v>360</v>
      </c>
      <c r="L9" s="1"/>
      <c r="M9" s="1"/>
      <c r="N9" s="1"/>
      <c r="O9" s="1"/>
      <c r="P9" s="1"/>
      <c r="Q9" s="1"/>
      <c r="R9" s="1">
        <v>480</v>
      </c>
      <c r="S9" s="1"/>
      <c r="T9" s="1">
        <v>100</v>
      </c>
      <c r="U9" s="1"/>
      <c r="V9" s="1"/>
      <c r="W9" s="1">
        <v>100</v>
      </c>
      <c r="X9" s="1"/>
      <c r="Y9" s="1">
        <v>500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2">
        <f>IF(AM9&lt;6,SUM(E9:AK9),SUM(LARGE(E9:AK9,{1;2;3;4;5;6})))</f>
        <v>1866.7</v>
      </c>
      <c r="AM9" s="29">
        <f>COUNT(E9:AK9)</f>
        <v>6</v>
      </c>
    </row>
    <row r="10" spans="1:55" ht="12.75" customHeight="1" x14ac:dyDescent="0.3">
      <c r="A10" s="17">
        <v>9</v>
      </c>
      <c r="B10" s="6" t="s">
        <v>59</v>
      </c>
      <c r="C10" s="6" t="s">
        <v>65</v>
      </c>
      <c r="D10" s="6" t="s">
        <v>240</v>
      </c>
      <c r="E10" s="1"/>
      <c r="F10" s="1">
        <v>326.7</v>
      </c>
      <c r="G10" s="1"/>
      <c r="H10" s="1"/>
      <c r="I10" s="1"/>
      <c r="J10" s="1"/>
      <c r="K10" s="1">
        <v>360</v>
      </c>
      <c r="L10" s="1"/>
      <c r="M10" s="1"/>
      <c r="N10" s="1">
        <v>260</v>
      </c>
      <c r="O10" s="1">
        <v>40</v>
      </c>
      <c r="P10" s="1"/>
      <c r="Q10" s="1"/>
      <c r="R10" s="1">
        <v>480</v>
      </c>
      <c r="S10" s="1">
        <v>360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2">
        <f>IF(AM10&lt;6,SUM(E10:AK10),SUM(LARGE(E10:AK10,{1;2;3;4;5;6})))</f>
        <v>1826.7</v>
      </c>
      <c r="AM10" s="29">
        <f>COUNT(E10:AK10)</f>
        <v>6</v>
      </c>
    </row>
    <row r="11" spans="1:55" ht="12.75" customHeight="1" x14ac:dyDescent="0.3">
      <c r="A11" s="17">
        <v>10</v>
      </c>
      <c r="B11" s="6" t="s">
        <v>59</v>
      </c>
      <c r="C11" s="6" t="s">
        <v>61</v>
      </c>
      <c r="D11" s="6" t="s">
        <v>200</v>
      </c>
      <c r="E11" s="1"/>
      <c r="F11" s="1"/>
      <c r="G11" s="1"/>
      <c r="H11" s="1"/>
      <c r="I11" s="1"/>
      <c r="J11" s="1"/>
      <c r="K11" s="1"/>
      <c r="L11" s="1"/>
      <c r="M11" s="1"/>
      <c r="N11" s="1">
        <v>360</v>
      </c>
      <c r="O11" s="1">
        <v>40</v>
      </c>
      <c r="P11" s="1"/>
      <c r="Q11" s="1"/>
      <c r="R11" s="1">
        <v>840</v>
      </c>
      <c r="S11" s="1">
        <v>360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>
        <v>20</v>
      </c>
      <c r="AF11" s="1"/>
      <c r="AG11" s="1"/>
      <c r="AH11" s="1"/>
      <c r="AI11" s="1"/>
      <c r="AJ11" s="1"/>
      <c r="AK11" s="1"/>
      <c r="AL11" s="2">
        <f>IF(AM11&lt;6,SUM(E11:AK11),SUM(LARGE(E11:AK11,{1;2;3;4;5;6})))</f>
        <v>1620</v>
      </c>
      <c r="AM11" s="29">
        <f>COUNT(E11:AK11)</f>
        <v>5</v>
      </c>
    </row>
    <row r="12" spans="1:55" ht="12.75" customHeight="1" x14ac:dyDescent="0.3">
      <c r="A12" s="31">
        <v>11</v>
      </c>
      <c r="B12" s="6" t="s">
        <v>59</v>
      </c>
      <c r="C12" s="6" t="s">
        <v>64</v>
      </c>
      <c r="D12" s="6" t="s">
        <v>140</v>
      </c>
      <c r="E12" s="1">
        <v>70</v>
      </c>
      <c r="F12" s="1">
        <v>190</v>
      </c>
      <c r="G12" s="1"/>
      <c r="H12" s="1"/>
      <c r="I12" s="1"/>
      <c r="J12" s="1"/>
      <c r="K12" s="1">
        <v>215</v>
      </c>
      <c r="L12" s="1"/>
      <c r="M12" s="1"/>
      <c r="N12" s="1">
        <v>190</v>
      </c>
      <c r="O12" s="1"/>
      <c r="P12" s="1"/>
      <c r="Q12" s="1">
        <v>80</v>
      </c>
      <c r="R12" s="1">
        <v>480</v>
      </c>
      <c r="S12" s="1">
        <v>125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2">
        <f>IF(AM12&lt;6,SUM(E12:AK12),SUM(LARGE(E12:AK12,{1;2;3;4;5;6})))</f>
        <v>1280</v>
      </c>
      <c r="AM12" s="29">
        <f>COUNT(E12:AK12)</f>
        <v>7</v>
      </c>
    </row>
    <row r="13" spans="1:55" ht="12.75" customHeight="1" x14ac:dyDescent="0.3">
      <c r="A13" s="31">
        <v>12</v>
      </c>
      <c r="B13" s="6" t="s">
        <v>59</v>
      </c>
      <c r="C13" s="6" t="s">
        <v>61</v>
      </c>
      <c r="D13" s="6" t="s">
        <v>199</v>
      </c>
      <c r="E13" s="1"/>
      <c r="F13" s="1">
        <v>393.3</v>
      </c>
      <c r="G13" s="1"/>
      <c r="H13" s="1"/>
      <c r="I13" s="1"/>
      <c r="J13" s="1"/>
      <c r="K13" s="1"/>
      <c r="L13" s="1"/>
      <c r="M13" s="1"/>
      <c r="N13" s="1">
        <v>360</v>
      </c>
      <c r="O13" s="1">
        <v>40</v>
      </c>
      <c r="P13" s="1"/>
      <c r="Q13" s="1"/>
      <c r="R13" s="1">
        <v>480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2">
        <f>IF(AM13&lt;6,SUM(E13:AK13),SUM(LARGE(E13:AK13,{1;2;3;4;5;6})))</f>
        <v>1273.3</v>
      </c>
      <c r="AM13" s="29">
        <f>COUNT(E13:AK13)</f>
        <v>4</v>
      </c>
    </row>
    <row r="14" spans="1:55" ht="12.75" customHeight="1" x14ac:dyDescent="0.3">
      <c r="A14" s="31">
        <v>13</v>
      </c>
      <c r="B14" s="6" t="s">
        <v>59</v>
      </c>
      <c r="C14" s="6" t="s">
        <v>60</v>
      </c>
      <c r="D14" s="6" t="s">
        <v>604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v>660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>
        <v>350</v>
      </c>
      <c r="AF14" s="1"/>
      <c r="AG14" s="1"/>
      <c r="AH14" s="1"/>
      <c r="AI14" s="1"/>
      <c r="AJ14" s="1"/>
      <c r="AK14" s="1"/>
      <c r="AL14" s="2">
        <f>IF(AM14&lt;6,SUM(E14:AK14),SUM(LARGE(E14:AK14,{1;2;3;4;5;6})))</f>
        <v>1010</v>
      </c>
      <c r="AM14" s="29">
        <f>COUNT(E14:AK14)</f>
        <v>2</v>
      </c>
    </row>
    <row r="15" spans="1:55" ht="12.75" customHeight="1" x14ac:dyDescent="0.3">
      <c r="A15" s="31">
        <v>14</v>
      </c>
      <c r="B15" s="6" t="s">
        <v>59</v>
      </c>
      <c r="C15" s="6" t="s">
        <v>60</v>
      </c>
      <c r="D15" s="6" t="s">
        <v>709</v>
      </c>
      <c r="E15" s="6">
        <v>130</v>
      </c>
      <c r="F15" s="6"/>
      <c r="G15" s="6">
        <v>35</v>
      </c>
      <c r="H15" s="6"/>
      <c r="I15" s="6"/>
      <c r="J15" s="6"/>
      <c r="K15" s="6">
        <v>300</v>
      </c>
      <c r="L15" s="6"/>
      <c r="M15" s="6"/>
      <c r="N15" s="6"/>
      <c r="O15" s="6"/>
      <c r="P15" s="6"/>
      <c r="Q15" s="6"/>
      <c r="R15" s="6"/>
      <c r="S15" s="6">
        <v>250</v>
      </c>
      <c r="T15" s="6">
        <v>55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1"/>
      <c r="AL15" s="2">
        <f>IF(AM15&lt;6,SUM(E15:AK15),SUM(LARGE(E15:AK15,{1;2;3;4;5;6})))</f>
        <v>770</v>
      </c>
      <c r="AM15" s="29">
        <f>COUNT(E15:AK15)</f>
        <v>5</v>
      </c>
    </row>
    <row r="16" spans="1:55" ht="12.75" customHeight="1" x14ac:dyDescent="0.3">
      <c r="A16" s="31">
        <v>15</v>
      </c>
      <c r="B16" s="6" t="s">
        <v>59</v>
      </c>
      <c r="C16" s="6" t="s">
        <v>65</v>
      </c>
      <c r="D16" s="6" t="s">
        <v>338</v>
      </c>
      <c r="E16" s="1"/>
      <c r="F16" s="1">
        <v>300</v>
      </c>
      <c r="G16" s="1"/>
      <c r="H16" s="1"/>
      <c r="I16" s="1"/>
      <c r="J16" s="1"/>
      <c r="K16" s="1">
        <v>250</v>
      </c>
      <c r="L16" s="1"/>
      <c r="M16" s="1"/>
      <c r="N16" s="1"/>
      <c r="O16" s="1"/>
      <c r="P16" s="1"/>
      <c r="Q16" s="1"/>
      <c r="R16" s="1"/>
      <c r="S16" s="1">
        <v>215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">
        <f>IF(AM16&lt;6,SUM(E16:AK16),SUM(LARGE(E16:AK16,{1;2;3;4;5;6})))</f>
        <v>765</v>
      </c>
      <c r="AM16" s="29">
        <f>COUNT(E16:AK16)</f>
        <v>3</v>
      </c>
    </row>
    <row r="17" spans="1:39" ht="12.75" customHeight="1" x14ac:dyDescent="0.3">
      <c r="A17" s="31">
        <v>16</v>
      </c>
      <c r="B17" s="6" t="s">
        <v>59</v>
      </c>
      <c r="C17" s="6" t="s">
        <v>61</v>
      </c>
      <c r="D17" s="6" t="s">
        <v>294</v>
      </c>
      <c r="E17" s="1"/>
      <c r="F17" s="1"/>
      <c r="G17" s="1"/>
      <c r="H17" s="1"/>
      <c r="I17" s="1"/>
      <c r="J17" s="1"/>
      <c r="K17" s="1"/>
      <c r="L17" s="1"/>
      <c r="M17" s="1"/>
      <c r="N17" s="1">
        <v>250</v>
      </c>
      <c r="O17" s="1"/>
      <c r="P17" s="1"/>
      <c r="Q17" s="1"/>
      <c r="R17" s="1">
        <v>480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">
        <f>IF(AM17&lt;6,SUM(E17:AK17),SUM(LARGE(E17:AK17,{1;2;3;4;5;6})))</f>
        <v>730</v>
      </c>
      <c r="AM17" s="29">
        <f>COUNT(E17:AK17)</f>
        <v>2</v>
      </c>
    </row>
    <row r="18" spans="1:39" ht="12.75" customHeight="1" x14ac:dyDescent="0.3">
      <c r="A18" s="31">
        <v>17</v>
      </c>
      <c r="B18" s="6" t="s">
        <v>59</v>
      </c>
      <c r="C18" s="6" t="s">
        <v>142</v>
      </c>
      <c r="D18" s="6" t="s">
        <v>477</v>
      </c>
      <c r="E18" s="1"/>
      <c r="F18" s="1">
        <v>100</v>
      </c>
      <c r="G18" s="1"/>
      <c r="H18" s="1"/>
      <c r="I18" s="1"/>
      <c r="J18" s="1"/>
      <c r="K18" s="1"/>
      <c r="L18" s="1"/>
      <c r="M18" s="1"/>
      <c r="N18" s="1">
        <v>130</v>
      </c>
      <c r="O18" s="1"/>
      <c r="P18" s="1"/>
      <c r="Q18" s="1"/>
      <c r="R18" s="1"/>
      <c r="S18" s="1">
        <v>170</v>
      </c>
      <c r="T18" s="1"/>
      <c r="U18" s="1"/>
      <c r="V18" s="1"/>
      <c r="W18" s="1"/>
      <c r="X18" s="1"/>
      <c r="Y18" s="1">
        <v>250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">
        <f>IF(AM18&lt;6,SUM(E18:AK18),SUM(LARGE(E18:AK18,{1;2;3;4;5;6})))</f>
        <v>650</v>
      </c>
      <c r="AM18" s="29">
        <f>COUNT(E18:AK18)</f>
        <v>4</v>
      </c>
    </row>
    <row r="19" spans="1:39" ht="12.75" customHeight="1" x14ac:dyDescent="0.3">
      <c r="A19" s="31">
        <v>18</v>
      </c>
      <c r="B19" s="6" t="s">
        <v>59</v>
      </c>
      <c r="C19" s="6" t="s">
        <v>60</v>
      </c>
      <c r="D19" s="6" t="s">
        <v>318</v>
      </c>
      <c r="E19" s="1">
        <v>30</v>
      </c>
      <c r="F19" s="1">
        <v>70</v>
      </c>
      <c r="G19" s="1"/>
      <c r="H19" s="1"/>
      <c r="I19" s="1"/>
      <c r="J19" s="1"/>
      <c r="K19" s="1">
        <v>80</v>
      </c>
      <c r="L19" s="1"/>
      <c r="M19" s="1"/>
      <c r="N19" s="1">
        <v>100</v>
      </c>
      <c r="O19" s="1"/>
      <c r="P19" s="1"/>
      <c r="Q19" s="1"/>
      <c r="R19" s="1"/>
      <c r="S19" s="1">
        <v>55</v>
      </c>
      <c r="T19" s="1">
        <v>35</v>
      </c>
      <c r="U19" s="1"/>
      <c r="V19" s="1"/>
      <c r="W19" s="1"/>
      <c r="X19" s="1"/>
      <c r="Y19" s="1">
        <v>215</v>
      </c>
      <c r="Z19" s="1"/>
      <c r="AA19" s="1"/>
      <c r="AB19" s="1"/>
      <c r="AC19" s="1"/>
      <c r="AD19" s="1"/>
      <c r="AE19" s="1"/>
      <c r="AF19" s="1"/>
      <c r="AG19" s="1"/>
      <c r="AH19" s="1">
        <v>80</v>
      </c>
      <c r="AI19" s="1"/>
      <c r="AJ19" s="1"/>
      <c r="AK19" s="1"/>
      <c r="AL19" s="2">
        <f>IF(AM19&lt;6,SUM(E19:AK19),SUM(LARGE(E19:AK19,{1;2;3;4;5;6})))</f>
        <v>600</v>
      </c>
      <c r="AM19" s="29">
        <f>COUNT(E19:AK19)</f>
        <v>8</v>
      </c>
    </row>
    <row r="20" spans="1:39" ht="12.75" customHeight="1" x14ac:dyDescent="0.3">
      <c r="A20" s="31">
        <v>19</v>
      </c>
      <c r="B20" s="6" t="s">
        <v>59</v>
      </c>
      <c r="C20" s="6" t="s">
        <v>677</v>
      </c>
      <c r="D20" s="6" t="s">
        <v>331</v>
      </c>
      <c r="E20" s="1">
        <v>100</v>
      </c>
      <c r="F20" s="13">
        <v>0</v>
      </c>
      <c r="G20" s="13"/>
      <c r="H20" s="13"/>
      <c r="I20" s="13"/>
      <c r="J20" s="13"/>
      <c r="K20" s="13"/>
      <c r="L20" s="13"/>
      <c r="M20" s="13"/>
      <c r="N20" s="1">
        <v>300</v>
      </c>
      <c r="O20" s="1"/>
      <c r="P20" s="1"/>
      <c r="Q20" s="1"/>
      <c r="R20" s="1"/>
      <c r="S20" s="1">
        <v>170</v>
      </c>
      <c r="T20" s="1"/>
      <c r="U20" s="1"/>
      <c r="V20" s="1"/>
      <c r="W20" s="1"/>
      <c r="X20" s="1"/>
      <c r="Y20" s="1"/>
      <c r="Z20" s="1"/>
      <c r="AA20" s="1"/>
      <c r="AB20" s="1"/>
      <c r="AC20" s="1">
        <v>25</v>
      </c>
      <c r="AD20" s="1"/>
      <c r="AE20" s="1"/>
      <c r="AF20" s="1"/>
      <c r="AG20" s="1"/>
      <c r="AH20" s="1"/>
      <c r="AI20" s="1"/>
      <c r="AJ20" s="1"/>
      <c r="AK20" s="1"/>
      <c r="AL20" s="2">
        <f>IF(AM20&lt;6,SUM(E20:AK20),SUM(LARGE(E20:AK20,{1;2;3;4;5;6})))</f>
        <v>595</v>
      </c>
      <c r="AM20" s="29">
        <f>COUNT(E20:AK20)</f>
        <v>5</v>
      </c>
    </row>
    <row r="21" spans="1:39" ht="12.75" customHeight="1" x14ac:dyDescent="0.3">
      <c r="A21" s="31">
        <v>20</v>
      </c>
      <c r="B21" s="6" t="s">
        <v>59</v>
      </c>
      <c r="C21" s="6" t="s">
        <v>64</v>
      </c>
      <c r="D21" s="6" t="s">
        <v>202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v>40</v>
      </c>
      <c r="P21" s="1"/>
      <c r="Q21" s="1"/>
      <c r="R21" s="1">
        <v>480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">
        <f>IF(AM21&lt;6,SUM(E21:AK21),SUM(LARGE(E21:AK21,{1;2;3;4;5;6})))</f>
        <v>520</v>
      </c>
      <c r="AM21" s="29">
        <f>COUNT(E21:AK21)</f>
        <v>2</v>
      </c>
    </row>
    <row r="22" spans="1:39" ht="12.75" customHeight="1" x14ac:dyDescent="0.3">
      <c r="A22" s="31">
        <v>21</v>
      </c>
      <c r="B22" s="6" t="s">
        <v>59</v>
      </c>
      <c r="C22" s="6" t="s">
        <v>65</v>
      </c>
      <c r="D22" s="6" t="s">
        <v>311</v>
      </c>
      <c r="E22" s="1"/>
      <c r="F22" s="1">
        <v>250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v>100</v>
      </c>
      <c r="R22" s="1"/>
      <c r="S22" s="1">
        <v>148.30000000000001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">
        <f>IF(AM22&lt;6,SUM(E22:AK22),SUM(LARGE(E22:AK22,{1;2;3;4;5;6})))</f>
        <v>498.3</v>
      </c>
      <c r="AM22" s="29">
        <f>COUNT(E22:AK22)</f>
        <v>3</v>
      </c>
    </row>
    <row r="23" spans="1:39" ht="12.75" customHeight="1" x14ac:dyDescent="0.3">
      <c r="A23" s="31">
        <v>22</v>
      </c>
      <c r="B23" s="6" t="s">
        <v>59</v>
      </c>
      <c r="C23" s="6" t="s">
        <v>61</v>
      </c>
      <c r="D23" s="6" t="s">
        <v>530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480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">
        <f>IF(AM23&lt;6,SUM(E23:AK23),SUM(LARGE(E23:AK23,{1;2;3;4;5;6})))</f>
        <v>480</v>
      </c>
      <c r="AM23" s="29">
        <f>COUNT(E23:AK23)</f>
        <v>1</v>
      </c>
    </row>
    <row r="24" spans="1:39" ht="12.75" customHeight="1" x14ac:dyDescent="0.3">
      <c r="A24" s="31">
        <v>23</v>
      </c>
      <c r="B24" s="6" t="s">
        <v>62</v>
      </c>
      <c r="C24" s="6" t="s">
        <v>347</v>
      </c>
      <c r="D24" s="6" t="s">
        <v>885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>
        <v>130</v>
      </c>
      <c r="R24" s="6"/>
      <c r="S24" s="6">
        <v>300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1"/>
      <c r="AL24" s="2">
        <f>IF(AM24&lt;6,SUM(E24:AK24),SUM(LARGE(E24:AK24,{1;2;3;4;5;6})))</f>
        <v>430</v>
      </c>
      <c r="AM24" s="29">
        <f>COUNT(E24:AK24)</f>
        <v>2</v>
      </c>
    </row>
    <row r="25" spans="1:39" ht="12.75" customHeight="1" x14ac:dyDescent="0.3">
      <c r="A25" s="31">
        <v>24</v>
      </c>
      <c r="B25" s="6" t="s">
        <v>59</v>
      </c>
      <c r="C25" s="6" t="s">
        <v>65</v>
      </c>
      <c r="D25" s="6" t="s">
        <v>241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>
        <v>300</v>
      </c>
      <c r="S25" s="1">
        <v>125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">
        <f>IF(AM25&lt;6,SUM(E25:AK25),SUM(LARGE(E25:AK25,{1;2;3;4;5;6})))</f>
        <v>425</v>
      </c>
      <c r="AM25" s="29">
        <f>COUNT(E25:AK25)</f>
        <v>2</v>
      </c>
    </row>
    <row r="26" spans="1:39" ht="12.75" customHeight="1" x14ac:dyDescent="0.3">
      <c r="A26" s="32">
        <v>25</v>
      </c>
      <c r="B26" s="6" t="s">
        <v>59</v>
      </c>
      <c r="C26" s="6" t="s">
        <v>61</v>
      </c>
      <c r="D26" s="6" t="s">
        <v>101</v>
      </c>
      <c r="E26" s="1"/>
      <c r="F26" s="1"/>
      <c r="G26" s="1"/>
      <c r="H26" s="1"/>
      <c r="I26" s="1"/>
      <c r="J26" s="1"/>
      <c r="K26" s="1"/>
      <c r="L26" s="1"/>
      <c r="M26" s="1"/>
      <c r="N26" s="1">
        <v>360</v>
      </c>
      <c r="O26" s="1">
        <v>40</v>
      </c>
      <c r="P26" s="1"/>
      <c r="Q26" s="1"/>
      <c r="R26" s="1"/>
      <c r="S26" s="13">
        <v>0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"/>
      <c r="AL26" s="2">
        <f>IF(AM26&lt;6,SUM(E26:AK26),SUM(LARGE(E26:AK26,{1;2;3;4;5;6})))</f>
        <v>400</v>
      </c>
      <c r="AM26" s="29">
        <f>COUNT(E26:AK26)</f>
        <v>3</v>
      </c>
    </row>
    <row r="27" spans="1:39" ht="12.75" customHeight="1" x14ac:dyDescent="0.3">
      <c r="A27" s="32">
        <v>26</v>
      </c>
      <c r="B27" s="6" t="s">
        <v>59</v>
      </c>
      <c r="C27" s="6" t="s">
        <v>270</v>
      </c>
      <c r="D27" s="6" t="s">
        <v>83</v>
      </c>
      <c r="E27" s="1"/>
      <c r="F27" s="1"/>
      <c r="G27" s="1"/>
      <c r="H27" s="1"/>
      <c r="I27" s="1"/>
      <c r="J27" s="1"/>
      <c r="K27" s="1">
        <v>100</v>
      </c>
      <c r="L27" s="1"/>
      <c r="M27" s="1"/>
      <c r="N27" s="1"/>
      <c r="O27" s="1"/>
      <c r="P27" s="1"/>
      <c r="Q27" s="1"/>
      <c r="R27" s="1"/>
      <c r="S27" s="1">
        <v>130</v>
      </c>
      <c r="T27" s="1">
        <v>25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>
        <v>130</v>
      </c>
      <c r="AI27" s="1"/>
      <c r="AJ27" s="1"/>
      <c r="AK27" s="1"/>
      <c r="AL27" s="2">
        <f>IF(AM27&lt;6,SUM(E27:AK27),SUM(LARGE(E27:AK27,{1;2;3;4;5;6})))</f>
        <v>385</v>
      </c>
      <c r="AM27" s="29">
        <f>COUNT(E27:AK27)</f>
        <v>4</v>
      </c>
    </row>
    <row r="28" spans="1:39" ht="12.75" customHeight="1" x14ac:dyDescent="0.3">
      <c r="A28" s="32">
        <v>27</v>
      </c>
      <c r="B28" s="6" t="s">
        <v>59</v>
      </c>
      <c r="C28" s="6" t="s">
        <v>113</v>
      </c>
      <c r="D28" s="6" t="s">
        <v>211</v>
      </c>
      <c r="E28" s="1"/>
      <c r="F28" s="1"/>
      <c r="G28" s="1"/>
      <c r="H28" s="1"/>
      <c r="I28" s="1"/>
      <c r="J28" s="1"/>
      <c r="K28" s="13"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">
        <v>300</v>
      </c>
      <c r="Z28" s="1"/>
      <c r="AA28" s="1"/>
      <c r="AB28" s="1"/>
      <c r="AC28" s="1">
        <v>80</v>
      </c>
      <c r="AD28" s="1"/>
      <c r="AE28" s="1"/>
      <c r="AF28" s="1"/>
      <c r="AG28" s="1"/>
      <c r="AH28" s="1"/>
      <c r="AI28" s="1"/>
      <c r="AJ28" s="1"/>
      <c r="AK28" s="1"/>
      <c r="AL28" s="2">
        <f>IF(AM28&lt;6,SUM(E28:AK28),SUM(LARGE(E28:AK28,{1;2;3;4;5;6})))</f>
        <v>380</v>
      </c>
      <c r="AM28" s="29">
        <f>COUNT(E28:AK28)</f>
        <v>3</v>
      </c>
    </row>
    <row r="29" spans="1:39" ht="12.75" customHeight="1" x14ac:dyDescent="0.3">
      <c r="A29" s="32">
        <v>28</v>
      </c>
      <c r="B29" s="6" t="s">
        <v>59</v>
      </c>
      <c r="C29" s="6" t="s">
        <v>65</v>
      </c>
      <c r="D29" s="6" t="s">
        <v>634</v>
      </c>
      <c r="E29" s="1">
        <v>20</v>
      </c>
      <c r="F29" s="13">
        <v>0</v>
      </c>
      <c r="G29" s="1">
        <v>17</v>
      </c>
      <c r="H29" s="1"/>
      <c r="I29" s="1"/>
      <c r="J29" s="1"/>
      <c r="K29" s="1">
        <v>30</v>
      </c>
      <c r="L29" s="1"/>
      <c r="M29" s="1"/>
      <c r="N29" s="1">
        <v>60</v>
      </c>
      <c r="O29" s="1"/>
      <c r="P29" s="1"/>
      <c r="Q29" s="1">
        <v>20</v>
      </c>
      <c r="R29" s="1"/>
      <c r="S29" s="1">
        <v>70</v>
      </c>
      <c r="T29" s="1"/>
      <c r="U29" s="1"/>
      <c r="V29" s="1"/>
      <c r="W29" s="1">
        <v>20</v>
      </c>
      <c r="X29" s="1"/>
      <c r="Y29" s="1">
        <v>70</v>
      </c>
      <c r="Z29" s="1"/>
      <c r="AA29" s="1"/>
      <c r="AB29" s="1"/>
      <c r="AC29" s="1">
        <v>35</v>
      </c>
      <c r="AD29" s="1"/>
      <c r="AE29" s="1"/>
      <c r="AF29" s="1"/>
      <c r="AG29" s="1"/>
      <c r="AH29" s="1">
        <v>100</v>
      </c>
      <c r="AI29" s="1"/>
      <c r="AJ29" s="1"/>
      <c r="AK29" s="1"/>
      <c r="AL29" s="2">
        <f>IF(AM29&lt;6,SUM(E29:AK29),SUM(LARGE(E29:AK29,{1;2;3;4;5;6})))</f>
        <v>365</v>
      </c>
      <c r="AM29" s="29">
        <f>COUNT(E29:AK29)</f>
        <v>11</v>
      </c>
    </row>
    <row r="30" spans="1:39" ht="12.75" customHeight="1" x14ac:dyDescent="0.3">
      <c r="A30" s="32">
        <v>29</v>
      </c>
      <c r="B30" s="6" t="s">
        <v>59</v>
      </c>
      <c r="C30" s="6" t="s">
        <v>65</v>
      </c>
      <c r="D30" s="6" t="s">
        <v>555</v>
      </c>
      <c r="E30" s="1">
        <v>10</v>
      </c>
      <c r="F30" s="1">
        <v>35</v>
      </c>
      <c r="G30" s="1">
        <v>14</v>
      </c>
      <c r="H30" s="1"/>
      <c r="I30" s="1"/>
      <c r="J30" s="1"/>
      <c r="K30" s="1">
        <v>25</v>
      </c>
      <c r="L30" s="1"/>
      <c r="M30" s="1">
        <v>35</v>
      </c>
      <c r="N30" s="1">
        <v>51.7</v>
      </c>
      <c r="O30" s="1"/>
      <c r="P30" s="1"/>
      <c r="Q30" s="1">
        <v>30</v>
      </c>
      <c r="R30" s="1"/>
      <c r="S30" s="1">
        <v>55</v>
      </c>
      <c r="T30" s="1"/>
      <c r="U30" s="1"/>
      <c r="V30" s="1"/>
      <c r="W30" s="1">
        <v>25</v>
      </c>
      <c r="X30" s="1"/>
      <c r="Y30" s="1">
        <v>130</v>
      </c>
      <c r="Z30" s="1"/>
      <c r="AA30" s="1">
        <v>35</v>
      </c>
      <c r="AB30" s="1"/>
      <c r="AC30" s="1"/>
      <c r="AD30" s="1"/>
      <c r="AE30" s="1"/>
      <c r="AF30" s="1"/>
      <c r="AG30" s="1"/>
      <c r="AH30" s="13">
        <v>0</v>
      </c>
      <c r="AI30" s="1"/>
      <c r="AJ30" s="1"/>
      <c r="AK30" s="1"/>
      <c r="AL30" s="2">
        <f>IF(AM30&lt;6,SUM(E30:AK30),SUM(LARGE(E30:AK30,{1;2;3;4;5;6})))</f>
        <v>341.7</v>
      </c>
      <c r="AM30" s="29">
        <f>COUNT(E30:AK30)</f>
        <v>12</v>
      </c>
    </row>
    <row r="31" spans="1:39" ht="12.75" customHeight="1" x14ac:dyDescent="0.3">
      <c r="A31" s="32">
        <v>30</v>
      </c>
      <c r="B31" s="6" t="s">
        <v>59</v>
      </c>
      <c r="C31" s="6" t="s">
        <v>65</v>
      </c>
      <c r="D31" s="6" t="s">
        <v>464</v>
      </c>
      <c r="E31" s="1">
        <v>17</v>
      </c>
      <c r="F31" s="1">
        <v>21.7</v>
      </c>
      <c r="G31" s="1">
        <v>20</v>
      </c>
      <c r="H31" s="1"/>
      <c r="I31" s="1"/>
      <c r="J31" s="1"/>
      <c r="K31" s="1">
        <v>35</v>
      </c>
      <c r="L31" s="1"/>
      <c r="M31" s="1"/>
      <c r="N31" s="1"/>
      <c r="O31" s="1"/>
      <c r="P31" s="1"/>
      <c r="Q31" s="1">
        <v>35</v>
      </c>
      <c r="R31" s="1"/>
      <c r="S31" s="1">
        <v>55</v>
      </c>
      <c r="T31" s="1"/>
      <c r="U31" s="1"/>
      <c r="V31" s="1"/>
      <c r="W31" s="1">
        <v>35</v>
      </c>
      <c r="X31" s="1"/>
      <c r="Y31" s="1">
        <v>100</v>
      </c>
      <c r="Z31" s="1"/>
      <c r="AA31" s="1">
        <v>30</v>
      </c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">
        <f>IF(AM31&lt;6,SUM(E31:AK31),SUM(LARGE(E31:AK31,{1;2;3;4;5;6})))</f>
        <v>290</v>
      </c>
      <c r="AM31" s="29">
        <f>COUNT(E31:AK31)</f>
        <v>9</v>
      </c>
    </row>
    <row r="32" spans="1:39" ht="12.75" customHeight="1" x14ac:dyDescent="0.3">
      <c r="A32" s="32">
        <v>31</v>
      </c>
      <c r="B32" s="6" t="s">
        <v>59</v>
      </c>
      <c r="C32" s="6" t="s">
        <v>60</v>
      </c>
      <c r="D32" s="6" t="s">
        <v>501</v>
      </c>
      <c r="E32" s="13"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">
        <v>20</v>
      </c>
      <c r="R32" s="13"/>
      <c r="S32" s="1">
        <v>100</v>
      </c>
      <c r="T32" s="1"/>
      <c r="U32" s="1"/>
      <c r="V32" s="1"/>
      <c r="W32" s="1"/>
      <c r="X32" s="1"/>
      <c r="Y32" s="1">
        <v>80</v>
      </c>
      <c r="Z32" s="1"/>
      <c r="AA32" s="1"/>
      <c r="AB32" s="1"/>
      <c r="AC32" s="1">
        <v>30</v>
      </c>
      <c r="AD32" s="1"/>
      <c r="AE32" s="1"/>
      <c r="AF32" s="1"/>
      <c r="AG32" s="1"/>
      <c r="AH32" s="1">
        <v>35</v>
      </c>
      <c r="AI32" s="1"/>
      <c r="AJ32" s="1"/>
      <c r="AK32" s="1"/>
      <c r="AL32" s="2">
        <f>IF(AM32&lt;6,SUM(E32:AK32),SUM(LARGE(E32:AK32,{1;2;3;4;5;6})))</f>
        <v>265</v>
      </c>
      <c r="AM32" s="29">
        <f>COUNT(E32:AK32)</f>
        <v>6</v>
      </c>
    </row>
    <row r="33" spans="1:39" ht="12.75" customHeight="1" x14ac:dyDescent="0.3">
      <c r="A33" s="32">
        <v>32</v>
      </c>
      <c r="B33" s="6" t="s">
        <v>59</v>
      </c>
      <c r="C33" s="6" t="s">
        <v>60</v>
      </c>
      <c r="D33" s="6" t="s">
        <v>179</v>
      </c>
      <c r="E33" s="13"/>
      <c r="F33" s="1">
        <v>215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">
        <f>IF(AM33&lt;6,SUM(E33:AK33),SUM(LARGE(E33:AK33,{1;2;3;4;5;6})))</f>
        <v>215</v>
      </c>
      <c r="AM33" s="29">
        <f>COUNT(E33:AK33)</f>
        <v>1</v>
      </c>
    </row>
    <row r="34" spans="1:39" ht="12.75" customHeight="1" x14ac:dyDescent="0.3">
      <c r="A34" s="32">
        <v>33</v>
      </c>
      <c r="B34" s="6" t="s">
        <v>59</v>
      </c>
      <c r="C34" s="6" t="s">
        <v>63</v>
      </c>
      <c r="D34" s="6" t="s">
        <v>239</v>
      </c>
      <c r="E34" s="1"/>
      <c r="F34" s="1"/>
      <c r="G34" s="1"/>
      <c r="H34" s="1"/>
      <c r="I34" s="1"/>
      <c r="J34" s="1"/>
      <c r="K34" s="1">
        <v>130</v>
      </c>
      <c r="L34" s="1"/>
      <c r="M34" s="1"/>
      <c r="N34" s="1">
        <v>80</v>
      </c>
      <c r="O34" s="1"/>
      <c r="P34" s="1"/>
      <c r="Q34" s="1"/>
      <c r="R34" s="1"/>
      <c r="S34" s="13">
        <v>0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"/>
      <c r="AL34" s="2">
        <f>IF(AM34&lt;6,SUM(E34:AK34),SUM(LARGE(E34:AK34,{1;2;3;4;5;6})))</f>
        <v>210</v>
      </c>
      <c r="AM34" s="29">
        <f>COUNT(E34:AK34)</f>
        <v>3</v>
      </c>
    </row>
    <row r="35" spans="1:39" ht="12.75" customHeight="1" x14ac:dyDescent="0.3">
      <c r="A35" s="32">
        <v>34</v>
      </c>
      <c r="B35" s="6" t="s">
        <v>59</v>
      </c>
      <c r="C35" s="6" t="s">
        <v>209</v>
      </c>
      <c r="D35" s="6" t="s">
        <v>502</v>
      </c>
      <c r="E35" s="1"/>
      <c r="F35" s="1"/>
      <c r="G35" s="1">
        <v>7</v>
      </c>
      <c r="H35" s="1"/>
      <c r="I35" s="1"/>
      <c r="J35" s="1"/>
      <c r="K35" s="1">
        <v>25</v>
      </c>
      <c r="L35" s="1"/>
      <c r="M35" s="1">
        <v>17</v>
      </c>
      <c r="N35" s="1"/>
      <c r="O35" s="1"/>
      <c r="P35" s="1"/>
      <c r="Q35" s="1">
        <v>12</v>
      </c>
      <c r="R35" s="1"/>
      <c r="S35" s="1">
        <v>45</v>
      </c>
      <c r="T35" s="1"/>
      <c r="U35" s="1"/>
      <c r="V35" s="1"/>
      <c r="W35" s="1"/>
      <c r="X35" s="1"/>
      <c r="Y35" s="1">
        <v>55</v>
      </c>
      <c r="Z35" s="1"/>
      <c r="AA35" s="1"/>
      <c r="AB35" s="1"/>
      <c r="AC35" s="1">
        <v>20</v>
      </c>
      <c r="AD35" s="1"/>
      <c r="AE35" s="1"/>
      <c r="AF35" s="1"/>
      <c r="AG35" s="1"/>
      <c r="AH35" s="1">
        <v>25</v>
      </c>
      <c r="AI35" s="1"/>
      <c r="AJ35" s="1"/>
      <c r="AK35" s="1"/>
      <c r="AL35" s="2">
        <f>IF(AM35&lt;6,SUM(E35:AK35),SUM(LARGE(E35:AK35,{1;2;3;4;5;6})))</f>
        <v>187</v>
      </c>
      <c r="AM35" s="29">
        <f>COUNT(E35:AK35)</f>
        <v>8</v>
      </c>
    </row>
    <row r="36" spans="1:39" ht="12.75" customHeight="1" x14ac:dyDescent="0.3">
      <c r="A36" s="32">
        <v>35</v>
      </c>
      <c r="B36" s="6" t="s">
        <v>59</v>
      </c>
      <c r="C36" s="6" t="s">
        <v>61</v>
      </c>
      <c r="D36" s="6" t="s">
        <v>254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170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">
        <f>IF(AM36&lt;6,SUM(E36:AK36),SUM(LARGE(E36:AK36,{1;2;3;4;5;6})))</f>
        <v>170</v>
      </c>
      <c r="AM36" s="29">
        <f>COUNT(E36:AK36)</f>
        <v>1</v>
      </c>
    </row>
    <row r="37" spans="1:39" ht="12.75" customHeight="1" x14ac:dyDescent="0.3">
      <c r="A37" s="32">
        <v>36</v>
      </c>
      <c r="B37" s="6" t="s">
        <v>59</v>
      </c>
      <c r="C37" s="6" t="s">
        <v>65</v>
      </c>
      <c r="D37" s="6" t="s">
        <v>329</v>
      </c>
      <c r="E37" s="1"/>
      <c r="F37" s="1">
        <v>80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v>25</v>
      </c>
      <c r="R37" s="1"/>
      <c r="S37" s="1">
        <v>55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">
        <f>IF(AM37&lt;6,SUM(E37:AK37),SUM(LARGE(E37:AK37,{1;2;3;4;5;6})))</f>
        <v>160</v>
      </c>
      <c r="AM37" s="29">
        <f>COUNT(E37:AK37)</f>
        <v>3</v>
      </c>
    </row>
    <row r="38" spans="1:39" ht="12.75" customHeight="1" x14ac:dyDescent="0.3">
      <c r="A38" s="32">
        <v>37</v>
      </c>
      <c r="B38" s="6" t="s">
        <v>59</v>
      </c>
      <c r="C38" s="6" t="s">
        <v>208</v>
      </c>
      <c r="D38" s="6" t="s">
        <v>131</v>
      </c>
      <c r="E38" s="1">
        <v>10</v>
      </c>
      <c r="F38" s="1">
        <v>18.3</v>
      </c>
      <c r="G38" s="1"/>
      <c r="H38" s="1"/>
      <c r="I38" s="1"/>
      <c r="J38" s="1"/>
      <c r="K38" s="1"/>
      <c r="L38" s="1"/>
      <c r="M38" s="1">
        <v>10</v>
      </c>
      <c r="N38" s="1"/>
      <c r="O38" s="1"/>
      <c r="P38" s="1"/>
      <c r="Q38" s="13"/>
      <c r="R38" s="1"/>
      <c r="S38" s="1">
        <v>25</v>
      </c>
      <c r="T38" s="1"/>
      <c r="U38" s="1"/>
      <c r="V38" s="1"/>
      <c r="W38" s="1">
        <v>20</v>
      </c>
      <c r="X38" s="1"/>
      <c r="Y38" s="1">
        <v>55</v>
      </c>
      <c r="Z38" s="1"/>
      <c r="AA38" s="1">
        <v>20</v>
      </c>
      <c r="AB38" s="1"/>
      <c r="AC38" s="1">
        <v>20</v>
      </c>
      <c r="AD38" s="1"/>
      <c r="AE38" s="1"/>
      <c r="AF38" s="1"/>
      <c r="AG38" s="1"/>
      <c r="AH38" s="1"/>
      <c r="AI38" s="1"/>
      <c r="AJ38" s="1"/>
      <c r="AK38" s="1"/>
      <c r="AL38" s="2">
        <f>IF(AM38&lt;6,SUM(E38:AK38),SUM(LARGE(E38:AK38,{1;2;3;4;5;6})))</f>
        <v>158.30000000000001</v>
      </c>
      <c r="AM38" s="29">
        <f>COUNT(E38:AK38)</f>
        <v>8</v>
      </c>
    </row>
    <row r="39" spans="1:39" ht="12.75" customHeight="1" x14ac:dyDescent="0.3">
      <c r="A39" s="32">
        <v>38</v>
      </c>
      <c r="B39" s="6" t="s">
        <v>59</v>
      </c>
      <c r="C39" s="6" t="s">
        <v>65</v>
      </c>
      <c r="D39" s="6" t="s">
        <v>47</v>
      </c>
      <c r="E39" s="1"/>
      <c r="F39" s="1">
        <v>130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2">
        <f>IF(AM39&lt;6,SUM(E39:AK39),SUM(LARGE(E39:AK39,{1;2;3;4;5;6})))</f>
        <v>130</v>
      </c>
      <c r="AM39" s="29">
        <f>COUNT(E39:AK39)</f>
        <v>1</v>
      </c>
    </row>
    <row r="40" spans="1:39" ht="12.75" customHeight="1" x14ac:dyDescent="0.3">
      <c r="A40" s="32">
        <v>39</v>
      </c>
      <c r="B40" s="6" t="s">
        <v>59</v>
      </c>
      <c r="C40" s="6" t="s">
        <v>270</v>
      </c>
      <c r="D40" s="6" t="s">
        <v>514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>
        <v>20</v>
      </c>
      <c r="X40" s="1"/>
      <c r="Y40" s="1">
        <v>55</v>
      </c>
      <c r="Z40" s="1"/>
      <c r="AA40" s="1">
        <v>25</v>
      </c>
      <c r="AB40" s="1"/>
      <c r="AC40" s="1">
        <v>25</v>
      </c>
      <c r="AD40" s="1"/>
      <c r="AE40" s="1"/>
      <c r="AF40" s="1"/>
      <c r="AG40" s="1"/>
      <c r="AH40" s="1"/>
      <c r="AI40" s="1"/>
      <c r="AJ40" s="1"/>
      <c r="AK40" s="1"/>
      <c r="AL40" s="2">
        <f>IF(AM40&lt;6,SUM(E40:AK40),SUM(LARGE(E40:AK40,{1;2;3;4;5;6})))</f>
        <v>125</v>
      </c>
      <c r="AM40" s="29">
        <f>COUNT(E40:AK40)</f>
        <v>4</v>
      </c>
    </row>
    <row r="41" spans="1:39" ht="12.75" customHeight="1" x14ac:dyDescent="0.3">
      <c r="A41" s="32">
        <v>40</v>
      </c>
      <c r="B41" s="6" t="s">
        <v>59</v>
      </c>
      <c r="C41" s="6" t="s">
        <v>65</v>
      </c>
      <c r="D41" s="6" t="s">
        <v>431</v>
      </c>
      <c r="E41" s="1">
        <v>14</v>
      </c>
      <c r="F41" s="1">
        <v>21.7</v>
      </c>
      <c r="G41" s="1"/>
      <c r="H41" s="1"/>
      <c r="I41" s="1"/>
      <c r="J41" s="1"/>
      <c r="K41" s="13">
        <v>0</v>
      </c>
      <c r="L41" s="13"/>
      <c r="M41" s="13"/>
      <c r="N41" s="13"/>
      <c r="O41" s="13"/>
      <c r="P41" s="13"/>
      <c r="Q41" s="13">
        <v>0</v>
      </c>
      <c r="R41" s="13"/>
      <c r="S41" s="1">
        <v>80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2">
        <f>IF(AM41&lt;6,SUM(E41:AK41),SUM(LARGE(E41:AK41,{1;2;3;4;5;6})))</f>
        <v>115.7</v>
      </c>
      <c r="AM41" s="29">
        <f>COUNT(E41:AK41)</f>
        <v>5</v>
      </c>
    </row>
    <row r="42" spans="1:39" ht="12.75" customHeight="1" x14ac:dyDescent="0.3">
      <c r="A42" s="32">
        <v>41</v>
      </c>
      <c r="B42" s="6" t="s">
        <v>62</v>
      </c>
      <c r="C42" s="6" t="s">
        <v>347</v>
      </c>
      <c r="D42" s="6" t="s">
        <v>148</v>
      </c>
      <c r="E42" s="1">
        <v>25</v>
      </c>
      <c r="F42" s="1"/>
      <c r="G42" s="1">
        <v>20</v>
      </c>
      <c r="H42" s="1"/>
      <c r="I42" s="1"/>
      <c r="J42" s="1"/>
      <c r="K42" s="1"/>
      <c r="L42" s="1"/>
      <c r="M42" s="1">
        <v>25</v>
      </c>
      <c r="N42" s="1"/>
      <c r="O42" s="1"/>
      <c r="P42" s="1"/>
      <c r="Q42" s="1">
        <v>20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>
        <v>25</v>
      </c>
      <c r="AD42" s="1"/>
      <c r="AE42" s="1"/>
      <c r="AF42" s="1"/>
      <c r="AG42" s="1"/>
      <c r="AH42" s="1"/>
      <c r="AI42" s="1"/>
      <c r="AJ42" s="1"/>
      <c r="AK42" s="1"/>
      <c r="AL42" s="2">
        <f>IF(AM42&lt;6,SUM(E42:AK42),SUM(LARGE(E42:AK42,{1;2;3;4;5;6})))</f>
        <v>115</v>
      </c>
      <c r="AM42" s="29">
        <f>COUNT(E42:AK42)</f>
        <v>5</v>
      </c>
    </row>
    <row r="43" spans="1:39" ht="12.75" customHeight="1" x14ac:dyDescent="0.3">
      <c r="A43" s="32">
        <v>42</v>
      </c>
      <c r="B43" s="6" t="s">
        <v>59</v>
      </c>
      <c r="C43" s="6" t="s">
        <v>65</v>
      </c>
      <c r="D43" s="6" t="s">
        <v>577</v>
      </c>
      <c r="E43" s="1">
        <v>10</v>
      </c>
      <c r="F43" s="1"/>
      <c r="G43" s="1"/>
      <c r="H43" s="1"/>
      <c r="I43" s="1"/>
      <c r="J43" s="1"/>
      <c r="K43" s="1"/>
      <c r="L43" s="1"/>
      <c r="M43" s="1">
        <v>14</v>
      </c>
      <c r="N43" s="1"/>
      <c r="O43" s="1"/>
      <c r="P43" s="1"/>
      <c r="Q43" s="1">
        <v>20</v>
      </c>
      <c r="R43" s="1"/>
      <c r="S43" s="1">
        <v>45</v>
      </c>
      <c r="T43" s="1"/>
      <c r="U43" s="1"/>
      <c r="V43" s="1"/>
      <c r="W43" s="1"/>
      <c r="X43" s="1"/>
      <c r="Y43" s="1"/>
      <c r="Z43" s="1"/>
      <c r="AA43" s="1">
        <v>25</v>
      </c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">
        <f>IF(AM43&lt;6,SUM(E43:AK43),SUM(LARGE(E43:AK43,{1;2;3;4;5;6})))</f>
        <v>114</v>
      </c>
      <c r="AM43" s="29">
        <f>COUNT(E43:AK43)</f>
        <v>5</v>
      </c>
    </row>
    <row r="44" spans="1:39" x14ac:dyDescent="0.3">
      <c r="A44" s="32">
        <v>43</v>
      </c>
      <c r="B44" s="6" t="s">
        <v>59</v>
      </c>
      <c r="C44" s="6" t="s">
        <v>677</v>
      </c>
      <c r="D44" s="6" t="s">
        <v>675</v>
      </c>
      <c r="E44" s="1">
        <v>12</v>
      </c>
      <c r="F44" s="1">
        <v>25</v>
      </c>
      <c r="G44" s="1"/>
      <c r="H44" s="1"/>
      <c r="I44" s="1"/>
      <c r="J44" s="1"/>
      <c r="K44" s="1"/>
      <c r="L44" s="1"/>
      <c r="M44" s="1"/>
      <c r="N44" s="1">
        <v>35</v>
      </c>
      <c r="O44" s="1"/>
      <c r="P44" s="1"/>
      <c r="Q44" s="1"/>
      <c r="R44" s="1"/>
      <c r="S44" s="1">
        <v>30</v>
      </c>
      <c r="T44" s="1"/>
      <c r="U44" s="1"/>
      <c r="V44" s="1"/>
      <c r="W44" s="53">
        <v>0</v>
      </c>
      <c r="X44" s="53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2">
        <f>IF(AM44&lt;6,SUM(E44:AK44),SUM(LARGE(E44:AK44,{1;2;3;4;5;6})))</f>
        <v>102</v>
      </c>
      <c r="AM44" s="29">
        <f>COUNT(E44:AK44)</f>
        <v>5</v>
      </c>
    </row>
    <row r="45" spans="1:39" x14ac:dyDescent="0.3">
      <c r="A45" s="32">
        <v>44</v>
      </c>
      <c r="B45" s="6" t="s">
        <v>59</v>
      </c>
      <c r="C45" s="6" t="s">
        <v>60</v>
      </c>
      <c r="D45" s="6" t="s">
        <v>204</v>
      </c>
      <c r="E45" s="1">
        <v>80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2">
        <f>IF(AM45&lt;6,SUM(E45:AK45),SUM(LARGE(E45:AK45,{1;2;3;4;5;6})))</f>
        <v>80</v>
      </c>
      <c r="AM45" s="29">
        <f>COUNT(E45:AK45)</f>
        <v>1</v>
      </c>
    </row>
    <row r="46" spans="1:39" x14ac:dyDescent="0.3">
      <c r="A46" s="32">
        <v>45</v>
      </c>
      <c r="B46" s="6" t="s">
        <v>59</v>
      </c>
      <c r="C46" s="6" t="s">
        <v>65</v>
      </c>
      <c r="D46" s="6" t="s">
        <v>205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>
        <v>70</v>
      </c>
      <c r="R46" s="1"/>
      <c r="S46" s="13">
        <v>0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"/>
      <c r="AL46" s="2">
        <f>IF(AM46&lt;6,SUM(E46:AK46),SUM(LARGE(E46:AK46,{1;2;3;4;5;6})))</f>
        <v>70</v>
      </c>
      <c r="AM46" s="29">
        <f>COUNT(E46:AK46)</f>
        <v>2</v>
      </c>
    </row>
    <row r="47" spans="1:39" x14ac:dyDescent="0.3">
      <c r="A47" s="32">
        <v>46</v>
      </c>
      <c r="B47" s="6" t="s">
        <v>59</v>
      </c>
      <c r="C47" s="6"/>
      <c r="D47" s="6" t="s">
        <v>346</v>
      </c>
      <c r="E47" s="1"/>
      <c r="F47" s="1"/>
      <c r="G47" s="1"/>
      <c r="H47" s="1"/>
      <c r="I47" s="1"/>
      <c r="J47" s="1"/>
      <c r="K47" s="1">
        <v>70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2">
        <f>IF(AM47&lt;6,SUM(E47:AK47),SUM(LARGE(E47:AK47,{1;2;3;4;5;6})))</f>
        <v>70</v>
      </c>
      <c r="AM47" s="29">
        <f>COUNT(E47:AK47)</f>
        <v>1</v>
      </c>
    </row>
    <row r="48" spans="1:39" x14ac:dyDescent="0.3">
      <c r="A48" s="32">
        <v>47</v>
      </c>
      <c r="B48" s="6" t="s">
        <v>59</v>
      </c>
      <c r="C48" s="6" t="s">
        <v>677</v>
      </c>
      <c r="D48" s="6" t="s">
        <v>813</v>
      </c>
      <c r="E48" s="1"/>
      <c r="F48" s="1"/>
      <c r="G48" s="1"/>
      <c r="H48" s="1"/>
      <c r="I48" s="1"/>
      <c r="J48" s="1"/>
      <c r="K48" s="1"/>
      <c r="L48" s="1"/>
      <c r="M48" s="1">
        <v>4</v>
      </c>
      <c r="N48" s="1"/>
      <c r="O48" s="1"/>
      <c r="P48" s="1"/>
      <c r="Q48" s="1">
        <v>8</v>
      </c>
      <c r="R48" s="1"/>
      <c r="S48" s="1">
        <v>20</v>
      </c>
      <c r="T48" s="1">
        <v>20</v>
      </c>
      <c r="U48" s="1"/>
      <c r="V48" s="1"/>
      <c r="W48" s="1">
        <v>17</v>
      </c>
      <c r="X48" s="1"/>
      <c r="Y48" s="1"/>
      <c r="Z48" s="1"/>
      <c r="AA48" s="13">
        <v>0</v>
      </c>
      <c r="AB48" s="13"/>
      <c r="AC48" s="1"/>
      <c r="AD48" s="1"/>
      <c r="AE48" s="1"/>
      <c r="AF48" s="1"/>
      <c r="AG48" s="1"/>
      <c r="AH48" s="1"/>
      <c r="AI48" s="1"/>
      <c r="AJ48" s="1"/>
      <c r="AK48" s="1"/>
      <c r="AL48" s="2">
        <f>IF(AM48&lt;6,SUM(E48:AK48),SUM(LARGE(E48:AK48,{1;2;3;4;5;6})))</f>
        <v>69</v>
      </c>
      <c r="AM48" s="29">
        <f>COUNT(E48:AK48)</f>
        <v>6</v>
      </c>
    </row>
    <row r="49" spans="1:39" x14ac:dyDescent="0.3">
      <c r="A49" s="32">
        <v>48</v>
      </c>
      <c r="B49" s="6" t="s">
        <v>59</v>
      </c>
      <c r="C49" s="6" t="s">
        <v>60</v>
      </c>
      <c r="D49" s="6" t="s">
        <v>404</v>
      </c>
      <c r="E49" s="1"/>
      <c r="F49" s="1"/>
      <c r="G49" s="1"/>
      <c r="H49" s="1"/>
      <c r="I49" s="1"/>
      <c r="J49" s="1"/>
      <c r="K49" s="1"/>
      <c r="L49" s="1"/>
      <c r="M49" s="1">
        <v>10</v>
      </c>
      <c r="N49" s="1"/>
      <c r="O49" s="1"/>
      <c r="P49" s="1"/>
      <c r="Q49" s="1">
        <v>17</v>
      </c>
      <c r="R49" s="1"/>
      <c r="S49" s="1"/>
      <c r="T49" s="1">
        <v>14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>
        <v>25</v>
      </c>
      <c r="AI49" s="1"/>
      <c r="AJ49" s="1"/>
      <c r="AK49" s="1"/>
      <c r="AL49" s="2">
        <f>IF(AM49&lt;6,SUM(E49:AK49),SUM(LARGE(E49:AK49,{1;2;3;4;5;6})))</f>
        <v>66</v>
      </c>
      <c r="AM49" s="29">
        <f>COUNT(E49:AK49)</f>
        <v>4</v>
      </c>
    </row>
    <row r="50" spans="1:39" x14ac:dyDescent="0.3">
      <c r="A50" s="33">
        <v>49</v>
      </c>
      <c r="B50" s="6" t="s">
        <v>59</v>
      </c>
      <c r="C50" s="6" t="s">
        <v>60</v>
      </c>
      <c r="D50" s="6" t="s">
        <v>513</v>
      </c>
      <c r="E50" s="1">
        <v>35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3">
        <v>0</v>
      </c>
      <c r="R50" s="1"/>
      <c r="S50" s="1"/>
      <c r="T50" s="1"/>
      <c r="U50" s="1"/>
      <c r="V50" s="1"/>
      <c r="W50" s="1">
        <v>25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">
        <f>IF(AM50&lt;6,SUM(E50:AK50),SUM(LARGE(E50:AK50,{1;2;3;4;5;6})))</f>
        <v>60</v>
      </c>
      <c r="AM50" s="29">
        <f>COUNT(E50:AK50)</f>
        <v>3</v>
      </c>
    </row>
    <row r="51" spans="1:39" x14ac:dyDescent="0.3">
      <c r="A51" s="33">
        <v>50</v>
      </c>
      <c r="B51" s="6" t="s">
        <v>59</v>
      </c>
      <c r="C51" s="6" t="s">
        <v>64</v>
      </c>
      <c r="D51" s="6" t="s">
        <v>520</v>
      </c>
      <c r="E51" s="1"/>
      <c r="F51" s="1"/>
      <c r="G51" s="1"/>
      <c r="H51" s="1"/>
      <c r="I51" s="1"/>
      <c r="J51" s="1"/>
      <c r="K51" s="1"/>
      <c r="L51" s="1"/>
      <c r="M51" s="1"/>
      <c r="N51" s="1">
        <v>25</v>
      </c>
      <c r="O51" s="1"/>
      <c r="P51" s="1"/>
      <c r="Q51" s="1"/>
      <c r="R51" s="1"/>
      <c r="S51" s="1">
        <v>35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2">
        <f>IF(AM51&lt;6,SUM(E51:AK51),SUM(LARGE(E51:AK51,{1;2;3;4;5;6})))</f>
        <v>60</v>
      </c>
      <c r="AM51" s="29">
        <f>COUNT(E51:AK51)</f>
        <v>2</v>
      </c>
    </row>
    <row r="52" spans="1:39" x14ac:dyDescent="0.3">
      <c r="A52" s="33">
        <v>51</v>
      </c>
      <c r="B52" s="6" t="s">
        <v>59</v>
      </c>
      <c r="C52" s="6" t="s">
        <v>64</v>
      </c>
      <c r="D52" s="6" t="s">
        <v>72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v>60</v>
      </c>
      <c r="AK52" s="1"/>
      <c r="AL52" s="2">
        <f>IF(AM52&lt;6,SUM(E52:AK52),SUM(LARGE(E52:AK52,{1;2;3;4;5;6})))</f>
        <v>60</v>
      </c>
      <c r="AM52" s="29">
        <f>COUNT(E52:AK52)</f>
        <v>1</v>
      </c>
    </row>
    <row r="53" spans="1:39" x14ac:dyDescent="0.3">
      <c r="A53" s="33">
        <v>52</v>
      </c>
      <c r="B53" s="6" t="s">
        <v>59</v>
      </c>
      <c r="C53" s="6" t="s">
        <v>61</v>
      </c>
      <c r="D53" s="6" t="s">
        <v>463</v>
      </c>
      <c r="E53" s="1"/>
      <c r="F53" s="1"/>
      <c r="G53" s="1"/>
      <c r="H53" s="1"/>
      <c r="I53" s="1"/>
      <c r="J53" s="1"/>
      <c r="K53" s="1"/>
      <c r="L53" s="1"/>
      <c r="M53" s="1"/>
      <c r="N53" s="1">
        <v>60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2">
        <f>IF(AM53&lt;6,SUM(E53:AK53),SUM(LARGE(E53:AK53,{1;2;3;4;5;6})))</f>
        <v>60</v>
      </c>
      <c r="AM53" s="29">
        <f>COUNT(E53:AK53)</f>
        <v>1</v>
      </c>
    </row>
    <row r="54" spans="1:39" x14ac:dyDescent="0.3">
      <c r="A54" s="33">
        <v>53</v>
      </c>
      <c r="B54" s="6" t="s">
        <v>59</v>
      </c>
      <c r="C54" s="6" t="s">
        <v>209</v>
      </c>
      <c r="D54" s="6" t="s">
        <v>234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>
        <v>55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2">
        <f>IF(AM54&lt;6,SUM(E54:AK54),SUM(LARGE(E54:AK54,{1;2;3;4;5;6})))</f>
        <v>55</v>
      </c>
      <c r="AM54" s="29">
        <f>COUNT(E54:AK54)</f>
        <v>1</v>
      </c>
    </row>
    <row r="55" spans="1:39" x14ac:dyDescent="0.3">
      <c r="A55" s="33">
        <v>54</v>
      </c>
      <c r="B55" s="6" t="s">
        <v>59</v>
      </c>
      <c r="C55" s="6" t="s">
        <v>65</v>
      </c>
      <c r="D55" s="6" t="s">
        <v>667</v>
      </c>
      <c r="E55" s="1"/>
      <c r="F55" s="1">
        <v>30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>
        <v>17</v>
      </c>
      <c r="AD55" s="1"/>
      <c r="AE55" s="1"/>
      <c r="AF55" s="1"/>
      <c r="AG55" s="1"/>
      <c r="AH55" s="1"/>
      <c r="AI55" s="1"/>
      <c r="AJ55" s="1"/>
      <c r="AK55" s="1"/>
      <c r="AL55" s="2">
        <f>IF(AM55&lt;6,SUM(E55:AK55),SUM(LARGE(E55:AK55,{1;2;3;4;5;6})))</f>
        <v>47</v>
      </c>
      <c r="AM55" s="29">
        <f>COUNT(E55:AK55)</f>
        <v>2</v>
      </c>
    </row>
    <row r="56" spans="1:39" x14ac:dyDescent="0.3">
      <c r="A56" s="33">
        <v>55</v>
      </c>
      <c r="B56" s="6" t="s">
        <v>59</v>
      </c>
      <c r="C56" s="6" t="s">
        <v>65</v>
      </c>
      <c r="D56" s="6" t="s">
        <v>635</v>
      </c>
      <c r="E56" s="13"/>
      <c r="F56" s="1">
        <v>21.7</v>
      </c>
      <c r="G56" s="1"/>
      <c r="H56" s="1"/>
      <c r="I56" s="1"/>
      <c r="J56" s="1"/>
      <c r="K56" s="13">
        <v>0</v>
      </c>
      <c r="L56" s="13"/>
      <c r="M56" s="13"/>
      <c r="N56" s="13"/>
      <c r="O56" s="13"/>
      <c r="P56" s="13"/>
      <c r="Q56" s="13"/>
      <c r="R56" s="13"/>
      <c r="S56" s="1">
        <v>25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2">
        <f>IF(AM56&lt;6,SUM(E56:AK56),SUM(LARGE(E56:AK56,{1;2;3;4;5;6})))</f>
        <v>46.7</v>
      </c>
      <c r="AM56" s="29">
        <f>COUNT(E56:AK56)</f>
        <v>3</v>
      </c>
    </row>
    <row r="57" spans="1:39" x14ac:dyDescent="0.3">
      <c r="A57" s="33">
        <v>56</v>
      </c>
      <c r="B57" s="6" t="s">
        <v>59</v>
      </c>
      <c r="C57" s="6" t="s">
        <v>113</v>
      </c>
      <c r="D57" s="6" t="s">
        <v>217</v>
      </c>
      <c r="E57" s="1"/>
      <c r="F57" s="1"/>
      <c r="G57" s="1"/>
      <c r="H57" s="1"/>
      <c r="I57" s="1"/>
      <c r="J57" s="1"/>
      <c r="K57" s="1"/>
      <c r="L57" s="1"/>
      <c r="M57" s="1">
        <v>25</v>
      </c>
      <c r="N57" s="1"/>
      <c r="O57" s="1"/>
      <c r="P57" s="1"/>
      <c r="Q57" s="1">
        <v>20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2">
        <f>IF(AM57&lt;6,SUM(E57:AK57),SUM(LARGE(E57:AK57,{1;2;3;4;5;6})))</f>
        <v>45</v>
      </c>
      <c r="AM57" s="29">
        <f>COUNT(E57:AK57)</f>
        <v>2</v>
      </c>
    </row>
    <row r="58" spans="1:39" x14ac:dyDescent="0.3">
      <c r="A58" s="33">
        <v>57</v>
      </c>
      <c r="B58" s="6" t="s">
        <v>59</v>
      </c>
      <c r="C58" s="6" t="s">
        <v>65</v>
      </c>
      <c r="D58" s="6" t="s">
        <v>549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>
        <v>17</v>
      </c>
      <c r="U58" s="1"/>
      <c r="V58" s="1"/>
      <c r="W58" s="1"/>
      <c r="X58" s="1"/>
      <c r="Y58" s="1"/>
      <c r="Z58" s="1"/>
      <c r="AA58" s="1">
        <v>20</v>
      </c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2">
        <f>IF(AM58&lt;6,SUM(E58:AK58),SUM(LARGE(E58:AK58,{1;2;3;4;5;6})))</f>
        <v>37</v>
      </c>
      <c r="AM58" s="29">
        <f>COUNT(E58:AK58)</f>
        <v>2</v>
      </c>
    </row>
    <row r="59" spans="1:39" x14ac:dyDescent="0.3">
      <c r="A59" s="33">
        <v>58</v>
      </c>
      <c r="B59" s="6" t="s">
        <v>59</v>
      </c>
      <c r="C59" s="6"/>
      <c r="D59" s="6" t="s">
        <v>177</v>
      </c>
      <c r="E59" s="1">
        <v>4</v>
      </c>
      <c r="F59" s="1"/>
      <c r="G59" s="1"/>
      <c r="H59" s="1"/>
      <c r="I59" s="1"/>
      <c r="J59" s="1"/>
      <c r="K59" s="1"/>
      <c r="L59" s="1"/>
      <c r="M59" s="1">
        <v>12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>
        <v>14</v>
      </c>
      <c r="AD59" s="1"/>
      <c r="AE59" s="1"/>
      <c r="AF59" s="1"/>
      <c r="AG59" s="1"/>
      <c r="AH59" s="1"/>
      <c r="AI59" s="1"/>
      <c r="AJ59" s="1"/>
      <c r="AK59" s="1"/>
      <c r="AL59" s="2">
        <f>IF(AM59&lt;6,SUM(E59:AK59),SUM(LARGE(E59:AK59,{1;2;3;4;5;6})))</f>
        <v>30</v>
      </c>
      <c r="AM59" s="29">
        <f>COUNT(E59:AK59)</f>
        <v>3</v>
      </c>
    </row>
    <row r="60" spans="1:39" x14ac:dyDescent="0.3">
      <c r="A60" s="33">
        <v>59</v>
      </c>
      <c r="B60" s="6" t="s">
        <v>59</v>
      </c>
      <c r="C60" s="6" t="s">
        <v>677</v>
      </c>
      <c r="D60" s="6" t="s">
        <v>585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">
        <v>30</v>
      </c>
      <c r="AI60" s="13"/>
      <c r="AJ60" s="13"/>
      <c r="AK60" s="1"/>
      <c r="AL60" s="2">
        <f>IF(AM60&lt;6,SUM(E60:AK60),SUM(LARGE(E60:AK60,{1;2;3;4;5;6})))</f>
        <v>30</v>
      </c>
      <c r="AM60" s="29">
        <f>COUNT(E60:AK60)</f>
        <v>1</v>
      </c>
    </row>
    <row r="61" spans="1:39" x14ac:dyDescent="0.3">
      <c r="A61" s="33">
        <v>60</v>
      </c>
      <c r="B61" s="6" t="s">
        <v>59</v>
      </c>
      <c r="C61" s="6" t="s">
        <v>61</v>
      </c>
      <c r="D61" s="6" t="s">
        <v>478</v>
      </c>
      <c r="E61" s="1"/>
      <c r="F61" s="1"/>
      <c r="G61" s="1"/>
      <c r="H61" s="1"/>
      <c r="I61" s="1"/>
      <c r="J61" s="1"/>
      <c r="K61" s="1"/>
      <c r="L61" s="1"/>
      <c r="M61" s="1"/>
      <c r="N61" s="1">
        <v>30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">
        <f>IF(AM61&lt;6,SUM(E61:AK61),SUM(LARGE(E61:AK61,{1;2;3;4;5;6})))</f>
        <v>30</v>
      </c>
      <c r="AM61" s="29">
        <f>COUNT(E61:AK61)</f>
        <v>1</v>
      </c>
    </row>
    <row r="62" spans="1:39" x14ac:dyDescent="0.3">
      <c r="A62" s="33">
        <v>61</v>
      </c>
      <c r="B62" s="6" t="s">
        <v>59</v>
      </c>
      <c r="C62" s="6" t="s">
        <v>60</v>
      </c>
      <c r="D62" s="6" t="s">
        <v>617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>
        <v>30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6"/>
      <c r="AL62" s="2">
        <f>IF(AM62&lt;6,SUM(E62:AK62),SUM(LARGE(E62:AK62,{1;2;3;4;5;6})))</f>
        <v>30</v>
      </c>
      <c r="AM62" s="29">
        <f>COUNT(E62:AK62)</f>
        <v>1</v>
      </c>
    </row>
    <row r="63" spans="1:39" x14ac:dyDescent="0.3">
      <c r="A63" s="33">
        <v>62</v>
      </c>
      <c r="B63" s="6" t="s">
        <v>59</v>
      </c>
      <c r="C63" s="6" t="s">
        <v>68</v>
      </c>
      <c r="D63" s="6" t="s">
        <v>776</v>
      </c>
      <c r="E63" s="1"/>
      <c r="F63" s="1"/>
      <c r="G63" s="1"/>
      <c r="H63" s="1"/>
      <c r="I63" s="1"/>
      <c r="J63" s="1"/>
      <c r="K63" s="1"/>
      <c r="L63" s="1"/>
      <c r="M63" s="1">
        <v>30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">
        <f>IF(AM63&lt;6,SUM(E63:AK63),SUM(LARGE(E63:AK63,{1;2;3;4;5;6})))</f>
        <v>30</v>
      </c>
      <c r="AM63" s="29">
        <f>COUNT(E63:AK63)</f>
        <v>1</v>
      </c>
    </row>
    <row r="64" spans="1:39" x14ac:dyDescent="0.3">
      <c r="A64" s="33">
        <v>63</v>
      </c>
      <c r="B64" s="6" t="s">
        <v>62</v>
      </c>
      <c r="C64" s="6" t="s">
        <v>347</v>
      </c>
      <c r="D64" s="6" t="s">
        <v>973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>
        <v>30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">
        <f>IF(AM64&lt;6,SUM(E64:AK64),SUM(LARGE(E64:AK64,{1;2;3;4;5;6})))</f>
        <v>30</v>
      </c>
      <c r="AM64" s="29">
        <f>COUNT(E64:AK64)</f>
        <v>1</v>
      </c>
    </row>
    <row r="65" spans="1:39" x14ac:dyDescent="0.3">
      <c r="A65" s="33">
        <v>64</v>
      </c>
      <c r="B65" s="6" t="s">
        <v>59</v>
      </c>
      <c r="C65" s="6" t="s">
        <v>60</v>
      </c>
      <c r="D65" s="6" t="s">
        <v>529</v>
      </c>
      <c r="E65" s="1">
        <v>6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>
        <v>10</v>
      </c>
      <c r="R65" s="1"/>
      <c r="S65" s="1"/>
      <c r="T65" s="1">
        <v>12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">
        <f>IF(AM65&lt;6,SUM(E65:AK65),SUM(LARGE(E65:AK65,{1;2;3;4;5;6})))</f>
        <v>28</v>
      </c>
      <c r="AM65" s="29">
        <f>COUNT(E65:AK65)</f>
        <v>3</v>
      </c>
    </row>
    <row r="66" spans="1:39" x14ac:dyDescent="0.3">
      <c r="A66" s="33">
        <v>65</v>
      </c>
      <c r="B66" s="6" t="s">
        <v>59</v>
      </c>
      <c r="C66" s="6" t="s">
        <v>347</v>
      </c>
      <c r="D66" s="6" t="s">
        <v>689</v>
      </c>
      <c r="E66" s="1">
        <v>4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>
        <v>7</v>
      </c>
      <c r="R66" s="1"/>
      <c r="S66" s="1"/>
      <c r="T66" s="1">
        <v>7</v>
      </c>
      <c r="U66" s="1"/>
      <c r="V66" s="1"/>
      <c r="W66" s="1">
        <v>8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2">
        <f>IF(AM66&lt;6,SUM(E66:AK66),SUM(LARGE(E66:AK66,{1;2;3;4;5;6})))</f>
        <v>26</v>
      </c>
      <c r="AM66" s="29">
        <f>COUNT(E66:AK66)</f>
        <v>4</v>
      </c>
    </row>
    <row r="67" spans="1:39" x14ac:dyDescent="0.3">
      <c r="A67" s="33">
        <v>66</v>
      </c>
      <c r="B67" s="6" t="s">
        <v>59</v>
      </c>
      <c r="C67" s="6" t="s">
        <v>64</v>
      </c>
      <c r="D67" s="6" t="s">
        <v>521</v>
      </c>
      <c r="E67" s="1"/>
      <c r="F67" s="1"/>
      <c r="G67" s="1"/>
      <c r="H67" s="1"/>
      <c r="I67" s="1"/>
      <c r="J67" s="1"/>
      <c r="K67" s="1"/>
      <c r="L67" s="1"/>
      <c r="M67" s="1"/>
      <c r="N67" s="1">
        <v>25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2">
        <f>IF(AM67&lt;6,SUM(E67:AK67),SUM(LARGE(E67:AK67,{1;2;3;4;5;6})))</f>
        <v>25</v>
      </c>
      <c r="AM67" s="29">
        <f>COUNT(E67:AK67)</f>
        <v>1</v>
      </c>
    </row>
    <row r="68" spans="1:39" x14ac:dyDescent="0.3">
      <c r="A68" s="33">
        <v>67</v>
      </c>
      <c r="B68" s="6" t="s">
        <v>59</v>
      </c>
      <c r="C68" s="6" t="s">
        <v>80</v>
      </c>
      <c r="D68" s="6" t="s">
        <v>138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>
        <v>25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2">
        <f>IF(AM68&lt;6,SUM(E68:AK68),SUM(LARGE(E68:AK68,{1;2;3;4;5;6})))</f>
        <v>25</v>
      </c>
      <c r="AM68" s="29">
        <f>COUNT(E68:AK68)</f>
        <v>1</v>
      </c>
    </row>
    <row r="69" spans="1:39" x14ac:dyDescent="0.3">
      <c r="A69" s="33">
        <v>68</v>
      </c>
      <c r="B69" s="6" t="s">
        <v>59</v>
      </c>
      <c r="C69" s="6" t="s">
        <v>113</v>
      </c>
      <c r="D69" s="6" t="s">
        <v>157</v>
      </c>
      <c r="E69" s="1"/>
      <c r="F69" s="1"/>
      <c r="G69" s="1"/>
      <c r="H69" s="1"/>
      <c r="I69" s="1"/>
      <c r="J69" s="1"/>
      <c r="K69" s="1"/>
      <c r="L69" s="1"/>
      <c r="M69" s="1">
        <v>20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2">
        <f>IF(AM69&lt;6,SUM(E69:AK69),SUM(LARGE(E69:AK69,{1;2;3;4;5;6})))</f>
        <v>20</v>
      </c>
      <c r="AM69" s="29">
        <f>COUNT(E69:AK69)</f>
        <v>1</v>
      </c>
    </row>
    <row r="70" spans="1:39" x14ac:dyDescent="0.3">
      <c r="A70" s="33">
        <v>69</v>
      </c>
      <c r="B70" s="6" t="s">
        <v>59</v>
      </c>
      <c r="C70" s="6" t="s">
        <v>113</v>
      </c>
      <c r="D70" s="6" t="s">
        <v>243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>
        <v>20</v>
      </c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">
        <f>IF(AM70&lt;6,SUM(E70:AK70),SUM(LARGE(E70:AK70,{1;2;3;4;5;6})))</f>
        <v>20</v>
      </c>
      <c r="AM70" s="29">
        <f>COUNT(E70:AK70)</f>
        <v>1</v>
      </c>
    </row>
    <row r="71" spans="1:39" x14ac:dyDescent="0.3">
      <c r="A71" s="33">
        <v>70</v>
      </c>
      <c r="B71" s="6" t="s">
        <v>59</v>
      </c>
      <c r="C71" s="6" t="s">
        <v>192</v>
      </c>
      <c r="D71" s="6" t="s">
        <v>981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>
        <v>20</v>
      </c>
      <c r="AD71" s="1"/>
      <c r="AE71" s="1"/>
      <c r="AF71" s="1"/>
      <c r="AG71" s="1"/>
      <c r="AH71" s="1"/>
      <c r="AI71" s="1"/>
      <c r="AJ71" s="1"/>
      <c r="AK71" s="1"/>
      <c r="AL71" s="2">
        <f>IF(AM71&lt;6,SUM(E71:AK71),SUM(LARGE(E71:AK71,{1;2;3;4;5;6})))</f>
        <v>20</v>
      </c>
      <c r="AM71" s="29">
        <f>COUNT(E71:AK71)</f>
        <v>1</v>
      </c>
    </row>
    <row r="72" spans="1:39" x14ac:dyDescent="0.3">
      <c r="A72" s="33">
        <v>71</v>
      </c>
      <c r="B72" s="6" t="s">
        <v>59</v>
      </c>
      <c r="C72" s="6" t="s">
        <v>347</v>
      </c>
      <c r="D72" s="6" t="s">
        <v>799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>
        <v>20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">
        <f>IF(AM72&lt;6,SUM(E72:AK72),SUM(LARGE(E72:AK72,{1;2;3;4;5;6})))</f>
        <v>20</v>
      </c>
      <c r="AM72" s="29">
        <f>COUNT(E72:AK72)</f>
        <v>1</v>
      </c>
    </row>
    <row r="73" spans="1:39" x14ac:dyDescent="0.3">
      <c r="A73" s="33">
        <v>72</v>
      </c>
      <c r="B73" s="6" t="s">
        <v>59</v>
      </c>
      <c r="C73" s="6" t="s">
        <v>60</v>
      </c>
      <c r="D73" s="6" t="s">
        <v>390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>
        <v>20</v>
      </c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">
        <f>IF(AM73&lt;6,SUM(E73:AK73),SUM(LARGE(E73:AK73,{1;2;3;4;5;6})))</f>
        <v>20</v>
      </c>
      <c r="AM73" s="29">
        <f>COUNT(E73:AK73)</f>
        <v>1</v>
      </c>
    </row>
    <row r="74" spans="1:39" x14ac:dyDescent="0.3">
      <c r="A74" s="33">
        <v>73</v>
      </c>
      <c r="B74" s="6" t="s">
        <v>62</v>
      </c>
      <c r="C74" s="6" t="s">
        <v>347</v>
      </c>
      <c r="D74" s="6" t="s">
        <v>811</v>
      </c>
      <c r="E74" s="1"/>
      <c r="F74" s="1"/>
      <c r="G74" s="1"/>
      <c r="H74" s="1"/>
      <c r="I74" s="1"/>
      <c r="J74" s="1"/>
      <c r="K74" s="1"/>
      <c r="L74" s="1"/>
      <c r="M74" s="1">
        <v>20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">
        <f>IF(AM74&lt;6,SUM(E74:AK74),SUM(LARGE(E74:AK74,{1;2;3;4;5;6})))</f>
        <v>20</v>
      </c>
      <c r="AM74" s="29">
        <f>COUNT(E74:AK74)</f>
        <v>1</v>
      </c>
    </row>
    <row r="75" spans="1:39" x14ac:dyDescent="0.3">
      <c r="A75" s="33">
        <v>74</v>
      </c>
      <c r="B75" s="6" t="s">
        <v>59</v>
      </c>
      <c r="C75" s="6" t="s">
        <v>113</v>
      </c>
      <c r="D75" s="6" t="s">
        <v>601</v>
      </c>
      <c r="E75" s="1">
        <v>4</v>
      </c>
      <c r="F75" s="13">
        <v>0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">
        <v>5</v>
      </c>
      <c r="R75" s="13"/>
      <c r="S75" s="13"/>
      <c r="T75" s="1">
        <v>10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">
        <f>IF(AM75&lt;6,SUM(E75:AK75),SUM(LARGE(E75:AK75,{1;2;3;4;5;6})))</f>
        <v>19</v>
      </c>
      <c r="AM75" s="29">
        <f>COUNT(E75:AK75)</f>
        <v>4</v>
      </c>
    </row>
    <row r="76" spans="1:39" x14ac:dyDescent="0.3">
      <c r="A76" s="33">
        <v>75</v>
      </c>
      <c r="B76" s="6" t="s">
        <v>59</v>
      </c>
      <c r="C76" s="6" t="s">
        <v>347</v>
      </c>
      <c r="D76" s="6" t="s">
        <v>711</v>
      </c>
      <c r="E76" s="13">
        <v>4</v>
      </c>
      <c r="F76" s="13"/>
      <c r="G76" s="1">
        <v>5</v>
      </c>
      <c r="H76" s="1"/>
      <c r="I76" s="1"/>
      <c r="J76" s="1"/>
      <c r="K76" s="1"/>
      <c r="L76" s="1"/>
      <c r="M76" s="1">
        <v>7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">
        <f>IF(AM76&lt;6,SUM(E76:AK76),SUM(LARGE(E76:AK76,{1;2;3;4;5;6})))</f>
        <v>16</v>
      </c>
      <c r="AM76" s="29">
        <f>COUNT(E76:AK76)</f>
        <v>3</v>
      </c>
    </row>
    <row r="77" spans="1:39" x14ac:dyDescent="0.3">
      <c r="A77" s="33">
        <v>76</v>
      </c>
      <c r="B77" s="6" t="s">
        <v>59</v>
      </c>
      <c r="C77" s="6" t="s">
        <v>60</v>
      </c>
      <c r="D77" s="6" t="s">
        <v>515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>
        <v>5</v>
      </c>
      <c r="U77" s="6"/>
      <c r="V77" s="6"/>
      <c r="W77" s="6">
        <v>5</v>
      </c>
      <c r="X77" s="6"/>
      <c r="Y77" s="6"/>
      <c r="Z77" s="6"/>
      <c r="AA77" s="6">
        <v>5</v>
      </c>
      <c r="AB77" s="6"/>
      <c r="AC77" s="6"/>
      <c r="AD77" s="6"/>
      <c r="AE77" s="6"/>
      <c r="AF77" s="6"/>
      <c r="AG77" s="6"/>
      <c r="AH77" s="6"/>
      <c r="AI77" s="6"/>
      <c r="AJ77" s="6"/>
      <c r="AK77" s="1"/>
      <c r="AL77" s="2">
        <f>IF(AM77&lt;6,SUM(E77:AK77),SUM(LARGE(E77:AK77,{1;2;3;4;5;6})))</f>
        <v>15</v>
      </c>
      <c r="AM77" s="29">
        <f>COUNT(E77:AK77)</f>
        <v>3</v>
      </c>
    </row>
    <row r="78" spans="1:39" x14ac:dyDescent="0.3">
      <c r="A78" s="33">
        <v>77</v>
      </c>
      <c r="B78" s="6" t="s">
        <v>59</v>
      </c>
      <c r="C78" s="6" t="s">
        <v>161</v>
      </c>
      <c r="D78" s="6" t="s">
        <v>710</v>
      </c>
      <c r="E78" s="1">
        <v>8</v>
      </c>
      <c r="F78" s="1"/>
      <c r="G78" s="1">
        <v>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">
        <f>IF(AM78&lt;6,SUM(E78:AK78),SUM(LARGE(E78:AK78,{1;2;3;4;5;6})))</f>
        <v>14</v>
      </c>
      <c r="AM78" s="29">
        <f>COUNT(E78:AK78)</f>
        <v>2</v>
      </c>
    </row>
    <row r="79" spans="1:39" x14ac:dyDescent="0.3">
      <c r="A79" s="33">
        <v>78</v>
      </c>
      <c r="B79" s="6" t="s">
        <v>59</v>
      </c>
      <c r="C79" s="6" t="s">
        <v>60</v>
      </c>
      <c r="D79" s="6" t="s">
        <v>516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>
        <v>7</v>
      </c>
      <c r="AB79" s="1"/>
      <c r="AC79" s="1">
        <v>7</v>
      </c>
      <c r="AD79" s="1"/>
      <c r="AE79" s="1"/>
      <c r="AF79" s="1"/>
      <c r="AG79" s="1"/>
      <c r="AH79" s="1"/>
      <c r="AI79" s="1"/>
      <c r="AJ79" s="1"/>
      <c r="AK79" s="1"/>
      <c r="AL79" s="2">
        <f>IF(AM79&lt;6,SUM(E79:AK79),SUM(LARGE(E79:AK79,{1;2;3;4;5;6})))</f>
        <v>14</v>
      </c>
      <c r="AM79" s="29">
        <f>COUNT(E79:AK79)</f>
        <v>2</v>
      </c>
    </row>
    <row r="80" spans="1:39" x14ac:dyDescent="0.3">
      <c r="A80" s="33">
        <v>79</v>
      </c>
      <c r="B80" s="6" t="s">
        <v>59</v>
      </c>
      <c r="C80" s="6" t="s">
        <v>60</v>
      </c>
      <c r="D80" s="6" t="s">
        <v>508</v>
      </c>
      <c r="E80" s="1"/>
      <c r="F80" s="1"/>
      <c r="G80" s="1"/>
      <c r="H80" s="1"/>
      <c r="I80" s="1"/>
      <c r="J80" s="1"/>
      <c r="K80" s="1"/>
      <c r="L80" s="1"/>
      <c r="M80" s="1">
        <v>8</v>
      </c>
      <c r="N80" s="1"/>
      <c r="O80" s="1"/>
      <c r="P80" s="1"/>
      <c r="Q80" s="1">
        <v>6</v>
      </c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2">
        <f>IF(AM80&lt;6,SUM(E80:AK80),SUM(LARGE(E80:AK80,{1;2;3;4;5;6})))</f>
        <v>14</v>
      </c>
      <c r="AM80" s="29">
        <f>COUNT(E80:AK80)</f>
        <v>2</v>
      </c>
    </row>
    <row r="81" spans="1:60" x14ac:dyDescent="0.3">
      <c r="A81" s="33">
        <v>80</v>
      </c>
      <c r="B81" s="6" t="s">
        <v>59</v>
      </c>
      <c r="C81" s="6" t="s">
        <v>113</v>
      </c>
      <c r="D81" s="6" t="s">
        <v>499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14</v>
      </c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1"/>
      <c r="AL81" s="2">
        <f>IF(AM81&lt;6,SUM(E81:AK81),SUM(LARGE(E81:AK81,{1;2;3;4;5;6})))</f>
        <v>14</v>
      </c>
      <c r="AM81" s="29">
        <f>COUNT(E81:AK81)</f>
        <v>1</v>
      </c>
    </row>
    <row r="82" spans="1:60" x14ac:dyDescent="0.3">
      <c r="A82" s="33">
        <v>81</v>
      </c>
      <c r="B82" s="6" t="s">
        <v>59</v>
      </c>
      <c r="C82" s="6" t="s">
        <v>60</v>
      </c>
      <c r="D82" s="6" t="s">
        <v>19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>
        <v>14</v>
      </c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1"/>
      <c r="AL82" s="2">
        <f>IF(AM82&lt;6,SUM(E82:AK82),SUM(LARGE(E82:AK82,{1;2;3;4;5;6})))</f>
        <v>14</v>
      </c>
      <c r="AM82" s="29">
        <f>COUNT(E82:AK82)</f>
        <v>1</v>
      </c>
    </row>
    <row r="83" spans="1:60" x14ac:dyDescent="0.3">
      <c r="A83" s="33">
        <v>82</v>
      </c>
      <c r="B83" s="6" t="s">
        <v>59</v>
      </c>
      <c r="C83" s="6" t="s">
        <v>60</v>
      </c>
      <c r="D83" s="6" t="s">
        <v>490</v>
      </c>
      <c r="E83" s="1">
        <v>5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>
        <v>8</v>
      </c>
      <c r="U83" s="1"/>
      <c r="V83" s="1"/>
      <c r="W83" s="13">
        <v>0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"/>
      <c r="AL83" s="2">
        <f>IF(AM83&lt;6,SUM(E83:AK83),SUM(LARGE(E83:AK83,{1;2;3;4;5;6})))</f>
        <v>13</v>
      </c>
      <c r="AM83" s="29">
        <f>COUNT(E83:AK83)</f>
        <v>3</v>
      </c>
    </row>
    <row r="84" spans="1:60" x14ac:dyDescent="0.3">
      <c r="A84" s="33">
        <v>83</v>
      </c>
      <c r="B84" s="6" t="s">
        <v>59</v>
      </c>
      <c r="C84" s="6" t="s">
        <v>60</v>
      </c>
      <c r="D84" s="6" t="s">
        <v>665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>
        <v>6</v>
      </c>
      <c r="U84" s="1"/>
      <c r="V84" s="1"/>
      <c r="W84" s="1">
        <v>7</v>
      </c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2">
        <f>IF(AM84&lt;6,SUM(E84:AK84),SUM(LARGE(E84:AK84,{1;2;3;4;5;6})))</f>
        <v>13</v>
      </c>
      <c r="AM84" s="29">
        <f>COUNT(E84:AK84)</f>
        <v>2</v>
      </c>
    </row>
    <row r="85" spans="1:60" x14ac:dyDescent="0.3">
      <c r="A85" s="33">
        <v>84</v>
      </c>
      <c r="B85" s="6" t="s">
        <v>59</v>
      </c>
      <c r="C85" s="6" t="s">
        <v>209</v>
      </c>
      <c r="D85" s="6" t="s">
        <v>1087</v>
      </c>
      <c r="E85" s="13"/>
      <c r="F85" s="13"/>
      <c r="G85" s="1">
        <v>12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2">
        <f>IF(AM85&lt;6,SUM(E85:AK85),SUM(LARGE(E85:AK85,{1;2;3;4;5;6})))</f>
        <v>12</v>
      </c>
      <c r="AM85" s="29">
        <f>COUNT(E85:AK85)</f>
        <v>1</v>
      </c>
    </row>
    <row r="86" spans="1:60" x14ac:dyDescent="0.3">
      <c r="A86" s="37">
        <v>85</v>
      </c>
      <c r="B86" s="6" t="s">
        <v>59</v>
      </c>
      <c r="C86" s="6" t="s">
        <v>650</v>
      </c>
      <c r="D86" s="6" t="s">
        <v>449</v>
      </c>
      <c r="E86" s="1"/>
      <c r="F86" s="1"/>
      <c r="G86" s="13">
        <v>0</v>
      </c>
      <c r="H86" s="13"/>
      <c r="I86" s="13"/>
      <c r="J86" s="13"/>
      <c r="K86" s="13"/>
      <c r="L86" s="13"/>
      <c r="M86" s="13"/>
      <c r="N86" s="13"/>
      <c r="O86" s="13"/>
      <c r="P86" s="13"/>
      <c r="Q86" s="1">
        <v>10</v>
      </c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"/>
      <c r="AL86" s="2">
        <f>IF(AM86&lt;6,SUM(E86:AK86),SUM(LARGE(E86:AK86,{1;2;3;4;5;6})))</f>
        <v>10</v>
      </c>
      <c r="AM86" s="29">
        <f>COUNT(E86:AK86)</f>
        <v>2</v>
      </c>
    </row>
    <row r="87" spans="1:60" x14ac:dyDescent="0.3">
      <c r="A87" s="37">
        <v>86</v>
      </c>
      <c r="B87" s="6" t="s">
        <v>59</v>
      </c>
      <c r="C87" s="6" t="s">
        <v>60</v>
      </c>
      <c r="D87" s="6" t="s">
        <v>898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>
        <v>5</v>
      </c>
      <c r="AD87" s="1"/>
      <c r="AE87" s="1"/>
      <c r="AF87" s="1"/>
      <c r="AG87" s="1"/>
      <c r="AH87" s="1">
        <v>5</v>
      </c>
      <c r="AI87" s="1"/>
      <c r="AJ87" s="1"/>
      <c r="AK87" s="1"/>
      <c r="AL87" s="2">
        <f>IF(AM87&lt;6,SUM(E87:AK87),SUM(LARGE(E87:AK87,{1;2;3;4;5;6})))</f>
        <v>10</v>
      </c>
      <c r="AM87" s="29">
        <f>COUNT(E87:AK87)</f>
        <v>2</v>
      </c>
    </row>
    <row r="88" spans="1:60" x14ac:dyDescent="0.3">
      <c r="A88" s="37">
        <v>87</v>
      </c>
      <c r="B88" s="6" t="s">
        <v>59</v>
      </c>
      <c r="C88" s="6" t="s">
        <v>209</v>
      </c>
      <c r="D88" s="6" t="s">
        <v>229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>
        <v>10</v>
      </c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2">
        <f>IF(AM88&lt;6,SUM(E88:AK88),SUM(LARGE(E88:AK88,{1;2;3;4;5;6})))</f>
        <v>10</v>
      </c>
      <c r="AM88" s="29">
        <f>COUNT(E88:AK88)</f>
        <v>1</v>
      </c>
    </row>
    <row r="89" spans="1:60" x14ac:dyDescent="0.3">
      <c r="A89" s="37">
        <v>88</v>
      </c>
      <c r="B89" s="6" t="s">
        <v>59</v>
      </c>
      <c r="C89" s="6" t="s">
        <v>65</v>
      </c>
      <c r="D89" s="6" t="s">
        <v>578</v>
      </c>
      <c r="E89" s="1">
        <v>10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2">
        <f>IF(AM89&lt;6,SUM(E89:AK89),SUM(LARGE(E89:AK89,{1;2;3;4;5;6})))</f>
        <v>10</v>
      </c>
      <c r="AM89" s="29">
        <f>COUNT(E89:AK89)</f>
        <v>1</v>
      </c>
    </row>
    <row r="90" spans="1:60" x14ac:dyDescent="0.3">
      <c r="A90" s="37">
        <v>89</v>
      </c>
      <c r="B90" s="6" t="s">
        <v>59</v>
      </c>
      <c r="C90" s="6" t="s">
        <v>347</v>
      </c>
      <c r="D90" s="6" t="s">
        <v>874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>
        <v>8</v>
      </c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2">
        <f>IF(AM90&lt;6,SUM(E90:AK90),SUM(LARGE(E90:AK90,{1;2;3;4;5;6})))</f>
        <v>8</v>
      </c>
      <c r="AM90" s="29">
        <f>COUNT(E90:AK90)</f>
        <v>1</v>
      </c>
    </row>
    <row r="91" spans="1:60" x14ac:dyDescent="0.3">
      <c r="A91" s="37">
        <v>90</v>
      </c>
      <c r="B91" s="6" t="s">
        <v>59</v>
      </c>
      <c r="C91" s="6" t="s">
        <v>161</v>
      </c>
      <c r="D91" s="6" t="s">
        <v>758</v>
      </c>
      <c r="E91" s="1"/>
      <c r="F91" s="1"/>
      <c r="G91" s="1">
        <v>8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2">
        <f>IF(AM91&lt;6,SUM(E91:AK91),SUM(LARGE(E91:AK91,{1;2;3;4;5;6})))</f>
        <v>8</v>
      </c>
      <c r="AM91" s="29">
        <f>COUNT(E91:AK91)</f>
        <v>1</v>
      </c>
    </row>
    <row r="92" spans="1:60" x14ac:dyDescent="0.3">
      <c r="A92" s="37">
        <v>91</v>
      </c>
      <c r="B92" s="6" t="s">
        <v>59</v>
      </c>
      <c r="C92" s="6" t="s">
        <v>60</v>
      </c>
      <c r="D92" s="6" t="s">
        <v>899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>
        <v>8</v>
      </c>
      <c r="AD92" s="1"/>
      <c r="AE92" s="1"/>
      <c r="AF92" s="1"/>
      <c r="AG92" s="1"/>
      <c r="AH92" s="1"/>
      <c r="AI92" s="1"/>
      <c r="AJ92" s="1"/>
      <c r="AK92" s="1"/>
      <c r="AL92" s="2">
        <f>IF(AM92&lt;6,SUM(E92:AK92),SUM(LARGE(E92:AK92,{1;2;3;4;5;6})))</f>
        <v>8</v>
      </c>
      <c r="AM92" s="29">
        <f>COUNT(E92:AK92)</f>
        <v>1</v>
      </c>
    </row>
    <row r="93" spans="1:60" x14ac:dyDescent="0.3">
      <c r="A93" s="37">
        <v>92</v>
      </c>
      <c r="B93" s="6" t="s">
        <v>59</v>
      </c>
      <c r="C93" s="6"/>
      <c r="D93" s="6" t="s">
        <v>1090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">
        <v>8</v>
      </c>
      <c r="AI93" s="13"/>
      <c r="AJ93" s="13"/>
      <c r="AK93" s="1"/>
      <c r="AL93" s="2">
        <f>IF(AM93&lt;6,SUM(E93:AK93),SUM(LARGE(E93:AK93,{1;2;3;4;5;6})))</f>
        <v>8</v>
      </c>
      <c r="AM93" s="29">
        <f>COUNT(E93:AK93)</f>
        <v>1</v>
      </c>
      <c r="AV93" s="7"/>
      <c r="BA93" s="5"/>
      <c r="BC93" s="3"/>
      <c r="BH93" s="3"/>
    </row>
    <row r="94" spans="1:60" x14ac:dyDescent="0.3">
      <c r="A94" s="37">
        <v>93</v>
      </c>
      <c r="B94" s="6" t="s">
        <v>59</v>
      </c>
      <c r="C94" s="6" t="s">
        <v>60</v>
      </c>
      <c r="D94" s="6" t="s">
        <v>219</v>
      </c>
      <c r="E94" s="1">
        <v>7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2">
        <f>IF(AM94&lt;6,SUM(E94:AK94),SUM(LARGE(E94:AK94,{1;2;3;4;5;6})))</f>
        <v>7</v>
      </c>
      <c r="AM94" s="29">
        <f>COUNT(E94:AK94)</f>
        <v>1</v>
      </c>
      <c r="AV94" s="7"/>
      <c r="BA94" s="5"/>
      <c r="BC94" s="3"/>
      <c r="BH94" s="3"/>
    </row>
    <row r="95" spans="1:60" x14ac:dyDescent="0.3">
      <c r="A95" s="37">
        <v>94</v>
      </c>
      <c r="B95" s="6" t="s">
        <v>59</v>
      </c>
      <c r="C95" s="6"/>
      <c r="D95" s="6" t="s">
        <v>1091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">
        <v>7</v>
      </c>
      <c r="AI95" s="13"/>
      <c r="AJ95" s="13"/>
      <c r="AK95" s="1"/>
      <c r="AL95" s="2">
        <f>IF(AM95&lt;6,SUM(E95:AK95),SUM(LARGE(E95:AK95,{1;2;3;4;5;6})))</f>
        <v>7</v>
      </c>
      <c r="AM95" s="29">
        <f>COUNT(E95:AK95)</f>
        <v>1</v>
      </c>
      <c r="AV95" s="7"/>
      <c r="BA95" s="5"/>
      <c r="BC95" s="3"/>
      <c r="BH95" s="3"/>
    </row>
    <row r="96" spans="1:60" x14ac:dyDescent="0.3">
      <c r="A96" s="37">
        <v>95</v>
      </c>
      <c r="B96" s="6" t="s">
        <v>59</v>
      </c>
      <c r="C96" s="6" t="s">
        <v>60</v>
      </c>
      <c r="D96" s="6" t="s">
        <v>942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>
        <v>6</v>
      </c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2">
        <f>IF(AM96&lt;6,SUM(E96:AK96),SUM(LARGE(E96:AK96,{1;2;3;4;5;6})))</f>
        <v>6</v>
      </c>
      <c r="AM96" s="29">
        <f>COUNT(E96:AK96)</f>
        <v>1</v>
      </c>
      <c r="AV96" s="7"/>
      <c r="BA96" s="5"/>
      <c r="BC96" s="3"/>
      <c r="BH96" s="3"/>
    </row>
    <row r="97" spans="1:60" x14ac:dyDescent="0.3">
      <c r="A97" s="37">
        <v>96</v>
      </c>
      <c r="B97" s="6" t="s">
        <v>59</v>
      </c>
      <c r="C97" s="6" t="s">
        <v>677</v>
      </c>
      <c r="D97" s="6" t="s">
        <v>802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>
        <v>6</v>
      </c>
      <c r="AI97" s="1"/>
      <c r="AJ97" s="1"/>
      <c r="AK97" s="1"/>
      <c r="AL97" s="2">
        <f>IF(AM97&lt;6,SUM(E97:AK97),SUM(LARGE(E97:AK97,{1;2;3;4;5;6})))</f>
        <v>6</v>
      </c>
      <c r="AM97" s="29">
        <f>COUNT(E97:AK97)</f>
        <v>1</v>
      </c>
      <c r="AV97" s="7"/>
      <c r="BA97" s="5"/>
      <c r="BC97" s="3"/>
      <c r="BH97" s="3"/>
    </row>
    <row r="98" spans="1:60" x14ac:dyDescent="0.3">
      <c r="A98" s="37">
        <v>97</v>
      </c>
      <c r="B98" s="6" t="s">
        <v>59</v>
      </c>
      <c r="C98" s="6" t="s">
        <v>65</v>
      </c>
      <c r="D98" s="6" t="s">
        <v>367</v>
      </c>
      <c r="E98" s="1"/>
      <c r="F98" s="1"/>
      <c r="G98" s="1"/>
      <c r="H98" s="1"/>
      <c r="I98" s="1"/>
      <c r="J98" s="1"/>
      <c r="K98" s="1"/>
      <c r="L98" s="1"/>
      <c r="M98" s="1">
        <v>6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2">
        <f>IF(AM98&lt;6,SUM(E98:AK98),SUM(LARGE(E98:AK98,{1;2;3;4;5;6})))</f>
        <v>6</v>
      </c>
      <c r="AM98" s="29">
        <f>COUNT(E98:AK98)</f>
        <v>1</v>
      </c>
      <c r="AV98" s="7"/>
      <c r="BA98" s="5"/>
      <c r="BC98" s="3"/>
      <c r="BH98" s="3"/>
    </row>
    <row r="99" spans="1:60" x14ac:dyDescent="0.3">
      <c r="A99" s="37">
        <v>98</v>
      </c>
      <c r="B99" s="6" t="s">
        <v>59</v>
      </c>
      <c r="C99" s="6" t="s">
        <v>161</v>
      </c>
      <c r="D99" s="6" t="s">
        <v>794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>
        <v>6</v>
      </c>
      <c r="AD99" s="1"/>
      <c r="AE99" s="1"/>
      <c r="AF99" s="1"/>
      <c r="AG99" s="1"/>
      <c r="AH99" s="1"/>
      <c r="AI99" s="1"/>
      <c r="AJ99" s="1"/>
      <c r="AK99" s="1"/>
      <c r="AL99" s="2">
        <f>IF(AM99&lt;6,SUM(E99:AK99),SUM(LARGE(E99:AK99,{1;2;3;4;5;6})))</f>
        <v>6</v>
      </c>
      <c r="AM99" s="29">
        <f>COUNT(E99:AK99)</f>
        <v>1</v>
      </c>
      <c r="AV99" s="7"/>
      <c r="BA99" s="5"/>
      <c r="BC99" s="3"/>
      <c r="BH99" s="3"/>
    </row>
    <row r="100" spans="1:60" x14ac:dyDescent="0.3">
      <c r="A100" s="37">
        <v>99</v>
      </c>
      <c r="B100" s="6" t="s">
        <v>59</v>
      </c>
      <c r="C100" s="6" t="s">
        <v>347</v>
      </c>
      <c r="D100" s="6" t="s">
        <v>600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>
        <v>6</v>
      </c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2">
        <f>IF(AM100&lt;6,SUM(E100:AK100),SUM(LARGE(E100:AK100,{1;2;3;4;5;6})))</f>
        <v>6</v>
      </c>
      <c r="AM100" s="29">
        <f>COUNT(E100:AK100)</f>
        <v>1</v>
      </c>
      <c r="AV100" s="7"/>
      <c r="BA100" s="5"/>
      <c r="BC100" s="3"/>
      <c r="BH100" s="3"/>
    </row>
    <row r="101" spans="1:60" x14ac:dyDescent="0.3">
      <c r="A101" s="37">
        <v>100</v>
      </c>
      <c r="B101" s="6" t="s">
        <v>59</v>
      </c>
      <c r="C101" s="6" t="s">
        <v>65</v>
      </c>
      <c r="D101" s="6" t="s">
        <v>812</v>
      </c>
      <c r="E101" s="1"/>
      <c r="F101" s="1"/>
      <c r="G101" s="1"/>
      <c r="H101" s="1"/>
      <c r="I101" s="1"/>
      <c r="J101" s="1"/>
      <c r="K101" s="1"/>
      <c r="L101" s="1"/>
      <c r="M101" s="1">
        <v>5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2">
        <f>IF(AM101&lt;6,SUM(E101:AK101),SUM(LARGE(E101:AK101,{1;2;3;4;5;6})))</f>
        <v>5</v>
      </c>
      <c r="AM101" s="29">
        <f>COUNT(E101:AK101)</f>
        <v>1</v>
      </c>
      <c r="AT101" s="7"/>
      <c r="AY101" s="5"/>
      <c r="BC101" s="3"/>
      <c r="BH101" s="3"/>
    </row>
    <row r="102" spans="1:60" x14ac:dyDescent="0.3">
      <c r="A102" s="37">
        <v>101</v>
      </c>
      <c r="B102" s="6" t="s">
        <v>59</v>
      </c>
      <c r="C102" s="6" t="s">
        <v>113</v>
      </c>
      <c r="D102" s="6" t="s">
        <v>557</v>
      </c>
      <c r="E102" s="1"/>
      <c r="F102" s="1"/>
      <c r="G102" s="1"/>
      <c r="H102" s="1"/>
      <c r="I102" s="1"/>
      <c r="J102" s="1"/>
      <c r="K102" s="1"/>
      <c r="L102" s="1"/>
      <c r="M102" s="1">
        <v>4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2">
        <f>IF(AM102&lt;6,SUM(E102:AK102),SUM(LARGE(E102:AK102,{1;2;3;4;5;6})))</f>
        <v>4</v>
      </c>
      <c r="AM102" s="29">
        <f>COUNT(E102:AK102)</f>
        <v>1</v>
      </c>
      <c r="AT102" s="7"/>
      <c r="AY102" s="5"/>
      <c r="BC102" s="3"/>
      <c r="BH102" s="3"/>
    </row>
    <row r="103" spans="1:60" x14ac:dyDescent="0.3">
      <c r="A103" s="37">
        <v>102</v>
      </c>
      <c r="B103" s="6" t="s">
        <v>59</v>
      </c>
      <c r="C103" s="6"/>
      <c r="D103" s="6" t="s">
        <v>694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>
        <v>4</v>
      </c>
      <c r="AI103" s="1"/>
      <c r="AJ103" s="1"/>
      <c r="AK103" s="1"/>
      <c r="AL103" s="2">
        <f>IF(AM103&lt;6,SUM(E103:AK103),SUM(LARGE(E103:AK103,{1;2;3;4;5;6})))</f>
        <v>4</v>
      </c>
      <c r="AM103" s="29">
        <f>COUNT(E103:AK103)</f>
        <v>1</v>
      </c>
      <c r="BC103" s="3"/>
      <c r="BH103" s="3"/>
    </row>
    <row r="104" spans="1:60" x14ac:dyDescent="0.3">
      <c r="A104" s="37">
        <v>103</v>
      </c>
      <c r="B104" s="6" t="s">
        <v>59</v>
      </c>
      <c r="C104" s="6" t="s">
        <v>347</v>
      </c>
      <c r="D104" s="6" t="s">
        <v>342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>
        <v>4</v>
      </c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2">
        <f>IF(AM104&lt;6,SUM(E104:AK104),SUM(LARGE(E104:AK104,{1;2;3;4;5;6})))</f>
        <v>4</v>
      </c>
      <c r="AM104" s="29">
        <f>COUNT(E104:AK104)</f>
        <v>1</v>
      </c>
      <c r="BC104" s="3"/>
      <c r="BH104" s="3"/>
    </row>
    <row r="105" spans="1:60" x14ac:dyDescent="0.3">
      <c r="A105" s="37">
        <v>104</v>
      </c>
      <c r="B105" s="6" t="s">
        <v>59</v>
      </c>
      <c r="C105" s="6" t="s">
        <v>60</v>
      </c>
      <c r="D105" s="6" t="s">
        <v>512</v>
      </c>
      <c r="E105" s="1"/>
      <c r="F105" s="1"/>
      <c r="G105" s="1">
        <v>4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2">
        <f>IF(AM105&lt;6,SUM(E105:AK105),SUM(LARGE(E105:AK105,{1;2;3;4;5;6})))</f>
        <v>4</v>
      </c>
      <c r="AM105" s="29">
        <f>COUNT(E105:AK105)</f>
        <v>1</v>
      </c>
      <c r="BC105" s="3"/>
      <c r="BH105" s="3"/>
    </row>
    <row r="106" spans="1:60" x14ac:dyDescent="0.3">
      <c r="A106" s="37">
        <v>105</v>
      </c>
      <c r="B106" s="6" t="s">
        <v>59</v>
      </c>
      <c r="C106" s="6" t="s">
        <v>161</v>
      </c>
      <c r="D106" s="6" t="s">
        <v>421</v>
      </c>
      <c r="E106" s="1"/>
      <c r="F106" s="1"/>
      <c r="G106" s="1"/>
      <c r="H106" s="1"/>
      <c r="I106" s="1"/>
      <c r="J106" s="1"/>
      <c r="K106" s="1"/>
      <c r="L106" s="1"/>
      <c r="M106" s="1">
        <v>4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2">
        <f>IF(AM106&lt;6,SUM(E106:AK106),SUM(LARGE(E106:AK106,{1;2;3;4;5;6})))</f>
        <v>4</v>
      </c>
      <c r="AM106" s="29">
        <f>COUNT(E106:AK106)</f>
        <v>1</v>
      </c>
      <c r="BC106" s="3"/>
      <c r="BH106" s="3"/>
    </row>
    <row r="107" spans="1:60" x14ac:dyDescent="0.3">
      <c r="A107" s="37">
        <v>106</v>
      </c>
      <c r="B107" s="6" t="s">
        <v>59</v>
      </c>
      <c r="C107" s="6" t="s">
        <v>347</v>
      </c>
      <c r="D107" s="6" t="s">
        <v>814</v>
      </c>
      <c r="E107" s="1"/>
      <c r="F107" s="1"/>
      <c r="G107" s="1"/>
      <c r="H107" s="1"/>
      <c r="I107" s="1"/>
      <c r="J107" s="1"/>
      <c r="K107" s="1"/>
      <c r="L107" s="1"/>
      <c r="M107" s="1">
        <v>4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2">
        <f>IF(AM107&lt;6,SUM(E107:AK107),SUM(LARGE(E107:AK107,{1;2;3;4;5;6})))</f>
        <v>4</v>
      </c>
      <c r="AM107" s="29">
        <f>COUNT(E107:AK107)</f>
        <v>1</v>
      </c>
      <c r="BC107" s="3"/>
      <c r="BH107" s="3"/>
    </row>
    <row r="108" spans="1:60" x14ac:dyDescent="0.3">
      <c r="A108" s="37">
        <v>107</v>
      </c>
      <c r="B108" s="6" t="s">
        <v>59</v>
      </c>
      <c r="C108" s="6" t="s">
        <v>61</v>
      </c>
      <c r="D108" s="6" t="s">
        <v>560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>
        <v>0</v>
      </c>
      <c r="O108" s="13"/>
      <c r="P108" s="13"/>
      <c r="Q108" s="13"/>
      <c r="R108" s="13"/>
      <c r="S108" s="13">
        <v>0</v>
      </c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"/>
      <c r="AL108" s="2">
        <f>IF(AM108&lt;6,SUM(E108:AK108),SUM(LARGE(E108:AK108,{1;2;3;4;5;6})))</f>
        <v>0</v>
      </c>
      <c r="AM108" s="29">
        <f>COUNT(E108:AK108)</f>
        <v>2</v>
      </c>
      <c r="BC108" s="3"/>
      <c r="BH108" s="3"/>
    </row>
    <row r="109" spans="1:60" x14ac:dyDescent="0.3">
      <c r="A109" s="37">
        <v>108</v>
      </c>
      <c r="B109" s="6" t="s">
        <v>59</v>
      </c>
      <c r="C109" s="6" t="s">
        <v>61</v>
      </c>
      <c r="D109" s="6" t="s">
        <v>588</v>
      </c>
      <c r="E109" s="1"/>
      <c r="F109" s="1"/>
      <c r="G109" s="1"/>
      <c r="H109" s="1"/>
      <c r="I109" s="1"/>
      <c r="J109" s="1"/>
      <c r="K109" s="1"/>
      <c r="L109" s="1"/>
      <c r="M109" s="1"/>
      <c r="N109" s="13"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"/>
      <c r="AL109" s="2">
        <f>IF(AM109&lt;6,SUM(E109:AK109),SUM(LARGE(E109:AK109,{1;2;3;4;5;6})))</f>
        <v>0</v>
      </c>
      <c r="AM109" s="29">
        <f>COUNT(E109:AK109)</f>
        <v>1</v>
      </c>
      <c r="BC109" s="3"/>
      <c r="BH109" s="3"/>
    </row>
    <row r="110" spans="1:60" x14ac:dyDescent="0.3">
      <c r="A110" s="37">
        <v>109</v>
      </c>
      <c r="B110" s="6" t="s">
        <v>59</v>
      </c>
      <c r="C110" s="6" t="s">
        <v>61</v>
      </c>
      <c r="D110" s="1" t="s">
        <v>661</v>
      </c>
      <c r="E110" s="1"/>
      <c r="F110" s="1"/>
      <c r="G110" s="1"/>
      <c r="H110" s="1"/>
      <c r="I110" s="1"/>
      <c r="J110" s="1"/>
      <c r="K110" s="1"/>
      <c r="L110" s="1"/>
      <c r="M110" s="1"/>
      <c r="N110" s="13"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"/>
      <c r="AL110" s="2">
        <f>IF(AM110&lt;6,SUM(E110:AK110),SUM(LARGE(E110:AK110,{1;2;3;4;5;6})))</f>
        <v>0</v>
      </c>
      <c r="AM110" s="29">
        <f>COUNT(E110:AK110)</f>
        <v>1</v>
      </c>
      <c r="BC110" s="3"/>
      <c r="BH110" s="3"/>
    </row>
    <row r="111" spans="1:60" ht="14.25" customHeight="1" x14ac:dyDescent="0.3">
      <c r="A111" s="37">
        <v>110</v>
      </c>
      <c r="B111" s="6" t="s">
        <v>59</v>
      </c>
      <c r="C111" s="6" t="s">
        <v>61</v>
      </c>
      <c r="D111" s="6" t="s">
        <v>856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"/>
      <c r="AL111" s="2">
        <f>IF(AM111&lt;6,SUM(E111:AK111),SUM(LARGE(E111:AK111,{1;2;3;4;5;6})))</f>
        <v>0</v>
      </c>
      <c r="AM111" s="29">
        <f>COUNT(E111:AK111)</f>
        <v>1</v>
      </c>
      <c r="BC111" s="3"/>
      <c r="BH111" s="3"/>
    </row>
    <row r="112" spans="1:60" ht="12.75" customHeight="1" x14ac:dyDescent="0.3">
      <c r="A112" s="37">
        <v>111</v>
      </c>
      <c r="B112" s="6" t="s">
        <v>59</v>
      </c>
      <c r="C112" s="6" t="s">
        <v>65</v>
      </c>
      <c r="D112" s="6" t="s">
        <v>437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3">
        <v>0</v>
      </c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"/>
      <c r="AL112" s="2">
        <f>IF(AM112&lt;6,SUM(E112:AK112),SUM(LARGE(E112:AK112,{1;2;3;4;5;6})))</f>
        <v>0</v>
      </c>
      <c r="AM112" s="29">
        <f>COUNT(E112:AK112)</f>
        <v>1</v>
      </c>
      <c r="BC112" s="3"/>
      <c r="BH112" s="3"/>
    </row>
    <row r="113" spans="1:39" x14ac:dyDescent="0.3">
      <c r="A113" s="37">
        <v>123</v>
      </c>
      <c r="B113" s="6" t="s">
        <v>59</v>
      </c>
      <c r="C113" s="6" t="s">
        <v>347</v>
      </c>
      <c r="D113" s="6" t="s">
        <v>573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3">
        <v>0</v>
      </c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2">
        <f>IF(AM113&lt;6,SUM(E113:AK113),SUM(LARGE(E113:AK113,{1;2;3;4;5;6})))</f>
        <v>0</v>
      </c>
      <c r="AM113" s="29">
        <f>COUNT(E113:AK113)</f>
        <v>1</v>
      </c>
    </row>
    <row r="114" spans="1:39" x14ac:dyDescent="0.3">
      <c r="A114" s="37">
        <v>124</v>
      </c>
      <c r="B114" s="6" t="s">
        <v>59</v>
      </c>
      <c r="C114" s="6" t="s">
        <v>677</v>
      </c>
      <c r="D114" s="6" t="s">
        <v>330</v>
      </c>
      <c r="E114" s="13"/>
      <c r="F114" s="13">
        <v>0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"/>
      <c r="AL114" s="2">
        <f>IF(AM114&lt;6,SUM(E114:AK114),SUM(LARGE(E114:AK114,{1;2;3;4;5;6})))</f>
        <v>0</v>
      </c>
      <c r="AM114" s="29">
        <f>COUNT(E114:AK114)</f>
        <v>1</v>
      </c>
    </row>
    <row r="115" spans="1:39" x14ac:dyDescent="0.3">
      <c r="A115" s="37">
        <v>125</v>
      </c>
      <c r="B115" s="6" t="s">
        <v>59</v>
      </c>
      <c r="C115" s="6" t="s">
        <v>65</v>
      </c>
      <c r="D115" s="6" t="s">
        <v>913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3">
        <v>0</v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"/>
      <c r="AL115" s="2">
        <f>IF(AM115&lt;6,SUM(E115:AK115),SUM(LARGE(E115:AK115,{1;2;3;4;5;6})))</f>
        <v>0</v>
      </c>
      <c r="AM115" s="29">
        <f>COUNT(E115:AK115)</f>
        <v>1</v>
      </c>
    </row>
    <row r="116" spans="1:39" x14ac:dyDescent="0.3">
      <c r="A116" s="37">
        <v>126</v>
      </c>
      <c r="B116" s="6" t="s">
        <v>59</v>
      </c>
      <c r="C116" s="6" t="s">
        <v>61</v>
      </c>
      <c r="D116" s="6" t="s">
        <v>857</v>
      </c>
      <c r="E116" s="1"/>
      <c r="F116" s="1"/>
      <c r="G116" s="1"/>
      <c r="H116" s="1"/>
      <c r="I116" s="1"/>
      <c r="J116" s="1"/>
      <c r="K116" s="1"/>
      <c r="L116" s="1"/>
      <c r="M116" s="1"/>
      <c r="N116" s="13"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"/>
      <c r="AL116" s="2">
        <f>IF(AM116&lt;6,SUM(E116:AK116),SUM(LARGE(E116:AK116,{1;2;3;4;5;6})))</f>
        <v>0</v>
      </c>
      <c r="AM116" s="29">
        <f>COUNT(E116:AK116)</f>
        <v>1</v>
      </c>
    </row>
  </sheetData>
  <autoFilter ref="B1:AM116" xr:uid="{00000000-0009-0000-0000-000001000000}">
    <sortState xmlns:xlrd2="http://schemas.microsoft.com/office/spreadsheetml/2017/richdata2" ref="B2:AM116">
      <sortCondition descending="1" ref="AL1:AL116"/>
    </sortState>
  </autoFilter>
  <phoneticPr fontId="1" type="noConversion"/>
  <conditionalFormatting sqref="D1:D65455">
    <cfRule type="duplicateValues" dxfId="78" priority="112" stopIfTrue="1"/>
    <cfRule type="duplicateValues" dxfId="77" priority="113" stopIfTrue="1"/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422"/>
  <sheetViews>
    <sheetView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 activeCell="A423" sqref="A423:XFD427"/>
    </sheetView>
  </sheetViews>
  <sheetFormatPr defaultColWidth="9.109375" defaultRowHeight="13.8" outlineLevelCol="1" x14ac:dyDescent="0.3"/>
  <cols>
    <col min="1" max="1" width="5.109375" style="113" bestFit="1" customWidth="1"/>
    <col min="2" max="2" width="6.6640625" style="3" customWidth="1"/>
    <col min="3" max="3" width="16" style="3" bestFit="1" customWidth="1"/>
    <col min="4" max="4" width="22.5546875" style="3" customWidth="1"/>
    <col min="5" max="33" width="10.88671875" style="39" hidden="1" customWidth="1" outlineLevel="1"/>
    <col min="34" max="34" width="10.88671875" style="39" hidden="1" customWidth="1" outlineLevel="1" collapsed="1"/>
    <col min="35" max="35" width="9.77734375" style="39" hidden="1" customWidth="1" outlineLevel="1" collapsed="1"/>
    <col min="36" max="37" width="10.88671875" style="39" hidden="1" customWidth="1" outlineLevel="1" collapsed="1"/>
    <col min="38" max="38" width="10.44140625" style="39" hidden="1" customWidth="1" outlineLevel="1" collapsed="1"/>
    <col min="39" max="39" width="7.88671875" style="12" customWidth="1" collapsed="1"/>
    <col min="40" max="40" width="8.44140625" style="30" customWidth="1"/>
    <col min="41" max="41" width="8.21875" style="3" customWidth="1"/>
    <col min="42" max="48" width="9.109375" style="3" customWidth="1"/>
    <col min="49" max="49" width="5.109375" style="3" customWidth="1"/>
    <col min="50" max="69" width="9.109375" style="3" customWidth="1"/>
    <col min="70" max="16384" width="9.109375" style="3"/>
  </cols>
  <sheetData>
    <row r="1" spans="1:73" s="12" customFormat="1" ht="55.2" customHeight="1" x14ac:dyDescent="0.3">
      <c r="A1" s="110" t="s">
        <v>8</v>
      </c>
      <c r="B1" s="108" t="s">
        <v>58</v>
      </c>
      <c r="C1" s="108" t="s">
        <v>57</v>
      </c>
      <c r="D1" s="28" t="s">
        <v>0</v>
      </c>
      <c r="E1" s="108" t="s">
        <v>750</v>
      </c>
      <c r="F1" s="108" t="s">
        <v>751</v>
      </c>
      <c r="G1" s="108" t="s">
        <v>712</v>
      </c>
      <c r="H1" s="108" t="s">
        <v>720</v>
      </c>
      <c r="I1" s="108" t="s">
        <v>749</v>
      </c>
      <c r="J1" s="108" t="s">
        <v>738</v>
      </c>
      <c r="K1" s="108" t="s">
        <v>752</v>
      </c>
      <c r="L1" s="108" t="s">
        <v>771</v>
      </c>
      <c r="M1" s="108" t="s">
        <v>762</v>
      </c>
      <c r="N1" s="108" t="s">
        <v>772</v>
      </c>
      <c r="O1" s="108" t="s">
        <v>844</v>
      </c>
      <c r="P1" s="108" t="s">
        <v>783</v>
      </c>
      <c r="Q1" s="108" t="s">
        <v>821</v>
      </c>
      <c r="R1" s="108" t="s">
        <v>845</v>
      </c>
      <c r="S1" s="108" t="s">
        <v>869</v>
      </c>
      <c r="T1" s="108" t="s">
        <v>870</v>
      </c>
      <c r="U1" s="108" t="s">
        <v>890</v>
      </c>
      <c r="V1" s="108" t="s">
        <v>889</v>
      </c>
      <c r="W1" s="108" t="s">
        <v>891</v>
      </c>
      <c r="X1" s="108" t="s">
        <v>903</v>
      </c>
      <c r="Y1" s="108" t="s">
        <v>917</v>
      </c>
      <c r="Z1" s="108" t="s">
        <v>925</v>
      </c>
      <c r="AA1" s="108" t="s">
        <v>931</v>
      </c>
      <c r="AB1" s="108" t="s">
        <v>950</v>
      </c>
      <c r="AC1" s="108" t="s">
        <v>977</v>
      </c>
      <c r="AD1" s="108" t="s">
        <v>985</v>
      </c>
      <c r="AE1" s="108" t="s">
        <v>1002</v>
      </c>
      <c r="AF1" s="108" t="s">
        <v>1013</v>
      </c>
      <c r="AG1" s="108" t="s">
        <v>1035</v>
      </c>
      <c r="AH1" s="108" t="s">
        <v>1037</v>
      </c>
      <c r="AI1" s="118" t="s">
        <v>1088</v>
      </c>
      <c r="AJ1" s="108" t="s">
        <v>1084</v>
      </c>
      <c r="AK1" s="108" t="s">
        <v>1089</v>
      </c>
      <c r="AL1" s="108" t="s">
        <v>1082</v>
      </c>
      <c r="AM1" s="108" t="s">
        <v>1132</v>
      </c>
      <c r="AN1" s="111" t="s">
        <v>36</v>
      </c>
      <c r="BR1" s="115"/>
      <c r="BS1" s="115"/>
      <c r="BT1" s="115"/>
      <c r="BU1" s="115"/>
    </row>
    <row r="2" spans="1:73" x14ac:dyDescent="0.3">
      <c r="A2" s="35">
        <v>1</v>
      </c>
      <c r="B2" s="6" t="s">
        <v>59</v>
      </c>
      <c r="C2" s="6" t="s">
        <v>142</v>
      </c>
      <c r="D2" s="6" t="s">
        <v>17</v>
      </c>
      <c r="E2" s="1">
        <v>920</v>
      </c>
      <c r="F2" s="1"/>
      <c r="G2" s="1"/>
      <c r="H2" s="1"/>
      <c r="I2" s="1"/>
      <c r="J2" s="1"/>
      <c r="K2" s="1"/>
      <c r="L2" s="1">
        <v>920</v>
      </c>
      <c r="M2" s="1"/>
      <c r="N2" s="1"/>
      <c r="O2" s="1">
        <v>866</v>
      </c>
      <c r="P2" s="1"/>
      <c r="Q2" s="1"/>
      <c r="R2" s="1">
        <v>660</v>
      </c>
      <c r="S2" s="1">
        <v>550</v>
      </c>
      <c r="T2" s="1"/>
      <c r="U2" s="1"/>
      <c r="V2" s="1">
        <v>1200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>
        <v>1420</v>
      </c>
      <c r="AJ2" s="1"/>
      <c r="AK2" s="1"/>
      <c r="AL2" s="1"/>
      <c r="AM2" s="14">
        <f>IF(AN2&lt;6,SUM(E2:AL2),SUM(LARGE(E2:AL2,{1;2;3;4;5;6})))</f>
        <v>5986</v>
      </c>
      <c r="AN2" s="29">
        <f>COUNT(E2:AL2)</f>
        <v>7</v>
      </c>
    </row>
    <row r="3" spans="1:73" x14ac:dyDescent="0.3">
      <c r="A3" s="35">
        <v>2</v>
      </c>
      <c r="B3" s="6" t="s">
        <v>59</v>
      </c>
      <c r="C3" s="6" t="s">
        <v>61</v>
      </c>
      <c r="D3" s="6" t="s">
        <v>34</v>
      </c>
      <c r="E3" s="1">
        <v>920</v>
      </c>
      <c r="F3" s="1"/>
      <c r="G3" s="1"/>
      <c r="H3" s="1"/>
      <c r="I3" s="1"/>
      <c r="J3" s="1"/>
      <c r="K3" s="1"/>
      <c r="L3" s="1">
        <v>920</v>
      </c>
      <c r="M3" s="1"/>
      <c r="N3" s="1"/>
      <c r="O3" s="1">
        <v>866</v>
      </c>
      <c r="P3" s="1"/>
      <c r="Q3" s="1"/>
      <c r="R3" s="1">
        <v>660</v>
      </c>
      <c r="S3" s="1">
        <v>550</v>
      </c>
      <c r="T3" s="1"/>
      <c r="U3" s="1"/>
      <c r="V3" s="1">
        <v>1200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>
        <v>1420</v>
      </c>
      <c r="AJ3" s="1"/>
      <c r="AK3" s="1"/>
      <c r="AL3" s="1"/>
      <c r="AM3" s="14">
        <f>IF(AN3&lt;6,SUM(E3:AL3),SUM(LARGE(E3:AL3,{1;2;3;4;5;6})))</f>
        <v>5986</v>
      </c>
      <c r="AN3" s="29">
        <f>COUNT(E3:AL3)</f>
        <v>7</v>
      </c>
    </row>
    <row r="4" spans="1:73" x14ac:dyDescent="0.3">
      <c r="A4" s="35">
        <v>3</v>
      </c>
      <c r="B4" s="6" t="s">
        <v>59</v>
      </c>
      <c r="C4" s="6" t="s">
        <v>64</v>
      </c>
      <c r="D4" s="6" t="s">
        <v>3</v>
      </c>
      <c r="E4" s="1"/>
      <c r="F4" s="1">
        <v>880</v>
      </c>
      <c r="G4" s="1">
        <v>660</v>
      </c>
      <c r="H4" s="1"/>
      <c r="I4" s="1">
        <v>550</v>
      </c>
      <c r="J4" s="1"/>
      <c r="K4" s="1"/>
      <c r="L4" s="1"/>
      <c r="M4" s="1">
        <v>660</v>
      </c>
      <c r="N4" s="1"/>
      <c r="O4" s="1"/>
      <c r="P4" s="1"/>
      <c r="Q4" s="1"/>
      <c r="R4" s="1">
        <v>260</v>
      </c>
      <c r="S4" s="1">
        <v>920</v>
      </c>
      <c r="T4" s="1"/>
      <c r="U4" s="1">
        <v>550</v>
      </c>
      <c r="V4" s="1">
        <v>1020</v>
      </c>
      <c r="W4" s="1"/>
      <c r="X4" s="1">
        <v>660</v>
      </c>
      <c r="Y4" s="1"/>
      <c r="Z4" s="1"/>
      <c r="AA4" s="1"/>
      <c r="AB4" s="1">
        <v>250</v>
      </c>
      <c r="AC4" s="1"/>
      <c r="AD4" s="1">
        <v>660</v>
      </c>
      <c r="AE4" s="1"/>
      <c r="AF4" s="1"/>
      <c r="AG4" s="1">
        <v>1420</v>
      </c>
      <c r="AH4" s="1"/>
      <c r="AI4" s="1">
        <v>920</v>
      </c>
      <c r="AJ4" s="1"/>
      <c r="AK4" s="1"/>
      <c r="AL4" s="1"/>
      <c r="AM4" s="14">
        <f>IF(AN4&lt;6,SUM(E4:AL4),SUM(LARGE(E4:AL4,{1;2;3;4;5;6})))</f>
        <v>5820</v>
      </c>
      <c r="AN4" s="29">
        <f>COUNT(E4:AL4)</f>
        <v>13</v>
      </c>
    </row>
    <row r="5" spans="1:73" x14ac:dyDescent="0.3">
      <c r="A5" s="35">
        <v>4</v>
      </c>
      <c r="B5" s="6" t="s">
        <v>59</v>
      </c>
      <c r="C5" s="6" t="s">
        <v>61</v>
      </c>
      <c r="D5" s="6" t="s">
        <v>2</v>
      </c>
      <c r="E5" s="1"/>
      <c r="F5" s="1">
        <v>880</v>
      </c>
      <c r="G5" s="1">
        <v>660</v>
      </c>
      <c r="H5" s="1"/>
      <c r="I5" s="1">
        <v>550</v>
      </c>
      <c r="J5" s="1"/>
      <c r="K5" s="1"/>
      <c r="L5" s="1"/>
      <c r="M5" s="1">
        <v>660</v>
      </c>
      <c r="N5" s="1"/>
      <c r="O5" s="1"/>
      <c r="P5" s="1"/>
      <c r="Q5" s="1"/>
      <c r="R5" s="1">
        <v>260</v>
      </c>
      <c r="S5" s="1">
        <v>920</v>
      </c>
      <c r="T5" s="1"/>
      <c r="U5" s="1">
        <v>550</v>
      </c>
      <c r="V5" s="1">
        <v>1020</v>
      </c>
      <c r="W5" s="1"/>
      <c r="X5" s="1"/>
      <c r="Y5" s="1"/>
      <c r="Z5" s="1"/>
      <c r="AA5" s="1"/>
      <c r="AB5" s="1">
        <v>250</v>
      </c>
      <c r="AC5" s="1"/>
      <c r="AD5" s="1">
        <v>660</v>
      </c>
      <c r="AE5" s="1"/>
      <c r="AF5" s="1"/>
      <c r="AG5" s="1">
        <v>1420</v>
      </c>
      <c r="AH5" s="1"/>
      <c r="AI5" s="1">
        <v>920</v>
      </c>
      <c r="AJ5" s="1"/>
      <c r="AK5" s="1"/>
      <c r="AL5" s="1"/>
      <c r="AM5" s="14">
        <f>IF(AN5&lt;6,SUM(E5:AL5),SUM(LARGE(E5:AL5,{1;2;3;4;5;6})))</f>
        <v>5820</v>
      </c>
      <c r="AN5" s="29">
        <f>COUNT(E5:AL5)</f>
        <v>12</v>
      </c>
    </row>
    <row r="6" spans="1:73" x14ac:dyDescent="0.3">
      <c r="A6" s="35">
        <v>5</v>
      </c>
      <c r="B6" s="6" t="s">
        <v>59</v>
      </c>
      <c r="C6" s="6" t="s">
        <v>61</v>
      </c>
      <c r="D6" s="6" t="s">
        <v>125</v>
      </c>
      <c r="E6" s="1"/>
      <c r="F6" s="1"/>
      <c r="G6" s="1">
        <v>360</v>
      </c>
      <c r="H6" s="1"/>
      <c r="I6" s="1"/>
      <c r="J6" s="1"/>
      <c r="K6" s="1"/>
      <c r="L6" s="1"/>
      <c r="M6" s="1">
        <v>460</v>
      </c>
      <c r="N6" s="1"/>
      <c r="O6" s="1"/>
      <c r="P6" s="1"/>
      <c r="Q6" s="1"/>
      <c r="R6" s="1">
        <v>460</v>
      </c>
      <c r="S6" s="1">
        <v>920</v>
      </c>
      <c r="T6" s="1"/>
      <c r="U6" s="1"/>
      <c r="V6" s="1">
        <v>920</v>
      </c>
      <c r="W6" s="1"/>
      <c r="X6" s="1"/>
      <c r="Y6" s="1"/>
      <c r="Z6" s="1"/>
      <c r="AA6" s="1"/>
      <c r="AB6" s="1">
        <v>300</v>
      </c>
      <c r="AC6" s="1"/>
      <c r="AD6" s="1"/>
      <c r="AE6" s="1"/>
      <c r="AF6" s="1"/>
      <c r="AG6" s="1">
        <v>350</v>
      </c>
      <c r="AH6" s="1"/>
      <c r="AI6" s="1">
        <v>920</v>
      </c>
      <c r="AJ6" s="1"/>
      <c r="AK6" s="1"/>
      <c r="AL6" s="1"/>
      <c r="AM6" s="14">
        <f>IF(AN6&lt;6,SUM(E6:AL6),SUM(LARGE(E6:AL6,{1;2;3;4;5;6})))</f>
        <v>4040</v>
      </c>
      <c r="AN6" s="29">
        <f>COUNT(E6:AL6)</f>
        <v>8</v>
      </c>
    </row>
    <row r="7" spans="1:73" x14ac:dyDescent="0.3">
      <c r="A7" s="35">
        <v>6</v>
      </c>
      <c r="B7" s="6" t="s">
        <v>59</v>
      </c>
      <c r="C7" s="6" t="s">
        <v>61</v>
      </c>
      <c r="D7" s="6" t="s">
        <v>124</v>
      </c>
      <c r="E7" s="1"/>
      <c r="F7" s="1"/>
      <c r="G7" s="1"/>
      <c r="H7" s="1"/>
      <c r="I7" s="1"/>
      <c r="J7" s="1"/>
      <c r="K7" s="1"/>
      <c r="L7" s="1"/>
      <c r="M7" s="1">
        <v>460</v>
      </c>
      <c r="N7" s="1"/>
      <c r="O7" s="1"/>
      <c r="P7" s="1"/>
      <c r="Q7" s="1"/>
      <c r="R7" s="1">
        <v>460</v>
      </c>
      <c r="S7" s="1">
        <v>920</v>
      </c>
      <c r="T7" s="1"/>
      <c r="U7" s="1"/>
      <c r="V7" s="1">
        <v>920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v>350</v>
      </c>
      <c r="AH7" s="1"/>
      <c r="AI7" s="1">
        <v>920</v>
      </c>
      <c r="AJ7" s="1"/>
      <c r="AK7" s="1"/>
      <c r="AL7" s="1"/>
      <c r="AM7" s="14">
        <f>IF(AN7&lt;6,SUM(E7:AL7),SUM(LARGE(E7:AL7,{1;2;3;4;5;6})))</f>
        <v>4030</v>
      </c>
      <c r="AN7" s="29">
        <f>COUNT(E7:AL7)</f>
        <v>6</v>
      </c>
    </row>
    <row r="8" spans="1:73" x14ac:dyDescent="0.3">
      <c r="A8" s="35">
        <v>7</v>
      </c>
      <c r="B8" s="6" t="s">
        <v>59</v>
      </c>
      <c r="C8" s="6" t="s">
        <v>142</v>
      </c>
      <c r="D8" s="6" t="s">
        <v>14</v>
      </c>
      <c r="E8" s="1"/>
      <c r="F8" s="1">
        <v>880</v>
      </c>
      <c r="G8" s="1">
        <v>560</v>
      </c>
      <c r="H8" s="1"/>
      <c r="I8" s="1">
        <v>550</v>
      </c>
      <c r="J8" s="1"/>
      <c r="K8" s="1"/>
      <c r="L8" s="1"/>
      <c r="M8" s="1">
        <v>393.3</v>
      </c>
      <c r="N8" s="1"/>
      <c r="O8" s="1"/>
      <c r="P8" s="1"/>
      <c r="Q8" s="1"/>
      <c r="R8" s="1">
        <v>460</v>
      </c>
      <c r="S8" s="1"/>
      <c r="T8" s="1"/>
      <c r="U8" s="1">
        <v>210</v>
      </c>
      <c r="V8" s="1">
        <v>840</v>
      </c>
      <c r="W8" s="1"/>
      <c r="X8" s="1">
        <v>660</v>
      </c>
      <c r="Y8" s="1"/>
      <c r="Z8" s="1"/>
      <c r="AA8" s="1"/>
      <c r="AB8" s="1"/>
      <c r="AC8" s="1"/>
      <c r="AD8" s="1">
        <v>360</v>
      </c>
      <c r="AE8" s="1"/>
      <c r="AF8" s="1"/>
      <c r="AG8" s="1"/>
      <c r="AH8" s="1"/>
      <c r="AI8" s="1"/>
      <c r="AJ8" s="1"/>
      <c r="AK8" s="1"/>
      <c r="AL8" s="1"/>
      <c r="AM8" s="14">
        <f>IF(AN8&lt;6,SUM(E8:AL8),SUM(LARGE(E8:AL8,{1;2;3;4;5;6})))</f>
        <v>3950</v>
      </c>
      <c r="AN8" s="29">
        <f>COUNT(E8:AL8)</f>
        <v>9</v>
      </c>
    </row>
    <row r="9" spans="1:73" x14ac:dyDescent="0.3">
      <c r="A9" s="35">
        <v>8</v>
      </c>
      <c r="B9" s="6" t="s">
        <v>59</v>
      </c>
      <c r="C9" s="6" t="s">
        <v>65</v>
      </c>
      <c r="D9" s="6" t="s">
        <v>111</v>
      </c>
      <c r="E9" s="1"/>
      <c r="F9" s="1"/>
      <c r="G9" s="1">
        <v>460</v>
      </c>
      <c r="H9" s="1"/>
      <c r="I9" s="1"/>
      <c r="J9" s="1"/>
      <c r="K9" s="1"/>
      <c r="L9" s="1"/>
      <c r="M9" s="1">
        <v>560</v>
      </c>
      <c r="N9" s="1"/>
      <c r="O9" s="1"/>
      <c r="P9" s="1"/>
      <c r="Q9" s="1"/>
      <c r="R9" s="1">
        <v>560</v>
      </c>
      <c r="S9" s="1">
        <v>550</v>
      </c>
      <c r="T9" s="1"/>
      <c r="U9" s="1"/>
      <c r="V9" s="1">
        <v>660</v>
      </c>
      <c r="W9" s="1"/>
      <c r="X9" s="1">
        <v>560</v>
      </c>
      <c r="Y9" s="1"/>
      <c r="Z9" s="1"/>
      <c r="AA9" s="1"/>
      <c r="AB9" s="1">
        <v>300</v>
      </c>
      <c r="AC9" s="1"/>
      <c r="AD9" s="1">
        <v>560</v>
      </c>
      <c r="AE9" s="1"/>
      <c r="AF9" s="1">
        <v>300</v>
      </c>
      <c r="AG9" s="1"/>
      <c r="AH9" s="1"/>
      <c r="AI9" s="1"/>
      <c r="AJ9" s="1"/>
      <c r="AK9" s="1">
        <v>130</v>
      </c>
      <c r="AL9" s="1"/>
      <c r="AM9" s="14">
        <f>IF(AN9&lt;6,SUM(E9:AL9),SUM(LARGE(E9:AL9,{1;2;3;4;5;6})))</f>
        <v>3450</v>
      </c>
      <c r="AN9" s="29">
        <f>COUNT(E9:AL9)</f>
        <v>10</v>
      </c>
    </row>
    <row r="10" spans="1:73" x14ac:dyDescent="0.3">
      <c r="A10" s="35">
        <v>9</v>
      </c>
      <c r="B10" s="6" t="s">
        <v>59</v>
      </c>
      <c r="C10" s="6" t="s">
        <v>65</v>
      </c>
      <c r="D10" s="6" t="s">
        <v>73</v>
      </c>
      <c r="E10" s="1"/>
      <c r="F10" s="1"/>
      <c r="G10" s="1">
        <v>460</v>
      </c>
      <c r="H10" s="1"/>
      <c r="I10" s="1"/>
      <c r="J10" s="1"/>
      <c r="K10" s="1"/>
      <c r="L10" s="1"/>
      <c r="M10" s="1">
        <v>560</v>
      </c>
      <c r="N10" s="1"/>
      <c r="O10" s="1"/>
      <c r="P10" s="1"/>
      <c r="Q10" s="1"/>
      <c r="R10" s="1">
        <v>560</v>
      </c>
      <c r="S10" s="1">
        <v>550</v>
      </c>
      <c r="T10" s="1"/>
      <c r="U10" s="1"/>
      <c r="V10" s="1">
        <v>660</v>
      </c>
      <c r="W10" s="1"/>
      <c r="X10" s="1">
        <v>560</v>
      </c>
      <c r="Y10" s="1"/>
      <c r="Z10" s="1"/>
      <c r="AA10" s="1"/>
      <c r="AB10" s="1"/>
      <c r="AC10" s="1"/>
      <c r="AD10" s="1">
        <v>560</v>
      </c>
      <c r="AE10" s="1"/>
      <c r="AF10" s="1"/>
      <c r="AG10" s="1"/>
      <c r="AH10" s="1"/>
      <c r="AI10" s="1"/>
      <c r="AJ10" s="1"/>
      <c r="AK10" s="1"/>
      <c r="AL10" s="1"/>
      <c r="AM10" s="14">
        <f>IF(AN10&lt;6,SUM(E10:AL10),SUM(LARGE(E10:AL10,{1;2;3;4;5;6})))</f>
        <v>3450</v>
      </c>
      <c r="AN10" s="29">
        <f>COUNT(E10:AL10)</f>
        <v>7</v>
      </c>
    </row>
    <row r="11" spans="1:73" x14ac:dyDescent="0.3">
      <c r="A11" s="35">
        <v>10</v>
      </c>
      <c r="B11" s="6" t="s">
        <v>59</v>
      </c>
      <c r="C11" s="6" t="s">
        <v>61</v>
      </c>
      <c r="D11" s="6" t="s">
        <v>116</v>
      </c>
      <c r="E11" s="1"/>
      <c r="F11" s="1">
        <v>880</v>
      </c>
      <c r="G11" s="1">
        <v>560</v>
      </c>
      <c r="H11" s="1"/>
      <c r="I11" s="1">
        <v>550</v>
      </c>
      <c r="J11" s="1"/>
      <c r="K11" s="1"/>
      <c r="L11" s="1"/>
      <c r="M11" s="1">
        <v>393.3</v>
      </c>
      <c r="N11" s="1"/>
      <c r="O11" s="1"/>
      <c r="P11" s="1"/>
      <c r="Q11" s="1"/>
      <c r="R11" s="1"/>
      <c r="S11" s="1"/>
      <c r="T11" s="1"/>
      <c r="U11" s="1">
        <v>210</v>
      </c>
      <c r="V11" s="1">
        <v>840</v>
      </c>
      <c r="W11" s="1"/>
      <c r="X11" s="1"/>
      <c r="Y11" s="1"/>
      <c r="Z11" s="1"/>
      <c r="AA11" s="1"/>
      <c r="AB11" s="1">
        <v>160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4">
        <f>IF(AN11&lt;6,SUM(E11:AL11),SUM(LARGE(E11:AL11,{1;2;3;4;5;6})))</f>
        <v>3433.3</v>
      </c>
      <c r="AN11" s="29">
        <f>COUNT(E11:AL11)</f>
        <v>7</v>
      </c>
    </row>
    <row r="12" spans="1:73" x14ac:dyDescent="0.3">
      <c r="A12" s="35">
        <v>11</v>
      </c>
      <c r="B12" s="6" t="s">
        <v>59</v>
      </c>
      <c r="C12" s="6" t="s">
        <v>66</v>
      </c>
      <c r="D12" s="6" t="s">
        <v>21</v>
      </c>
      <c r="E12" s="1"/>
      <c r="F12" s="1"/>
      <c r="G12" s="1">
        <v>460</v>
      </c>
      <c r="H12" s="1"/>
      <c r="I12" s="1"/>
      <c r="J12" s="1"/>
      <c r="K12" s="1"/>
      <c r="L12" s="1"/>
      <c r="M12" s="1">
        <v>326.7</v>
      </c>
      <c r="N12" s="1"/>
      <c r="O12" s="1"/>
      <c r="P12" s="1"/>
      <c r="Q12" s="1"/>
      <c r="R12" s="1">
        <v>360</v>
      </c>
      <c r="S12" s="1">
        <v>550</v>
      </c>
      <c r="T12" s="1"/>
      <c r="U12" s="1"/>
      <c r="V12" s="1">
        <v>660</v>
      </c>
      <c r="W12" s="1"/>
      <c r="X12" s="1">
        <v>460</v>
      </c>
      <c r="Y12" s="1"/>
      <c r="Z12" s="1"/>
      <c r="AA12" s="1"/>
      <c r="AB12" s="1"/>
      <c r="AC12" s="1"/>
      <c r="AD12" s="1">
        <v>460</v>
      </c>
      <c r="AE12" s="1"/>
      <c r="AF12" s="1"/>
      <c r="AG12" s="1"/>
      <c r="AH12" s="1"/>
      <c r="AI12" s="1"/>
      <c r="AJ12" s="1"/>
      <c r="AK12" s="1"/>
      <c r="AL12" s="1"/>
      <c r="AM12" s="14">
        <f>IF(AN12&lt;6,SUM(E12:AL12),SUM(LARGE(E12:AL12,{1;2;3;4;5;6})))</f>
        <v>2950</v>
      </c>
      <c r="AN12" s="29">
        <f>COUNT(E12:AL12)</f>
        <v>7</v>
      </c>
    </row>
    <row r="13" spans="1:73" x14ac:dyDescent="0.3">
      <c r="A13" s="35">
        <v>12</v>
      </c>
      <c r="B13" s="6" t="s">
        <v>59</v>
      </c>
      <c r="C13" s="6" t="s">
        <v>61</v>
      </c>
      <c r="D13" s="6" t="s">
        <v>193</v>
      </c>
      <c r="E13" s="1"/>
      <c r="F13" s="1"/>
      <c r="G13" s="1"/>
      <c r="H13" s="1"/>
      <c r="I13" s="1"/>
      <c r="J13" s="1"/>
      <c r="K13" s="1"/>
      <c r="L13" s="1"/>
      <c r="M13" s="1">
        <v>393.3</v>
      </c>
      <c r="N13" s="1"/>
      <c r="O13" s="1"/>
      <c r="P13" s="1"/>
      <c r="Q13" s="1"/>
      <c r="R13" s="1">
        <v>360</v>
      </c>
      <c r="S13" s="1">
        <v>550</v>
      </c>
      <c r="T13" s="1"/>
      <c r="U13" s="1"/>
      <c r="V13" s="1">
        <v>660</v>
      </c>
      <c r="W13" s="1"/>
      <c r="X13" s="1">
        <v>460</v>
      </c>
      <c r="Y13" s="1"/>
      <c r="Z13" s="1"/>
      <c r="AA13" s="1"/>
      <c r="AB13" s="1">
        <v>160</v>
      </c>
      <c r="AC13" s="1"/>
      <c r="AD13" s="1">
        <v>460</v>
      </c>
      <c r="AE13" s="1"/>
      <c r="AF13" s="1">
        <v>250</v>
      </c>
      <c r="AG13" s="1">
        <v>350</v>
      </c>
      <c r="AH13" s="1"/>
      <c r="AI13" s="1"/>
      <c r="AJ13" s="1"/>
      <c r="AK13" s="1"/>
      <c r="AL13" s="1"/>
      <c r="AM13" s="14">
        <f>IF(AN13&lt;6,SUM(E13:AL13),SUM(LARGE(E13:AL13,{1;2;3;4;5;6})))</f>
        <v>2883.3</v>
      </c>
      <c r="AN13" s="29">
        <f>COUNT(E13:AL13)</f>
        <v>9</v>
      </c>
    </row>
    <row r="14" spans="1:73" x14ac:dyDescent="0.3">
      <c r="A14" s="35">
        <v>13</v>
      </c>
      <c r="B14" s="6" t="s">
        <v>59</v>
      </c>
      <c r="C14" s="6" t="s">
        <v>61</v>
      </c>
      <c r="D14" s="6" t="s">
        <v>210</v>
      </c>
      <c r="E14" s="1"/>
      <c r="F14" s="1"/>
      <c r="G14" s="1"/>
      <c r="H14" s="1"/>
      <c r="I14" s="1"/>
      <c r="J14" s="1"/>
      <c r="K14" s="1"/>
      <c r="L14" s="1"/>
      <c r="M14" s="1">
        <v>393.3</v>
      </c>
      <c r="N14" s="1"/>
      <c r="O14" s="1"/>
      <c r="P14" s="1"/>
      <c r="Q14" s="1"/>
      <c r="R14" s="1">
        <v>360</v>
      </c>
      <c r="S14" s="1">
        <v>550</v>
      </c>
      <c r="T14" s="1"/>
      <c r="U14" s="1"/>
      <c r="V14" s="1">
        <v>660</v>
      </c>
      <c r="W14" s="1"/>
      <c r="X14" s="1">
        <v>460</v>
      </c>
      <c r="Y14" s="1"/>
      <c r="Z14" s="1"/>
      <c r="AA14" s="1"/>
      <c r="AB14" s="1">
        <v>160</v>
      </c>
      <c r="AC14" s="1"/>
      <c r="AD14" s="1">
        <v>460</v>
      </c>
      <c r="AE14" s="1"/>
      <c r="AF14" s="1">
        <v>250</v>
      </c>
      <c r="AG14" s="1">
        <v>350</v>
      </c>
      <c r="AH14" s="1"/>
      <c r="AI14" s="1"/>
      <c r="AJ14" s="1"/>
      <c r="AK14" s="1"/>
      <c r="AL14" s="1"/>
      <c r="AM14" s="14">
        <f>IF(AN14&lt;6,SUM(E14:AL14),SUM(LARGE(E14:AL14,{1;2;3;4;5;6})))</f>
        <v>2883.3</v>
      </c>
      <c r="AN14" s="29">
        <f>COUNT(E14:AL14)</f>
        <v>9</v>
      </c>
    </row>
    <row r="15" spans="1:73" x14ac:dyDescent="0.3">
      <c r="A15" s="35">
        <v>14</v>
      </c>
      <c r="B15" s="6" t="s">
        <v>59</v>
      </c>
      <c r="C15" s="6" t="s">
        <v>415</v>
      </c>
      <c r="D15" s="6" t="s">
        <v>26</v>
      </c>
      <c r="E15" s="1"/>
      <c r="F15" s="1"/>
      <c r="G15" s="1">
        <v>460</v>
      </c>
      <c r="H15" s="1"/>
      <c r="I15" s="1"/>
      <c r="J15" s="1"/>
      <c r="K15" s="1"/>
      <c r="L15" s="1"/>
      <c r="M15" s="1">
        <v>326.7</v>
      </c>
      <c r="N15" s="1"/>
      <c r="O15" s="1"/>
      <c r="P15" s="1"/>
      <c r="Q15" s="1"/>
      <c r="R15" s="1">
        <v>360</v>
      </c>
      <c r="S15" s="1">
        <v>550</v>
      </c>
      <c r="T15" s="1"/>
      <c r="U15" s="1"/>
      <c r="V15" s="1">
        <v>660</v>
      </c>
      <c r="W15" s="1"/>
      <c r="X15" s="1">
        <v>460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4">
        <f>IF(AN15&lt;6,SUM(E15:AL15),SUM(LARGE(E15:AL15,{1;2;3;4;5;6})))</f>
        <v>2816.7</v>
      </c>
      <c r="AN15" s="29">
        <f>COUNT(E15:AL15)</f>
        <v>6</v>
      </c>
    </row>
    <row r="16" spans="1:73" x14ac:dyDescent="0.3">
      <c r="A16" s="35">
        <v>15</v>
      </c>
      <c r="B16" s="6" t="s">
        <v>59</v>
      </c>
      <c r="C16" s="6" t="s">
        <v>65</v>
      </c>
      <c r="D16" s="6" t="s">
        <v>144</v>
      </c>
      <c r="E16" s="1"/>
      <c r="F16" s="1"/>
      <c r="G16" s="1"/>
      <c r="H16" s="1"/>
      <c r="I16" s="1"/>
      <c r="J16" s="1"/>
      <c r="K16" s="1"/>
      <c r="L16" s="1"/>
      <c r="M16" s="1">
        <v>326.7</v>
      </c>
      <c r="N16" s="1"/>
      <c r="O16" s="1"/>
      <c r="P16" s="1"/>
      <c r="Q16" s="1"/>
      <c r="R16" s="1">
        <v>260</v>
      </c>
      <c r="S16" s="1">
        <v>920</v>
      </c>
      <c r="T16" s="1"/>
      <c r="U16" s="1"/>
      <c r="V16" s="1">
        <v>480</v>
      </c>
      <c r="W16" s="1"/>
      <c r="X16" s="1">
        <v>360</v>
      </c>
      <c r="Y16" s="1"/>
      <c r="Z16" s="1"/>
      <c r="AA16" s="1"/>
      <c r="AB16" s="1">
        <v>215</v>
      </c>
      <c r="AC16" s="1"/>
      <c r="AD16" s="1"/>
      <c r="AE16" s="1"/>
      <c r="AF16" s="1">
        <v>300</v>
      </c>
      <c r="AG16" s="1"/>
      <c r="AH16" s="1"/>
      <c r="AI16" s="1"/>
      <c r="AJ16" s="1"/>
      <c r="AK16" s="1"/>
      <c r="AL16" s="1"/>
      <c r="AM16" s="14">
        <f>IF(AN16&lt;6,SUM(E16:AL16),SUM(LARGE(E16:AL16,{1;2;3;4;5;6})))</f>
        <v>2646.7</v>
      </c>
      <c r="AN16" s="29">
        <f>COUNT(E16:AL16)</f>
        <v>7</v>
      </c>
    </row>
    <row r="17" spans="1:40" x14ac:dyDescent="0.3">
      <c r="A17" s="35">
        <v>16</v>
      </c>
      <c r="B17" s="6" t="s">
        <v>59</v>
      </c>
      <c r="C17" s="6" t="s">
        <v>60</v>
      </c>
      <c r="D17" s="6" t="s">
        <v>97</v>
      </c>
      <c r="E17" s="1"/>
      <c r="F17" s="1"/>
      <c r="G17" s="1"/>
      <c r="H17" s="1"/>
      <c r="I17" s="1"/>
      <c r="J17" s="1"/>
      <c r="K17" s="1"/>
      <c r="L17" s="1"/>
      <c r="M17" s="1">
        <v>300</v>
      </c>
      <c r="N17" s="1"/>
      <c r="O17" s="1"/>
      <c r="P17" s="1"/>
      <c r="Q17" s="1"/>
      <c r="R17" s="1"/>
      <c r="S17" s="1">
        <v>920</v>
      </c>
      <c r="T17" s="1"/>
      <c r="U17" s="1"/>
      <c r="V17" s="1"/>
      <c r="W17" s="1"/>
      <c r="X17" s="1">
        <v>360</v>
      </c>
      <c r="Y17" s="1"/>
      <c r="Z17" s="1"/>
      <c r="AA17" s="1"/>
      <c r="AB17" s="1"/>
      <c r="AC17" s="1"/>
      <c r="AD17" s="1">
        <v>250</v>
      </c>
      <c r="AE17" s="1"/>
      <c r="AF17" s="1"/>
      <c r="AG17" s="1"/>
      <c r="AH17" s="1"/>
      <c r="AI17" s="1"/>
      <c r="AJ17" s="1"/>
      <c r="AK17" s="1"/>
      <c r="AL17" s="1"/>
      <c r="AM17" s="14">
        <f>IF(AN17&lt;6,SUM(E17:AL17),SUM(LARGE(E17:AL17,{1;2;3;4;5;6})))</f>
        <v>1830</v>
      </c>
      <c r="AN17" s="29">
        <f>COUNT(E17:AL17)</f>
        <v>4</v>
      </c>
    </row>
    <row r="18" spans="1:40" x14ac:dyDescent="0.3">
      <c r="A18" s="35">
        <v>17</v>
      </c>
      <c r="B18" s="6" t="s">
        <v>59</v>
      </c>
      <c r="C18" s="6" t="s">
        <v>65</v>
      </c>
      <c r="D18" s="6" t="s">
        <v>143</v>
      </c>
      <c r="E18" s="1"/>
      <c r="F18" s="1"/>
      <c r="G18" s="1">
        <v>360</v>
      </c>
      <c r="H18" s="1"/>
      <c r="I18" s="1"/>
      <c r="J18" s="1"/>
      <c r="K18" s="1"/>
      <c r="L18" s="1"/>
      <c r="M18" s="1">
        <v>326.7</v>
      </c>
      <c r="N18" s="1"/>
      <c r="O18" s="1"/>
      <c r="P18" s="1"/>
      <c r="Q18" s="1"/>
      <c r="R18" s="1">
        <v>260</v>
      </c>
      <c r="S18" s="1"/>
      <c r="T18" s="1"/>
      <c r="U18" s="1"/>
      <c r="V18" s="1">
        <v>480</v>
      </c>
      <c r="W18" s="1"/>
      <c r="X18" s="1">
        <v>360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4">
        <f>IF(AN18&lt;6,SUM(E18:AL18),SUM(LARGE(E18:AL18,{1;2;3;4;5;6})))</f>
        <v>1786.7</v>
      </c>
      <c r="AN18" s="29">
        <f>COUNT(E18:AL18)</f>
        <v>5</v>
      </c>
    </row>
    <row r="19" spans="1:40" x14ac:dyDescent="0.3">
      <c r="A19" s="35">
        <v>18</v>
      </c>
      <c r="B19" s="6" t="s">
        <v>59</v>
      </c>
      <c r="C19" s="6" t="s">
        <v>64</v>
      </c>
      <c r="D19" s="6" t="s">
        <v>41</v>
      </c>
      <c r="E19" s="1"/>
      <c r="F19" s="1"/>
      <c r="G19" s="1">
        <v>360</v>
      </c>
      <c r="H19" s="1"/>
      <c r="I19" s="1"/>
      <c r="J19" s="1"/>
      <c r="K19" s="1"/>
      <c r="L19" s="1"/>
      <c r="M19" s="1">
        <v>326.7</v>
      </c>
      <c r="N19" s="1"/>
      <c r="O19" s="1"/>
      <c r="P19" s="1"/>
      <c r="Q19" s="1"/>
      <c r="R19" s="1">
        <v>360</v>
      </c>
      <c r="S19" s="1"/>
      <c r="T19" s="1"/>
      <c r="U19" s="1"/>
      <c r="V19" s="1">
        <v>480</v>
      </c>
      <c r="W19" s="1"/>
      <c r="X19" s="1"/>
      <c r="Y19" s="1"/>
      <c r="Z19" s="1"/>
      <c r="AA19" s="1"/>
      <c r="AB19" s="1">
        <v>215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4">
        <f>IF(AN19&lt;6,SUM(E19:AL19),SUM(LARGE(E19:AL19,{1;2;3;4;5;6})))</f>
        <v>1741.7</v>
      </c>
      <c r="AN19" s="29">
        <f>COUNT(E19:AL19)</f>
        <v>5</v>
      </c>
    </row>
    <row r="20" spans="1:40" x14ac:dyDescent="0.3">
      <c r="A20" s="35">
        <v>19</v>
      </c>
      <c r="B20" s="6" t="s">
        <v>59</v>
      </c>
      <c r="C20" s="6" t="s">
        <v>60</v>
      </c>
      <c r="D20" s="6" t="s">
        <v>164</v>
      </c>
      <c r="E20" s="1"/>
      <c r="F20" s="1"/>
      <c r="G20" s="1">
        <v>300</v>
      </c>
      <c r="H20" s="1"/>
      <c r="I20" s="1"/>
      <c r="J20" s="1"/>
      <c r="K20" s="1"/>
      <c r="L20" s="1"/>
      <c r="M20" s="1">
        <v>250</v>
      </c>
      <c r="N20" s="1"/>
      <c r="O20" s="1"/>
      <c r="P20" s="1"/>
      <c r="Q20" s="1"/>
      <c r="R20" s="1"/>
      <c r="S20" s="1"/>
      <c r="T20" s="1"/>
      <c r="U20" s="1"/>
      <c r="V20" s="1">
        <v>480</v>
      </c>
      <c r="W20" s="1"/>
      <c r="X20" s="1">
        <v>190</v>
      </c>
      <c r="Y20" s="1"/>
      <c r="Z20" s="1"/>
      <c r="AA20" s="1"/>
      <c r="AB20" s="1"/>
      <c r="AC20" s="1">
        <v>130</v>
      </c>
      <c r="AD20" s="1">
        <v>300</v>
      </c>
      <c r="AE20" s="1"/>
      <c r="AF20" s="1"/>
      <c r="AG20" s="1"/>
      <c r="AH20" s="1"/>
      <c r="AI20" s="1"/>
      <c r="AJ20" s="1"/>
      <c r="AK20" s="1"/>
      <c r="AL20" s="1"/>
      <c r="AM20" s="14">
        <f>IF(AN20&lt;6,SUM(E20:AL20),SUM(LARGE(E20:AL20,{1;2;3;4;5;6})))</f>
        <v>1650</v>
      </c>
      <c r="AN20" s="29">
        <f>COUNT(E20:AL20)</f>
        <v>6</v>
      </c>
    </row>
    <row r="21" spans="1:40" x14ac:dyDescent="0.3">
      <c r="A21" s="35">
        <v>20</v>
      </c>
      <c r="B21" s="6" t="s">
        <v>59</v>
      </c>
      <c r="C21" s="6" t="s">
        <v>61</v>
      </c>
      <c r="D21" s="6" t="s">
        <v>474</v>
      </c>
      <c r="E21" s="1"/>
      <c r="F21" s="1"/>
      <c r="G21" s="1"/>
      <c r="H21" s="1"/>
      <c r="I21" s="1"/>
      <c r="J21" s="1"/>
      <c r="K21" s="1"/>
      <c r="L21" s="1"/>
      <c r="M21" s="1">
        <v>393.3</v>
      </c>
      <c r="N21" s="1"/>
      <c r="O21" s="1"/>
      <c r="P21" s="1"/>
      <c r="Q21" s="1"/>
      <c r="R21" s="1"/>
      <c r="S21" s="1"/>
      <c r="T21" s="1"/>
      <c r="U21" s="1"/>
      <c r="V21" s="1">
        <v>480</v>
      </c>
      <c r="W21" s="1"/>
      <c r="X21" s="1"/>
      <c r="Y21" s="1"/>
      <c r="Z21" s="1"/>
      <c r="AA21" s="1"/>
      <c r="AB21" s="1">
        <v>190</v>
      </c>
      <c r="AC21" s="1"/>
      <c r="AD21" s="1">
        <v>460</v>
      </c>
      <c r="AE21" s="1"/>
      <c r="AF21" s="1"/>
      <c r="AG21" s="1"/>
      <c r="AH21" s="1"/>
      <c r="AI21" s="1"/>
      <c r="AJ21" s="1"/>
      <c r="AK21" s="1"/>
      <c r="AL21" s="1"/>
      <c r="AM21" s="14">
        <f>IF(AN21&lt;6,SUM(E21:AL21),SUM(LARGE(E21:AL21,{1;2;3;4;5;6})))</f>
        <v>1523.3</v>
      </c>
      <c r="AN21" s="29">
        <f>COUNT(E21:AL21)</f>
        <v>4</v>
      </c>
    </row>
    <row r="22" spans="1:40" x14ac:dyDescent="0.3">
      <c r="A22" s="35">
        <v>21</v>
      </c>
      <c r="B22" s="6" t="s">
        <v>59</v>
      </c>
      <c r="C22" s="6" t="s">
        <v>64</v>
      </c>
      <c r="D22" s="6" t="s">
        <v>198</v>
      </c>
      <c r="E22" s="1"/>
      <c r="F22" s="1"/>
      <c r="G22" s="1">
        <v>160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v>250</v>
      </c>
      <c r="S22" s="1"/>
      <c r="T22" s="1"/>
      <c r="U22" s="1"/>
      <c r="V22" s="1">
        <v>480</v>
      </c>
      <c r="W22" s="1"/>
      <c r="X22" s="1">
        <v>300</v>
      </c>
      <c r="Y22" s="1"/>
      <c r="Z22" s="1"/>
      <c r="AA22" s="1"/>
      <c r="AB22" s="1">
        <v>160</v>
      </c>
      <c r="AC22" s="1"/>
      <c r="AD22" s="1"/>
      <c r="AE22" s="1"/>
      <c r="AF22" s="1">
        <v>160</v>
      </c>
      <c r="AG22" s="1"/>
      <c r="AH22" s="1"/>
      <c r="AI22" s="1"/>
      <c r="AJ22" s="1"/>
      <c r="AK22" s="1"/>
      <c r="AL22" s="1"/>
      <c r="AM22" s="14">
        <f>IF(AN22&lt;6,SUM(E22:AL22),SUM(LARGE(E22:AL22,{1;2;3;4;5;6})))</f>
        <v>1510</v>
      </c>
      <c r="AN22" s="29">
        <f>COUNT(E22:AL22)</f>
        <v>6</v>
      </c>
    </row>
    <row r="23" spans="1:40" x14ac:dyDescent="0.3">
      <c r="A23" s="35">
        <v>22</v>
      </c>
      <c r="B23" s="6" t="s">
        <v>59</v>
      </c>
      <c r="C23" s="6" t="s">
        <v>61</v>
      </c>
      <c r="D23" s="6" t="s">
        <v>197</v>
      </c>
      <c r="E23" s="1"/>
      <c r="F23" s="1"/>
      <c r="G23" s="1">
        <v>160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250</v>
      </c>
      <c r="S23" s="1"/>
      <c r="T23" s="1"/>
      <c r="U23" s="1"/>
      <c r="V23" s="1">
        <v>480</v>
      </c>
      <c r="W23" s="1"/>
      <c r="X23" s="1">
        <v>300</v>
      </c>
      <c r="Y23" s="1"/>
      <c r="Z23" s="1"/>
      <c r="AA23" s="1"/>
      <c r="AB23" s="1">
        <v>160</v>
      </c>
      <c r="AC23" s="1"/>
      <c r="AD23" s="1"/>
      <c r="AE23" s="1"/>
      <c r="AF23" s="1">
        <v>160</v>
      </c>
      <c r="AG23" s="1"/>
      <c r="AH23" s="1"/>
      <c r="AI23" s="1"/>
      <c r="AJ23" s="1"/>
      <c r="AK23" s="1"/>
      <c r="AL23" s="1"/>
      <c r="AM23" s="14">
        <f>IF(AN23&lt;6,SUM(E23:AL23),SUM(LARGE(E23:AL23,{1;2;3;4;5;6})))</f>
        <v>1510</v>
      </c>
      <c r="AN23" s="29">
        <f>COUNT(E23:AL23)</f>
        <v>6</v>
      </c>
    </row>
    <row r="24" spans="1:40" x14ac:dyDescent="0.3">
      <c r="A24" s="31">
        <v>23</v>
      </c>
      <c r="B24" s="6" t="s">
        <v>59</v>
      </c>
      <c r="C24" s="6" t="s">
        <v>61</v>
      </c>
      <c r="D24" s="6" t="s">
        <v>223</v>
      </c>
      <c r="E24" s="1"/>
      <c r="F24" s="1"/>
      <c r="G24" s="1">
        <v>190</v>
      </c>
      <c r="H24" s="1"/>
      <c r="I24" s="1"/>
      <c r="J24" s="1"/>
      <c r="K24" s="1"/>
      <c r="L24" s="1"/>
      <c r="M24" s="1">
        <v>160</v>
      </c>
      <c r="N24" s="1"/>
      <c r="O24" s="1"/>
      <c r="P24" s="1"/>
      <c r="Q24" s="1"/>
      <c r="R24" s="1">
        <v>260</v>
      </c>
      <c r="S24" s="1"/>
      <c r="T24" s="1"/>
      <c r="U24" s="1"/>
      <c r="V24" s="1">
        <v>480</v>
      </c>
      <c r="W24" s="1"/>
      <c r="X24" s="1"/>
      <c r="Y24" s="1"/>
      <c r="Z24" s="1"/>
      <c r="AA24" s="1"/>
      <c r="AB24" s="1">
        <v>125</v>
      </c>
      <c r="AC24" s="1"/>
      <c r="AD24" s="1"/>
      <c r="AE24" s="1"/>
      <c r="AF24" s="1">
        <v>215</v>
      </c>
      <c r="AG24" s="1"/>
      <c r="AH24" s="1"/>
      <c r="AI24" s="1"/>
      <c r="AJ24" s="1"/>
      <c r="AK24" s="1"/>
      <c r="AL24" s="1"/>
      <c r="AM24" s="14">
        <f>IF(AN24&lt;6,SUM(E24:AL24),SUM(LARGE(E24:AL24,{1;2;3;4;5;6})))</f>
        <v>1430</v>
      </c>
      <c r="AN24" s="29">
        <f>COUNT(E24:AL24)</f>
        <v>6</v>
      </c>
    </row>
    <row r="25" spans="1:40" x14ac:dyDescent="0.3">
      <c r="A25" s="31">
        <v>24</v>
      </c>
      <c r="B25" s="6" t="s">
        <v>59</v>
      </c>
      <c r="C25" s="6" t="s">
        <v>65</v>
      </c>
      <c r="D25" s="6" t="s">
        <v>232</v>
      </c>
      <c r="E25" s="1"/>
      <c r="F25" s="1"/>
      <c r="G25" s="1">
        <v>190</v>
      </c>
      <c r="H25" s="1"/>
      <c r="I25" s="1"/>
      <c r="J25" s="1"/>
      <c r="K25" s="1"/>
      <c r="L25" s="1"/>
      <c r="M25" s="1">
        <v>160</v>
      </c>
      <c r="N25" s="1">
        <v>130</v>
      </c>
      <c r="O25" s="1"/>
      <c r="P25" s="1">
        <v>100</v>
      </c>
      <c r="Q25" s="1"/>
      <c r="R25" s="1">
        <v>125</v>
      </c>
      <c r="S25" s="1"/>
      <c r="T25" s="1"/>
      <c r="U25" s="1"/>
      <c r="V25" s="1">
        <v>480</v>
      </c>
      <c r="W25" s="1">
        <v>100</v>
      </c>
      <c r="X25" s="1">
        <v>250</v>
      </c>
      <c r="Y25" s="1">
        <v>130</v>
      </c>
      <c r="Z25" s="1"/>
      <c r="AA25" s="1"/>
      <c r="AB25" s="1"/>
      <c r="AC25" s="1"/>
      <c r="AD25" s="1">
        <v>215</v>
      </c>
      <c r="AE25" s="1">
        <v>100</v>
      </c>
      <c r="AF25" s="1"/>
      <c r="AG25" s="1"/>
      <c r="AH25" s="1"/>
      <c r="AI25" s="1"/>
      <c r="AJ25" s="1">
        <v>130</v>
      </c>
      <c r="AK25" s="1"/>
      <c r="AL25" s="1"/>
      <c r="AM25" s="14">
        <f>IF(AN25&lt;6,SUM(E25:AL25),SUM(LARGE(E25:AL25,{1;2;3;4;5;6})))</f>
        <v>1425</v>
      </c>
      <c r="AN25" s="29">
        <f>COUNT(E25:AL25)</f>
        <v>12</v>
      </c>
    </row>
    <row r="26" spans="1:40" x14ac:dyDescent="0.3">
      <c r="A26" s="31">
        <v>25</v>
      </c>
      <c r="B26" s="6" t="s">
        <v>59</v>
      </c>
      <c r="C26" s="6" t="s">
        <v>142</v>
      </c>
      <c r="D26" s="6" t="s">
        <v>765</v>
      </c>
      <c r="E26" s="1"/>
      <c r="F26" s="1"/>
      <c r="G26" s="1"/>
      <c r="H26" s="1"/>
      <c r="I26" s="1"/>
      <c r="J26" s="1"/>
      <c r="K26" s="1"/>
      <c r="L26" s="1"/>
      <c r="M26" s="1">
        <v>326.7</v>
      </c>
      <c r="N26" s="1"/>
      <c r="O26" s="1"/>
      <c r="P26" s="1"/>
      <c r="Q26" s="1"/>
      <c r="R26" s="1">
        <v>460</v>
      </c>
      <c r="S26" s="1"/>
      <c r="T26" s="1"/>
      <c r="U26" s="1"/>
      <c r="V26" s="1"/>
      <c r="W26" s="1"/>
      <c r="X26" s="1"/>
      <c r="Y26" s="1"/>
      <c r="Z26" s="1"/>
      <c r="AA26" s="1"/>
      <c r="AB26" s="1">
        <v>160</v>
      </c>
      <c r="AC26" s="1"/>
      <c r="AD26" s="1">
        <v>360</v>
      </c>
      <c r="AE26" s="1"/>
      <c r="AF26" s="1"/>
      <c r="AG26" s="1"/>
      <c r="AH26" s="1"/>
      <c r="AI26" s="1"/>
      <c r="AJ26" s="1"/>
      <c r="AK26" s="1"/>
      <c r="AL26" s="1"/>
      <c r="AM26" s="14">
        <f>IF(AN26&lt;6,SUM(E26:AL26),SUM(LARGE(E26:AL26,{1;2;3;4;5;6})))</f>
        <v>1306.7</v>
      </c>
      <c r="AN26" s="29">
        <f>COUNT(E26:AL26)</f>
        <v>4</v>
      </c>
    </row>
    <row r="27" spans="1:40" x14ac:dyDescent="0.3">
      <c r="A27" s="31">
        <v>26</v>
      </c>
      <c r="B27" s="6" t="s">
        <v>59</v>
      </c>
      <c r="C27" s="6" t="s">
        <v>142</v>
      </c>
      <c r="D27" s="6" t="s">
        <v>16</v>
      </c>
      <c r="E27" s="1"/>
      <c r="F27" s="1"/>
      <c r="G27" s="1">
        <v>360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v>360</v>
      </c>
      <c r="S27" s="1"/>
      <c r="T27" s="1"/>
      <c r="U27" s="1"/>
      <c r="V27" s="1">
        <v>480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4">
        <f>IF(AN27&lt;6,SUM(E27:AL27),SUM(LARGE(E27:AL27,{1;2;3;4;5;6})))</f>
        <v>1200</v>
      </c>
      <c r="AN27" s="29">
        <f>COUNT(E27:AL27)</f>
        <v>3</v>
      </c>
    </row>
    <row r="28" spans="1:40" x14ac:dyDescent="0.3">
      <c r="A28" s="31">
        <v>27</v>
      </c>
      <c r="B28" s="6" t="s">
        <v>59</v>
      </c>
      <c r="C28" s="6" t="s">
        <v>61</v>
      </c>
      <c r="D28" s="6" t="s">
        <v>7</v>
      </c>
      <c r="E28" s="1"/>
      <c r="F28" s="1"/>
      <c r="G28" s="1"/>
      <c r="H28" s="1"/>
      <c r="I28" s="1"/>
      <c r="J28" s="1"/>
      <c r="K28" s="1"/>
      <c r="L28" s="1"/>
      <c r="M28" s="1">
        <v>393.3</v>
      </c>
      <c r="N28" s="1"/>
      <c r="O28" s="1"/>
      <c r="P28" s="1"/>
      <c r="Q28" s="1"/>
      <c r="R28" s="1"/>
      <c r="S28" s="1"/>
      <c r="T28" s="1"/>
      <c r="U28" s="1"/>
      <c r="V28" s="1">
        <v>660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4">
        <f>IF(AN28&lt;6,SUM(E28:AL28),SUM(LARGE(E28:AL28,{1;2;3;4;5;6})))</f>
        <v>1053.3</v>
      </c>
      <c r="AN28" s="29">
        <f>COUNT(E28:AL28)</f>
        <v>2</v>
      </c>
    </row>
    <row r="29" spans="1:40" x14ac:dyDescent="0.3">
      <c r="A29" s="31">
        <v>28</v>
      </c>
      <c r="B29" s="6" t="s">
        <v>59</v>
      </c>
      <c r="C29" s="6" t="s">
        <v>61</v>
      </c>
      <c r="D29" s="6" t="s">
        <v>226</v>
      </c>
      <c r="E29" s="1"/>
      <c r="F29" s="1"/>
      <c r="G29" s="1">
        <v>160</v>
      </c>
      <c r="H29" s="1"/>
      <c r="I29" s="1"/>
      <c r="J29" s="1"/>
      <c r="K29" s="1"/>
      <c r="L29" s="1"/>
      <c r="M29" s="1">
        <v>215</v>
      </c>
      <c r="N29" s="1"/>
      <c r="O29" s="1"/>
      <c r="P29" s="1"/>
      <c r="Q29" s="1"/>
      <c r="R29" s="13">
        <v>0</v>
      </c>
      <c r="S29" s="13"/>
      <c r="T29" s="13"/>
      <c r="U29" s="13"/>
      <c r="V29" s="1">
        <v>300</v>
      </c>
      <c r="W29" s="1"/>
      <c r="X29" s="13">
        <v>0</v>
      </c>
      <c r="Y29" s="13"/>
      <c r="Z29" s="13"/>
      <c r="AA29" s="13"/>
      <c r="AB29" s="1">
        <v>160</v>
      </c>
      <c r="AC29" s="1"/>
      <c r="AD29" s="1"/>
      <c r="AE29" s="1"/>
      <c r="AF29" s="1">
        <v>190</v>
      </c>
      <c r="AG29" s="1"/>
      <c r="AH29" s="1"/>
      <c r="AI29" s="1"/>
      <c r="AJ29" s="1"/>
      <c r="AK29" s="1"/>
      <c r="AL29" s="1"/>
      <c r="AM29" s="14">
        <f>IF(AN29&lt;6,SUM(E29:AL29),SUM(LARGE(E29:AL29,{1;2;3;4;5;6})))</f>
        <v>1025</v>
      </c>
      <c r="AN29" s="29">
        <f>COUNT(E29:AL29)</f>
        <v>7</v>
      </c>
    </row>
    <row r="30" spans="1:40" x14ac:dyDescent="0.3">
      <c r="A30" s="31">
        <v>29</v>
      </c>
      <c r="B30" s="6" t="s">
        <v>59</v>
      </c>
      <c r="C30" s="6" t="s">
        <v>61</v>
      </c>
      <c r="D30" s="6" t="s">
        <v>252</v>
      </c>
      <c r="E30" s="1"/>
      <c r="F30" s="1"/>
      <c r="G30" s="1">
        <v>160</v>
      </c>
      <c r="H30" s="1"/>
      <c r="I30" s="1"/>
      <c r="J30" s="1"/>
      <c r="K30" s="1"/>
      <c r="L30" s="1"/>
      <c r="M30" s="1">
        <v>215</v>
      </c>
      <c r="N30" s="1"/>
      <c r="O30" s="1"/>
      <c r="P30" s="1"/>
      <c r="Q30" s="1"/>
      <c r="R30" s="13">
        <v>0</v>
      </c>
      <c r="S30" s="13"/>
      <c r="T30" s="13"/>
      <c r="U30" s="13"/>
      <c r="V30" s="1">
        <v>300</v>
      </c>
      <c r="W30" s="1"/>
      <c r="X30" s="13">
        <v>0</v>
      </c>
      <c r="Y30" s="13"/>
      <c r="Z30" s="13"/>
      <c r="AA30" s="13"/>
      <c r="AB30" s="1">
        <v>160</v>
      </c>
      <c r="AC30" s="1"/>
      <c r="AD30" s="1"/>
      <c r="AE30" s="1"/>
      <c r="AF30" s="1">
        <v>190</v>
      </c>
      <c r="AG30" s="1"/>
      <c r="AH30" s="1"/>
      <c r="AI30" s="1"/>
      <c r="AJ30" s="1"/>
      <c r="AK30" s="1"/>
      <c r="AL30" s="1"/>
      <c r="AM30" s="14">
        <f>IF(AN30&lt;6,SUM(E30:AL30),SUM(LARGE(E30:AL30,{1;2;3;4;5;6})))</f>
        <v>1025</v>
      </c>
      <c r="AN30" s="29">
        <f>COUNT(E30:AL30)</f>
        <v>7</v>
      </c>
    </row>
    <row r="31" spans="1:40" x14ac:dyDescent="0.3">
      <c r="A31" s="31">
        <v>30</v>
      </c>
      <c r="B31" s="6" t="s">
        <v>59</v>
      </c>
      <c r="C31" s="6" t="s">
        <v>60</v>
      </c>
      <c r="D31" s="6" t="s">
        <v>162</v>
      </c>
      <c r="E31" s="13"/>
      <c r="F31" s="13"/>
      <c r="G31" s="1">
        <v>125</v>
      </c>
      <c r="H31" s="13"/>
      <c r="I31" s="13"/>
      <c r="J31" s="13"/>
      <c r="K31" s="13"/>
      <c r="L31" s="13"/>
      <c r="M31" s="13"/>
      <c r="N31" s="1">
        <v>100</v>
      </c>
      <c r="O31" s="1"/>
      <c r="P31" s="1"/>
      <c r="Q31" s="1"/>
      <c r="R31" s="1"/>
      <c r="S31" s="1"/>
      <c r="T31" s="1"/>
      <c r="U31" s="1"/>
      <c r="V31" s="1"/>
      <c r="W31" s="1">
        <v>130</v>
      </c>
      <c r="X31" s="1">
        <v>190</v>
      </c>
      <c r="Y31" s="1">
        <v>80</v>
      </c>
      <c r="Z31" s="1"/>
      <c r="AA31" s="1"/>
      <c r="AB31" s="1"/>
      <c r="AC31" s="1">
        <v>130</v>
      </c>
      <c r="AD31" s="1">
        <v>300</v>
      </c>
      <c r="AE31" s="1"/>
      <c r="AF31" s="1"/>
      <c r="AG31" s="1"/>
      <c r="AH31" s="1"/>
      <c r="AI31" s="1"/>
      <c r="AJ31" s="1">
        <v>100</v>
      </c>
      <c r="AK31" s="1"/>
      <c r="AL31" s="1"/>
      <c r="AM31" s="14">
        <f>IF(AN31&lt;6,SUM(E31:AL31),SUM(LARGE(E31:AL31,{1;2;3;4;5;6})))</f>
        <v>975</v>
      </c>
      <c r="AN31" s="29">
        <f>COUNT(E31:AL31)</f>
        <v>8</v>
      </c>
    </row>
    <row r="32" spans="1:40" x14ac:dyDescent="0.3">
      <c r="A32" s="31">
        <v>31</v>
      </c>
      <c r="B32" s="6" t="s">
        <v>59</v>
      </c>
      <c r="C32" s="6" t="s">
        <v>61</v>
      </c>
      <c r="D32" s="6" t="s">
        <v>391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260</v>
      </c>
      <c r="S32" s="1"/>
      <c r="T32" s="1"/>
      <c r="U32" s="1"/>
      <c r="V32" s="1">
        <v>480</v>
      </c>
      <c r="W32" s="1"/>
      <c r="X32" s="1"/>
      <c r="Y32" s="1"/>
      <c r="Z32" s="1"/>
      <c r="AA32" s="1"/>
      <c r="AB32" s="1"/>
      <c r="AC32" s="1"/>
      <c r="AD32" s="1"/>
      <c r="AE32" s="1"/>
      <c r="AF32" s="1">
        <v>215</v>
      </c>
      <c r="AG32" s="1"/>
      <c r="AH32" s="1"/>
      <c r="AI32" s="1"/>
      <c r="AJ32" s="1"/>
      <c r="AK32" s="1"/>
      <c r="AL32" s="1"/>
      <c r="AM32" s="14">
        <f>IF(AN32&lt;6,SUM(E32:AL32),SUM(LARGE(E32:AL32,{1;2;3;4;5;6})))</f>
        <v>955</v>
      </c>
      <c r="AN32" s="29">
        <f>COUNT(E32:AL32)</f>
        <v>3</v>
      </c>
    </row>
    <row r="33" spans="1:40" x14ac:dyDescent="0.3">
      <c r="A33" s="31">
        <v>32</v>
      </c>
      <c r="B33" s="6" t="s">
        <v>62</v>
      </c>
      <c r="C33" s="6" t="s">
        <v>347</v>
      </c>
      <c r="D33" s="6" t="s">
        <v>132</v>
      </c>
      <c r="E33" s="1"/>
      <c r="F33" s="1"/>
      <c r="G33" s="1"/>
      <c r="H33" s="1"/>
      <c r="I33" s="1"/>
      <c r="J33" s="1">
        <v>250</v>
      </c>
      <c r="K33" s="1">
        <v>80</v>
      </c>
      <c r="L33" s="1"/>
      <c r="M33" s="1"/>
      <c r="N33" s="1">
        <v>80</v>
      </c>
      <c r="O33" s="1"/>
      <c r="P33" s="1">
        <v>130</v>
      </c>
      <c r="Q33" s="1"/>
      <c r="R33" s="1"/>
      <c r="S33" s="1"/>
      <c r="T33" s="1">
        <v>80</v>
      </c>
      <c r="U33" s="1"/>
      <c r="V33" s="1"/>
      <c r="W33" s="1">
        <v>70</v>
      </c>
      <c r="X33" s="1">
        <v>160</v>
      </c>
      <c r="Y33" s="1">
        <v>100</v>
      </c>
      <c r="Z33" s="1"/>
      <c r="AA33" s="1"/>
      <c r="AB33" s="1"/>
      <c r="AC33" s="1">
        <v>100</v>
      </c>
      <c r="AD33" s="1">
        <v>170</v>
      </c>
      <c r="AE33" s="1">
        <v>130</v>
      </c>
      <c r="AF33" s="1"/>
      <c r="AG33" s="1"/>
      <c r="AH33" s="1"/>
      <c r="AI33" s="1"/>
      <c r="AJ33" s="1"/>
      <c r="AK33" s="1"/>
      <c r="AL33" s="1"/>
      <c r="AM33" s="14">
        <f>IF(AN33&lt;6,SUM(E33:AL33),SUM(LARGE(E33:AL33,{1;2;3;4;5;6})))</f>
        <v>940</v>
      </c>
      <c r="AN33" s="29">
        <f>COUNT(E33:AL33)</f>
        <v>11</v>
      </c>
    </row>
    <row r="34" spans="1:40" x14ac:dyDescent="0.3">
      <c r="A34" s="31">
        <v>33</v>
      </c>
      <c r="B34" s="6" t="s">
        <v>59</v>
      </c>
      <c r="C34" s="6" t="s">
        <v>65</v>
      </c>
      <c r="D34" s="6" t="s">
        <v>233</v>
      </c>
      <c r="E34" s="1"/>
      <c r="F34" s="1"/>
      <c r="G34" s="1">
        <v>190</v>
      </c>
      <c r="H34" s="1"/>
      <c r="I34" s="1"/>
      <c r="J34" s="1"/>
      <c r="K34" s="1"/>
      <c r="L34" s="1"/>
      <c r="M34" s="1">
        <v>160</v>
      </c>
      <c r="N34" s="1"/>
      <c r="O34" s="1"/>
      <c r="P34" s="1"/>
      <c r="Q34" s="1"/>
      <c r="R34" s="1"/>
      <c r="S34" s="1"/>
      <c r="T34" s="1"/>
      <c r="U34" s="1"/>
      <c r="V34" s="1"/>
      <c r="W34" s="1">
        <v>100</v>
      </c>
      <c r="X34" s="1">
        <v>250</v>
      </c>
      <c r="Y34" s="1"/>
      <c r="Z34" s="1"/>
      <c r="AA34" s="1"/>
      <c r="AB34" s="1"/>
      <c r="AC34" s="1"/>
      <c r="AD34" s="1"/>
      <c r="AE34" s="1">
        <v>100</v>
      </c>
      <c r="AF34" s="1"/>
      <c r="AG34" s="1"/>
      <c r="AH34" s="1"/>
      <c r="AI34" s="1"/>
      <c r="AJ34" s="1">
        <v>130</v>
      </c>
      <c r="AK34" s="1"/>
      <c r="AL34" s="1"/>
      <c r="AM34" s="14">
        <f>IF(AN34&lt;6,SUM(E34:AL34),SUM(LARGE(E34:AL34,{1;2;3;4;5;6})))</f>
        <v>930</v>
      </c>
      <c r="AN34" s="29">
        <f>COUNT(E34:AL34)</f>
        <v>6</v>
      </c>
    </row>
    <row r="35" spans="1:40" x14ac:dyDescent="0.3">
      <c r="A35" s="31">
        <v>34</v>
      </c>
      <c r="B35" s="6" t="s">
        <v>59</v>
      </c>
      <c r="C35" s="6" t="s">
        <v>61</v>
      </c>
      <c r="D35" s="6" t="s">
        <v>350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>
        <v>130</v>
      </c>
      <c r="R35" s="1">
        <v>125</v>
      </c>
      <c r="S35" s="1"/>
      <c r="T35" s="1"/>
      <c r="U35" s="1"/>
      <c r="V35" s="1">
        <v>480</v>
      </c>
      <c r="W35" s="1"/>
      <c r="X35" s="1">
        <v>160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4">
        <f>IF(AN35&lt;6,SUM(E35:AL35),SUM(LARGE(E35:AL35,{1;2;3;4;5;6})))</f>
        <v>895</v>
      </c>
      <c r="AN35" s="29">
        <f>COUNT(E35:AL35)</f>
        <v>4</v>
      </c>
    </row>
    <row r="36" spans="1:40" x14ac:dyDescent="0.3">
      <c r="A36" s="31">
        <v>35</v>
      </c>
      <c r="B36" s="6" t="s">
        <v>59</v>
      </c>
      <c r="C36" s="6" t="s">
        <v>63</v>
      </c>
      <c r="D36" s="6" t="s">
        <v>123</v>
      </c>
      <c r="E36" s="1"/>
      <c r="F36" s="1"/>
      <c r="G36" s="1">
        <v>160</v>
      </c>
      <c r="H36" s="1"/>
      <c r="I36" s="1"/>
      <c r="J36" s="1"/>
      <c r="K36" s="1"/>
      <c r="L36" s="1"/>
      <c r="M36" s="1">
        <v>125</v>
      </c>
      <c r="N36" s="1"/>
      <c r="O36" s="1"/>
      <c r="P36" s="1"/>
      <c r="Q36" s="1"/>
      <c r="R36" s="1">
        <v>190</v>
      </c>
      <c r="S36" s="1"/>
      <c r="T36" s="1"/>
      <c r="U36" s="1"/>
      <c r="V36" s="1"/>
      <c r="W36" s="1"/>
      <c r="X36" s="1">
        <v>142.5</v>
      </c>
      <c r="Y36" s="1"/>
      <c r="Z36" s="1"/>
      <c r="AA36" s="1"/>
      <c r="AB36" s="1">
        <v>80</v>
      </c>
      <c r="AC36" s="1"/>
      <c r="AD36" s="1">
        <v>170</v>
      </c>
      <c r="AE36" s="1"/>
      <c r="AF36" s="1"/>
      <c r="AG36" s="1"/>
      <c r="AH36" s="1"/>
      <c r="AI36" s="1"/>
      <c r="AJ36" s="1"/>
      <c r="AK36" s="1"/>
      <c r="AL36" s="1"/>
      <c r="AM36" s="14">
        <f>IF(AN36&lt;6,SUM(E36:AL36),SUM(LARGE(E36:AL36,{1;2;3;4;5;6})))</f>
        <v>867.5</v>
      </c>
      <c r="AN36" s="29">
        <f>COUNT(E36:AL36)</f>
        <v>6</v>
      </c>
    </row>
    <row r="37" spans="1:40" x14ac:dyDescent="0.3">
      <c r="A37" s="31">
        <v>36</v>
      </c>
      <c r="B37" s="6" t="s">
        <v>59</v>
      </c>
      <c r="C37" s="6" t="s">
        <v>64</v>
      </c>
      <c r="D37" s="6" t="s">
        <v>99</v>
      </c>
      <c r="E37" s="1"/>
      <c r="F37" s="1"/>
      <c r="G37" s="1">
        <v>360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>
        <v>480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4">
        <f>IF(AN37&lt;6,SUM(E37:AL37),SUM(LARGE(E37:AL37,{1;2;3;4;5;6})))</f>
        <v>840</v>
      </c>
      <c r="AN37" s="29">
        <f>COUNT(E37:AL37)</f>
        <v>2</v>
      </c>
    </row>
    <row r="38" spans="1:40" x14ac:dyDescent="0.3">
      <c r="A38" s="31">
        <v>37</v>
      </c>
      <c r="B38" s="6" t="s">
        <v>59</v>
      </c>
      <c r="C38" s="6" t="s">
        <v>64</v>
      </c>
      <c r="D38" s="6" t="s">
        <v>183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100</v>
      </c>
      <c r="S38" s="1"/>
      <c r="T38" s="1"/>
      <c r="U38" s="1"/>
      <c r="V38" s="1">
        <v>300</v>
      </c>
      <c r="W38" s="1"/>
      <c r="X38" s="1">
        <v>125</v>
      </c>
      <c r="Y38" s="1"/>
      <c r="Z38" s="1"/>
      <c r="AA38" s="1"/>
      <c r="AB38" s="1">
        <v>55</v>
      </c>
      <c r="AC38" s="1"/>
      <c r="AD38" s="1">
        <v>148.30000000000001</v>
      </c>
      <c r="AE38" s="1"/>
      <c r="AF38" s="1">
        <v>100</v>
      </c>
      <c r="AG38" s="1"/>
      <c r="AH38" s="1"/>
      <c r="AI38" s="1"/>
      <c r="AJ38" s="1"/>
      <c r="AK38" s="1"/>
      <c r="AL38" s="1"/>
      <c r="AM38" s="14">
        <f>IF(AN38&lt;6,SUM(E38:AL38),SUM(LARGE(E38:AL38,{1;2;3;4;5;6})))</f>
        <v>828.3</v>
      </c>
      <c r="AN38" s="29">
        <f>COUNT(E38:AL38)</f>
        <v>6</v>
      </c>
    </row>
    <row r="39" spans="1:40" x14ac:dyDescent="0.3">
      <c r="A39" s="31">
        <v>38</v>
      </c>
      <c r="B39" s="6" t="s">
        <v>59</v>
      </c>
      <c r="C39" s="6" t="s">
        <v>60</v>
      </c>
      <c r="D39" s="6" t="s">
        <v>335</v>
      </c>
      <c r="E39" s="1"/>
      <c r="F39" s="1"/>
      <c r="G39" s="1"/>
      <c r="H39" s="1"/>
      <c r="I39" s="1"/>
      <c r="J39" s="1"/>
      <c r="K39" s="1"/>
      <c r="L39" s="1"/>
      <c r="M39" s="1">
        <v>300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>
        <v>360</v>
      </c>
      <c r="Y39" s="1">
        <v>130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4">
        <f>IF(AN39&lt;6,SUM(E39:AL39),SUM(LARGE(E39:AL39,{1;2;3;4;5;6})))</f>
        <v>790</v>
      </c>
      <c r="AN39" s="29">
        <f>COUNT(E39:AL39)</f>
        <v>3</v>
      </c>
    </row>
    <row r="40" spans="1:40" x14ac:dyDescent="0.3">
      <c r="A40" s="31">
        <v>39</v>
      </c>
      <c r="B40" s="6" t="s">
        <v>59</v>
      </c>
      <c r="C40" s="6" t="s">
        <v>65</v>
      </c>
      <c r="D40" s="6" t="s">
        <v>256</v>
      </c>
      <c r="E40" s="1"/>
      <c r="F40" s="1"/>
      <c r="G40" s="1"/>
      <c r="H40" s="1"/>
      <c r="I40" s="1"/>
      <c r="J40" s="1"/>
      <c r="K40" s="1">
        <v>100</v>
      </c>
      <c r="L40" s="1"/>
      <c r="M40" s="1">
        <v>160</v>
      </c>
      <c r="N40" s="1">
        <v>130</v>
      </c>
      <c r="O40" s="1"/>
      <c r="P40" s="1">
        <v>100</v>
      </c>
      <c r="Q40" s="1"/>
      <c r="R40" s="1">
        <v>125</v>
      </c>
      <c r="S40" s="1"/>
      <c r="T40" s="1"/>
      <c r="U40" s="1"/>
      <c r="V40" s="1"/>
      <c r="W40" s="1"/>
      <c r="X40" s="1">
        <v>125</v>
      </c>
      <c r="Y40" s="1"/>
      <c r="Z40" s="1"/>
      <c r="AA40" s="1"/>
      <c r="AB40" s="1"/>
      <c r="AC40" s="1"/>
      <c r="AD40" s="1">
        <v>148.30000000000001</v>
      </c>
      <c r="AE40" s="1"/>
      <c r="AF40" s="1"/>
      <c r="AG40" s="1"/>
      <c r="AH40" s="1"/>
      <c r="AI40" s="1"/>
      <c r="AJ40" s="1"/>
      <c r="AK40" s="1"/>
      <c r="AL40" s="1"/>
      <c r="AM40" s="14">
        <f>IF(AN40&lt;6,SUM(E40:AL40),SUM(LARGE(E40:AL40,{1;2;3;4;5;6})))</f>
        <v>788.3</v>
      </c>
      <c r="AN40" s="29">
        <f>COUNT(E40:AL40)</f>
        <v>7</v>
      </c>
    </row>
    <row r="41" spans="1:40" x14ac:dyDescent="0.3">
      <c r="A41" s="31">
        <v>40</v>
      </c>
      <c r="B41" s="6" t="s">
        <v>59</v>
      </c>
      <c r="C41" s="6" t="s">
        <v>63</v>
      </c>
      <c r="D41" s="6" t="s">
        <v>184</v>
      </c>
      <c r="E41" s="1"/>
      <c r="F41" s="1"/>
      <c r="G41" s="1">
        <v>160</v>
      </c>
      <c r="H41" s="1"/>
      <c r="I41" s="1"/>
      <c r="J41" s="1"/>
      <c r="K41" s="1"/>
      <c r="L41" s="1"/>
      <c r="M41" s="1">
        <v>125</v>
      </c>
      <c r="N41" s="1"/>
      <c r="O41" s="1"/>
      <c r="P41" s="1"/>
      <c r="Q41" s="1"/>
      <c r="R41" s="13">
        <v>0</v>
      </c>
      <c r="S41" s="13"/>
      <c r="T41" s="13"/>
      <c r="U41" s="13"/>
      <c r="V41" s="1">
        <v>300</v>
      </c>
      <c r="W41" s="1"/>
      <c r="X41" s="1">
        <v>125</v>
      </c>
      <c r="Y41" s="1"/>
      <c r="Z41" s="1"/>
      <c r="AA41" s="1"/>
      <c r="AB41" s="1">
        <v>70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4">
        <f>IF(AN41&lt;6,SUM(E41:AL41),SUM(LARGE(E41:AL41,{1;2;3;4;5;6})))</f>
        <v>780</v>
      </c>
      <c r="AN41" s="29">
        <f>COUNT(E41:AL41)</f>
        <v>6</v>
      </c>
    </row>
    <row r="42" spans="1:40" x14ac:dyDescent="0.3">
      <c r="A42" s="31">
        <v>41</v>
      </c>
      <c r="B42" s="6" t="s">
        <v>59</v>
      </c>
      <c r="C42" s="6" t="s">
        <v>60</v>
      </c>
      <c r="D42" s="6" t="s">
        <v>305</v>
      </c>
      <c r="E42" s="1"/>
      <c r="F42" s="1"/>
      <c r="G42" s="1"/>
      <c r="H42" s="1"/>
      <c r="I42" s="1"/>
      <c r="J42" s="1"/>
      <c r="K42" s="1">
        <v>80</v>
      </c>
      <c r="L42" s="1"/>
      <c r="M42" s="1"/>
      <c r="N42" s="1">
        <v>80</v>
      </c>
      <c r="O42" s="1"/>
      <c r="P42" s="1">
        <v>130</v>
      </c>
      <c r="Q42" s="1"/>
      <c r="R42" s="1"/>
      <c r="S42" s="1"/>
      <c r="T42" s="1"/>
      <c r="U42" s="1"/>
      <c r="V42" s="1"/>
      <c r="W42" s="1">
        <v>55</v>
      </c>
      <c r="X42" s="1">
        <v>160</v>
      </c>
      <c r="Y42" s="1"/>
      <c r="Z42" s="1"/>
      <c r="AA42" s="1"/>
      <c r="AB42" s="1"/>
      <c r="AC42" s="1">
        <v>100</v>
      </c>
      <c r="AD42" s="1">
        <v>170</v>
      </c>
      <c r="AE42" s="1">
        <v>130</v>
      </c>
      <c r="AF42" s="1"/>
      <c r="AG42" s="1"/>
      <c r="AH42" s="1"/>
      <c r="AI42" s="1"/>
      <c r="AJ42" s="1"/>
      <c r="AK42" s="1"/>
      <c r="AL42" s="1"/>
      <c r="AM42" s="14">
        <f>IF(AN42&lt;6,SUM(E42:AL42),SUM(LARGE(E42:AL42,{1;2;3;4;5;6})))</f>
        <v>770</v>
      </c>
      <c r="AN42" s="29">
        <f>COUNT(E42:AL42)</f>
        <v>8</v>
      </c>
    </row>
    <row r="43" spans="1:40" x14ac:dyDescent="0.3">
      <c r="A43" s="31">
        <v>42</v>
      </c>
      <c r="B43" s="6" t="s">
        <v>59</v>
      </c>
      <c r="C43" s="6" t="s">
        <v>64</v>
      </c>
      <c r="D43" s="6" t="s">
        <v>225</v>
      </c>
      <c r="E43" s="13"/>
      <c r="F43" s="13"/>
      <c r="G43" s="13">
        <v>0</v>
      </c>
      <c r="H43" s="13"/>
      <c r="I43" s="13"/>
      <c r="J43" s="13"/>
      <c r="K43" s="13"/>
      <c r="L43" s="13"/>
      <c r="M43" s="1">
        <v>190</v>
      </c>
      <c r="N43" s="1"/>
      <c r="O43" s="1"/>
      <c r="P43" s="1"/>
      <c r="Q43" s="1"/>
      <c r="R43" s="1">
        <v>130</v>
      </c>
      <c r="S43" s="1"/>
      <c r="T43" s="1"/>
      <c r="U43" s="1"/>
      <c r="V43" s="1"/>
      <c r="W43" s="1"/>
      <c r="X43" s="1">
        <v>160</v>
      </c>
      <c r="Y43" s="1"/>
      <c r="Z43" s="1"/>
      <c r="AA43" s="1"/>
      <c r="AB43" s="1">
        <v>130</v>
      </c>
      <c r="AC43" s="1"/>
      <c r="AD43" s="1"/>
      <c r="AE43" s="1"/>
      <c r="AF43" s="1">
        <v>130</v>
      </c>
      <c r="AG43" s="1"/>
      <c r="AH43" s="1"/>
      <c r="AI43" s="1"/>
      <c r="AJ43" s="1"/>
      <c r="AK43" s="1"/>
      <c r="AL43" s="1"/>
      <c r="AM43" s="14">
        <f>IF(AN43&lt;6,SUM(E43:AL43),SUM(LARGE(E43:AL43,{1;2;3;4;5;6})))</f>
        <v>740</v>
      </c>
      <c r="AN43" s="29">
        <f>COUNT(E43:AL43)</f>
        <v>6</v>
      </c>
    </row>
    <row r="44" spans="1:40" x14ac:dyDescent="0.3">
      <c r="A44" s="31">
        <v>43</v>
      </c>
      <c r="B44" s="6" t="s">
        <v>59</v>
      </c>
      <c r="C44" s="6" t="s">
        <v>113</v>
      </c>
      <c r="D44" s="6" t="s">
        <v>5</v>
      </c>
      <c r="E44" s="1"/>
      <c r="F44" s="1"/>
      <c r="G44" s="1"/>
      <c r="H44" s="1"/>
      <c r="I44" s="1"/>
      <c r="J44" s="1">
        <v>215</v>
      </c>
      <c r="K44" s="1"/>
      <c r="L44" s="1"/>
      <c r="M44" s="1">
        <v>125</v>
      </c>
      <c r="N44" s="1"/>
      <c r="O44" s="1"/>
      <c r="P44" s="1"/>
      <c r="Q44" s="1"/>
      <c r="R44" s="1"/>
      <c r="S44" s="1"/>
      <c r="T44" s="1">
        <v>80</v>
      </c>
      <c r="U44" s="1"/>
      <c r="V44" s="1"/>
      <c r="W44" s="1">
        <v>45</v>
      </c>
      <c r="X44" s="1">
        <v>190</v>
      </c>
      <c r="Y44" s="1">
        <v>70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4">
        <f>IF(AN44&lt;6,SUM(E44:AL44),SUM(LARGE(E44:AL44,{1;2;3;4;5;6})))</f>
        <v>725</v>
      </c>
      <c r="AN44" s="29">
        <f>COUNT(E44:AL44)</f>
        <v>6</v>
      </c>
    </row>
    <row r="45" spans="1:40" x14ac:dyDescent="0.3">
      <c r="A45" s="31">
        <v>44</v>
      </c>
      <c r="B45" s="6" t="s">
        <v>59</v>
      </c>
      <c r="C45" s="6" t="s">
        <v>65</v>
      </c>
      <c r="D45" s="6" t="s">
        <v>178</v>
      </c>
      <c r="E45" s="1"/>
      <c r="F45" s="1"/>
      <c r="G45" s="1">
        <v>250</v>
      </c>
      <c r="H45" s="1"/>
      <c r="I45" s="1"/>
      <c r="J45" s="1"/>
      <c r="K45" s="1">
        <v>100</v>
      </c>
      <c r="L45" s="1"/>
      <c r="M45" s="1"/>
      <c r="N45" s="1"/>
      <c r="O45" s="1"/>
      <c r="P45" s="1"/>
      <c r="Q45" s="1"/>
      <c r="R45" s="1">
        <v>125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>
        <v>215</v>
      </c>
      <c r="AE45" s="1"/>
      <c r="AF45" s="1"/>
      <c r="AG45" s="1"/>
      <c r="AH45" s="1"/>
      <c r="AI45" s="1"/>
      <c r="AJ45" s="1"/>
      <c r="AK45" s="1"/>
      <c r="AL45" s="1"/>
      <c r="AM45" s="14">
        <f>IF(AN45&lt;6,SUM(E45:AL45),SUM(LARGE(E45:AL45,{1;2;3;4;5;6})))</f>
        <v>690</v>
      </c>
      <c r="AN45" s="29">
        <f>COUNT(E45:AL45)</f>
        <v>4</v>
      </c>
    </row>
    <row r="46" spans="1:40" x14ac:dyDescent="0.3">
      <c r="A46" s="31">
        <v>45</v>
      </c>
      <c r="B46" s="6" t="s">
        <v>59</v>
      </c>
      <c r="C46" s="6" t="s">
        <v>64</v>
      </c>
      <c r="D46" s="6" t="s">
        <v>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>
        <v>480</v>
      </c>
      <c r="W46" s="1"/>
      <c r="X46" s="1"/>
      <c r="Y46" s="1"/>
      <c r="Z46" s="1"/>
      <c r="AA46" s="1"/>
      <c r="AB46" s="1">
        <v>190</v>
      </c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4">
        <f>IF(AN46&lt;6,SUM(E46:AL46),SUM(LARGE(E46:AL46,{1;2;3;4;5;6})))</f>
        <v>670</v>
      </c>
      <c r="AN46" s="29">
        <f>COUNT(E46:AL46)</f>
        <v>2</v>
      </c>
    </row>
    <row r="47" spans="1:40" x14ac:dyDescent="0.3">
      <c r="A47" s="31">
        <v>46</v>
      </c>
      <c r="B47" s="6" t="s">
        <v>59</v>
      </c>
      <c r="C47" s="6" t="s">
        <v>67</v>
      </c>
      <c r="D47" s="6" t="s">
        <v>112</v>
      </c>
      <c r="E47" s="1"/>
      <c r="F47" s="1"/>
      <c r="G47" s="1">
        <v>360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>
        <v>300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4">
        <f>IF(AN47&lt;6,SUM(E47:AL47),SUM(LARGE(E47:AL47,{1;2;3;4;5;6})))</f>
        <v>660</v>
      </c>
      <c r="AN47" s="29">
        <f>COUNT(E47:AL47)</f>
        <v>2</v>
      </c>
    </row>
    <row r="48" spans="1:40" x14ac:dyDescent="0.3">
      <c r="A48" s="31">
        <v>47</v>
      </c>
      <c r="B48" s="6" t="s">
        <v>59</v>
      </c>
      <c r="C48" s="6" t="s">
        <v>61</v>
      </c>
      <c r="D48" s="6" t="s">
        <v>671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>
        <v>660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4">
        <f>IF(AN48&lt;6,SUM(E48:AL48),SUM(LARGE(E48:AL48,{1;2;3;4;5;6})))</f>
        <v>660</v>
      </c>
      <c r="AN48" s="29">
        <f>COUNT(E48:AL48)</f>
        <v>1</v>
      </c>
    </row>
    <row r="49" spans="1:40" x14ac:dyDescent="0.3">
      <c r="A49" s="31">
        <v>48</v>
      </c>
      <c r="B49" s="6" t="s">
        <v>59</v>
      </c>
      <c r="C49" s="6" t="s">
        <v>61</v>
      </c>
      <c r="D49" s="6" t="s">
        <v>255</v>
      </c>
      <c r="E49" s="1"/>
      <c r="F49" s="1"/>
      <c r="G49" s="1"/>
      <c r="H49" s="1"/>
      <c r="I49" s="1"/>
      <c r="J49" s="1"/>
      <c r="K49" s="1"/>
      <c r="L49" s="1"/>
      <c r="M49" s="1">
        <v>160</v>
      </c>
      <c r="N49" s="1"/>
      <c r="O49" s="1"/>
      <c r="P49" s="1"/>
      <c r="Q49" s="1"/>
      <c r="R49" s="13">
        <v>0</v>
      </c>
      <c r="S49" s="13"/>
      <c r="T49" s="13"/>
      <c r="U49" s="13"/>
      <c r="V49" s="1">
        <v>300</v>
      </c>
      <c r="W49" s="1"/>
      <c r="X49" s="1">
        <v>125</v>
      </c>
      <c r="Y49" s="1"/>
      <c r="Z49" s="1"/>
      <c r="AA49" s="1"/>
      <c r="AB49" s="1">
        <v>70</v>
      </c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4">
        <f>IF(AN49&lt;6,SUM(E49:AL49),SUM(LARGE(E49:AL49,{1;2;3;4;5;6})))</f>
        <v>655</v>
      </c>
      <c r="AN49" s="29">
        <f>COUNT(E49:AL49)</f>
        <v>5</v>
      </c>
    </row>
    <row r="50" spans="1:40" x14ac:dyDescent="0.3">
      <c r="A50" s="31">
        <v>49</v>
      </c>
      <c r="B50" s="6" t="s">
        <v>59</v>
      </c>
      <c r="C50" s="6" t="s">
        <v>65</v>
      </c>
      <c r="D50" s="6" t="s">
        <v>434</v>
      </c>
      <c r="E50" s="1"/>
      <c r="F50" s="1"/>
      <c r="G50" s="1">
        <v>100</v>
      </c>
      <c r="H50" s="1"/>
      <c r="I50" s="1"/>
      <c r="J50" s="1"/>
      <c r="K50" s="1"/>
      <c r="L50" s="1"/>
      <c r="M50" s="1">
        <v>80</v>
      </c>
      <c r="N50" s="1"/>
      <c r="O50" s="1"/>
      <c r="P50" s="1"/>
      <c r="Q50" s="1"/>
      <c r="R50" s="1">
        <v>51</v>
      </c>
      <c r="S50" s="1"/>
      <c r="T50" s="1"/>
      <c r="U50" s="1"/>
      <c r="V50" s="1"/>
      <c r="W50" s="1"/>
      <c r="X50" s="1">
        <v>130</v>
      </c>
      <c r="Y50" s="1"/>
      <c r="Z50" s="1"/>
      <c r="AA50" s="1"/>
      <c r="AB50" s="1"/>
      <c r="AC50" s="1"/>
      <c r="AD50" s="1">
        <v>125</v>
      </c>
      <c r="AE50" s="1"/>
      <c r="AF50" s="1">
        <v>130</v>
      </c>
      <c r="AG50" s="1"/>
      <c r="AH50" s="1"/>
      <c r="AI50" s="1"/>
      <c r="AJ50" s="1">
        <v>80</v>
      </c>
      <c r="AK50" s="1"/>
      <c r="AL50" s="1"/>
      <c r="AM50" s="14">
        <f>IF(AN50&lt;6,SUM(E50:AL50),SUM(LARGE(E50:AL50,{1;2;3;4;5;6})))</f>
        <v>645</v>
      </c>
      <c r="AN50" s="29">
        <f>COUNT(E50:AL50)</f>
        <v>7</v>
      </c>
    </row>
    <row r="51" spans="1:40" x14ac:dyDescent="0.3">
      <c r="A51" s="31">
        <v>50</v>
      </c>
      <c r="B51" s="6" t="s">
        <v>59</v>
      </c>
      <c r="C51" s="6" t="s">
        <v>64</v>
      </c>
      <c r="D51" s="6" t="s">
        <v>636</v>
      </c>
      <c r="E51" s="1"/>
      <c r="F51" s="1"/>
      <c r="G51" s="1"/>
      <c r="H51" s="1"/>
      <c r="I51" s="1"/>
      <c r="J51" s="1"/>
      <c r="K51" s="1"/>
      <c r="L51" s="1"/>
      <c r="M51" s="1">
        <v>100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>
        <v>125</v>
      </c>
      <c r="Y51" s="1"/>
      <c r="Z51" s="1"/>
      <c r="AA51" s="1"/>
      <c r="AB51" s="1">
        <v>55</v>
      </c>
      <c r="AC51" s="1"/>
      <c r="AD51" s="1">
        <v>148.30000000000001</v>
      </c>
      <c r="AE51" s="1"/>
      <c r="AF51" s="1">
        <v>100</v>
      </c>
      <c r="AG51" s="1"/>
      <c r="AH51" s="1"/>
      <c r="AI51" s="1"/>
      <c r="AJ51" s="1"/>
      <c r="AK51" s="1">
        <v>100</v>
      </c>
      <c r="AL51" s="1"/>
      <c r="AM51" s="14">
        <f>IF(AN51&lt;6,SUM(E51:AL51),SUM(LARGE(E51:AL51,{1;2;3;4;5;6})))</f>
        <v>628.29999999999995</v>
      </c>
      <c r="AN51" s="29">
        <f>COUNT(E51:AL51)</f>
        <v>6</v>
      </c>
    </row>
    <row r="52" spans="1:40" x14ac:dyDescent="0.3">
      <c r="A52" s="31">
        <v>51</v>
      </c>
      <c r="B52" s="6" t="s">
        <v>59</v>
      </c>
      <c r="C52" s="6" t="s">
        <v>113</v>
      </c>
      <c r="D52" s="6" t="s">
        <v>167</v>
      </c>
      <c r="E52" s="1"/>
      <c r="F52" s="1"/>
      <c r="G52" s="1">
        <v>125</v>
      </c>
      <c r="H52" s="1"/>
      <c r="I52" s="1"/>
      <c r="J52" s="1"/>
      <c r="K52" s="1"/>
      <c r="L52" s="1"/>
      <c r="M52" s="1">
        <v>125</v>
      </c>
      <c r="N52" s="1">
        <v>55</v>
      </c>
      <c r="O52" s="1"/>
      <c r="P52" s="1"/>
      <c r="Q52" s="1"/>
      <c r="R52" s="1"/>
      <c r="S52" s="1"/>
      <c r="T52" s="1">
        <v>55</v>
      </c>
      <c r="U52" s="1"/>
      <c r="V52" s="1"/>
      <c r="W52" s="1">
        <v>45</v>
      </c>
      <c r="X52" s="1">
        <v>125</v>
      </c>
      <c r="Y52" s="1"/>
      <c r="Z52" s="1"/>
      <c r="AA52" s="1"/>
      <c r="AB52" s="1"/>
      <c r="AC52" s="1"/>
      <c r="AD52" s="1">
        <v>125</v>
      </c>
      <c r="AE52" s="1"/>
      <c r="AF52" s="1"/>
      <c r="AG52" s="1"/>
      <c r="AH52" s="1"/>
      <c r="AI52" s="1"/>
      <c r="AJ52" s="1">
        <v>55</v>
      </c>
      <c r="AK52" s="1"/>
      <c r="AL52" s="1"/>
      <c r="AM52" s="14">
        <f>IF(AN52&lt;6,SUM(E52:AL52),SUM(LARGE(E52:AL52,{1;2;3;4;5;6})))</f>
        <v>610</v>
      </c>
      <c r="AN52" s="29">
        <f>COUNT(E52:AL52)</f>
        <v>8</v>
      </c>
    </row>
    <row r="53" spans="1:40" x14ac:dyDescent="0.3">
      <c r="A53" s="31">
        <v>52</v>
      </c>
      <c r="B53" s="6" t="s">
        <v>59</v>
      </c>
      <c r="C53" s="6" t="s">
        <v>307</v>
      </c>
      <c r="D53" s="6" t="s">
        <v>681</v>
      </c>
      <c r="E53" s="1"/>
      <c r="F53" s="1"/>
      <c r="G53" s="1">
        <v>130</v>
      </c>
      <c r="H53" s="1"/>
      <c r="I53" s="1"/>
      <c r="J53" s="1"/>
      <c r="K53" s="1"/>
      <c r="L53" s="1"/>
      <c r="M53" s="1">
        <v>125</v>
      </c>
      <c r="N53" s="1">
        <v>55</v>
      </c>
      <c r="O53" s="1"/>
      <c r="P53" s="1"/>
      <c r="Q53" s="1"/>
      <c r="R53" s="1"/>
      <c r="S53" s="1"/>
      <c r="T53" s="1"/>
      <c r="U53" s="1"/>
      <c r="V53" s="1"/>
      <c r="W53" s="1">
        <v>45</v>
      </c>
      <c r="X53" s="1">
        <v>100</v>
      </c>
      <c r="Y53" s="1">
        <v>55</v>
      </c>
      <c r="Z53" s="1"/>
      <c r="AA53" s="1">
        <v>100</v>
      </c>
      <c r="AB53" s="1"/>
      <c r="AC53" s="1"/>
      <c r="AD53" s="1"/>
      <c r="AE53" s="1"/>
      <c r="AF53" s="1"/>
      <c r="AG53" s="1"/>
      <c r="AH53" s="1"/>
      <c r="AI53" s="1"/>
      <c r="AJ53" s="1">
        <v>70</v>
      </c>
      <c r="AK53" s="1"/>
      <c r="AL53" s="1"/>
      <c r="AM53" s="14">
        <f>IF(AN53&lt;6,SUM(E53:AL53),SUM(LARGE(E53:AL53,{1;2;3;4;5;6})))</f>
        <v>580</v>
      </c>
      <c r="AN53" s="29">
        <f>COUNT(E53:AL53)</f>
        <v>8</v>
      </c>
    </row>
    <row r="54" spans="1:40" x14ac:dyDescent="0.3">
      <c r="A54" s="31">
        <v>53</v>
      </c>
      <c r="B54" s="6" t="s">
        <v>59</v>
      </c>
      <c r="C54" s="6" t="s">
        <v>113</v>
      </c>
      <c r="D54" s="6" t="s">
        <v>104</v>
      </c>
      <c r="E54" s="1"/>
      <c r="F54" s="1"/>
      <c r="G54" s="1">
        <v>160</v>
      </c>
      <c r="H54" s="1"/>
      <c r="I54" s="1"/>
      <c r="J54" s="1"/>
      <c r="K54" s="1"/>
      <c r="L54" s="1"/>
      <c r="M54" s="1">
        <v>125</v>
      </c>
      <c r="N54" s="1"/>
      <c r="O54" s="1"/>
      <c r="P54" s="1">
        <v>55</v>
      </c>
      <c r="Q54" s="1"/>
      <c r="R54" s="1"/>
      <c r="S54" s="1"/>
      <c r="T54" s="1"/>
      <c r="U54" s="1"/>
      <c r="V54" s="1"/>
      <c r="W54" s="1">
        <v>55</v>
      </c>
      <c r="X54" s="1">
        <v>125</v>
      </c>
      <c r="Y54" s="1">
        <v>55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4">
        <f>IF(AN54&lt;6,SUM(E54:AL54),SUM(LARGE(E54:AL54,{1;2;3;4;5;6})))</f>
        <v>575</v>
      </c>
      <c r="AN54" s="29">
        <f>COUNT(E54:AL54)</f>
        <v>6</v>
      </c>
    </row>
    <row r="55" spans="1:40" x14ac:dyDescent="0.3">
      <c r="A55" s="31">
        <v>54</v>
      </c>
      <c r="B55" s="6" t="s">
        <v>59</v>
      </c>
      <c r="C55" s="6" t="s">
        <v>113</v>
      </c>
      <c r="D55" s="6" t="s">
        <v>10</v>
      </c>
      <c r="E55" s="1"/>
      <c r="F55" s="1"/>
      <c r="G55" s="1"/>
      <c r="H55" s="1"/>
      <c r="I55" s="1"/>
      <c r="J55" s="1">
        <v>215</v>
      </c>
      <c r="K55" s="1"/>
      <c r="L55" s="1"/>
      <c r="M55" s="1">
        <v>125</v>
      </c>
      <c r="N55" s="1"/>
      <c r="O55" s="1"/>
      <c r="P55" s="1"/>
      <c r="Q55" s="1">
        <v>100</v>
      </c>
      <c r="R55" s="1"/>
      <c r="S55" s="1"/>
      <c r="T55" s="1"/>
      <c r="U55" s="1"/>
      <c r="V55" s="1"/>
      <c r="W55" s="1"/>
      <c r="X55" s="1"/>
      <c r="Y55" s="1"/>
      <c r="Z55" s="1"/>
      <c r="AA55" s="1">
        <v>130</v>
      </c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4">
        <f>IF(AN55&lt;6,SUM(E55:AL55),SUM(LARGE(E55:AL55,{1;2;3;4;5;6})))</f>
        <v>570</v>
      </c>
      <c r="AN55" s="29">
        <f>COUNT(E55:AL55)</f>
        <v>4</v>
      </c>
    </row>
    <row r="56" spans="1:40" x14ac:dyDescent="0.3">
      <c r="A56" s="31">
        <v>55</v>
      </c>
      <c r="B56" s="6" t="s">
        <v>59</v>
      </c>
      <c r="C56" s="6" t="s">
        <v>113</v>
      </c>
      <c r="D56" s="6" t="s">
        <v>158</v>
      </c>
      <c r="E56" s="1"/>
      <c r="F56" s="1"/>
      <c r="G56" s="1"/>
      <c r="H56" s="1"/>
      <c r="I56" s="1"/>
      <c r="J56" s="1"/>
      <c r="K56" s="1">
        <v>70</v>
      </c>
      <c r="L56" s="1"/>
      <c r="M56" s="1">
        <v>125</v>
      </c>
      <c r="N56" s="1">
        <v>55</v>
      </c>
      <c r="O56" s="1"/>
      <c r="P56" s="1"/>
      <c r="Q56" s="1"/>
      <c r="R56" s="1"/>
      <c r="S56" s="1"/>
      <c r="T56" s="1">
        <v>55</v>
      </c>
      <c r="U56" s="1"/>
      <c r="V56" s="1"/>
      <c r="W56" s="1">
        <v>45</v>
      </c>
      <c r="X56" s="1">
        <v>125</v>
      </c>
      <c r="Y56" s="1">
        <v>25</v>
      </c>
      <c r="Z56" s="1"/>
      <c r="AA56" s="1"/>
      <c r="AB56" s="1"/>
      <c r="AC56" s="1"/>
      <c r="AD56" s="1">
        <v>125</v>
      </c>
      <c r="AE56" s="1"/>
      <c r="AF56" s="1"/>
      <c r="AG56" s="1"/>
      <c r="AH56" s="1"/>
      <c r="AI56" s="1"/>
      <c r="AJ56" s="1">
        <v>55</v>
      </c>
      <c r="AK56" s="1"/>
      <c r="AL56" s="1"/>
      <c r="AM56" s="14">
        <f>IF(AN56&lt;6,SUM(E56:AL56),SUM(LARGE(E56:AL56,{1;2;3;4;5;6})))</f>
        <v>555</v>
      </c>
      <c r="AN56" s="29">
        <f>COUNT(E56:AL56)</f>
        <v>9</v>
      </c>
    </row>
    <row r="57" spans="1:40" x14ac:dyDescent="0.3">
      <c r="A57" s="31">
        <v>56</v>
      </c>
      <c r="B57" s="6" t="s">
        <v>59</v>
      </c>
      <c r="C57" s="6" t="s">
        <v>68</v>
      </c>
      <c r="D57" s="6" t="s">
        <v>25</v>
      </c>
      <c r="E57" s="1"/>
      <c r="F57" s="1"/>
      <c r="G57" s="1">
        <v>300</v>
      </c>
      <c r="H57" s="1"/>
      <c r="I57" s="1"/>
      <c r="J57" s="1"/>
      <c r="K57" s="1"/>
      <c r="L57" s="1"/>
      <c r="M57" s="1">
        <v>250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4">
        <f>IF(AN57&lt;6,SUM(E57:AL57),SUM(LARGE(E57:AL57,{1;2;3;4;5;6})))</f>
        <v>550</v>
      </c>
      <c r="AN57" s="29">
        <f>COUNT(E57:AL57)</f>
        <v>2</v>
      </c>
    </row>
    <row r="58" spans="1:40" x14ac:dyDescent="0.3">
      <c r="A58" s="31">
        <v>57</v>
      </c>
      <c r="B58" s="6" t="s">
        <v>59</v>
      </c>
      <c r="C58" s="6" t="s">
        <v>65</v>
      </c>
      <c r="D58" s="6" t="s">
        <v>328</v>
      </c>
      <c r="E58" s="1"/>
      <c r="F58" s="1"/>
      <c r="G58" s="1">
        <v>100</v>
      </c>
      <c r="H58" s="1"/>
      <c r="I58" s="1"/>
      <c r="J58" s="1"/>
      <c r="K58" s="1"/>
      <c r="L58" s="1"/>
      <c r="M58" s="1">
        <v>80</v>
      </c>
      <c r="N58" s="1"/>
      <c r="O58" s="1"/>
      <c r="P58" s="1"/>
      <c r="Q58" s="1"/>
      <c r="R58" s="1">
        <v>51</v>
      </c>
      <c r="S58" s="1"/>
      <c r="T58" s="1"/>
      <c r="U58" s="1"/>
      <c r="V58" s="1"/>
      <c r="W58" s="1">
        <v>35</v>
      </c>
      <c r="X58" s="1">
        <v>130</v>
      </c>
      <c r="Y58" s="1">
        <v>55</v>
      </c>
      <c r="Z58" s="1"/>
      <c r="AA58" s="1"/>
      <c r="AB58" s="1"/>
      <c r="AC58" s="1"/>
      <c r="AD58" s="1">
        <v>125</v>
      </c>
      <c r="AE58" s="1"/>
      <c r="AF58" s="1"/>
      <c r="AG58" s="1"/>
      <c r="AH58" s="1"/>
      <c r="AI58" s="1"/>
      <c r="AJ58" s="1"/>
      <c r="AK58" s="1"/>
      <c r="AL58" s="1"/>
      <c r="AM58" s="14">
        <f>IF(AN58&lt;6,SUM(E58:AL58),SUM(LARGE(E58:AL58,{1;2;3;4;5;6})))</f>
        <v>541</v>
      </c>
      <c r="AN58" s="29">
        <f>COUNT(E58:AL58)</f>
        <v>7</v>
      </c>
    </row>
    <row r="59" spans="1:40" x14ac:dyDescent="0.3">
      <c r="A59" s="31">
        <v>58</v>
      </c>
      <c r="B59" s="6" t="s">
        <v>59</v>
      </c>
      <c r="C59" s="6" t="s">
        <v>307</v>
      </c>
      <c r="D59" s="6" t="s">
        <v>4</v>
      </c>
      <c r="E59" s="1"/>
      <c r="F59" s="1"/>
      <c r="G59" s="1">
        <v>130</v>
      </c>
      <c r="H59" s="1"/>
      <c r="I59" s="1"/>
      <c r="J59" s="1"/>
      <c r="K59" s="1"/>
      <c r="L59" s="1"/>
      <c r="M59" s="1">
        <v>125</v>
      </c>
      <c r="N59" s="1">
        <v>55</v>
      </c>
      <c r="O59" s="1"/>
      <c r="P59" s="1"/>
      <c r="Q59" s="1"/>
      <c r="R59" s="1"/>
      <c r="S59" s="1"/>
      <c r="T59" s="1"/>
      <c r="U59" s="1"/>
      <c r="V59" s="1"/>
      <c r="W59" s="1">
        <v>45</v>
      </c>
      <c r="X59" s="1">
        <v>100</v>
      </c>
      <c r="Y59" s="1">
        <v>55</v>
      </c>
      <c r="Z59" s="1"/>
      <c r="AA59" s="1"/>
      <c r="AB59" s="1"/>
      <c r="AC59" s="1">
        <v>55</v>
      </c>
      <c r="AD59" s="1"/>
      <c r="AE59" s="1"/>
      <c r="AF59" s="1"/>
      <c r="AG59" s="1"/>
      <c r="AH59" s="1"/>
      <c r="AI59" s="1"/>
      <c r="AJ59" s="1">
        <v>70</v>
      </c>
      <c r="AK59" s="1"/>
      <c r="AL59" s="1"/>
      <c r="AM59" s="14">
        <f>IF(AN59&lt;6,SUM(E59:AL59),SUM(LARGE(E59:AL59,{1;2;3;4;5;6})))</f>
        <v>535</v>
      </c>
      <c r="AN59" s="29">
        <f>COUNT(E59:AL59)</f>
        <v>8</v>
      </c>
    </row>
    <row r="60" spans="1:40" x14ac:dyDescent="0.3">
      <c r="A60" s="31">
        <v>59</v>
      </c>
      <c r="B60" s="6" t="s">
        <v>59</v>
      </c>
      <c r="C60" s="6" t="s">
        <v>63</v>
      </c>
      <c r="D60" s="6" t="s">
        <v>238</v>
      </c>
      <c r="E60" s="13"/>
      <c r="F60" s="13"/>
      <c r="G60" s="1">
        <v>70</v>
      </c>
      <c r="H60" s="13"/>
      <c r="I60" s="13"/>
      <c r="J60" s="13"/>
      <c r="K60" s="13"/>
      <c r="L60" s="13"/>
      <c r="M60" s="13">
        <v>0</v>
      </c>
      <c r="N60" s="13"/>
      <c r="O60" s="13"/>
      <c r="P60" s="13"/>
      <c r="Q60" s="13"/>
      <c r="R60" s="1">
        <v>51</v>
      </c>
      <c r="S60" s="1"/>
      <c r="T60" s="1"/>
      <c r="U60" s="1"/>
      <c r="V60" s="1"/>
      <c r="W60" s="1"/>
      <c r="X60" s="1">
        <v>142.5</v>
      </c>
      <c r="Y60" s="1"/>
      <c r="Z60" s="1"/>
      <c r="AA60" s="1"/>
      <c r="AB60" s="1">
        <v>55</v>
      </c>
      <c r="AC60" s="1"/>
      <c r="AD60" s="1">
        <v>170</v>
      </c>
      <c r="AE60" s="1"/>
      <c r="AF60" s="1"/>
      <c r="AG60" s="1"/>
      <c r="AH60" s="1"/>
      <c r="AI60" s="1"/>
      <c r="AJ60" s="1"/>
      <c r="AK60" s="1"/>
      <c r="AL60" s="1"/>
      <c r="AM60" s="14">
        <f>IF(AN60&lt;6,SUM(E60:AL60),SUM(LARGE(E60:AL60,{1;2;3;4;5;6})))</f>
        <v>488.5</v>
      </c>
      <c r="AN60" s="29">
        <f>COUNT(E60:AL60)</f>
        <v>6</v>
      </c>
    </row>
    <row r="61" spans="1:40" x14ac:dyDescent="0.3">
      <c r="A61" s="31">
        <v>60</v>
      </c>
      <c r="B61" s="6" t="s">
        <v>59</v>
      </c>
      <c r="C61" s="6" t="s">
        <v>65</v>
      </c>
      <c r="D61" s="6" t="s">
        <v>327</v>
      </c>
      <c r="E61" s="13"/>
      <c r="F61" s="13"/>
      <c r="G61" s="13"/>
      <c r="H61" s="13"/>
      <c r="I61" s="13"/>
      <c r="J61" s="13"/>
      <c r="K61" s="13"/>
      <c r="L61" s="13"/>
      <c r="M61" s="1">
        <v>190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>
        <v>160</v>
      </c>
      <c r="Y61" s="1"/>
      <c r="Z61" s="1"/>
      <c r="AA61" s="1"/>
      <c r="AB61" s="1">
        <v>130</v>
      </c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4">
        <f>IF(AN61&lt;6,SUM(E61:AL61),SUM(LARGE(E61:AL61,{1;2;3;4;5;6})))</f>
        <v>480</v>
      </c>
      <c r="AN61" s="29">
        <f>COUNT(E61:AL61)</f>
        <v>3</v>
      </c>
    </row>
    <row r="62" spans="1:40" x14ac:dyDescent="0.3">
      <c r="A62" s="31">
        <v>61</v>
      </c>
      <c r="B62" s="6" t="s">
        <v>59</v>
      </c>
      <c r="C62" s="6" t="s">
        <v>64</v>
      </c>
      <c r="D62" s="6" t="s">
        <v>35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>
        <v>480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4">
        <f>IF(AN62&lt;6,SUM(E62:AL62),SUM(LARGE(E62:AL62,{1;2;3;4;5;6})))</f>
        <v>480</v>
      </c>
      <c r="AN62" s="29">
        <f>COUNT(E62:AL62)</f>
        <v>1</v>
      </c>
    </row>
    <row r="63" spans="1:40" x14ac:dyDescent="0.3">
      <c r="A63" s="31">
        <v>62</v>
      </c>
      <c r="B63" s="6" t="s">
        <v>59</v>
      </c>
      <c r="C63" s="6" t="s">
        <v>60</v>
      </c>
      <c r="D63" s="6" t="s">
        <v>571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>
        <v>480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4">
        <f>IF(AN63&lt;6,SUM(E63:AL63),SUM(LARGE(E63:AL63,{1;2;3;4;5;6})))</f>
        <v>480</v>
      </c>
      <c r="AN63" s="29">
        <f>COUNT(E63:AL63)</f>
        <v>1</v>
      </c>
    </row>
    <row r="64" spans="1:40" x14ac:dyDescent="0.3">
      <c r="A64" s="31">
        <v>63</v>
      </c>
      <c r="B64" s="6" t="s">
        <v>59</v>
      </c>
      <c r="C64" s="6" t="s">
        <v>61</v>
      </c>
      <c r="D64" s="6" t="s">
        <v>237</v>
      </c>
      <c r="E64" s="1"/>
      <c r="F64" s="1"/>
      <c r="G64" s="1">
        <v>190</v>
      </c>
      <c r="H64" s="1"/>
      <c r="I64" s="1"/>
      <c r="J64" s="1"/>
      <c r="K64" s="1"/>
      <c r="L64" s="1"/>
      <c r="M64" s="1">
        <v>160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>
        <v>125</v>
      </c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4">
        <f>IF(AN64&lt;6,SUM(E64:AL64),SUM(LARGE(E64:AL64,{1;2;3;4;5;6})))</f>
        <v>475</v>
      </c>
      <c r="AN64" s="29">
        <f>COUNT(E64:AL64)</f>
        <v>3</v>
      </c>
    </row>
    <row r="65" spans="1:40" x14ac:dyDescent="0.3">
      <c r="A65" s="31">
        <v>64</v>
      </c>
      <c r="B65" s="6" t="s">
        <v>59</v>
      </c>
      <c r="C65" s="6" t="s">
        <v>270</v>
      </c>
      <c r="D65" s="6" t="s">
        <v>119</v>
      </c>
      <c r="E65" s="1"/>
      <c r="F65" s="1"/>
      <c r="G65" s="1">
        <v>160</v>
      </c>
      <c r="H65" s="1"/>
      <c r="I65" s="1"/>
      <c r="J65" s="1"/>
      <c r="K65" s="1"/>
      <c r="L65" s="1"/>
      <c r="M65" s="1">
        <v>125</v>
      </c>
      <c r="N65" s="1"/>
      <c r="O65" s="1"/>
      <c r="P65" s="1"/>
      <c r="Q65" s="1"/>
      <c r="R65" s="1"/>
      <c r="S65" s="1"/>
      <c r="T65" s="1"/>
      <c r="U65" s="1"/>
      <c r="V65" s="1"/>
      <c r="W65" s="1">
        <v>55</v>
      </c>
      <c r="X65" s="1">
        <v>125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4">
        <f>IF(AN65&lt;6,SUM(E65:AL65),SUM(LARGE(E65:AL65,{1;2;3;4;5;6})))</f>
        <v>465</v>
      </c>
      <c r="AN65" s="29">
        <f>COUNT(E65:AL65)</f>
        <v>4</v>
      </c>
    </row>
    <row r="66" spans="1:40" x14ac:dyDescent="0.3">
      <c r="A66" s="32">
        <v>65</v>
      </c>
      <c r="B66" s="6" t="s">
        <v>59</v>
      </c>
      <c r="C66" s="6" t="s">
        <v>66</v>
      </c>
      <c r="D66" s="6" t="s">
        <v>13</v>
      </c>
      <c r="E66" s="1"/>
      <c r="F66" s="1"/>
      <c r="G66" s="1"/>
      <c r="H66" s="1"/>
      <c r="I66" s="1"/>
      <c r="J66" s="1"/>
      <c r="K66" s="1">
        <v>130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>
        <v>80</v>
      </c>
      <c r="X66" s="1">
        <v>160</v>
      </c>
      <c r="Y66" s="1">
        <v>80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4">
        <f>IF(AN66&lt;6,SUM(E66:AL66),SUM(LARGE(E66:AL66,{1;2;3;4;5;6})))</f>
        <v>450</v>
      </c>
      <c r="AN66" s="29">
        <f>COUNT(E66:AL66)</f>
        <v>4</v>
      </c>
    </row>
    <row r="67" spans="1:40" x14ac:dyDescent="0.3">
      <c r="A67" s="32">
        <v>66</v>
      </c>
      <c r="B67" s="6" t="s">
        <v>59</v>
      </c>
      <c r="C67" s="6" t="s">
        <v>60</v>
      </c>
      <c r="D67" s="6" t="s">
        <v>317</v>
      </c>
      <c r="E67" s="13"/>
      <c r="F67" s="13"/>
      <c r="G67" s="1">
        <v>55</v>
      </c>
      <c r="H67" s="13"/>
      <c r="I67" s="13"/>
      <c r="J67" s="1">
        <v>25</v>
      </c>
      <c r="K67" s="1">
        <v>70</v>
      </c>
      <c r="L67" s="1"/>
      <c r="M67" s="1">
        <v>55</v>
      </c>
      <c r="N67" s="1">
        <v>35</v>
      </c>
      <c r="O67" s="1"/>
      <c r="P67" s="1">
        <v>70</v>
      </c>
      <c r="Q67" s="1"/>
      <c r="R67" s="1">
        <v>51</v>
      </c>
      <c r="S67" s="1"/>
      <c r="T67" s="1">
        <v>70</v>
      </c>
      <c r="U67" s="1"/>
      <c r="V67" s="1"/>
      <c r="W67" s="1">
        <v>45</v>
      </c>
      <c r="X67" s="1"/>
      <c r="Y67" s="1"/>
      <c r="Z67" s="1"/>
      <c r="AA67" s="13">
        <v>0</v>
      </c>
      <c r="AB67" s="1"/>
      <c r="AC67" s="1">
        <v>70</v>
      </c>
      <c r="AD67" s="1">
        <v>100</v>
      </c>
      <c r="AE67" s="1"/>
      <c r="AF67" s="1"/>
      <c r="AG67" s="1"/>
      <c r="AH67" s="1"/>
      <c r="AI67" s="1"/>
      <c r="AJ67" s="1"/>
      <c r="AK67" s="1"/>
      <c r="AL67" s="1"/>
      <c r="AM67" s="14">
        <f>IF(AN67&lt;6,SUM(E67:AL67),SUM(LARGE(E67:AL67,{1;2;3;4;5;6})))</f>
        <v>435</v>
      </c>
      <c r="AN67" s="29">
        <f>COUNT(E67:AL67)</f>
        <v>12</v>
      </c>
    </row>
    <row r="68" spans="1:40" x14ac:dyDescent="0.3">
      <c r="A68" s="32">
        <v>67</v>
      </c>
      <c r="B68" s="6" t="s">
        <v>59</v>
      </c>
      <c r="C68" s="6" t="s">
        <v>60</v>
      </c>
      <c r="D68" s="6" t="s">
        <v>173</v>
      </c>
      <c r="E68" s="1"/>
      <c r="F68" s="1"/>
      <c r="G68" s="1"/>
      <c r="H68" s="1">
        <v>30</v>
      </c>
      <c r="I68" s="1"/>
      <c r="J68" s="1">
        <v>35</v>
      </c>
      <c r="K68" s="1"/>
      <c r="L68" s="1"/>
      <c r="M68" s="1">
        <v>70</v>
      </c>
      <c r="N68" s="1">
        <v>70</v>
      </c>
      <c r="O68" s="1"/>
      <c r="P68" s="1">
        <v>80</v>
      </c>
      <c r="Q68" s="1"/>
      <c r="R68" s="1"/>
      <c r="S68" s="1"/>
      <c r="T68" s="1"/>
      <c r="U68" s="1"/>
      <c r="V68" s="1"/>
      <c r="W68" s="13">
        <v>0</v>
      </c>
      <c r="X68" s="13">
        <v>100</v>
      </c>
      <c r="Y68" s="13"/>
      <c r="Z68" s="13"/>
      <c r="AA68" s="13"/>
      <c r="AB68" s="13"/>
      <c r="AC68" s="13"/>
      <c r="AD68" s="1">
        <v>80</v>
      </c>
      <c r="AE68" s="1"/>
      <c r="AF68" s="1"/>
      <c r="AG68" s="1"/>
      <c r="AH68" s="1"/>
      <c r="AI68" s="1"/>
      <c r="AJ68" s="1"/>
      <c r="AK68" s="1"/>
      <c r="AL68" s="1"/>
      <c r="AM68" s="14">
        <f>IF(AN68&lt;6,SUM(E68:AL68),SUM(LARGE(E68:AL68,{1;2;3;4;5;6})))</f>
        <v>435</v>
      </c>
      <c r="AN68" s="29">
        <f>COUNT(E68:AL68)</f>
        <v>8</v>
      </c>
    </row>
    <row r="69" spans="1:40" x14ac:dyDescent="0.3">
      <c r="A69" s="32">
        <v>68</v>
      </c>
      <c r="B69" s="6" t="s">
        <v>89</v>
      </c>
      <c r="C69" s="6" t="s">
        <v>113</v>
      </c>
      <c r="D69" s="6" t="s">
        <v>105</v>
      </c>
      <c r="E69" s="1"/>
      <c r="F69" s="1"/>
      <c r="G69" s="1"/>
      <c r="H69" s="1"/>
      <c r="I69" s="1"/>
      <c r="J69" s="1">
        <v>300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>
        <v>130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4">
        <f>IF(AN69&lt;6,SUM(E69:AL69),SUM(LARGE(E69:AL69,{1;2;3;4;5;6})))</f>
        <v>430</v>
      </c>
      <c r="AN69" s="29">
        <f>COUNT(E69:AL69)</f>
        <v>2</v>
      </c>
    </row>
    <row r="70" spans="1:40" x14ac:dyDescent="0.3">
      <c r="A70" s="32">
        <v>69</v>
      </c>
      <c r="B70" s="6" t="s">
        <v>89</v>
      </c>
      <c r="C70" s="6" t="s">
        <v>209</v>
      </c>
      <c r="D70" s="6" t="s">
        <v>170</v>
      </c>
      <c r="E70" s="1"/>
      <c r="F70" s="1"/>
      <c r="G70" s="1"/>
      <c r="H70" s="1"/>
      <c r="I70" s="1"/>
      <c r="J70" s="1">
        <v>300</v>
      </c>
      <c r="K70" s="1"/>
      <c r="L70" s="1"/>
      <c r="M70" s="1">
        <v>125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4">
        <f>IF(AN70&lt;6,SUM(E70:AL70),SUM(LARGE(E70:AL70,{1;2;3;4;5;6})))</f>
        <v>425</v>
      </c>
      <c r="AN70" s="29">
        <f>COUNT(E70:AL70)</f>
        <v>2</v>
      </c>
    </row>
    <row r="71" spans="1:40" x14ac:dyDescent="0.3">
      <c r="A71" s="32">
        <v>70</v>
      </c>
      <c r="B71" s="6" t="s">
        <v>59</v>
      </c>
      <c r="C71" s="6" t="s">
        <v>113</v>
      </c>
      <c r="D71" s="6" t="s">
        <v>297</v>
      </c>
      <c r="E71" s="1"/>
      <c r="F71" s="1"/>
      <c r="G71" s="1"/>
      <c r="H71" s="1"/>
      <c r="I71" s="1"/>
      <c r="J71" s="1">
        <v>25</v>
      </c>
      <c r="K71" s="1"/>
      <c r="L71" s="1"/>
      <c r="M71" s="1"/>
      <c r="N71" s="1">
        <v>35</v>
      </c>
      <c r="O71" s="1"/>
      <c r="P71" s="1">
        <v>70</v>
      </c>
      <c r="Q71" s="1"/>
      <c r="R71" s="1"/>
      <c r="S71" s="1"/>
      <c r="T71" s="1">
        <v>70</v>
      </c>
      <c r="U71" s="1"/>
      <c r="V71" s="1"/>
      <c r="W71" s="1">
        <v>45</v>
      </c>
      <c r="X71" s="1"/>
      <c r="Y71" s="1"/>
      <c r="Z71" s="1"/>
      <c r="AA71" s="13">
        <v>0</v>
      </c>
      <c r="AB71" s="1"/>
      <c r="AC71" s="1">
        <v>70</v>
      </c>
      <c r="AD71" s="1">
        <v>100</v>
      </c>
      <c r="AE71" s="1"/>
      <c r="AF71" s="1"/>
      <c r="AG71" s="1"/>
      <c r="AH71" s="1"/>
      <c r="AI71" s="1"/>
      <c r="AJ71" s="1"/>
      <c r="AK71" s="1"/>
      <c r="AL71" s="1"/>
      <c r="AM71" s="14">
        <f>IF(AN71&lt;6,SUM(E71:AL71),SUM(LARGE(E71:AL71,{1;2;3;4;5;6})))</f>
        <v>390</v>
      </c>
      <c r="AN71" s="29">
        <f>COUNT(E71:AL71)</f>
        <v>8</v>
      </c>
    </row>
    <row r="72" spans="1:40" x14ac:dyDescent="0.3">
      <c r="A72" s="32">
        <v>71</v>
      </c>
      <c r="B72" s="6" t="s">
        <v>59</v>
      </c>
      <c r="C72" s="6" t="s">
        <v>286</v>
      </c>
      <c r="D72" s="6" t="s">
        <v>679</v>
      </c>
      <c r="E72" s="116"/>
      <c r="F72" s="116"/>
      <c r="G72" s="116"/>
      <c r="H72" s="116"/>
      <c r="I72" s="116"/>
      <c r="J72" s="13">
        <v>0</v>
      </c>
      <c r="K72" s="13"/>
      <c r="L72" s="13"/>
      <c r="M72" s="13">
        <v>0</v>
      </c>
      <c r="N72" s="13">
        <v>0</v>
      </c>
      <c r="O72" s="13"/>
      <c r="P72" s="13"/>
      <c r="Q72" s="13"/>
      <c r="R72" s="1">
        <v>125</v>
      </c>
      <c r="S72" s="1"/>
      <c r="T72" s="1">
        <v>130</v>
      </c>
      <c r="U72" s="1"/>
      <c r="V72" s="1"/>
      <c r="W72" s="1"/>
      <c r="X72" s="13">
        <v>0</v>
      </c>
      <c r="Y72" s="1">
        <v>70</v>
      </c>
      <c r="Z72" s="13"/>
      <c r="AA72" s="13"/>
      <c r="AB72" s="13"/>
      <c r="AC72" s="1">
        <v>55</v>
      </c>
      <c r="AD72" s="1"/>
      <c r="AE72" s="1"/>
      <c r="AF72" s="1"/>
      <c r="AG72" s="1"/>
      <c r="AH72" s="1"/>
      <c r="AI72" s="1"/>
      <c r="AJ72" s="1"/>
      <c r="AK72" s="1"/>
      <c r="AL72" s="1"/>
      <c r="AM72" s="14">
        <f>IF(AN72&lt;6,SUM(E72:AL72),SUM(LARGE(E72:AL72,{1;2;3;4;5;6})))</f>
        <v>380</v>
      </c>
      <c r="AN72" s="29">
        <f>COUNT(E72:AL72)</f>
        <v>8</v>
      </c>
    </row>
    <row r="73" spans="1:40" x14ac:dyDescent="0.3">
      <c r="A73" s="32">
        <v>72</v>
      </c>
      <c r="B73" s="6" t="s">
        <v>59</v>
      </c>
      <c r="C73" s="6" t="s">
        <v>270</v>
      </c>
      <c r="D73" s="6" t="s">
        <v>93</v>
      </c>
      <c r="E73" s="1"/>
      <c r="F73" s="1"/>
      <c r="G73" s="1"/>
      <c r="H73" s="1"/>
      <c r="I73" s="1"/>
      <c r="J73" s="1"/>
      <c r="K73" s="1"/>
      <c r="L73" s="1"/>
      <c r="M73" s="1">
        <v>125</v>
      </c>
      <c r="N73" s="1"/>
      <c r="O73" s="1"/>
      <c r="P73" s="1"/>
      <c r="Q73" s="1">
        <v>130</v>
      </c>
      <c r="R73" s="1">
        <v>125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4">
        <f>IF(AN73&lt;6,SUM(E73:AL73),SUM(LARGE(E73:AL73,{1;2;3;4;5;6})))</f>
        <v>380</v>
      </c>
      <c r="AN73" s="29">
        <f>COUNT(E73:AL73)</f>
        <v>3</v>
      </c>
    </row>
    <row r="74" spans="1:40" x14ac:dyDescent="0.3">
      <c r="A74" s="32">
        <v>73</v>
      </c>
      <c r="B74" s="6" t="s">
        <v>59</v>
      </c>
      <c r="C74" s="6" t="s">
        <v>60</v>
      </c>
      <c r="D74" s="6" t="s">
        <v>605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>
        <v>125</v>
      </c>
      <c r="Y74" s="1"/>
      <c r="Z74" s="1"/>
      <c r="AA74" s="1"/>
      <c r="AB74" s="1"/>
      <c r="AC74" s="1"/>
      <c r="AD74" s="1">
        <v>250</v>
      </c>
      <c r="AE74" s="1"/>
      <c r="AF74" s="1"/>
      <c r="AG74" s="1"/>
      <c r="AH74" s="1"/>
      <c r="AI74" s="1"/>
      <c r="AJ74" s="1"/>
      <c r="AK74" s="1"/>
      <c r="AL74" s="1"/>
      <c r="AM74" s="14">
        <f>IF(AN74&lt;6,SUM(E74:AL74),SUM(LARGE(E74:AL74,{1;2;3;4;5;6})))</f>
        <v>375</v>
      </c>
      <c r="AN74" s="29">
        <f>COUNT(E74:AL74)</f>
        <v>2</v>
      </c>
    </row>
    <row r="75" spans="1:40" x14ac:dyDescent="0.3">
      <c r="A75" s="32">
        <v>74</v>
      </c>
      <c r="B75" s="6" t="s">
        <v>59</v>
      </c>
      <c r="C75" s="6" t="s">
        <v>61</v>
      </c>
      <c r="D75" s="6" t="s">
        <v>94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>
        <v>190</v>
      </c>
      <c r="S75" s="1"/>
      <c r="T75" s="1"/>
      <c r="U75" s="1"/>
      <c r="V75" s="1"/>
      <c r="W75" s="1"/>
      <c r="X75" s="1"/>
      <c r="Y75" s="1"/>
      <c r="Z75" s="1"/>
      <c r="AA75" s="1"/>
      <c r="AB75" s="1">
        <v>100</v>
      </c>
      <c r="AC75" s="1"/>
      <c r="AD75" s="1"/>
      <c r="AE75" s="1"/>
      <c r="AF75" s="1"/>
      <c r="AG75" s="1"/>
      <c r="AH75" s="1"/>
      <c r="AI75" s="1"/>
      <c r="AJ75" s="1"/>
      <c r="AK75" s="1">
        <v>80</v>
      </c>
      <c r="AL75" s="1"/>
      <c r="AM75" s="14">
        <f>IF(AN75&lt;6,SUM(E75:AL75),SUM(LARGE(E75:AL75,{1;2;3;4;5;6})))</f>
        <v>370</v>
      </c>
      <c r="AN75" s="29">
        <f>COUNT(E75:AL75)</f>
        <v>3</v>
      </c>
    </row>
    <row r="76" spans="1:40" x14ac:dyDescent="0.3">
      <c r="A76" s="32">
        <v>75</v>
      </c>
      <c r="B76" s="6" t="s">
        <v>59</v>
      </c>
      <c r="C76" s="6" t="s">
        <v>60</v>
      </c>
      <c r="D76" s="6" t="s">
        <v>20</v>
      </c>
      <c r="E76" s="13"/>
      <c r="F76" s="13"/>
      <c r="G76" s="1">
        <v>125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">
        <v>130</v>
      </c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>
        <v>100</v>
      </c>
      <c r="AK76" s="1"/>
      <c r="AL76" s="1"/>
      <c r="AM76" s="14">
        <f>IF(AN76&lt;6,SUM(E76:AL76),SUM(LARGE(E76:AL76,{1;2;3;4;5;6})))</f>
        <v>355</v>
      </c>
      <c r="AN76" s="29">
        <f>COUNT(E76:AL76)</f>
        <v>3</v>
      </c>
    </row>
    <row r="77" spans="1:40" x14ac:dyDescent="0.3">
      <c r="A77" s="32">
        <v>76</v>
      </c>
      <c r="B77" s="6" t="s">
        <v>59</v>
      </c>
      <c r="C77" s="6" t="s">
        <v>65</v>
      </c>
      <c r="D77" s="6" t="s">
        <v>339</v>
      </c>
      <c r="E77" s="1"/>
      <c r="F77" s="1"/>
      <c r="G77" s="13">
        <v>0</v>
      </c>
      <c r="H77" s="1"/>
      <c r="I77" s="1"/>
      <c r="J77" s="1"/>
      <c r="K77" s="1"/>
      <c r="L77" s="1"/>
      <c r="M77" s="1">
        <v>160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3">
        <v>0</v>
      </c>
      <c r="Y77" s="13"/>
      <c r="Z77" s="13"/>
      <c r="AA77" s="1">
        <v>80</v>
      </c>
      <c r="AB77" s="13"/>
      <c r="AC77" s="13"/>
      <c r="AD77" s="13">
        <v>0</v>
      </c>
      <c r="AE77" s="13">
        <v>0</v>
      </c>
      <c r="AF77" s="13"/>
      <c r="AG77" s="13"/>
      <c r="AH77" s="13"/>
      <c r="AI77" s="13"/>
      <c r="AJ77" s="1">
        <v>80</v>
      </c>
      <c r="AK77" s="13"/>
      <c r="AL77" s="13"/>
      <c r="AM77" s="14">
        <f>IF(AN77&lt;6,SUM(E77:AL77),SUM(LARGE(E77:AL77,{1;2;3;4;5;6})))</f>
        <v>320</v>
      </c>
      <c r="AN77" s="29">
        <f>COUNT(E77:AL77)</f>
        <v>7</v>
      </c>
    </row>
    <row r="78" spans="1:40" x14ac:dyDescent="0.3">
      <c r="A78" s="32">
        <v>77</v>
      </c>
      <c r="B78" s="6" t="s">
        <v>59</v>
      </c>
      <c r="C78" s="6" t="s">
        <v>61</v>
      </c>
      <c r="D78" s="6" t="s">
        <v>522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>
        <v>300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4">
        <f>IF(AN78&lt;6,SUM(E78:AL78),SUM(LARGE(E78:AL78,{1;2;3;4;5;6})))</f>
        <v>300</v>
      </c>
      <c r="AN78" s="29">
        <f>COUNT(E78:AL78)</f>
        <v>1</v>
      </c>
    </row>
    <row r="79" spans="1:40" x14ac:dyDescent="0.3">
      <c r="A79" s="32">
        <v>78</v>
      </c>
      <c r="B79" s="6" t="s">
        <v>847</v>
      </c>
      <c r="C79" s="6" t="s">
        <v>347</v>
      </c>
      <c r="D79" s="6" t="s">
        <v>846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>
        <v>300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4">
        <f>IF(AN79&lt;6,SUM(E79:AL79),SUM(LARGE(E79:AL79,{1;2;3;4;5;6})))</f>
        <v>300</v>
      </c>
      <c r="AN79" s="29">
        <f>COUNT(E79:AL79)</f>
        <v>1</v>
      </c>
    </row>
    <row r="80" spans="1:40" x14ac:dyDescent="0.3">
      <c r="A80" s="32">
        <v>79</v>
      </c>
      <c r="B80" s="6" t="s">
        <v>59</v>
      </c>
      <c r="C80" s="6" t="s">
        <v>61</v>
      </c>
      <c r="D80" s="6" t="s">
        <v>475</v>
      </c>
      <c r="E80" s="13"/>
      <c r="F80" s="13"/>
      <c r="G80" s="13"/>
      <c r="H80" s="13"/>
      <c r="I80" s="13"/>
      <c r="J80" s="13"/>
      <c r="K80" s="13"/>
      <c r="L80" s="13"/>
      <c r="M80" s="1">
        <v>160</v>
      </c>
      <c r="N80" s="1"/>
      <c r="O80" s="1"/>
      <c r="P80" s="1"/>
      <c r="Q80" s="1"/>
      <c r="R80" s="1">
        <v>125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4">
        <f>IF(AN80&lt;6,SUM(E80:AL80),SUM(LARGE(E80:AL80,{1;2;3;4;5;6})))</f>
        <v>285</v>
      </c>
      <c r="AN80" s="29">
        <f>COUNT(E80:AL80)</f>
        <v>2</v>
      </c>
    </row>
    <row r="81" spans="1:40" x14ac:dyDescent="0.3">
      <c r="A81" s="32">
        <v>80</v>
      </c>
      <c r="B81" s="6" t="s">
        <v>59</v>
      </c>
      <c r="C81" s="6" t="s">
        <v>208</v>
      </c>
      <c r="D81" s="6" t="s">
        <v>171</v>
      </c>
      <c r="E81" s="1"/>
      <c r="F81" s="1"/>
      <c r="G81" s="1">
        <v>55</v>
      </c>
      <c r="H81" s="1">
        <v>20</v>
      </c>
      <c r="I81" s="1"/>
      <c r="J81" s="1"/>
      <c r="K81" s="1">
        <v>15</v>
      </c>
      <c r="L81" s="1"/>
      <c r="M81" s="1"/>
      <c r="N81" s="1">
        <v>15</v>
      </c>
      <c r="O81" s="1"/>
      <c r="P81" s="1">
        <v>25</v>
      </c>
      <c r="Q81" s="1">
        <v>20</v>
      </c>
      <c r="R81" s="1">
        <v>45</v>
      </c>
      <c r="S81" s="1"/>
      <c r="T81" s="1">
        <v>35</v>
      </c>
      <c r="U81" s="1"/>
      <c r="V81" s="1"/>
      <c r="W81" s="1">
        <v>20</v>
      </c>
      <c r="X81" s="1">
        <v>80</v>
      </c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>
        <v>25</v>
      </c>
      <c r="AL81" s="1"/>
      <c r="AM81" s="14">
        <f>IF(AN81&lt;6,SUM(E81:AL81),SUM(LARGE(E81:AL81,{1;2;3;4;5;6})))</f>
        <v>265</v>
      </c>
      <c r="AN81" s="29">
        <f>COUNT(E81:AL81)</f>
        <v>11</v>
      </c>
    </row>
    <row r="82" spans="1:40" x14ac:dyDescent="0.3">
      <c r="A82" s="32">
        <v>81</v>
      </c>
      <c r="B82" s="6" t="s">
        <v>62</v>
      </c>
      <c r="C82" s="6" t="s">
        <v>347</v>
      </c>
      <c r="D82" s="6" t="s">
        <v>739</v>
      </c>
      <c r="E82" s="1"/>
      <c r="F82" s="1"/>
      <c r="G82" s="1"/>
      <c r="H82" s="1"/>
      <c r="I82" s="1"/>
      <c r="J82" s="1">
        <v>250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4">
        <f>IF(AN82&lt;6,SUM(E82:AL82),SUM(LARGE(E82:AL82,{1;2;3;4;5;6})))</f>
        <v>250</v>
      </c>
      <c r="AN82" s="29">
        <f>COUNT(E82:AL82)</f>
        <v>1</v>
      </c>
    </row>
    <row r="83" spans="1:40" x14ac:dyDescent="0.3">
      <c r="A83" s="32">
        <v>82</v>
      </c>
      <c r="B83" s="6" t="s">
        <v>59</v>
      </c>
      <c r="C83" s="6"/>
      <c r="D83" s="6" t="s">
        <v>189</v>
      </c>
      <c r="E83" s="1"/>
      <c r="F83" s="1"/>
      <c r="G83" s="1">
        <v>250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4">
        <f>IF(AN83&lt;6,SUM(E83:AL83),SUM(LARGE(E83:AL83,{1;2;3;4;5;6})))</f>
        <v>250</v>
      </c>
      <c r="AN83" s="29">
        <f>COUNT(E83:AL83)</f>
        <v>1</v>
      </c>
    </row>
    <row r="84" spans="1:40" x14ac:dyDescent="0.3">
      <c r="A84" s="32">
        <v>83</v>
      </c>
      <c r="B84" s="6" t="s">
        <v>59</v>
      </c>
      <c r="C84" s="6" t="s">
        <v>208</v>
      </c>
      <c r="D84" s="6" t="s">
        <v>227</v>
      </c>
      <c r="E84" s="1"/>
      <c r="F84" s="1"/>
      <c r="G84" s="1">
        <v>55</v>
      </c>
      <c r="H84" s="1">
        <v>20</v>
      </c>
      <c r="I84" s="1"/>
      <c r="J84" s="1"/>
      <c r="K84" s="1"/>
      <c r="L84" s="1"/>
      <c r="M84" s="1"/>
      <c r="N84" s="1"/>
      <c r="O84" s="1"/>
      <c r="P84" s="1"/>
      <c r="Q84" s="1">
        <v>20</v>
      </c>
      <c r="R84" s="1">
        <v>45</v>
      </c>
      <c r="S84" s="1"/>
      <c r="T84" s="1"/>
      <c r="U84" s="1"/>
      <c r="V84" s="1"/>
      <c r="W84" s="1"/>
      <c r="X84" s="1">
        <v>80</v>
      </c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>
        <v>25</v>
      </c>
      <c r="AL84" s="1"/>
      <c r="AM84" s="14">
        <f>IF(AN84&lt;6,SUM(E84:AL84),SUM(LARGE(E84:AL84,{1;2;3;4;5;6})))</f>
        <v>245</v>
      </c>
      <c r="AN84" s="29">
        <f>COUNT(E84:AL84)</f>
        <v>6</v>
      </c>
    </row>
    <row r="85" spans="1:40" x14ac:dyDescent="0.3">
      <c r="A85" s="32">
        <v>84</v>
      </c>
      <c r="B85" s="6" t="s">
        <v>59</v>
      </c>
      <c r="C85" s="6" t="s">
        <v>113</v>
      </c>
      <c r="D85" s="6" t="s">
        <v>433</v>
      </c>
      <c r="E85" s="1"/>
      <c r="F85" s="1"/>
      <c r="G85" s="1">
        <v>55</v>
      </c>
      <c r="H85" s="1">
        <v>20</v>
      </c>
      <c r="I85" s="1"/>
      <c r="J85" s="1"/>
      <c r="K85" s="1"/>
      <c r="L85" s="1"/>
      <c r="M85" s="1"/>
      <c r="N85" s="1"/>
      <c r="O85" s="1"/>
      <c r="P85" s="1"/>
      <c r="Q85" s="1">
        <v>20</v>
      </c>
      <c r="R85" s="1">
        <v>51</v>
      </c>
      <c r="S85" s="1"/>
      <c r="T85" s="1">
        <v>30</v>
      </c>
      <c r="U85" s="1"/>
      <c r="V85" s="1"/>
      <c r="W85" s="1"/>
      <c r="X85" s="1">
        <v>45</v>
      </c>
      <c r="Y85" s="1"/>
      <c r="Z85" s="1">
        <v>25</v>
      </c>
      <c r="AA85" s="1"/>
      <c r="AB85" s="1"/>
      <c r="AC85" s="1">
        <v>25</v>
      </c>
      <c r="AD85" s="1"/>
      <c r="AE85" s="1"/>
      <c r="AF85" s="1"/>
      <c r="AG85" s="1"/>
      <c r="AH85" s="1"/>
      <c r="AI85" s="1"/>
      <c r="AJ85" s="1"/>
      <c r="AK85" s="1"/>
      <c r="AL85" s="1"/>
      <c r="AM85" s="14">
        <f>IF(AN85&lt;6,SUM(E85:AL85),SUM(LARGE(E85:AL85,{1;2;3;4;5;6})))</f>
        <v>231</v>
      </c>
      <c r="AN85" s="29">
        <f>COUNT(E85:AL85)</f>
        <v>8</v>
      </c>
    </row>
    <row r="86" spans="1:40" x14ac:dyDescent="0.3">
      <c r="A86" s="32">
        <v>85</v>
      </c>
      <c r="B86" s="6" t="s">
        <v>59</v>
      </c>
      <c r="C86" s="6" t="s">
        <v>677</v>
      </c>
      <c r="D86" s="6" t="s">
        <v>673</v>
      </c>
      <c r="E86" s="1"/>
      <c r="F86" s="1"/>
      <c r="G86" s="1">
        <v>25</v>
      </c>
      <c r="H86" s="1"/>
      <c r="I86" s="1"/>
      <c r="J86" s="1"/>
      <c r="K86" s="1">
        <v>17</v>
      </c>
      <c r="L86" s="1"/>
      <c r="M86" s="1">
        <v>35</v>
      </c>
      <c r="N86" s="1">
        <v>20</v>
      </c>
      <c r="O86" s="1"/>
      <c r="P86" s="1">
        <v>8</v>
      </c>
      <c r="Q86" s="1">
        <v>14</v>
      </c>
      <c r="R86" s="13">
        <v>0</v>
      </c>
      <c r="S86" s="13"/>
      <c r="T86" s="13"/>
      <c r="U86" s="13"/>
      <c r="V86" s="13"/>
      <c r="W86" s="1">
        <v>30</v>
      </c>
      <c r="X86" s="1">
        <v>55</v>
      </c>
      <c r="Y86" s="1"/>
      <c r="Z86" s="1"/>
      <c r="AA86" s="1">
        <v>25</v>
      </c>
      <c r="AB86" s="1"/>
      <c r="AC86" s="1"/>
      <c r="AD86" s="1">
        <v>55</v>
      </c>
      <c r="AE86" s="1">
        <v>20</v>
      </c>
      <c r="AF86" s="1"/>
      <c r="AG86" s="1"/>
      <c r="AH86" s="1"/>
      <c r="AI86" s="1"/>
      <c r="AJ86" s="1">
        <v>21.5</v>
      </c>
      <c r="AK86" s="1"/>
      <c r="AL86" s="1"/>
      <c r="AM86" s="14">
        <f>IF(AN86&lt;6,SUM(E86:AL86),SUM(LARGE(E86:AL86,{1;2;3;4;5;6})))</f>
        <v>225</v>
      </c>
      <c r="AN86" s="29">
        <f>COUNT(E86:AL86)</f>
        <v>13</v>
      </c>
    </row>
    <row r="87" spans="1:40" x14ac:dyDescent="0.3">
      <c r="A87" s="32">
        <v>86</v>
      </c>
      <c r="B87" s="6" t="s">
        <v>59</v>
      </c>
      <c r="C87" s="6" t="s">
        <v>113</v>
      </c>
      <c r="D87" s="6" t="s">
        <v>56</v>
      </c>
      <c r="E87" s="13"/>
      <c r="F87" s="13"/>
      <c r="G87" s="13"/>
      <c r="H87" s="1">
        <v>30</v>
      </c>
      <c r="I87" s="1"/>
      <c r="J87" s="1"/>
      <c r="K87" s="1"/>
      <c r="L87" s="1"/>
      <c r="M87" s="1"/>
      <c r="N87" s="1">
        <v>70</v>
      </c>
      <c r="O87" s="1"/>
      <c r="P87" s="1"/>
      <c r="Q87" s="1"/>
      <c r="R87" s="1">
        <v>51</v>
      </c>
      <c r="S87" s="1"/>
      <c r="T87" s="1"/>
      <c r="U87" s="1"/>
      <c r="V87" s="1"/>
      <c r="W87" s="1"/>
      <c r="X87" s="1">
        <v>70</v>
      </c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4">
        <f>IF(AN87&lt;6,SUM(E87:AL87),SUM(LARGE(E87:AL87,{1;2;3;4;5;6})))</f>
        <v>221</v>
      </c>
      <c r="AN87" s="29">
        <f>COUNT(E87:AL87)</f>
        <v>4</v>
      </c>
    </row>
    <row r="88" spans="1:40" x14ac:dyDescent="0.3">
      <c r="A88" s="32">
        <v>87</v>
      </c>
      <c r="B88" s="6" t="s">
        <v>59</v>
      </c>
      <c r="C88" s="6" t="s">
        <v>61</v>
      </c>
      <c r="D88" s="6" t="s">
        <v>235</v>
      </c>
      <c r="E88" s="1"/>
      <c r="F88" s="1"/>
      <c r="G88" s="1"/>
      <c r="H88" s="1">
        <v>25</v>
      </c>
      <c r="I88" s="1"/>
      <c r="J88" s="1"/>
      <c r="K88" s="1"/>
      <c r="L88" s="1"/>
      <c r="M88" s="1"/>
      <c r="N88" s="1"/>
      <c r="O88" s="1"/>
      <c r="P88" s="1"/>
      <c r="Q88" s="1"/>
      <c r="R88" s="1">
        <v>190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4">
        <f>IF(AN88&lt;6,SUM(E88:AL88),SUM(LARGE(E88:AL88,{1;2;3;4;5;6})))</f>
        <v>215</v>
      </c>
      <c r="AN88" s="29">
        <f>COUNT(E88:AL88)</f>
        <v>2</v>
      </c>
    </row>
    <row r="89" spans="1:40" x14ac:dyDescent="0.3">
      <c r="A89" s="32">
        <v>88</v>
      </c>
      <c r="B89" s="6" t="s">
        <v>59</v>
      </c>
      <c r="C89" s="6" t="s">
        <v>60</v>
      </c>
      <c r="D89" s="6" t="s">
        <v>187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3">
        <v>0</v>
      </c>
      <c r="X89" s="1">
        <v>100</v>
      </c>
      <c r="Y89" s="1"/>
      <c r="Z89" s="1"/>
      <c r="AA89" s="1"/>
      <c r="AB89" s="1"/>
      <c r="AC89" s="1"/>
      <c r="AD89" s="1">
        <v>80</v>
      </c>
      <c r="AE89" s="1">
        <v>30</v>
      </c>
      <c r="AF89" s="1"/>
      <c r="AG89" s="1"/>
      <c r="AH89" s="1"/>
      <c r="AI89" s="1"/>
      <c r="AJ89" s="1"/>
      <c r="AK89" s="1"/>
      <c r="AL89" s="1"/>
      <c r="AM89" s="14">
        <f>IF(AN89&lt;6,SUM(E89:AL89),SUM(LARGE(E89:AL89,{1;2;3;4;5;6})))</f>
        <v>210</v>
      </c>
      <c r="AN89" s="29">
        <f>COUNT(E89:AL89)</f>
        <v>4</v>
      </c>
    </row>
    <row r="90" spans="1:40" x14ac:dyDescent="0.3">
      <c r="A90" s="32">
        <v>89</v>
      </c>
      <c r="B90" s="6" t="s">
        <v>59</v>
      </c>
      <c r="C90" s="6" t="s">
        <v>113</v>
      </c>
      <c r="D90" s="6" t="s">
        <v>808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>
        <v>130</v>
      </c>
      <c r="U90" s="1"/>
      <c r="V90" s="1"/>
      <c r="W90" s="1">
        <v>80</v>
      </c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4">
        <f>IF(AN90&lt;6,SUM(E90:AL90),SUM(LARGE(E90:AL90,{1;2;3;4;5;6})))</f>
        <v>210</v>
      </c>
      <c r="AN90" s="29">
        <f>COUNT(E90:AL90)</f>
        <v>2</v>
      </c>
    </row>
    <row r="91" spans="1:40" x14ac:dyDescent="0.3">
      <c r="A91" s="32">
        <v>90</v>
      </c>
      <c r="B91" s="6" t="s">
        <v>59</v>
      </c>
      <c r="C91" s="6" t="s">
        <v>80</v>
      </c>
      <c r="D91" s="6" t="s">
        <v>27</v>
      </c>
      <c r="E91" s="1"/>
      <c r="F91" s="1"/>
      <c r="G91" s="1"/>
      <c r="H91" s="1">
        <v>35</v>
      </c>
      <c r="I91" s="1"/>
      <c r="J91" s="1"/>
      <c r="K91" s="1"/>
      <c r="L91" s="1"/>
      <c r="M91" s="1"/>
      <c r="N91" s="1"/>
      <c r="O91" s="1"/>
      <c r="P91" s="1">
        <v>80</v>
      </c>
      <c r="Q91" s="1"/>
      <c r="R91" s="1"/>
      <c r="S91" s="1"/>
      <c r="T91" s="1"/>
      <c r="U91" s="1"/>
      <c r="V91" s="1"/>
      <c r="W91" s="1"/>
      <c r="X91" s="1"/>
      <c r="Y91" s="1">
        <v>55</v>
      </c>
      <c r="Z91" s="1"/>
      <c r="AA91" s="1"/>
      <c r="AB91" s="1"/>
      <c r="AC91" s="1"/>
      <c r="AD91" s="1"/>
      <c r="AE91" s="1"/>
      <c r="AF91" s="1"/>
      <c r="AG91" s="1"/>
      <c r="AH91" s="1">
        <v>35</v>
      </c>
      <c r="AI91" s="1"/>
      <c r="AJ91" s="1"/>
      <c r="AK91" s="1"/>
      <c r="AL91" s="1"/>
      <c r="AM91" s="14">
        <f>IF(AN91&lt;6,SUM(E91:AL91),SUM(LARGE(E91:AL91,{1;2;3;4;5;6})))</f>
        <v>205</v>
      </c>
      <c r="AN91" s="29">
        <f>COUNT(E91:AL91)</f>
        <v>4</v>
      </c>
    </row>
    <row r="92" spans="1:40" x14ac:dyDescent="0.3">
      <c r="A92" s="32">
        <v>91</v>
      </c>
      <c r="B92" s="6" t="s">
        <v>89</v>
      </c>
      <c r="C92" s="6" t="s">
        <v>192</v>
      </c>
      <c r="D92" s="6" t="s">
        <v>369</v>
      </c>
      <c r="E92" s="1"/>
      <c r="F92" s="1"/>
      <c r="G92" s="1">
        <v>55</v>
      </c>
      <c r="H92" s="1"/>
      <c r="I92" s="1"/>
      <c r="J92" s="1">
        <v>30</v>
      </c>
      <c r="K92" s="1">
        <v>30</v>
      </c>
      <c r="L92" s="1"/>
      <c r="M92" s="1">
        <v>55</v>
      </c>
      <c r="N92" s="1">
        <v>30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4">
        <f>IF(AN92&lt;6,SUM(E92:AL92),SUM(LARGE(E92:AL92,{1;2;3;4;5;6})))</f>
        <v>200</v>
      </c>
      <c r="AN92" s="29">
        <f>COUNT(E92:AL92)</f>
        <v>5</v>
      </c>
    </row>
    <row r="93" spans="1:40" x14ac:dyDescent="0.3">
      <c r="A93" s="32">
        <v>92</v>
      </c>
      <c r="B93" s="6" t="s">
        <v>89</v>
      </c>
      <c r="C93" s="6" t="s">
        <v>192</v>
      </c>
      <c r="D93" s="6" t="s">
        <v>370</v>
      </c>
      <c r="E93" s="1"/>
      <c r="F93" s="1"/>
      <c r="G93" s="1">
        <v>55</v>
      </c>
      <c r="H93" s="1"/>
      <c r="I93" s="1"/>
      <c r="J93" s="1">
        <v>30</v>
      </c>
      <c r="K93" s="1">
        <v>30</v>
      </c>
      <c r="L93" s="1"/>
      <c r="M93" s="1">
        <v>55</v>
      </c>
      <c r="N93" s="1">
        <v>30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4">
        <f>IF(AN93&lt;6,SUM(E93:AL93),SUM(LARGE(E93:AL93,{1;2;3;4;5;6})))</f>
        <v>200</v>
      </c>
      <c r="AN93" s="29">
        <f>COUNT(E93:AL93)</f>
        <v>5</v>
      </c>
    </row>
    <row r="94" spans="1:40" x14ac:dyDescent="0.3">
      <c r="A94" s="32">
        <v>93</v>
      </c>
      <c r="B94" s="6" t="s">
        <v>59</v>
      </c>
      <c r="C94" s="6" t="s">
        <v>64</v>
      </c>
      <c r="D94" s="6" t="s">
        <v>654</v>
      </c>
      <c r="E94" s="1"/>
      <c r="F94" s="1"/>
      <c r="G94" s="1"/>
      <c r="H94" s="1"/>
      <c r="I94" s="1"/>
      <c r="J94" s="1"/>
      <c r="K94" s="1"/>
      <c r="L94" s="1"/>
      <c r="M94" s="1">
        <v>100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>
        <v>100</v>
      </c>
      <c r="AL94" s="1"/>
      <c r="AM94" s="14">
        <f>IF(AN94&lt;6,SUM(E94:AL94),SUM(LARGE(E94:AL94,{1;2;3;4;5;6})))</f>
        <v>200</v>
      </c>
      <c r="AN94" s="29">
        <f>COUNT(E94:AL94)</f>
        <v>2</v>
      </c>
    </row>
    <row r="95" spans="1:40" x14ac:dyDescent="0.3">
      <c r="A95" s="32">
        <v>94</v>
      </c>
      <c r="B95" s="6" t="s">
        <v>62</v>
      </c>
      <c r="C95" s="6" t="s">
        <v>347</v>
      </c>
      <c r="D95" s="6" t="s">
        <v>538</v>
      </c>
      <c r="E95" s="1"/>
      <c r="F95" s="1"/>
      <c r="G95" s="1"/>
      <c r="H95" s="1"/>
      <c r="I95" s="1"/>
      <c r="J95" s="1"/>
      <c r="K95" s="1"/>
      <c r="L95" s="1"/>
      <c r="M95" s="1"/>
      <c r="N95" s="1">
        <v>100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>
        <v>100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4">
        <f>IF(AN95&lt;6,SUM(E95:AL95),SUM(LARGE(E95:AL95,{1;2;3;4;5;6})))</f>
        <v>200</v>
      </c>
      <c r="AN95" s="29">
        <f>COUNT(E95:AL95)</f>
        <v>2</v>
      </c>
    </row>
    <row r="96" spans="1:40" x14ac:dyDescent="0.3">
      <c r="A96" s="32">
        <v>95</v>
      </c>
      <c r="B96" s="6" t="s">
        <v>59</v>
      </c>
      <c r="C96" s="6" t="s">
        <v>64</v>
      </c>
      <c r="D96" s="6" t="s">
        <v>222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>
        <v>190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4">
        <f>IF(AN96&lt;6,SUM(E96:AL96),SUM(LARGE(E96:AL96,{1;2;3;4;5;6})))</f>
        <v>190</v>
      </c>
      <c r="AN96" s="29">
        <f>COUNT(E96:AL96)</f>
        <v>1</v>
      </c>
    </row>
    <row r="97" spans="1:40" x14ac:dyDescent="0.3">
      <c r="A97" s="32">
        <v>96</v>
      </c>
      <c r="B97" s="6" t="s">
        <v>915</v>
      </c>
      <c r="C97" s="6" t="s">
        <v>347</v>
      </c>
      <c r="D97" s="6" t="s">
        <v>914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>
        <v>190</v>
      </c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4">
        <f>IF(AN97&lt;6,SUM(E97:AL97),SUM(LARGE(E97:AL97,{1;2;3;4;5;6})))</f>
        <v>190</v>
      </c>
      <c r="AN97" s="29">
        <f>COUNT(E97:AL97)</f>
        <v>1</v>
      </c>
    </row>
    <row r="98" spans="1:40" x14ac:dyDescent="0.3">
      <c r="A98" s="32">
        <v>97</v>
      </c>
      <c r="B98" s="6" t="s">
        <v>59</v>
      </c>
      <c r="C98" s="6" t="s">
        <v>60</v>
      </c>
      <c r="D98" s="6" t="s">
        <v>324</v>
      </c>
      <c r="E98" s="1"/>
      <c r="F98" s="1"/>
      <c r="G98" s="1">
        <v>35</v>
      </c>
      <c r="H98" s="1"/>
      <c r="I98" s="1"/>
      <c r="J98" s="1"/>
      <c r="K98" s="1"/>
      <c r="L98" s="1"/>
      <c r="M98" s="1"/>
      <c r="N98" s="1">
        <v>25</v>
      </c>
      <c r="O98" s="1"/>
      <c r="P98" s="1"/>
      <c r="Q98" s="1"/>
      <c r="R98" s="1">
        <v>45</v>
      </c>
      <c r="S98" s="1"/>
      <c r="T98" s="1">
        <v>25</v>
      </c>
      <c r="U98" s="1"/>
      <c r="V98" s="1"/>
      <c r="W98" s="1"/>
      <c r="X98" s="1"/>
      <c r="Y98" s="1"/>
      <c r="Z98" s="1"/>
      <c r="AA98" s="1"/>
      <c r="AB98" s="1"/>
      <c r="AC98" s="1"/>
      <c r="AD98" s="1">
        <v>55</v>
      </c>
      <c r="AE98" s="1"/>
      <c r="AF98" s="1"/>
      <c r="AG98" s="1"/>
      <c r="AH98" s="1"/>
      <c r="AI98" s="1"/>
      <c r="AJ98" s="1"/>
      <c r="AK98" s="1"/>
      <c r="AL98" s="1"/>
      <c r="AM98" s="14">
        <f>IF(AN98&lt;6,SUM(E98:AL98),SUM(LARGE(E98:AL98,{1;2;3;4;5;6})))</f>
        <v>185</v>
      </c>
      <c r="AN98" s="29">
        <f>COUNT(E98:AL98)</f>
        <v>5</v>
      </c>
    </row>
    <row r="99" spans="1:40" x14ac:dyDescent="0.3">
      <c r="A99" s="32">
        <v>98</v>
      </c>
      <c r="B99" s="6" t="s">
        <v>59</v>
      </c>
      <c r="C99" s="6" t="s">
        <v>142</v>
      </c>
      <c r="D99" s="6" t="s">
        <v>340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>
        <v>130</v>
      </c>
      <c r="S99" s="1"/>
      <c r="T99" s="1"/>
      <c r="U99" s="1"/>
      <c r="V99" s="1"/>
      <c r="W99" s="1"/>
      <c r="X99" s="1"/>
      <c r="Y99" s="1"/>
      <c r="Z99" s="1"/>
      <c r="AA99" s="1"/>
      <c r="AB99" s="1">
        <v>55</v>
      </c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4">
        <f>IF(AN99&lt;6,SUM(E99:AL99),SUM(LARGE(E99:AL99,{1;2;3;4;5;6})))</f>
        <v>185</v>
      </c>
      <c r="AN99" s="29">
        <f>COUNT(E99:AL99)</f>
        <v>2</v>
      </c>
    </row>
    <row r="100" spans="1:40" x14ac:dyDescent="0.3">
      <c r="A100" s="32">
        <v>99</v>
      </c>
      <c r="B100" s="6" t="s">
        <v>59</v>
      </c>
      <c r="C100" s="6" t="s">
        <v>60</v>
      </c>
      <c r="D100" s="6" t="s">
        <v>32</v>
      </c>
      <c r="E100" s="1"/>
      <c r="F100" s="1"/>
      <c r="G100" s="1"/>
      <c r="H100" s="1"/>
      <c r="I100" s="1"/>
      <c r="J100" s="1"/>
      <c r="K100" s="1">
        <v>130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>
        <v>55</v>
      </c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4">
        <f>IF(AN100&lt;6,SUM(E100:AL100),SUM(LARGE(E100:AL100,{1;2;3;4;5;6})))</f>
        <v>185</v>
      </c>
      <c r="AN100" s="29">
        <f>COUNT(E100:AL100)</f>
        <v>2</v>
      </c>
    </row>
    <row r="101" spans="1:40" x14ac:dyDescent="0.3">
      <c r="A101" s="32">
        <v>100</v>
      </c>
      <c r="B101" s="6" t="s">
        <v>59</v>
      </c>
      <c r="C101" s="6" t="s">
        <v>347</v>
      </c>
      <c r="D101" s="6" t="s">
        <v>432</v>
      </c>
      <c r="E101" s="13"/>
      <c r="F101" s="13"/>
      <c r="G101" s="1">
        <v>55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">
        <v>30</v>
      </c>
      <c r="U101" s="1"/>
      <c r="V101" s="13"/>
      <c r="W101" s="13"/>
      <c r="X101" s="1">
        <v>45</v>
      </c>
      <c r="Y101" s="1"/>
      <c r="Z101" s="1">
        <v>25</v>
      </c>
      <c r="AA101" s="1"/>
      <c r="AB101" s="1"/>
      <c r="AC101" s="1">
        <v>25</v>
      </c>
      <c r="AD101" s="1"/>
      <c r="AE101" s="1"/>
      <c r="AF101" s="1"/>
      <c r="AG101" s="1"/>
      <c r="AH101" s="1"/>
      <c r="AI101" s="1"/>
      <c r="AJ101" s="1"/>
      <c r="AK101" s="1"/>
      <c r="AL101" s="1"/>
      <c r="AM101" s="14">
        <f>IF(AN101&lt;6,SUM(E101:AL101),SUM(LARGE(E101:AL101,{1;2;3;4;5;6})))</f>
        <v>180</v>
      </c>
      <c r="AN101" s="29">
        <f>COUNT(E101:AL101)</f>
        <v>5</v>
      </c>
    </row>
    <row r="102" spans="1:40" x14ac:dyDescent="0.3">
      <c r="A102" s="32">
        <v>101</v>
      </c>
      <c r="B102" s="6" t="s">
        <v>59</v>
      </c>
      <c r="C102" s="6" t="s">
        <v>209</v>
      </c>
      <c r="D102" s="6" t="s">
        <v>676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3">
        <v>0</v>
      </c>
      <c r="R102" s="13"/>
      <c r="S102" s="13"/>
      <c r="T102" s="1">
        <v>100</v>
      </c>
      <c r="U102" s="1"/>
      <c r="V102" s="13"/>
      <c r="W102" s="13"/>
      <c r="X102" s="13"/>
      <c r="Y102" s="13"/>
      <c r="Z102" s="13"/>
      <c r="AA102" s="13"/>
      <c r="AB102" s="13"/>
      <c r="AC102" s="1">
        <v>80</v>
      </c>
      <c r="AD102" s="1"/>
      <c r="AE102" s="1"/>
      <c r="AF102" s="1"/>
      <c r="AG102" s="1"/>
      <c r="AH102" s="1"/>
      <c r="AI102" s="1"/>
      <c r="AJ102" s="1"/>
      <c r="AK102" s="1"/>
      <c r="AL102" s="1"/>
      <c r="AM102" s="14">
        <f>IF(AN102&lt;6,SUM(E102:AL102),SUM(LARGE(E102:AL102,{1;2;3;4;5;6})))</f>
        <v>180</v>
      </c>
      <c r="AN102" s="29">
        <f>COUNT(E102:AL102)</f>
        <v>3</v>
      </c>
    </row>
    <row r="103" spans="1:40" x14ac:dyDescent="0.3">
      <c r="A103" s="32">
        <v>102</v>
      </c>
      <c r="B103" s="6" t="s">
        <v>59</v>
      </c>
      <c r="C103" s="6" t="s">
        <v>209</v>
      </c>
      <c r="D103" s="6" t="s">
        <v>678</v>
      </c>
      <c r="E103" s="1"/>
      <c r="F103" s="1"/>
      <c r="G103" s="1"/>
      <c r="H103" s="1"/>
      <c r="I103" s="1"/>
      <c r="J103" s="1"/>
      <c r="K103" s="13">
        <v>0</v>
      </c>
      <c r="L103" s="13"/>
      <c r="M103" s="13"/>
      <c r="N103" s="13"/>
      <c r="O103" s="13"/>
      <c r="P103" s="13"/>
      <c r="Q103" s="13"/>
      <c r="R103" s="13"/>
      <c r="S103" s="13"/>
      <c r="T103" s="1">
        <v>100</v>
      </c>
      <c r="U103" s="1"/>
      <c r="V103" s="13"/>
      <c r="W103" s="13"/>
      <c r="X103" s="13"/>
      <c r="Y103" s="13"/>
      <c r="Z103" s="13"/>
      <c r="AA103" s="13"/>
      <c r="AB103" s="13"/>
      <c r="AC103" s="1">
        <v>80</v>
      </c>
      <c r="AD103" s="1"/>
      <c r="AE103" s="1"/>
      <c r="AF103" s="1"/>
      <c r="AG103" s="1"/>
      <c r="AH103" s="1"/>
      <c r="AI103" s="1"/>
      <c r="AJ103" s="1"/>
      <c r="AK103" s="1"/>
      <c r="AL103" s="1"/>
      <c r="AM103" s="14">
        <f>IF(AN103&lt;6,SUM(E103:AL103),SUM(LARGE(E103:AL103,{1;2;3;4;5;6})))</f>
        <v>180</v>
      </c>
      <c r="AN103" s="29">
        <f>COUNT(E103:AL103)</f>
        <v>3</v>
      </c>
    </row>
    <row r="104" spans="1:40" x14ac:dyDescent="0.3">
      <c r="A104" s="32">
        <v>103</v>
      </c>
      <c r="B104" s="6" t="s">
        <v>59</v>
      </c>
      <c r="C104" s="6" t="s">
        <v>208</v>
      </c>
      <c r="D104" s="6" t="s">
        <v>206</v>
      </c>
      <c r="E104" s="1"/>
      <c r="F104" s="1"/>
      <c r="G104" s="1"/>
      <c r="H104" s="1">
        <v>15</v>
      </c>
      <c r="I104" s="1"/>
      <c r="J104" s="1"/>
      <c r="K104" s="1">
        <v>15</v>
      </c>
      <c r="L104" s="1"/>
      <c r="M104" s="1">
        <v>55</v>
      </c>
      <c r="N104" s="1">
        <v>20</v>
      </c>
      <c r="O104" s="1"/>
      <c r="P104" s="1">
        <v>25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>
        <v>25</v>
      </c>
      <c r="AI104" s="1"/>
      <c r="AJ104" s="1">
        <v>21.5</v>
      </c>
      <c r="AK104" s="1">
        <v>30</v>
      </c>
      <c r="AL104" s="1"/>
      <c r="AM104" s="14">
        <f>IF(AN104&lt;6,SUM(E104:AL104),SUM(LARGE(E104:AL104,{1;2;3;4;5;6})))</f>
        <v>176.5</v>
      </c>
      <c r="AN104" s="29">
        <f>COUNT(E104:AL104)</f>
        <v>8</v>
      </c>
    </row>
    <row r="105" spans="1:40" x14ac:dyDescent="0.3">
      <c r="A105" s="32">
        <v>104</v>
      </c>
      <c r="B105" s="6" t="s">
        <v>59</v>
      </c>
      <c r="C105" s="6" t="s">
        <v>270</v>
      </c>
      <c r="D105" s="6" t="s">
        <v>77</v>
      </c>
      <c r="E105" s="1"/>
      <c r="F105" s="1"/>
      <c r="G105" s="1">
        <v>125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>
        <v>51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4">
        <f>IF(AN105&lt;6,SUM(E105:AL105),SUM(LARGE(E105:AL105,{1;2;3;4;5;6})))</f>
        <v>176</v>
      </c>
      <c r="AN105" s="29">
        <f>COUNT(E105:AL105)</f>
        <v>2</v>
      </c>
    </row>
    <row r="106" spans="1:40" x14ac:dyDescent="0.3">
      <c r="A106" s="32">
        <v>105</v>
      </c>
      <c r="B106" s="6" t="s">
        <v>59</v>
      </c>
      <c r="C106" s="6" t="s">
        <v>270</v>
      </c>
      <c r="D106" s="6" t="s">
        <v>78</v>
      </c>
      <c r="E106" s="1"/>
      <c r="F106" s="1"/>
      <c r="G106" s="1">
        <v>125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>
        <v>51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4">
        <f>IF(AN106&lt;6,SUM(E106:AL106),SUM(LARGE(E106:AL106,{1;2;3;4;5;6})))</f>
        <v>176</v>
      </c>
      <c r="AN106" s="29">
        <f>COUNT(E106:AL106)</f>
        <v>2</v>
      </c>
    </row>
    <row r="107" spans="1:40" x14ac:dyDescent="0.3">
      <c r="A107" s="32">
        <v>106</v>
      </c>
      <c r="B107" s="6" t="s">
        <v>59</v>
      </c>
      <c r="C107" s="6" t="s">
        <v>677</v>
      </c>
      <c r="D107" s="6" t="s">
        <v>633</v>
      </c>
      <c r="E107" s="1"/>
      <c r="F107" s="1"/>
      <c r="G107" s="1"/>
      <c r="H107" s="1"/>
      <c r="I107" s="1"/>
      <c r="J107" s="1"/>
      <c r="K107" s="1">
        <v>17</v>
      </c>
      <c r="L107" s="1"/>
      <c r="M107" s="1">
        <v>25</v>
      </c>
      <c r="N107" s="1"/>
      <c r="O107" s="1"/>
      <c r="P107" s="1"/>
      <c r="Q107" s="1">
        <v>14</v>
      </c>
      <c r="R107" s="1">
        <v>20</v>
      </c>
      <c r="S107" s="1"/>
      <c r="T107" s="1"/>
      <c r="U107" s="1"/>
      <c r="V107" s="1"/>
      <c r="W107" s="1">
        <v>30</v>
      </c>
      <c r="X107" s="1"/>
      <c r="Y107" s="1"/>
      <c r="Z107" s="1"/>
      <c r="AA107" s="1">
        <v>25</v>
      </c>
      <c r="AB107" s="1"/>
      <c r="AC107" s="1"/>
      <c r="AD107" s="1">
        <v>55</v>
      </c>
      <c r="AE107" s="1">
        <v>20</v>
      </c>
      <c r="AF107" s="1"/>
      <c r="AG107" s="1"/>
      <c r="AH107" s="1"/>
      <c r="AI107" s="1"/>
      <c r="AJ107" s="1"/>
      <c r="AK107" s="1"/>
      <c r="AL107" s="1"/>
      <c r="AM107" s="14">
        <f>IF(AN107&lt;6,SUM(E107:AL107),SUM(LARGE(E107:AL107,{1;2;3;4;5;6})))</f>
        <v>175</v>
      </c>
      <c r="AN107" s="29">
        <f>COUNT(E107:AL107)</f>
        <v>8</v>
      </c>
    </row>
    <row r="108" spans="1:40" x14ac:dyDescent="0.3">
      <c r="A108" s="32">
        <v>107</v>
      </c>
      <c r="B108" s="6" t="s">
        <v>59</v>
      </c>
      <c r="C108" s="6" t="s">
        <v>60</v>
      </c>
      <c r="D108" s="6" t="s">
        <v>448</v>
      </c>
      <c r="E108" s="13"/>
      <c r="F108" s="13"/>
      <c r="G108" s="13"/>
      <c r="H108" s="13"/>
      <c r="I108" s="13"/>
      <c r="J108" s="13"/>
      <c r="K108" s="1">
        <v>15</v>
      </c>
      <c r="L108" s="1"/>
      <c r="M108" s="1"/>
      <c r="N108" s="1">
        <v>15</v>
      </c>
      <c r="O108" s="1"/>
      <c r="P108" s="1"/>
      <c r="Q108" s="1"/>
      <c r="R108" s="1"/>
      <c r="S108" s="1"/>
      <c r="T108" s="1">
        <v>35</v>
      </c>
      <c r="U108" s="1"/>
      <c r="V108" s="1"/>
      <c r="W108" s="1">
        <v>20</v>
      </c>
      <c r="X108" s="1"/>
      <c r="Y108" s="1"/>
      <c r="Z108" s="1">
        <v>25</v>
      </c>
      <c r="AA108" s="1">
        <v>25</v>
      </c>
      <c r="AB108" s="1"/>
      <c r="AC108" s="1"/>
      <c r="AD108" s="1">
        <v>55</v>
      </c>
      <c r="AE108" s="1"/>
      <c r="AF108" s="1"/>
      <c r="AG108" s="1"/>
      <c r="AH108" s="1"/>
      <c r="AI108" s="1"/>
      <c r="AJ108" s="1"/>
      <c r="AK108" s="1"/>
      <c r="AL108" s="1"/>
      <c r="AM108" s="14">
        <f>IF(AN108&lt;6,SUM(E108:AL108),SUM(LARGE(E108:AL108,{1;2;3;4;5;6})))</f>
        <v>175</v>
      </c>
      <c r="AN108" s="29">
        <f>COUNT(E108:AL108)</f>
        <v>7</v>
      </c>
    </row>
    <row r="109" spans="1:40" x14ac:dyDescent="0.3">
      <c r="A109" s="32">
        <v>108</v>
      </c>
      <c r="B109" s="6" t="s">
        <v>59</v>
      </c>
      <c r="C109" s="6" t="s">
        <v>161</v>
      </c>
      <c r="D109" s="6" t="s">
        <v>500</v>
      </c>
      <c r="E109" s="13"/>
      <c r="F109" s="13"/>
      <c r="G109" s="13"/>
      <c r="H109" s="13"/>
      <c r="I109" s="13"/>
      <c r="J109" s="1">
        <v>20</v>
      </c>
      <c r="K109" s="1"/>
      <c r="L109" s="1"/>
      <c r="M109" s="1"/>
      <c r="N109" s="1"/>
      <c r="O109" s="1"/>
      <c r="P109" s="1"/>
      <c r="Q109" s="1">
        <v>25</v>
      </c>
      <c r="R109" s="1"/>
      <c r="S109" s="1"/>
      <c r="T109" s="1"/>
      <c r="U109" s="1"/>
      <c r="V109" s="1"/>
      <c r="W109" s="1">
        <v>25</v>
      </c>
      <c r="X109" s="1"/>
      <c r="Y109" s="1"/>
      <c r="Z109" s="1"/>
      <c r="AA109" s="1"/>
      <c r="AB109" s="1"/>
      <c r="AC109" s="1"/>
      <c r="AD109" s="1">
        <v>70</v>
      </c>
      <c r="AE109" s="1"/>
      <c r="AF109" s="1"/>
      <c r="AG109" s="1"/>
      <c r="AH109" s="1"/>
      <c r="AI109" s="1"/>
      <c r="AJ109" s="1">
        <v>30</v>
      </c>
      <c r="AK109" s="1"/>
      <c r="AL109" s="1"/>
      <c r="AM109" s="14">
        <f>IF(AN109&lt;6,SUM(E109:AL109),SUM(LARGE(E109:AL109,{1;2;3;4;5;6})))</f>
        <v>170</v>
      </c>
      <c r="AN109" s="29">
        <f>COUNT(E109:AL109)</f>
        <v>5</v>
      </c>
    </row>
    <row r="110" spans="1:40" x14ac:dyDescent="0.3">
      <c r="A110" s="32">
        <v>109</v>
      </c>
      <c r="B110" s="6" t="s">
        <v>59</v>
      </c>
      <c r="C110" s="6" t="s">
        <v>60</v>
      </c>
      <c r="D110" s="6" t="s">
        <v>248</v>
      </c>
      <c r="E110" s="1"/>
      <c r="F110" s="1"/>
      <c r="G110" s="1">
        <v>125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>
        <v>45</v>
      </c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4">
        <f>IF(AN110&lt;6,SUM(E110:AL110),SUM(LARGE(E110:AL110,{1;2;3;4;5;6})))</f>
        <v>170</v>
      </c>
      <c r="AN110" s="29">
        <f>COUNT(E110:AL110)</f>
        <v>2</v>
      </c>
    </row>
    <row r="111" spans="1:40" x14ac:dyDescent="0.3">
      <c r="A111" s="32">
        <v>110</v>
      </c>
      <c r="B111" s="6" t="s">
        <v>59</v>
      </c>
      <c r="C111" s="6" t="s">
        <v>347</v>
      </c>
      <c r="D111" s="6" t="s">
        <v>991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>
        <v>170</v>
      </c>
      <c r="AE111" s="1"/>
      <c r="AF111" s="1"/>
      <c r="AG111" s="1"/>
      <c r="AH111" s="1"/>
      <c r="AI111" s="1"/>
      <c r="AJ111" s="1"/>
      <c r="AK111" s="1"/>
      <c r="AL111" s="1"/>
      <c r="AM111" s="14">
        <f>IF(AN111&lt;6,SUM(E111:AL111),SUM(LARGE(E111:AL111,{1;2;3;4;5;6})))</f>
        <v>170</v>
      </c>
      <c r="AN111" s="29">
        <f>COUNT(E111:AL111)</f>
        <v>1</v>
      </c>
    </row>
    <row r="112" spans="1:40" x14ac:dyDescent="0.3">
      <c r="A112" s="32">
        <v>111</v>
      </c>
      <c r="B112" s="6" t="s">
        <v>59</v>
      </c>
      <c r="C112" s="6" t="s">
        <v>347</v>
      </c>
      <c r="D112" s="6" t="s">
        <v>990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>
        <v>170</v>
      </c>
      <c r="AE112" s="1"/>
      <c r="AF112" s="1"/>
      <c r="AG112" s="1"/>
      <c r="AH112" s="1"/>
      <c r="AI112" s="1"/>
      <c r="AJ112" s="1"/>
      <c r="AK112" s="1"/>
      <c r="AL112" s="1"/>
      <c r="AM112" s="14">
        <f>IF(AN112&lt;6,SUM(E112:AL112),SUM(LARGE(E112:AL112,{1;2;3;4;5;6})))</f>
        <v>170</v>
      </c>
      <c r="AN112" s="29">
        <f>COUNT(E112:AL112)</f>
        <v>1</v>
      </c>
    </row>
    <row r="113" spans="1:40" x14ac:dyDescent="0.3">
      <c r="A113" s="32">
        <v>112</v>
      </c>
      <c r="B113" s="6" t="s">
        <v>59</v>
      </c>
      <c r="C113" s="6" t="s">
        <v>60</v>
      </c>
      <c r="D113" s="6" t="s">
        <v>481</v>
      </c>
      <c r="E113" s="1"/>
      <c r="F113" s="1"/>
      <c r="G113" s="1"/>
      <c r="H113" s="1"/>
      <c r="I113" s="1"/>
      <c r="J113" s="1"/>
      <c r="K113" s="1"/>
      <c r="L113" s="1"/>
      <c r="M113" s="1"/>
      <c r="N113" s="1">
        <v>10</v>
      </c>
      <c r="O113" s="1"/>
      <c r="P113" s="1"/>
      <c r="Q113" s="1"/>
      <c r="R113" s="1"/>
      <c r="S113" s="1"/>
      <c r="T113" s="1"/>
      <c r="U113" s="1"/>
      <c r="V113" s="1"/>
      <c r="W113" s="1">
        <v>14</v>
      </c>
      <c r="X113" s="1">
        <v>55</v>
      </c>
      <c r="Y113" s="1">
        <v>14</v>
      </c>
      <c r="Z113" s="1">
        <v>20</v>
      </c>
      <c r="AA113" s="1">
        <v>20</v>
      </c>
      <c r="AB113" s="1"/>
      <c r="AC113" s="1">
        <v>35</v>
      </c>
      <c r="AD113" s="13">
        <v>0</v>
      </c>
      <c r="AE113" s="1">
        <v>17</v>
      </c>
      <c r="AF113" s="13"/>
      <c r="AG113" s="13"/>
      <c r="AH113" s="13"/>
      <c r="AI113" s="13"/>
      <c r="AJ113" s="1">
        <v>18.5</v>
      </c>
      <c r="AK113" s="13"/>
      <c r="AL113" s="13"/>
      <c r="AM113" s="14">
        <f>IF(AN113&lt;6,SUM(E113:AL113),SUM(LARGE(E113:AL113,{1;2;3;4;5;6})))</f>
        <v>165.5</v>
      </c>
      <c r="AN113" s="29">
        <f>COUNT(E113:AL113)</f>
        <v>10</v>
      </c>
    </row>
    <row r="114" spans="1:40" x14ac:dyDescent="0.3">
      <c r="A114" s="33">
        <v>113</v>
      </c>
      <c r="B114" s="6" t="s">
        <v>59</v>
      </c>
      <c r="C114" s="6" t="s">
        <v>61</v>
      </c>
      <c r="D114" s="6" t="s">
        <v>160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>
        <v>148.30000000000001</v>
      </c>
      <c r="AE114" s="1"/>
      <c r="AF114" s="1"/>
      <c r="AG114" s="1"/>
      <c r="AH114" s="1"/>
      <c r="AI114" s="1"/>
      <c r="AJ114" s="1"/>
      <c r="AK114" s="1"/>
      <c r="AL114" s="1"/>
      <c r="AM114" s="14">
        <f>IF(AN114&lt;6,SUM(E114:AL114),SUM(LARGE(E114:AL114,{1;2;3;4;5;6})))</f>
        <v>148.30000000000001</v>
      </c>
      <c r="AN114" s="29">
        <f>COUNT(E114:AL114)</f>
        <v>1</v>
      </c>
    </row>
    <row r="115" spans="1:40" x14ac:dyDescent="0.3">
      <c r="A115" s="33">
        <v>114</v>
      </c>
      <c r="B115" s="6" t="s">
        <v>59</v>
      </c>
      <c r="C115" s="6" t="s">
        <v>60</v>
      </c>
      <c r="D115" s="6" t="s">
        <v>540</v>
      </c>
      <c r="E115" s="1"/>
      <c r="F115" s="1"/>
      <c r="G115" s="1"/>
      <c r="H115" s="1"/>
      <c r="I115" s="1"/>
      <c r="J115" s="1"/>
      <c r="K115" s="1">
        <v>25</v>
      </c>
      <c r="L115" s="1"/>
      <c r="M115" s="1"/>
      <c r="N115" s="1"/>
      <c r="O115" s="1"/>
      <c r="P115" s="1"/>
      <c r="Q115" s="1">
        <v>30</v>
      </c>
      <c r="R115" s="1"/>
      <c r="S115" s="1"/>
      <c r="T115" s="1"/>
      <c r="U115" s="1"/>
      <c r="V115" s="1"/>
      <c r="W115" s="13">
        <v>0</v>
      </c>
      <c r="X115" s="13"/>
      <c r="Y115" s="13"/>
      <c r="Z115" s="13"/>
      <c r="AA115" s="1">
        <v>30</v>
      </c>
      <c r="AB115" s="13"/>
      <c r="AC115" s="1">
        <v>35</v>
      </c>
      <c r="AD115" s="1"/>
      <c r="AE115" s="1">
        <v>25</v>
      </c>
      <c r="AF115" s="1"/>
      <c r="AG115" s="1"/>
      <c r="AH115" s="1"/>
      <c r="AI115" s="1"/>
      <c r="AJ115" s="1"/>
      <c r="AK115" s="1"/>
      <c r="AL115" s="1"/>
      <c r="AM115" s="14">
        <f>IF(AN115&lt;6,SUM(E115:AL115),SUM(LARGE(E115:AL115,{1;2;3;4;5;6})))</f>
        <v>145</v>
      </c>
      <c r="AN115" s="29">
        <f>COUNT(E115:AL115)</f>
        <v>6</v>
      </c>
    </row>
    <row r="116" spans="1:40" x14ac:dyDescent="0.3">
      <c r="A116" s="33">
        <v>115</v>
      </c>
      <c r="B116" s="6" t="s">
        <v>59</v>
      </c>
      <c r="C116" s="6" t="s">
        <v>307</v>
      </c>
      <c r="D116" s="6" t="s">
        <v>110</v>
      </c>
      <c r="E116" s="1"/>
      <c r="F116" s="1"/>
      <c r="G116" s="13"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>
        <v>142.5</v>
      </c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4">
        <f>IF(AN116&lt;6,SUM(E116:AL116),SUM(LARGE(E116:AL116,{1;2;3;4;5;6})))</f>
        <v>142.5</v>
      </c>
      <c r="AN116" s="29">
        <f>COUNT(E116:AL116)</f>
        <v>2</v>
      </c>
    </row>
    <row r="117" spans="1:40" x14ac:dyDescent="0.3">
      <c r="A117" s="33">
        <v>116</v>
      </c>
      <c r="B117" s="6" t="s">
        <v>59</v>
      </c>
      <c r="C117" s="6" t="s">
        <v>307</v>
      </c>
      <c r="D117" s="6" t="s">
        <v>916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">
        <v>142.5</v>
      </c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4">
        <f>IF(AN117&lt;6,SUM(E117:AL117),SUM(LARGE(E117:AL117,{1;2;3;4;5;6})))</f>
        <v>142.5</v>
      </c>
      <c r="AN117" s="29">
        <f>COUNT(E117:AL117)</f>
        <v>1</v>
      </c>
    </row>
    <row r="118" spans="1:40" x14ac:dyDescent="0.3">
      <c r="A118" s="33">
        <v>117</v>
      </c>
      <c r="B118" s="6" t="s">
        <v>59</v>
      </c>
      <c r="C118" s="6" t="s">
        <v>270</v>
      </c>
      <c r="D118" s="6" t="s">
        <v>40</v>
      </c>
      <c r="E118" s="1"/>
      <c r="F118" s="1"/>
      <c r="G118" s="1">
        <v>70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>
        <v>70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4">
        <f>IF(AN118&lt;6,SUM(E118:AL118),SUM(LARGE(E118:AL118,{1;2;3;4;5;6})))</f>
        <v>140</v>
      </c>
      <c r="AN118" s="29">
        <f>COUNT(E118:AL118)</f>
        <v>2</v>
      </c>
    </row>
    <row r="119" spans="1:40" x14ac:dyDescent="0.3">
      <c r="A119" s="33">
        <v>118</v>
      </c>
      <c r="B119" s="6" t="s">
        <v>59</v>
      </c>
      <c r="C119" s="6" t="s">
        <v>270</v>
      </c>
      <c r="D119" s="6" t="s">
        <v>195</v>
      </c>
      <c r="E119" s="1"/>
      <c r="F119" s="1"/>
      <c r="G119" s="1">
        <v>70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>
        <v>70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4">
        <f>IF(AN119&lt;6,SUM(E119:AL119),SUM(LARGE(E119:AL119,{1;2;3;4;5;6})))</f>
        <v>140</v>
      </c>
      <c r="AN119" s="29">
        <f>COUNT(E119:AL119)</f>
        <v>2</v>
      </c>
    </row>
    <row r="120" spans="1:40" x14ac:dyDescent="0.3">
      <c r="A120" s="33">
        <v>119</v>
      </c>
      <c r="B120" s="6" t="s">
        <v>59</v>
      </c>
      <c r="C120" s="6" t="s">
        <v>161</v>
      </c>
      <c r="D120" s="6" t="s">
        <v>452</v>
      </c>
      <c r="E120" s="1"/>
      <c r="F120" s="1"/>
      <c r="G120" s="1"/>
      <c r="H120" s="1"/>
      <c r="I120" s="1"/>
      <c r="J120" s="13">
        <v>0</v>
      </c>
      <c r="K120" s="13"/>
      <c r="L120" s="13"/>
      <c r="M120" s="13"/>
      <c r="N120" s="1">
        <v>12</v>
      </c>
      <c r="O120" s="1"/>
      <c r="P120" s="1">
        <v>10.7</v>
      </c>
      <c r="Q120" s="1"/>
      <c r="R120" s="1"/>
      <c r="S120" s="1"/>
      <c r="T120" s="1"/>
      <c r="U120" s="1"/>
      <c r="V120" s="1"/>
      <c r="W120" s="1">
        <v>10.7</v>
      </c>
      <c r="X120" s="1">
        <v>35</v>
      </c>
      <c r="Y120" s="13">
        <v>0</v>
      </c>
      <c r="Z120" s="1"/>
      <c r="AA120" s="1"/>
      <c r="AB120" s="1"/>
      <c r="AC120" s="1"/>
      <c r="AD120" s="1">
        <v>70</v>
      </c>
      <c r="AE120" s="13">
        <v>0</v>
      </c>
      <c r="AF120" s="1"/>
      <c r="AG120" s="1"/>
      <c r="AH120" s="1"/>
      <c r="AI120" s="1"/>
      <c r="AJ120" s="13">
        <v>0</v>
      </c>
      <c r="AK120" s="1"/>
      <c r="AL120" s="1"/>
      <c r="AM120" s="14">
        <f>IF(AN120&lt;6,SUM(E120:AL120),SUM(LARGE(E120:AL120,{1;2;3;4;5;6})))</f>
        <v>138.4</v>
      </c>
      <c r="AN120" s="29">
        <f>COUNT(E120:AL120)</f>
        <v>9</v>
      </c>
    </row>
    <row r="121" spans="1:40" x14ac:dyDescent="0.3">
      <c r="A121" s="33">
        <v>120</v>
      </c>
      <c r="B121" s="6" t="s">
        <v>59</v>
      </c>
      <c r="C121" s="6" t="s">
        <v>208</v>
      </c>
      <c r="D121" s="6" t="s">
        <v>323</v>
      </c>
      <c r="E121" s="1"/>
      <c r="F121" s="1"/>
      <c r="G121" s="1"/>
      <c r="H121" s="1">
        <v>12</v>
      </c>
      <c r="I121" s="1"/>
      <c r="J121" s="1"/>
      <c r="K121" s="1"/>
      <c r="L121" s="1"/>
      <c r="M121" s="1"/>
      <c r="N121" s="1">
        <v>10</v>
      </c>
      <c r="O121" s="1"/>
      <c r="P121" s="1">
        <v>20</v>
      </c>
      <c r="Q121" s="1"/>
      <c r="R121" s="1"/>
      <c r="S121" s="1"/>
      <c r="T121" s="1"/>
      <c r="U121" s="1"/>
      <c r="V121" s="1"/>
      <c r="W121" s="1"/>
      <c r="X121" s="1">
        <v>30</v>
      </c>
      <c r="Y121" s="1">
        <v>20</v>
      </c>
      <c r="Z121" s="1"/>
      <c r="AA121" s="1">
        <v>14</v>
      </c>
      <c r="AB121" s="1"/>
      <c r="AC121" s="1">
        <v>10</v>
      </c>
      <c r="AD121" s="1">
        <v>30</v>
      </c>
      <c r="AE121" s="1">
        <v>14</v>
      </c>
      <c r="AF121" s="1"/>
      <c r="AG121" s="1"/>
      <c r="AH121" s="1">
        <v>17</v>
      </c>
      <c r="AI121" s="1"/>
      <c r="AJ121" s="1">
        <v>18.5</v>
      </c>
      <c r="AK121" s="1">
        <v>10</v>
      </c>
      <c r="AL121" s="1"/>
      <c r="AM121" s="14">
        <f>IF(AN121&lt;6,SUM(E121:AL121),SUM(LARGE(E121:AL121,{1;2;3;4;5;6})))</f>
        <v>135.5</v>
      </c>
      <c r="AN121" s="29">
        <f>COUNT(E121:AL121)</f>
        <v>12</v>
      </c>
    </row>
    <row r="122" spans="1:40" x14ac:dyDescent="0.3">
      <c r="A122" s="33">
        <v>121</v>
      </c>
      <c r="B122" s="6" t="s">
        <v>59</v>
      </c>
      <c r="C122" s="6" t="s">
        <v>113</v>
      </c>
      <c r="D122" s="6" t="s">
        <v>447</v>
      </c>
      <c r="E122" s="1"/>
      <c r="F122" s="1"/>
      <c r="G122" s="1"/>
      <c r="H122" s="1">
        <v>15</v>
      </c>
      <c r="I122" s="1"/>
      <c r="J122" s="1"/>
      <c r="K122" s="1">
        <v>15</v>
      </c>
      <c r="L122" s="1"/>
      <c r="M122" s="1">
        <v>55</v>
      </c>
      <c r="N122" s="1">
        <v>20</v>
      </c>
      <c r="O122" s="1"/>
      <c r="P122" s="1"/>
      <c r="Q122" s="1"/>
      <c r="R122" s="1"/>
      <c r="S122" s="1"/>
      <c r="T122" s="1">
        <v>8</v>
      </c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>
        <v>21.5</v>
      </c>
      <c r="AK122" s="1"/>
      <c r="AL122" s="1"/>
      <c r="AM122" s="14">
        <f>IF(AN122&lt;6,SUM(E122:AL122),SUM(LARGE(E122:AL122,{1;2;3;4;5;6})))</f>
        <v>134.5</v>
      </c>
      <c r="AN122" s="29">
        <f>COUNT(E122:AL122)</f>
        <v>6</v>
      </c>
    </row>
    <row r="123" spans="1:40" x14ac:dyDescent="0.3">
      <c r="A123" s="33">
        <v>122</v>
      </c>
      <c r="B123" s="6" t="s">
        <v>59</v>
      </c>
      <c r="C123" s="6" t="s">
        <v>208</v>
      </c>
      <c r="D123" s="6" t="s">
        <v>572</v>
      </c>
      <c r="E123" s="1"/>
      <c r="F123" s="1"/>
      <c r="G123" s="1"/>
      <c r="H123" s="1">
        <v>12</v>
      </c>
      <c r="I123" s="1"/>
      <c r="J123" s="1"/>
      <c r="K123" s="1"/>
      <c r="L123" s="1"/>
      <c r="M123" s="1"/>
      <c r="N123" s="1"/>
      <c r="O123" s="1"/>
      <c r="P123" s="1"/>
      <c r="Q123" s="1">
        <v>10</v>
      </c>
      <c r="R123" s="1"/>
      <c r="S123" s="1"/>
      <c r="T123" s="1">
        <v>10</v>
      </c>
      <c r="U123" s="1"/>
      <c r="V123" s="1"/>
      <c r="W123" s="1">
        <v>14</v>
      </c>
      <c r="X123" s="1">
        <v>55</v>
      </c>
      <c r="Y123" s="1">
        <v>14</v>
      </c>
      <c r="Z123" s="1"/>
      <c r="AA123" s="1">
        <v>20</v>
      </c>
      <c r="AB123" s="1"/>
      <c r="AC123" s="1"/>
      <c r="AD123" s="13">
        <v>0</v>
      </c>
      <c r="AE123" s="13"/>
      <c r="AF123" s="13"/>
      <c r="AG123" s="13"/>
      <c r="AH123" s="1">
        <v>10</v>
      </c>
      <c r="AI123" s="1"/>
      <c r="AJ123" s="1">
        <v>18.5</v>
      </c>
      <c r="AK123" s="1"/>
      <c r="AL123" s="1"/>
      <c r="AM123" s="14">
        <f>IF(AN123&lt;6,SUM(E123:AL123),SUM(LARGE(E123:AL123,{1;2;3;4;5;6})))</f>
        <v>133.5</v>
      </c>
      <c r="AN123" s="29">
        <f>COUNT(E123:AL123)</f>
        <v>10</v>
      </c>
    </row>
    <row r="124" spans="1:40" x14ac:dyDescent="0.3">
      <c r="A124" s="33">
        <v>123</v>
      </c>
      <c r="B124" s="6" t="s">
        <v>59</v>
      </c>
      <c r="C124" s="6" t="s">
        <v>60</v>
      </c>
      <c r="D124" s="6" t="s">
        <v>429</v>
      </c>
      <c r="E124" s="1"/>
      <c r="F124" s="1"/>
      <c r="G124" s="1"/>
      <c r="H124" s="1"/>
      <c r="I124" s="1"/>
      <c r="J124" s="1"/>
      <c r="K124" s="1">
        <v>25</v>
      </c>
      <c r="L124" s="1"/>
      <c r="M124" s="1">
        <v>55</v>
      </c>
      <c r="N124" s="1"/>
      <c r="O124" s="1"/>
      <c r="P124" s="1"/>
      <c r="Q124" s="1"/>
      <c r="R124" s="1">
        <v>51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4">
        <f>IF(AN124&lt;6,SUM(E124:AL124),SUM(LARGE(E124:AL124,{1;2;3;4;5;6})))</f>
        <v>131</v>
      </c>
      <c r="AN124" s="29">
        <f>COUNT(E124:AL124)</f>
        <v>3</v>
      </c>
    </row>
    <row r="125" spans="1:40" x14ac:dyDescent="0.3">
      <c r="A125" s="33">
        <v>124</v>
      </c>
      <c r="B125" s="6" t="s">
        <v>59</v>
      </c>
      <c r="C125" s="6" t="s">
        <v>60</v>
      </c>
      <c r="D125" s="6" t="s">
        <v>479</v>
      </c>
      <c r="E125" s="1"/>
      <c r="F125" s="1"/>
      <c r="G125" s="1"/>
      <c r="H125" s="1"/>
      <c r="I125" s="1"/>
      <c r="J125" s="1"/>
      <c r="K125" s="1">
        <v>25</v>
      </c>
      <c r="L125" s="1"/>
      <c r="M125" s="1"/>
      <c r="N125" s="1"/>
      <c r="O125" s="1"/>
      <c r="P125" s="1"/>
      <c r="Q125" s="1">
        <v>30</v>
      </c>
      <c r="R125" s="1"/>
      <c r="S125" s="1"/>
      <c r="T125" s="1"/>
      <c r="U125" s="1"/>
      <c r="V125" s="1"/>
      <c r="W125" s="13">
        <v>0</v>
      </c>
      <c r="X125" s="13"/>
      <c r="Y125" s="13"/>
      <c r="Z125" s="1">
        <v>20</v>
      </c>
      <c r="AA125" s="1">
        <v>30</v>
      </c>
      <c r="AB125" s="1"/>
      <c r="AC125" s="1"/>
      <c r="AD125" s="1"/>
      <c r="AE125" s="1">
        <v>25</v>
      </c>
      <c r="AF125" s="1"/>
      <c r="AG125" s="1"/>
      <c r="AH125" s="1"/>
      <c r="AI125" s="1"/>
      <c r="AJ125" s="1"/>
      <c r="AK125" s="1"/>
      <c r="AL125" s="1"/>
      <c r="AM125" s="14">
        <f>IF(AN125&lt;6,SUM(E125:AL125),SUM(LARGE(E125:AL125,{1;2;3;4;5;6})))</f>
        <v>130</v>
      </c>
      <c r="AN125" s="29">
        <f>COUNT(E125:AL125)</f>
        <v>6</v>
      </c>
    </row>
    <row r="126" spans="1:40" x14ac:dyDescent="0.3">
      <c r="A126" s="33">
        <v>125</v>
      </c>
      <c r="B126" s="6" t="s">
        <v>59</v>
      </c>
      <c r="C126" s="6" t="s">
        <v>60</v>
      </c>
      <c r="D126" s="6" t="s">
        <v>511</v>
      </c>
      <c r="E126" s="1"/>
      <c r="F126" s="1"/>
      <c r="G126" s="1">
        <v>35</v>
      </c>
      <c r="H126" s="1"/>
      <c r="I126" s="1"/>
      <c r="J126" s="1"/>
      <c r="K126" s="1"/>
      <c r="L126" s="1"/>
      <c r="M126" s="1"/>
      <c r="N126" s="1">
        <v>25</v>
      </c>
      <c r="O126" s="1"/>
      <c r="P126" s="1"/>
      <c r="Q126" s="1"/>
      <c r="R126" s="1">
        <v>45</v>
      </c>
      <c r="S126" s="1"/>
      <c r="T126" s="1">
        <v>25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4">
        <f>IF(AN126&lt;6,SUM(E126:AL126),SUM(LARGE(E126:AL126,{1;2;3;4;5;6})))</f>
        <v>130</v>
      </c>
      <c r="AN126" s="29">
        <f>COUNT(E126:AL126)</f>
        <v>4</v>
      </c>
    </row>
    <row r="127" spans="1:40" x14ac:dyDescent="0.3">
      <c r="A127" s="33">
        <v>126</v>
      </c>
      <c r="B127" s="6" t="s">
        <v>59</v>
      </c>
      <c r="C127" s="6" t="s">
        <v>65</v>
      </c>
      <c r="D127" s="6" t="s">
        <v>365</v>
      </c>
      <c r="E127" s="1"/>
      <c r="F127" s="1"/>
      <c r="G127" s="1"/>
      <c r="H127" s="1"/>
      <c r="I127" s="1"/>
      <c r="J127" s="1"/>
      <c r="K127" s="1"/>
      <c r="L127" s="1"/>
      <c r="M127" s="1">
        <v>130</v>
      </c>
      <c r="N127" s="1"/>
      <c r="O127" s="1"/>
      <c r="P127" s="13">
        <v>0</v>
      </c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4">
        <f>IF(AN127&lt;6,SUM(E127:AL127),SUM(LARGE(E127:AL127,{1;2;3;4;5;6})))</f>
        <v>130</v>
      </c>
      <c r="AN127" s="29">
        <f>COUNT(E127:AL127)</f>
        <v>2</v>
      </c>
    </row>
    <row r="128" spans="1:40" x14ac:dyDescent="0.3">
      <c r="A128" s="33">
        <v>127</v>
      </c>
      <c r="B128" s="6" t="s">
        <v>59</v>
      </c>
      <c r="C128" s="6" t="s">
        <v>67</v>
      </c>
      <c r="D128" s="6" t="s">
        <v>316</v>
      </c>
      <c r="E128" s="1"/>
      <c r="F128" s="1"/>
      <c r="G128" s="1"/>
      <c r="H128" s="1"/>
      <c r="I128" s="1"/>
      <c r="J128" s="1"/>
      <c r="K128" s="1"/>
      <c r="L128" s="1"/>
      <c r="M128" s="1">
        <v>130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4">
        <f>IF(AN128&lt;6,SUM(E128:AL128),SUM(LARGE(E128:AL128,{1;2;3;4;5;6})))</f>
        <v>130</v>
      </c>
      <c r="AN128" s="29">
        <f>COUNT(E128:AL128)</f>
        <v>1</v>
      </c>
    </row>
    <row r="129" spans="1:40" x14ac:dyDescent="0.3">
      <c r="A129" s="33">
        <v>128</v>
      </c>
      <c r="B129" s="6" t="s">
        <v>59</v>
      </c>
      <c r="C129" s="6" t="s">
        <v>67</v>
      </c>
      <c r="D129" s="6" t="s">
        <v>168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>
        <v>130</v>
      </c>
      <c r="AL129" s="1"/>
      <c r="AM129" s="14">
        <f>IF(AN129&lt;6,SUM(E129:AL129),SUM(LARGE(E129:AL129,{1;2;3;4;5;6})))</f>
        <v>130</v>
      </c>
      <c r="AN129" s="29">
        <f>COUNT(E129:AL129)</f>
        <v>1</v>
      </c>
    </row>
    <row r="130" spans="1:40" x14ac:dyDescent="0.3">
      <c r="A130" s="33">
        <v>129</v>
      </c>
      <c r="B130" s="6" t="s">
        <v>62</v>
      </c>
      <c r="C130" s="6" t="s">
        <v>347</v>
      </c>
      <c r="D130" s="6" t="s">
        <v>993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>
        <v>130</v>
      </c>
      <c r="AE130" s="1"/>
      <c r="AF130" s="1"/>
      <c r="AG130" s="1"/>
      <c r="AH130" s="1"/>
      <c r="AI130" s="1"/>
      <c r="AJ130" s="1"/>
      <c r="AK130" s="1"/>
      <c r="AL130" s="1"/>
      <c r="AM130" s="14">
        <f>IF(AN130&lt;6,SUM(E130:AL130),SUM(LARGE(E130:AL130,{1;2;3;4;5;6})))</f>
        <v>130</v>
      </c>
      <c r="AN130" s="29">
        <f>COUNT(E130:AL130)</f>
        <v>1</v>
      </c>
    </row>
    <row r="131" spans="1:40" x14ac:dyDescent="0.3">
      <c r="A131" s="33">
        <v>130</v>
      </c>
      <c r="B131" s="6" t="s">
        <v>62</v>
      </c>
      <c r="C131" s="6" t="s">
        <v>347</v>
      </c>
      <c r="D131" s="6" t="s">
        <v>992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>
        <v>130</v>
      </c>
      <c r="AE131" s="1"/>
      <c r="AF131" s="1"/>
      <c r="AG131" s="1"/>
      <c r="AH131" s="1"/>
      <c r="AI131" s="1"/>
      <c r="AJ131" s="1"/>
      <c r="AK131" s="1"/>
      <c r="AL131" s="1"/>
      <c r="AM131" s="14">
        <f>IF(AN131&lt;6,SUM(E131:AL131),SUM(LARGE(E131:AL131,{1;2;3;4;5;6})))</f>
        <v>130</v>
      </c>
      <c r="AN131" s="29">
        <f>COUNT(E131:AL131)</f>
        <v>1</v>
      </c>
    </row>
    <row r="132" spans="1:40" x14ac:dyDescent="0.3">
      <c r="A132" s="33">
        <v>131</v>
      </c>
      <c r="B132" s="6" t="s">
        <v>59</v>
      </c>
      <c r="C132" s="6" t="s">
        <v>61</v>
      </c>
      <c r="D132" s="6" t="s">
        <v>523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">
        <v>125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4">
        <f>IF(AN132&lt;6,SUM(E132:AL132),SUM(LARGE(E132:AL132,{1;2;3;4;5;6})))</f>
        <v>125</v>
      </c>
      <c r="AN132" s="29">
        <f>COUNT(E132:AL132)</f>
        <v>1</v>
      </c>
    </row>
    <row r="133" spans="1:40" x14ac:dyDescent="0.3">
      <c r="A133" s="33">
        <v>132</v>
      </c>
      <c r="B133" s="6" t="s">
        <v>70</v>
      </c>
      <c r="C133" s="6" t="s">
        <v>347</v>
      </c>
      <c r="D133" s="6" t="s">
        <v>858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>
        <v>125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4">
        <f>IF(AN133&lt;6,SUM(E133:AL133),SUM(LARGE(E133:AL133,{1;2;3;4;5;6})))</f>
        <v>125</v>
      </c>
      <c r="AN133" s="29">
        <f>COUNT(E133:AL133)</f>
        <v>1</v>
      </c>
    </row>
    <row r="134" spans="1:40" x14ac:dyDescent="0.3">
      <c r="A134" s="33">
        <v>133</v>
      </c>
      <c r="B134" s="6" t="s">
        <v>70</v>
      </c>
      <c r="C134" s="6" t="s">
        <v>347</v>
      </c>
      <c r="D134" s="6" t="s">
        <v>314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>
        <v>125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4">
        <f>IF(AN134&lt;6,SUM(E134:AL134),SUM(LARGE(E134:AL134,{1;2;3;4;5;6})))</f>
        <v>125</v>
      </c>
      <c r="AN134" s="29">
        <f>COUNT(E134:AL134)</f>
        <v>1</v>
      </c>
    </row>
    <row r="135" spans="1:40" x14ac:dyDescent="0.3">
      <c r="A135" s="33">
        <v>134</v>
      </c>
      <c r="B135" s="6" t="s">
        <v>59</v>
      </c>
      <c r="C135" s="6" t="s">
        <v>677</v>
      </c>
      <c r="D135" s="6" t="s">
        <v>674</v>
      </c>
      <c r="E135" s="1"/>
      <c r="F135" s="1"/>
      <c r="G135" s="13">
        <v>0</v>
      </c>
      <c r="H135" s="1"/>
      <c r="I135" s="1"/>
      <c r="J135" s="1"/>
      <c r="K135" s="1">
        <v>12</v>
      </c>
      <c r="L135" s="1"/>
      <c r="M135" s="13">
        <v>0</v>
      </c>
      <c r="N135" s="13"/>
      <c r="O135" s="13"/>
      <c r="P135" s="1">
        <v>8</v>
      </c>
      <c r="Q135" s="13"/>
      <c r="R135" s="1">
        <v>20</v>
      </c>
      <c r="S135" s="1"/>
      <c r="T135" s="1"/>
      <c r="U135" s="1"/>
      <c r="V135" s="1"/>
      <c r="W135" s="1"/>
      <c r="X135" s="1">
        <v>55</v>
      </c>
      <c r="Y135" s="1"/>
      <c r="Z135" s="1"/>
      <c r="AA135" s="1">
        <v>10</v>
      </c>
      <c r="AB135" s="1"/>
      <c r="AC135" s="1"/>
      <c r="AD135" s="1"/>
      <c r="AE135" s="1">
        <v>17</v>
      </c>
      <c r="AF135" s="1"/>
      <c r="AG135" s="1"/>
      <c r="AH135" s="1"/>
      <c r="AI135" s="1"/>
      <c r="AJ135" s="1"/>
      <c r="AK135" s="1"/>
      <c r="AL135" s="1"/>
      <c r="AM135" s="14">
        <f>IF(AN135&lt;6,SUM(E135:AL135),SUM(LARGE(E135:AL135,{1;2;3;4;5;6})))</f>
        <v>122</v>
      </c>
      <c r="AN135" s="29">
        <f>COUNT(E135:AL135)</f>
        <v>8</v>
      </c>
    </row>
    <row r="136" spans="1:40" x14ac:dyDescent="0.3">
      <c r="A136" s="33">
        <v>135</v>
      </c>
      <c r="B136" s="6" t="s">
        <v>59</v>
      </c>
      <c r="C136" s="6" t="s">
        <v>63</v>
      </c>
      <c r="D136" s="6" t="s">
        <v>224</v>
      </c>
      <c r="E136" s="1"/>
      <c r="F136" s="1"/>
      <c r="G136" s="1">
        <v>70</v>
      </c>
      <c r="H136" s="1"/>
      <c r="I136" s="1"/>
      <c r="J136" s="1"/>
      <c r="K136" s="1"/>
      <c r="L136" s="1"/>
      <c r="M136" s="13">
        <v>0</v>
      </c>
      <c r="N136" s="13"/>
      <c r="O136" s="13"/>
      <c r="P136" s="13"/>
      <c r="Q136" s="13"/>
      <c r="R136" s="1">
        <v>51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4">
        <f>IF(AN136&lt;6,SUM(E136:AL136),SUM(LARGE(E136:AL136,{1;2;3;4;5;6})))</f>
        <v>121</v>
      </c>
      <c r="AN136" s="29">
        <f>COUNT(E136:AL136)</f>
        <v>3</v>
      </c>
    </row>
    <row r="137" spans="1:40" x14ac:dyDescent="0.3">
      <c r="A137" s="33">
        <v>136</v>
      </c>
      <c r="B137" s="6" t="s">
        <v>59</v>
      </c>
      <c r="C137" s="6" t="s">
        <v>60</v>
      </c>
      <c r="D137" s="6" t="s">
        <v>485</v>
      </c>
      <c r="E137" s="1"/>
      <c r="F137" s="1"/>
      <c r="G137" s="1"/>
      <c r="H137" s="1">
        <v>14</v>
      </c>
      <c r="I137" s="1"/>
      <c r="J137" s="1">
        <v>14</v>
      </c>
      <c r="K137" s="1"/>
      <c r="L137" s="1"/>
      <c r="M137" s="1"/>
      <c r="N137" s="1">
        <v>14</v>
      </c>
      <c r="O137" s="1"/>
      <c r="P137" s="1">
        <v>14</v>
      </c>
      <c r="Q137" s="1">
        <v>12</v>
      </c>
      <c r="R137" s="1"/>
      <c r="S137" s="1"/>
      <c r="T137" s="1">
        <v>10</v>
      </c>
      <c r="U137" s="1"/>
      <c r="V137" s="1"/>
      <c r="W137" s="1"/>
      <c r="X137" s="1"/>
      <c r="Y137" s="1"/>
      <c r="Z137" s="1">
        <v>17</v>
      </c>
      <c r="AA137" s="1">
        <v>17</v>
      </c>
      <c r="AB137" s="1"/>
      <c r="AC137" s="1">
        <v>17</v>
      </c>
      <c r="AD137" s="1">
        <v>35</v>
      </c>
      <c r="AE137" s="1">
        <v>14</v>
      </c>
      <c r="AF137" s="1"/>
      <c r="AG137" s="1"/>
      <c r="AH137" s="1">
        <v>20</v>
      </c>
      <c r="AI137" s="1"/>
      <c r="AJ137" s="1"/>
      <c r="AK137" s="1"/>
      <c r="AL137" s="1"/>
      <c r="AM137" s="14">
        <f>IF(AN137&lt;6,SUM(E137:AL137),SUM(LARGE(E137:AL137,{1;2;3;4;5;6})))</f>
        <v>120</v>
      </c>
      <c r="AN137" s="29">
        <f>COUNT(E137:AL137)</f>
        <v>12</v>
      </c>
    </row>
    <row r="138" spans="1:40" x14ac:dyDescent="0.3">
      <c r="A138" s="33">
        <v>137</v>
      </c>
      <c r="B138" s="6" t="s">
        <v>59</v>
      </c>
      <c r="C138" s="6" t="s">
        <v>113</v>
      </c>
      <c r="D138" s="6" t="s">
        <v>402</v>
      </c>
      <c r="E138" s="1"/>
      <c r="F138" s="1"/>
      <c r="G138" s="1"/>
      <c r="H138" s="1"/>
      <c r="I138" s="1"/>
      <c r="J138" s="1">
        <v>20</v>
      </c>
      <c r="K138" s="1">
        <v>20</v>
      </c>
      <c r="L138" s="1"/>
      <c r="M138" s="1">
        <v>30</v>
      </c>
      <c r="N138" s="1"/>
      <c r="O138" s="1"/>
      <c r="P138" s="1"/>
      <c r="Q138" s="1"/>
      <c r="R138" s="1"/>
      <c r="S138" s="1"/>
      <c r="T138" s="1">
        <v>14</v>
      </c>
      <c r="U138" s="1"/>
      <c r="V138" s="1"/>
      <c r="W138" s="1"/>
      <c r="X138" s="1"/>
      <c r="Y138" s="1"/>
      <c r="Z138" s="1">
        <v>30</v>
      </c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4">
        <f>IF(AN138&lt;6,SUM(E138:AL138),SUM(LARGE(E138:AL138,{1;2;3;4;5;6})))</f>
        <v>114</v>
      </c>
      <c r="AN138" s="29">
        <f>COUNT(E138:AL138)</f>
        <v>5</v>
      </c>
    </row>
    <row r="139" spans="1:40" x14ac:dyDescent="0.3">
      <c r="A139" s="33">
        <v>138</v>
      </c>
      <c r="B139" s="6" t="s">
        <v>59</v>
      </c>
      <c r="C139" s="6" t="s">
        <v>60</v>
      </c>
      <c r="D139" s="6" t="s">
        <v>409</v>
      </c>
      <c r="E139" s="1"/>
      <c r="F139" s="1"/>
      <c r="G139" s="1"/>
      <c r="H139" s="1"/>
      <c r="I139" s="1"/>
      <c r="J139" s="1">
        <v>14</v>
      </c>
      <c r="K139" s="1">
        <v>14</v>
      </c>
      <c r="L139" s="1"/>
      <c r="M139" s="1"/>
      <c r="N139" s="1">
        <v>14</v>
      </c>
      <c r="O139" s="1"/>
      <c r="P139" s="1">
        <v>14</v>
      </c>
      <c r="Q139" s="1"/>
      <c r="R139" s="1"/>
      <c r="S139" s="1"/>
      <c r="T139" s="1">
        <v>10</v>
      </c>
      <c r="U139" s="1"/>
      <c r="V139" s="1"/>
      <c r="W139" s="1"/>
      <c r="X139" s="1"/>
      <c r="Y139" s="1"/>
      <c r="Z139" s="1">
        <v>17</v>
      </c>
      <c r="AA139" s="1"/>
      <c r="AB139" s="1"/>
      <c r="AC139" s="1">
        <v>17</v>
      </c>
      <c r="AD139" s="1">
        <v>35</v>
      </c>
      <c r="AE139" s="1"/>
      <c r="AF139" s="1"/>
      <c r="AG139" s="1"/>
      <c r="AH139" s="1"/>
      <c r="AI139" s="1"/>
      <c r="AJ139" s="1"/>
      <c r="AK139" s="1"/>
      <c r="AL139" s="1"/>
      <c r="AM139" s="14">
        <f>IF(AN139&lt;6,SUM(E139:AL139),SUM(LARGE(E139:AL139,{1;2;3;4;5;6})))</f>
        <v>111</v>
      </c>
      <c r="AN139" s="29">
        <f>COUNT(E139:AL139)</f>
        <v>8</v>
      </c>
    </row>
    <row r="140" spans="1:40" x14ac:dyDescent="0.3">
      <c r="A140" s="33">
        <v>139</v>
      </c>
      <c r="B140" s="6" t="s">
        <v>59</v>
      </c>
      <c r="C140" s="6" t="s">
        <v>347</v>
      </c>
      <c r="D140" s="6" t="s">
        <v>419</v>
      </c>
      <c r="E140" s="117"/>
      <c r="F140" s="117"/>
      <c r="G140" s="8">
        <v>25</v>
      </c>
      <c r="H140" s="117"/>
      <c r="I140" s="117"/>
      <c r="J140" s="117"/>
      <c r="K140" s="117"/>
      <c r="L140" s="117"/>
      <c r="M140" s="8">
        <v>25</v>
      </c>
      <c r="N140" s="8"/>
      <c r="O140" s="8"/>
      <c r="P140" s="8"/>
      <c r="Q140" s="8"/>
      <c r="R140" s="8"/>
      <c r="S140" s="8"/>
      <c r="T140" s="8">
        <v>20</v>
      </c>
      <c r="U140" s="8"/>
      <c r="V140" s="8"/>
      <c r="W140" s="8">
        <v>10.7</v>
      </c>
      <c r="X140" s="8"/>
      <c r="Y140" s="8"/>
      <c r="Z140" s="8"/>
      <c r="AA140" s="8"/>
      <c r="AB140" s="8"/>
      <c r="AC140" s="8">
        <v>30</v>
      </c>
      <c r="AD140" s="8"/>
      <c r="AE140" s="8"/>
      <c r="AF140" s="8"/>
      <c r="AG140" s="8"/>
      <c r="AH140" s="8"/>
      <c r="AI140" s="8"/>
      <c r="AJ140" s="8"/>
      <c r="AK140" s="8"/>
      <c r="AL140" s="8"/>
      <c r="AM140" s="14">
        <f>IF(AN140&lt;6,SUM(E140:AL140),SUM(LARGE(E140:AL140,{1;2;3;4;5;6})))</f>
        <v>110.7</v>
      </c>
      <c r="AN140" s="29">
        <f>COUNT(E140:AL140)</f>
        <v>5</v>
      </c>
    </row>
    <row r="141" spans="1:40" x14ac:dyDescent="0.3">
      <c r="A141" s="33">
        <v>140</v>
      </c>
      <c r="B141" s="6" t="s">
        <v>59</v>
      </c>
      <c r="C141" s="6" t="s">
        <v>65</v>
      </c>
      <c r="D141" s="6" t="s">
        <v>396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>
        <v>70</v>
      </c>
      <c r="S141" s="1"/>
      <c r="T141" s="1"/>
      <c r="U141" s="1"/>
      <c r="V141" s="1"/>
      <c r="W141" s="1">
        <v>35</v>
      </c>
      <c r="X141" s="13">
        <v>0</v>
      </c>
      <c r="Y141" s="13"/>
      <c r="Z141" s="13"/>
      <c r="AA141" s="13"/>
      <c r="AB141" s="13"/>
      <c r="AC141" s="13"/>
      <c r="AD141" s="13">
        <v>0</v>
      </c>
      <c r="AE141" s="13">
        <v>0</v>
      </c>
      <c r="AF141" s="13"/>
      <c r="AG141" s="13"/>
      <c r="AH141" s="13"/>
      <c r="AI141" s="13"/>
      <c r="AJ141" s="13"/>
      <c r="AK141" s="13"/>
      <c r="AL141" s="13"/>
      <c r="AM141" s="14">
        <f>IF(AN141&lt;6,SUM(E141:AL141),SUM(LARGE(E141:AL141,{1;2;3;4;5;6})))</f>
        <v>105</v>
      </c>
      <c r="AN141" s="29">
        <f>COUNT(E141:AL141)</f>
        <v>5</v>
      </c>
    </row>
    <row r="142" spans="1:40" x14ac:dyDescent="0.3">
      <c r="A142" s="33">
        <v>141</v>
      </c>
      <c r="B142" s="6" t="s">
        <v>59</v>
      </c>
      <c r="C142" s="6" t="s">
        <v>80</v>
      </c>
      <c r="D142" s="6" t="s">
        <v>531</v>
      </c>
      <c r="E142" s="1"/>
      <c r="F142" s="1"/>
      <c r="G142" s="1"/>
      <c r="H142" s="1">
        <v>20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>
        <v>35</v>
      </c>
      <c r="AA142" s="1"/>
      <c r="AB142" s="1"/>
      <c r="AC142" s="1"/>
      <c r="AD142" s="1"/>
      <c r="AE142" s="1"/>
      <c r="AF142" s="1"/>
      <c r="AG142" s="1"/>
      <c r="AH142" s="1">
        <v>25</v>
      </c>
      <c r="AI142" s="1"/>
      <c r="AJ142" s="1"/>
      <c r="AK142" s="1">
        <v>25</v>
      </c>
      <c r="AL142" s="1"/>
      <c r="AM142" s="14">
        <f>IF(AN142&lt;6,SUM(E142:AL142),SUM(LARGE(E142:AL142,{1;2;3;4;5;6})))</f>
        <v>105</v>
      </c>
      <c r="AN142" s="29">
        <f>COUNT(E142:AL142)</f>
        <v>4</v>
      </c>
    </row>
    <row r="143" spans="1:40" x14ac:dyDescent="0.3">
      <c r="A143" s="33">
        <v>142</v>
      </c>
      <c r="B143" s="6" t="s">
        <v>59</v>
      </c>
      <c r="C143" s="6" t="s">
        <v>113</v>
      </c>
      <c r="D143" s="6" t="s">
        <v>407</v>
      </c>
      <c r="E143" s="1"/>
      <c r="F143" s="1"/>
      <c r="G143" s="1"/>
      <c r="H143" s="1"/>
      <c r="I143" s="1"/>
      <c r="J143" s="1">
        <v>35</v>
      </c>
      <c r="K143" s="1"/>
      <c r="L143" s="1"/>
      <c r="M143" s="1">
        <v>70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4">
        <f>IF(AN143&lt;6,SUM(E143:AL143),SUM(LARGE(E143:AL143,{1;2;3;4;5;6})))</f>
        <v>105</v>
      </c>
      <c r="AN143" s="29">
        <f>COUNT(E143:AL143)</f>
        <v>2</v>
      </c>
    </row>
    <row r="144" spans="1:40" x14ac:dyDescent="0.3">
      <c r="A144" s="33">
        <v>143</v>
      </c>
      <c r="B144" s="6" t="s">
        <v>70</v>
      </c>
      <c r="C144" s="6" t="s">
        <v>209</v>
      </c>
      <c r="D144" s="6" t="s">
        <v>381</v>
      </c>
      <c r="E144" s="1"/>
      <c r="F144" s="1"/>
      <c r="G144" s="1">
        <v>30</v>
      </c>
      <c r="H144" s="1"/>
      <c r="I144" s="1"/>
      <c r="J144" s="1"/>
      <c r="K144" s="1"/>
      <c r="L144" s="1"/>
      <c r="M144" s="1"/>
      <c r="N144" s="1">
        <v>10</v>
      </c>
      <c r="O144" s="1"/>
      <c r="P144" s="1"/>
      <c r="Q144" s="1">
        <v>17</v>
      </c>
      <c r="R144" s="1"/>
      <c r="S144" s="1"/>
      <c r="T144" s="1"/>
      <c r="U144" s="1"/>
      <c r="V144" s="1"/>
      <c r="W144" s="1">
        <v>17</v>
      </c>
      <c r="X144" s="1"/>
      <c r="Y144" s="1"/>
      <c r="Z144" s="1">
        <v>10</v>
      </c>
      <c r="AA144" s="1">
        <v>10</v>
      </c>
      <c r="AB144" s="1"/>
      <c r="AC144" s="1"/>
      <c r="AD144" s="1">
        <v>20</v>
      </c>
      <c r="AE144" s="1"/>
      <c r="AF144" s="1"/>
      <c r="AG144" s="1"/>
      <c r="AH144" s="1"/>
      <c r="AI144" s="1"/>
      <c r="AJ144" s="1"/>
      <c r="AK144" s="1"/>
      <c r="AL144" s="1"/>
      <c r="AM144" s="14">
        <f>IF(AN144&lt;6,SUM(E144:AL144),SUM(LARGE(E144:AL144,{1;2;3;4;5;6})))</f>
        <v>104</v>
      </c>
      <c r="AN144" s="29">
        <f>COUNT(E144:AL144)</f>
        <v>7</v>
      </c>
    </row>
    <row r="145" spans="1:40" x14ac:dyDescent="0.3">
      <c r="A145" s="33">
        <v>144</v>
      </c>
      <c r="B145" s="6" t="s">
        <v>59</v>
      </c>
      <c r="C145" s="6" t="s">
        <v>651</v>
      </c>
      <c r="D145" s="6" t="s">
        <v>461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>
        <v>100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4">
        <f>IF(AN145&lt;6,SUM(E145:AL145),SUM(LARGE(E145:AL145,{1;2;3;4;5;6})))</f>
        <v>100</v>
      </c>
      <c r="AN145" s="29">
        <f>COUNT(E145:AL145)</f>
        <v>1</v>
      </c>
    </row>
    <row r="146" spans="1:40" x14ac:dyDescent="0.3">
      <c r="A146" s="33">
        <v>145</v>
      </c>
      <c r="B146" s="6" t="s">
        <v>59</v>
      </c>
      <c r="C146" s="6" t="s">
        <v>64</v>
      </c>
      <c r="D146" s="6" t="s">
        <v>589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>
        <v>100</v>
      </c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4">
        <f>IF(AN146&lt;6,SUM(E146:AL146),SUM(LARGE(E146:AL146,{1;2;3;4;5;6})))</f>
        <v>100</v>
      </c>
      <c r="AN146" s="29">
        <f>COUNT(E146:AL146)</f>
        <v>1</v>
      </c>
    </row>
    <row r="147" spans="1:40" x14ac:dyDescent="0.3">
      <c r="A147" s="33">
        <v>146</v>
      </c>
      <c r="B147" s="6" t="s">
        <v>59</v>
      </c>
      <c r="C147" s="6" t="s">
        <v>113</v>
      </c>
      <c r="D147" s="6" t="s">
        <v>680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>
        <v>100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4">
        <f>IF(AN147&lt;6,SUM(E147:AL147),SUM(LARGE(E147:AL147,{1;2;3;4;5;6})))</f>
        <v>100</v>
      </c>
      <c r="AN147" s="29">
        <f>COUNT(E147:AL147)</f>
        <v>1</v>
      </c>
    </row>
    <row r="148" spans="1:40" x14ac:dyDescent="0.3">
      <c r="A148" s="33">
        <v>147</v>
      </c>
      <c r="B148" s="6" t="s">
        <v>59</v>
      </c>
      <c r="C148" s="6" t="s">
        <v>307</v>
      </c>
      <c r="D148" s="6" t="s">
        <v>932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>
        <v>100</v>
      </c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4">
        <f>IF(AN148&lt;6,SUM(E148:AL148),SUM(LARGE(E148:AL148,{1;2;3;4;5;6})))</f>
        <v>100</v>
      </c>
      <c r="AN148" s="29">
        <f>COUNT(E148:AL148)</f>
        <v>1</v>
      </c>
    </row>
    <row r="149" spans="1:40" x14ac:dyDescent="0.3">
      <c r="A149" s="33">
        <v>148</v>
      </c>
      <c r="B149" s="6" t="s">
        <v>59</v>
      </c>
      <c r="C149" s="6" t="s">
        <v>677</v>
      </c>
      <c r="D149" s="6" t="s">
        <v>717</v>
      </c>
      <c r="E149" s="1"/>
      <c r="F149" s="1"/>
      <c r="G149" s="1">
        <v>25</v>
      </c>
      <c r="H149" s="1"/>
      <c r="I149" s="1"/>
      <c r="J149" s="1"/>
      <c r="K149" s="1"/>
      <c r="L149" s="1"/>
      <c r="M149" s="1">
        <v>35</v>
      </c>
      <c r="N149" s="1">
        <v>20</v>
      </c>
      <c r="O149" s="1"/>
      <c r="P149" s="1"/>
      <c r="Q149" s="1"/>
      <c r="R149" s="1">
        <v>0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>
        <v>18.5</v>
      </c>
      <c r="AK149" s="1"/>
      <c r="AL149" s="1"/>
      <c r="AM149" s="14">
        <f>IF(AN149&lt;6,SUM(E149:AL149),SUM(LARGE(E149:AL149,{1;2;3;4;5;6})))</f>
        <v>98.5</v>
      </c>
      <c r="AN149" s="29">
        <f>COUNT(E149:AL149)</f>
        <v>5</v>
      </c>
    </row>
    <row r="150" spans="1:40" x14ac:dyDescent="0.3">
      <c r="A150" s="33">
        <v>149</v>
      </c>
      <c r="B150" s="6" t="s">
        <v>59</v>
      </c>
      <c r="C150" s="6" t="s">
        <v>60</v>
      </c>
      <c r="D150" s="6" t="s">
        <v>293</v>
      </c>
      <c r="E150" s="13"/>
      <c r="F150" s="13"/>
      <c r="G150" s="13"/>
      <c r="H150" s="13"/>
      <c r="I150" s="13"/>
      <c r="J150" s="13"/>
      <c r="K150" s="1">
        <v>20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>
        <v>55</v>
      </c>
      <c r="Y150" s="1"/>
      <c r="Z150" s="1"/>
      <c r="AA150" s="1"/>
      <c r="AB150" s="1"/>
      <c r="AC150" s="1"/>
      <c r="AD150" s="1"/>
      <c r="AE150" s="1">
        <v>20</v>
      </c>
      <c r="AF150" s="1"/>
      <c r="AG150" s="1"/>
      <c r="AH150" s="1"/>
      <c r="AI150" s="1"/>
      <c r="AJ150" s="1"/>
      <c r="AK150" s="1"/>
      <c r="AL150" s="1"/>
      <c r="AM150" s="14">
        <f>IF(AN150&lt;6,SUM(E150:AL150),SUM(LARGE(E150:AL150,{1;2;3;4;5;6})))</f>
        <v>95</v>
      </c>
      <c r="AN150" s="29">
        <f>COUNT(E150:AL150)</f>
        <v>3</v>
      </c>
    </row>
    <row r="151" spans="1:40" x14ac:dyDescent="0.3">
      <c r="A151" s="33">
        <v>150</v>
      </c>
      <c r="B151" s="6" t="s">
        <v>59</v>
      </c>
      <c r="C151" s="6" t="s">
        <v>65</v>
      </c>
      <c r="D151" s="6" t="s">
        <v>715</v>
      </c>
      <c r="E151" s="1"/>
      <c r="F151" s="1"/>
      <c r="G151" s="1">
        <v>20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>
        <v>7</v>
      </c>
      <c r="U151" s="1"/>
      <c r="V151" s="1"/>
      <c r="W151" s="1">
        <v>9.3000000000000007</v>
      </c>
      <c r="X151" s="1">
        <v>25</v>
      </c>
      <c r="Y151" s="13">
        <v>0</v>
      </c>
      <c r="Z151" s="1"/>
      <c r="AA151" s="1"/>
      <c r="AB151" s="1"/>
      <c r="AC151" s="1">
        <v>12</v>
      </c>
      <c r="AD151" s="1">
        <v>20</v>
      </c>
      <c r="AE151" s="1"/>
      <c r="AF151" s="1"/>
      <c r="AG151" s="1"/>
      <c r="AH151" s="1"/>
      <c r="AI151" s="1"/>
      <c r="AJ151" s="13">
        <v>0</v>
      </c>
      <c r="AK151" s="1"/>
      <c r="AL151" s="1"/>
      <c r="AM151" s="14">
        <f>IF(AN151&lt;6,SUM(E151:AL151),SUM(LARGE(E151:AL151,{1;2;3;4;5;6})))</f>
        <v>93.3</v>
      </c>
      <c r="AN151" s="29">
        <f>COUNT(E151:AL151)</f>
        <v>8</v>
      </c>
    </row>
    <row r="152" spans="1:40" x14ac:dyDescent="0.3">
      <c r="A152" s="33">
        <v>151</v>
      </c>
      <c r="B152" s="6" t="s">
        <v>59</v>
      </c>
      <c r="C152" s="6" t="s">
        <v>60</v>
      </c>
      <c r="D152" s="6" t="s">
        <v>298</v>
      </c>
      <c r="E152" s="1"/>
      <c r="F152" s="1"/>
      <c r="G152" s="13">
        <v>0</v>
      </c>
      <c r="H152" s="1"/>
      <c r="I152" s="1"/>
      <c r="J152" s="1"/>
      <c r="K152" s="1"/>
      <c r="L152" s="1"/>
      <c r="M152" s="1"/>
      <c r="N152" s="1">
        <v>10</v>
      </c>
      <c r="O152" s="1"/>
      <c r="P152" s="13">
        <v>0</v>
      </c>
      <c r="Q152" s="1"/>
      <c r="R152" s="1">
        <v>25</v>
      </c>
      <c r="S152" s="1"/>
      <c r="T152" s="1"/>
      <c r="U152" s="1"/>
      <c r="V152" s="1"/>
      <c r="W152" s="1">
        <v>8</v>
      </c>
      <c r="X152" s="1">
        <v>25</v>
      </c>
      <c r="Y152" s="1"/>
      <c r="Z152" s="1"/>
      <c r="AA152" s="1"/>
      <c r="AB152" s="1"/>
      <c r="AC152" s="1"/>
      <c r="AD152" s="1">
        <v>25</v>
      </c>
      <c r="AE152" s="1"/>
      <c r="AF152" s="1"/>
      <c r="AG152" s="1"/>
      <c r="AH152" s="1"/>
      <c r="AI152" s="1"/>
      <c r="AJ152" s="1"/>
      <c r="AK152" s="1"/>
      <c r="AL152" s="1"/>
      <c r="AM152" s="14">
        <f>IF(AN152&lt;6,SUM(E152:AL152),SUM(LARGE(E152:AL152,{1;2;3;4;5;6})))</f>
        <v>93</v>
      </c>
      <c r="AN152" s="29">
        <f>COUNT(E152:AL152)</f>
        <v>7</v>
      </c>
    </row>
    <row r="153" spans="1:40" x14ac:dyDescent="0.3">
      <c r="A153" s="33">
        <v>152</v>
      </c>
      <c r="B153" s="6" t="s">
        <v>59</v>
      </c>
      <c r="C153" s="6" t="s">
        <v>65</v>
      </c>
      <c r="D153" s="6" t="s">
        <v>487</v>
      </c>
      <c r="E153" s="1"/>
      <c r="F153" s="1"/>
      <c r="G153" s="1">
        <v>20</v>
      </c>
      <c r="H153" s="1"/>
      <c r="I153" s="1"/>
      <c r="J153" s="1">
        <v>20</v>
      </c>
      <c r="K153" s="1">
        <v>20</v>
      </c>
      <c r="L153" s="1"/>
      <c r="M153" s="1">
        <v>30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4">
        <f>IF(AN153&lt;6,SUM(E153:AL153),SUM(LARGE(E153:AL153,{1;2;3;4;5;6})))</f>
        <v>90</v>
      </c>
      <c r="AN153" s="29">
        <f>COUNT(E153:AL153)</f>
        <v>4</v>
      </c>
    </row>
    <row r="154" spans="1:40" x14ac:dyDescent="0.3">
      <c r="A154" s="33">
        <v>153</v>
      </c>
      <c r="B154" s="6" t="s">
        <v>59</v>
      </c>
      <c r="C154" s="6" t="s">
        <v>80</v>
      </c>
      <c r="D154" s="6" t="s">
        <v>266</v>
      </c>
      <c r="E154" s="1"/>
      <c r="F154" s="1"/>
      <c r="G154" s="1"/>
      <c r="H154" s="1">
        <v>25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>
        <v>30</v>
      </c>
      <c r="AI154" s="1"/>
      <c r="AJ154" s="1"/>
      <c r="AK154" s="1">
        <v>25</v>
      </c>
      <c r="AL154" s="1"/>
      <c r="AM154" s="14">
        <f>IF(AN154&lt;6,SUM(E154:AL154),SUM(LARGE(E154:AL154,{1;2;3;4;5;6})))</f>
        <v>80</v>
      </c>
      <c r="AN154" s="29">
        <f>COUNT(E154:AL154)</f>
        <v>3</v>
      </c>
    </row>
    <row r="155" spans="1:40" x14ac:dyDescent="0.3">
      <c r="A155" s="33">
        <v>154</v>
      </c>
      <c r="B155" s="6" t="s">
        <v>59</v>
      </c>
      <c r="C155" s="6" t="s">
        <v>142</v>
      </c>
      <c r="D155" s="6" t="s">
        <v>590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>
        <v>80</v>
      </c>
      <c r="AG155" s="1"/>
      <c r="AH155" s="1"/>
      <c r="AI155" s="1"/>
      <c r="AJ155" s="1"/>
      <c r="AK155" s="13">
        <v>0</v>
      </c>
      <c r="AL155" s="1"/>
      <c r="AM155" s="14">
        <f>IF(AN155&lt;6,SUM(E155:AL155),SUM(LARGE(E155:AL155,{1;2;3;4;5;6})))</f>
        <v>80</v>
      </c>
      <c r="AN155" s="29">
        <f>COUNT(E155:AL155)</f>
        <v>2</v>
      </c>
    </row>
    <row r="156" spans="1:40" x14ac:dyDescent="0.3">
      <c r="A156" s="33">
        <v>155</v>
      </c>
      <c r="B156" s="6" t="s">
        <v>59</v>
      </c>
      <c r="C156" s="6" t="s">
        <v>60</v>
      </c>
      <c r="D156" s="6" t="s">
        <v>74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>
        <v>55</v>
      </c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>
        <v>25</v>
      </c>
      <c r="AF156" s="1"/>
      <c r="AG156" s="1"/>
      <c r="AH156" s="1"/>
      <c r="AI156" s="1"/>
      <c r="AJ156" s="1"/>
      <c r="AK156" s="1"/>
      <c r="AL156" s="1"/>
      <c r="AM156" s="14">
        <f>IF(AN156&lt;6,SUM(E156:AL156),SUM(LARGE(E156:AL156,{1;2;3;4;5;6})))</f>
        <v>80</v>
      </c>
      <c r="AN156" s="29">
        <f>COUNT(E156:AL156)</f>
        <v>2</v>
      </c>
    </row>
    <row r="157" spans="1:40" x14ac:dyDescent="0.3">
      <c r="A157" s="33">
        <v>156</v>
      </c>
      <c r="B157" s="6" t="s">
        <v>59</v>
      </c>
      <c r="C157" s="6" t="s">
        <v>209</v>
      </c>
      <c r="D157" s="6" t="s">
        <v>822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>
        <v>80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4">
        <f>IF(AN157&lt;6,SUM(E157:AL157),SUM(LARGE(E157:AL157,{1;2;3;4;5;6})))</f>
        <v>80</v>
      </c>
      <c r="AN157" s="29">
        <f>COUNT(E157:AL157)</f>
        <v>1</v>
      </c>
    </row>
    <row r="158" spans="1:40" x14ac:dyDescent="0.3">
      <c r="A158" s="33">
        <v>157</v>
      </c>
      <c r="B158" s="6" t="s">
        <v>59</v>
      </c>
      <c r="C158" s="6" t="s">
        <v>209</v>
      </c>
      <c r="D158" s="6" t="s">
        <v>121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>
        <v>80</v>
      </c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4">
        <f>IF(AN158&lt;6,SUM(E158:AL158),SUM(LARGE(E158:AL158,{1;2;3;4;5;6})))</f>
        <v>80</v>
      </c>
      <c r="AN158" s="29">
        <f>COUNT(E158:AL158)</f>
        <v>1</v>
      </c>
    </row>
    <row r="159" spans="1:40" x14ac:dyDescent="0.3">
      <c r="A159" s="33">
        <v>158</v>
      </c>
      <c r="B159" s="6" t="s">
        <v>59</v>
      </c>
      <c r="C159" s="6" t="s">
        <v>68</v>
      </c>
      <c r="D159" s="6" t="s">
        <v>284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>
        <v>80</v>
      </c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4">
        <f>IF(AN159&lt;6,SUM(E159:AL159),SUM(LARGE(E159:AL159,{1;2;3;4;5;6})))</f>
        <v>80</v>
      </c>
      <c r="AN159" s="29">
        <f>COUNT(E159:AL159)</f>
        <v>1</v>
      </c>
    </row>
    <row r="160" spans="1:40" x14ac:dyDescent="0.3">
      <c r="A160" s="33">
        <v>159</v>
      </c>
      <c r="B160" s="6" t="s">
        <v>59</v>
      </c>
      <c r="C160" s="6" t="s">
        <v>66</v>
      </c>
      <c r="D160" s="6" t="s">
        <v>443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>
        <v>80</v>
      </c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4">
        <f>IF(AN160&lt;6,SUM(E160:AL160),SUM(LARGE(E160:AL160,{1;2;3;4;5;6})))</f>
        <v>80</v>
      </c>
      <c r="AN160" s="29">
        <f>COUNT(E160:AL160)</f>
        <v>1</v>
      </c>
    </row>
    <row r="161" spans="1:40" x14ac:dyDescent="0.3">
      <c r="A161" s="33">
        <v>160</v>
      </c>
      <c r="B161" s="6" t="s">
        <v>59</v>
      </c>
      <c r="C161" s="6" t="s">
        <v>67</v>
      </c>
      <c r="D161" s="6" t="s">
        <v>172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>
        <v>80</v>
      </c>
      <c r="AL161" s="1"/>
      <c r="AM161" s="14">
        <f>IF(AN161&lt;6,SUM(E161:AL161),SUM(LARGE(E161:AL161,{1;2;3;4;5;6})))</f>
        <v>80</v>
      </c>
      <c r="AN161" s="29">
        <f>COUNT(E161:AL161)</f>
        <v>1</v>
      </c>
    </row>
    <row r="162" spans="1:40" x14ac:dyDescent="0.3">
      <c r="A162" s="33">
        <v>161</v>
      </c>
      <c r="B162" s="6" t="s">
        <v>59</v>
      </c>
      <c r="C162" s="6" t="s">
        <v>347</v>
      </c>
      <c r="D162" s="6" t="s">
        <v>159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>
        <v>80</v>
      </c>
      <c r="AG162" s="1"/>
      <c r="AH162" s="1"/>
      <c r="AI162" s="1"/>
      <c r="AJ162" s="1"/>
      <c r="AK162" s="1"/>
      <c r="AL162" s="1"/>
      <c r="AM162" s="14">
        <f>IF(AN162&lt;6,SUM(E162:AL162),SUM(LARGE(E162:AL162,{1;2;3;4;5;6})))</f>
        <v>80</v>
      </c>
      <c r="AN162" s="29">
        <f>COUNT(E162:AL162)</f>
        <v>1</v>
      </c>
    </row>
    <row r="163" spans="1:40" x14ac:dyDescent="0.3">
      <c r="A163" s="33">
        <v>162</v>
      </c>
      <c r="B163" s="6" t="s">
        <v>59</v>
      </c>
      <c r="C163" s="6" t="s">
        <v>60</v>
      </c>
      <c r="D163" s="6" t="s">
        <v>509</v>
      </c>
      <c r="E163" s="1"/>
      <c r="F163" s="1"/>
      <c r="G163" s="1"/>
      <c r="H163" s="1"/>
      <c r="I163" s="1"/>
      <c r="J163" s="13">
        <v>0</v>
      </c>
      <c r="K163" s="13"/>
      <c r="L163" s="13"/>
      <c r="M163" s="13"/>
      <c r="N163" s="13"/>
      <c r="O163" s="13"/>
      <c r="P163" s="1">
        <v>9.3000000000000007</v>
      </c>
      <c r="Q163" s="13"/>
      <c r="R163" s="1">
        <v>25</v>
      </c>
      <c r="S163" s="1"/>
      <c r="T163" s="1">
        <v>10</v>
      </c>
      <c r="U163" s="1"/>
      <c r="V163" s="1"/>
      <c r="W163" s="1">
        <v>8</v>
      </c>
      <c r="X163" s="1"/>
      <c r="Y163" s="1"/>
      <c r="Z163" s="1"/>
      <c r="AA163" s="1"/>
      <c r="AB163" s="1"/>
      <c r="AC163" s="1"/>
      <c r="AD163" s="1">
        <v>25</v>
      </c>
      <c r="AE163" s="1"/>
      <c r="AF163" s="1"/>
      <c r="AG163" s="1"/>
      <c r="AH163" s="1"/>
      <c r="AI163" s="1"/>
      <c r="AJ163" s="1"/>
      <c r="AK163" s="1"/>
      <c r="AL163" s="1"/>
      <c r="AM163" s="14">
        <f>IF(AN163&lt;6,SUM(E163:AL163),SUM(LARGE(E163:AL163,{1;2;3;4;5;6})))</f>
        <v>77.3</v>
      </c>
      <c r="AN163" s="29">
        <f>COUNT(E163:AL163)</f>
        <v>6</v>
      </c>
    </row>
    <row r="164" spans="1:40" x14ac:dyDescent="0.3">
      <c r="A164" s="33">
        <v>163</v>
      </c>
      <c r="B164" s="6" t="s">
        <v>59</v>
      </c>
      <c r="C164" s="6" t="s">
        <v>113</v>
      </c>
      <c r="D164" s="6" t="s">
        <v>489</v>
      </c>
      <c r="E164" s="1"/>
      <c r="F164" s="1"/>
      <c r="G164" s="13">
        <v>0</v>
      </c>
      <c r="H164" s="1"/>
      <c r="I164" s="1"/>
      <c r="J164" s="1"/>
      <c r="K164" s="1"/>
      <c r="L164" s="1"/>
      <c r="M164" s="1"/>
      <c r="N164" s="1">
        <v>10</v>
      </c>
      <c r="O164" s="1"/>
      <c r="P164" s="13">
        <v>0</v>
      </c>
      <c r="Q164" s="1"/>
      <c r="R164" s="1"/>
      <c r="S164" s="1"/>
      <c r="T164" s="1">
        <v>6</v>
      </c>
      <c r="U164" s="1"/>
      <c r="V164" s="1"/>
      <c r="W164" s="1"/>
      <c r="X164" s="1">
        <v>25</v>
      </c>
      <c r="Y164" s="1"/>
      <c r="Z164" s="1"/>
      <c r="AA164" s="1">
        <v>10</v>
      </c>
      <c r="AB164" s="1"/>
      <c r="AC164" s="1"/>
      <c r="AD164" s="1">
        <v>25</v>
      </c>
      <c r="AE164" s="1"/>
      <c r="AF164" s="1"/>
      <c r="AG164" s="1"/>
      <c r="AH164" s="1"/>
      <c r="AI164" s="1"/>
      <c r="AJ164" s="1"/>
      <c r="AK164" s="1"/>
      <c r="AL164" s="1"/>
      <c r="AM164" s="14">
        <f>IF(AN164&lt;6,SUM(E164:AL164),SUM(LARGE(E164:AL164,{1;2;3;4;5;6})))</f>
        <v>76</v>
      </c>
      <c r="AN164" s="29">
        <f>COUNT(E164:AL164)</f>
        <v>7</v>
      </c>
    </row>
    <row r="165" spans="1:40" x14ac:dyDescent="0.3">
      <c r="A165" s="33">
        <v>164</v>
      </c>
      <c r="B165" s="6" t="s">
        <v>59</v>
      </c>
      <c r="C165" s="6" t="s">
        <v>113</v>
      </c>
      <c r="D165" s="6" t="s">
        <v>242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>
        <v>12</v>
      </c>
      <c r="R165" s="1"/>
      <c r="S165" s="1"/>
      <c r="T165" s="1"/>
      <c r="U165" s="1"/>
      <c r="V165" s="1"/>
      <c r="W165" s="1"/>
      <c r="X165" s="1">
        <v>30</v>
      </c>
      <c r="Y165" s="1">
        <v>20</v>
      </c>
      <c r="Z165" s="1"/>
      <c r="AA165" s="1">
        <v>14</v>
      </c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4">
        <f>IF(AN165&lt;6,SUM(E165:AL165),SUM(LARGE(E165:AL165,{1;2;3;4;5;6})))</f>
        <v>76</v>
      </c>
      <c r="AN165" s="29">
        <f>COUNT(E165:AL165)</f>
        <v>4</v>
      </c>
    </row>
    <row r="166" spans="1:40" x14ac:dyDescent="0.3">
      <c r="A166" s="33">
        <v>165</v>
      </c>
      <c r="B166" s="6" t="s">
        <v>59</v>
      </c>
      <c r="C166" s="6" t="s">
        <v>347</v>
      </c>
      <c r="D166" s="6" t="s">
        <v>627</v>
      </c>
      <c r="E166" s="13"/>
      <c r="F166" s="13"/>
      <c r="G166" s="13"/>
      <c r="H166" s="13"/>
      <c r="I166" s="13"/>
      <c r="J166" s="13"/>
      <c r="K166" s="13">
        <v>0</v>
      </c>
      <c r="L166" s="13"/>
      <c r="M166" s="13"/>
      <c r="N166" s="13"/>
      <c r="O166" s="13"/>
      <c r="P166" s="13"/>
      <c r="Q166" s="13"/>
      <c r="R166" s="13"/>
      <c r="S166" s="13"/>
      <c r="T166" s="1">
        <v>20</v>
      </c>
      <c r="U166" s="1"/>
      <c r="V166" s="13"/>
      <c r="W166" s="13"/>
      <c r="X166" s="13"/>
      <c r="Y166" s="13"/>
      <c r="Z166" s="1">
        <v>20</v>
      </c>
      <c r="AA166" s="13">
        <v>0</v>
      </c>
      <c r="AB166" s="1"/>
      <c r="AC166" s="1">
        <v>14</v>
      </c>
      <c r="AD166" s="1"/>
      <c r="AE166" s="1"/>
      <c r="AF166" s="1"/>
      <c r="AG166" s="1"/>
      <c r="AH166" s="1"/>
      <c r="AI166" s="1"/>
      <c r="AJ166" s="1">
        <v>21.5</v>
      </c>
      <c r="AK166" s="1"/>
      <c r="AL166" s="1"/>
      <c r="AM166" s="14">
        <f>IF(AN166&lt;6,SUM(E166:AL166),SUM(LARGE(E166:AL166,{1;2;3;4;5;6})))</f>
        <v>75.5</v>
      </c>
      <c r="AN166" s="29">
        <f>COUNT(E166:AL166)</f>
        <v>6</v>
      </c>
    </row>
    <row r="167" spans="1:40" x14ac:dyDescent="0.3">
      <c r="A167" s="33">
        <v>166</v>
      </c>
      <c r="B167" s="6" t="s">
        <v>59</v>
      </c>
      <c r="C167" s="6" t="s">
        <v>347</v>
      </c>
      <c r="D167" s="6" t="s">
        <v>341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>
        <v>20</v>
      </c>
      <c r="U167" s="1"/>
      <c r="V167" s="1"/>
      <c r="W167" s="1"/>
      <c r="X167" s="1"/>
      <c r="Y167" s="1"/>
      <c r="Z167" s="1">
        <v>20</v>
      </c>
      <c r="AA167" s="13">
        <v>0</v>
      </c>
      <c r="AB167" s="1"/>
      <c r="AC167" s="1">
        <v>14</v>
      </c>
      <c r="AD167" s="1"/>
      <c r="AE167" s="1"/>
      <c r="AF167" s="1"/>
      <c r="AG167" s="1"/>
      <c r="AH167" s="13">
        <v>0</v>
      </c>
      <c r="AI167" s="13"/>
      <c r="AJ167" s="1">
        <v>21.5</v>
      </c>
      <c r="AK167" s="13"/>
      <c r="AL167" s="13"/>
      <c r="AM167" s="14">
        <f>IF(AN167&lt;6,SUM(E167:AL167),SUM(LARGE(E167:AL167,{1;2;3;4;5;6})))</f>
        <v>75.5</v>
      </c>
      <c r="AN167" s="29">
        <f>COUNT(E167:AL167)</f>
        <v>6</v>
      </c>
    </row>
    <row r="168" spans="1:40" x14ac:dyDescent="0.3">
      <c r="A168" s="33">
        <v>167</v>
      </c>
      <c r="B168" s="6" t="s">
        <v>59</v>
      </c>
      <c r="C168" s="6" t="s">
        <v>161</v>
      </c>
      <c r="D168" s="6" t="s">
        <v>465</v>
      </c>
      <c r="E168" s="1"/>
      <c r="F168" s="1"/>
      <c r="G168" s="1"/>
      <c r="H168" s="1"/>
      <c r="I168" s="1"/>
      <c r="J168" s="1">
        <v>20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>
        <v>25</v>
      </c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>
        <v>30</v>
      </c>
      <c r="AK168" s="1"/>
      <c r="AL168" s="1"/>
      <c r="AM168" s="14">
        <f>IF(AN168&lt;6,SUM(E168:AL168),SUM(LARGE(E168:AL168,{1;2;3;4;5;6})))</f>
        <v>75</v>
      </c>
      <c r="AN168" s="29">
        <f>COUNT(E168:AL168)</f>
        <v>3</v>
      </c>
    </row>
    <row r="169" spans="1:40" x14ac:dyDescent="0.3">
      <c r="A169" s="33">
        <v>168</v>
      </c>
      <c r="B169" s="6" t="s">
        <v>59</v>
      </c>
      <c r="C169" s="6" t="s">
        <v>347</v>
      </c>
      <c r="D169" s="6" t="s">
        <v>122</v>
      </c>
      <c r="E169" s="13"/>
      <c r="F169" s="13"/>
      <c r="G169" s="13"/>
      <c r="H169" s="13"/>
      <c r="I169" s="13"/>
      <c r="J169" s="1">
        <v>25</v>
      </c>
      <c r="K169" s="1"/>
      <c r="L169" s="1"/>
      <c r="M169" s="1"/>
      <c r="N169" s="1"/>
      <c r="O169" s="1"/>
      <c r="P169" s="1"/>
      <c r="Q169" s="1">
        <v>20</v>
      </c>
      <c r="R169" s="1"/>
      <c r="S169" s="1"/>
      <c r="T169" s="1"/>
      <c r="U169" s="1"/>
      <c r="V169" s="1"/>
      <c r="W169" s="1"/>
      <c r="X169" s="1"/>
      <c r="Y169" s="1">
        <v>30</v>
      </c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4">
        <f>IF(AN169&lt;6,SUM(E169:AL169),SUM(LARGE(E169:AL169,{1;2;3;4;5;6})))</f>
        <v>75</v>
      </c>
      <c r="AN169" s="29">
        <f>COUNT(E169:AL169)</f>
        <v>3</v>
      </c>
    </row>
    <row r="170" spans="1:40" x14ac:dyDescent="0.3">
      <c r="A170" s="33">
        <v>169</v>
      </c>
      <c r="B170" s="6" t="s">
        <v>59</v>
      </c>
      <c r="C170" s="6" t="s">
        <v>347</v>
      </c>
      <c r="D170" s="6" t="s">
        <v>504</v>
      </c>
      <c r="E170" s="13"/>
      <c r="F170" s="13"/>
      <c r="G170" s="13"/>
      <c r="H170" s="13"/>
      <c r="I170" s="13"/>
      <c r="J170" s="1">
        <v>25</v>
      </c>
      <c r="K170" s="1"/>
      <c r="L170" s="1"/>
      <c r="M170" s="1"/>
      <c r="N170" s="1"/>
      <c r="O170" s="1"/>
      <c r="P170" s="1"/>
      <c r="Q170" s="1">
        <v>20</v>
      </c>
      <c r="R170" s="1"/>
      <c r="S170" s="1"/>
      <c r="T170" s="1"/>
      <c r="U170" s="1"/>
      <c r="V170" s="1"/>
      <c r="W170" s="1"/>
      <c r="X170" s="1"/>
      <c r="Y170" s="1">
        <v>30</v>
      </c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4">
        <f>IF(AN170&lt;6,SUM(E170:AL170),SUM(LARGE(E170:AL170,{1;2;3;4;5;6})))</f>
        <v>75</v>
      </c>
      <c r="AN170" s="29">
        <f>COUNT(E170:AL170)</f>
        <v>3</v>
      </c>
    </row>
    <row r="171" spans="1:40" x14ac:dyDescent="0.3">
      <c r="A171" s="33">
        <v>170</v>
      </c>
      <c r="B171" s="6" t="s">
        <v>59</v>
      </c>
      <c r="C171" s="6" t="s">
        <v>209</v>
      </c>
      <c r="D171" s="6" t="s">
        <v>249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>
        <v>55</v>
      </c>
      <c r="Y171" s="1"/>
      <c r="Z171" s="1"/>
      <c r="AA171" s="1"/>
      <c r="AB171" s="1"/>
      <c r="AC171" s="1"/>
      <c r="AD171" s="1"/>
      <c r="AE171" s="1">
        <v>20</v>
      </c>
      <c r="AF171" s="1"/>
      <c r="AG171" s="1"/>
      <c r="AH171" s="1"/>
      <c r="AI171" s="1"/>
      <c r="AJ171" s="1"/>
      <c r="AK171" s="1"/>
      <c r="AL171" s="1"/>
      <c r="AM171" s="14">
        <f>IF(AN171&lt;6,SUM(E171:AL171),SUM(LARGE(E171:AL171,{1;2;3;4;5;6})))</f>
        <v>75</v>
      </c>
      <c r="AN171" s="29">
        <f>COUNT(E171:AL171)</f>
        <v>2</v>
      </c>
    </row>
    <row r="172" spans="1:40" x14ac:dyDescent="0.3">
      <c r="A172" s="33">
        <v>171</v>
      </c>
      <c r="B172" s="6" t="s">
        <v>59</v>
      </c>
      <c r="C172" s="6" t="s">
        <v>677</v>
      </c>
      <c r="D172" s="6" t="s">
        <v>706</v>
      </c>
      <c r="E172" s="1"/>
      <c r="F172" s="1"/>
      <c r="G172" s="1"/>
      <c r="H172" s="1"/>
      <c r="I172" s="1"/>
      <c r="J172" s="1"/>
      <c r="K172" s="1"/>
      <c r="L172" s="1"/>
      <c r="M172" s="1">
        <v>25</v>
      </c>
      <c r="N172" s="1"/>
      <c r="O172" s="1"/>
      <c r="P172" s="1"/>
      <c r="Q172" s="1"/>
      <c r="R172" s="1"/>
      <c r="S172" s="1"/>
      <c r="T172" s="1"/>
      <c r="U172" s="1"/>
      <c r="V172" s="1"/>
      <c r="W172" s="1">
        <v>20</v>
      </c>
      <c r="X172" s="1"/>
      <c r="Y172" s="1"/>
      <c r="Z172" s="1"/>
      <c r="AA172" s="1"/>
      <c r="AB172" s="1"/>
      <c r="AC172" s="1"/>
      <c r="AD172" s="1"/>
      <c r="AE172" s="1">
        <v>10</v>
      </c>
      <c r="AF172" s="1"/>
      <c r="AG172" s="1"/>
      <c r="AH172" s="1"/>
      <c r="AI172" s="1"/>
      <c r="AJ172" s="1">
        <v>18.5</v>
      </c>
      <c r="AK172" s="1"/>
      <c r="AL172" s="1"/>
      <c r="AM172" s="14">
        <f>IF(AN172&lt;6,SUM(E172:AL172),SUM(LARGE(E172:AL172,{1;2;3;4;5;6})))</f>
        <v>73.5</v>
      </c>
      <c r="AN172" s="29">
        <f>COUNT(E172:AL172)</f>
        <v>4</v>
      </c>
    </row>
    <row r="173" spans="1:40" x14ac:dyDescent="0.3">
      <c r="A173" s="33">
        <v>172</v>
      </c>
      <c r="B173" s="6" t="s">
        <v>59</v>
      </c>
      <c r="C173" s="6" t="s">
        <v>209</v>
      </c>
      <c r="D173" s="6" t="s">
        <v>351</v>
      </c>
      <c r="E173" s="1"/>
      <c r="F173" s="1"/>
      <c r="G173" s="1"/>
      <c r="H173" s="1"/>
      <c r="I173" s="1"/>
      <c r="J173" s="1"/>
      <c r="K173" s="1"/>
      <c r="L173" s="1"/>
      <c r="M173" s="1"/>
      <c r="N173" s="1">
        <v>17</v>
      </c>
      <c r="O173" s="1"/>
      <c r="P173" s="1"/>
      <c r="Q173" s="1">
        <v>17</v>
      </c>
      <c r="R173" s="1"/>
      <c r="S173" s="1"/>
      <c r="T173" s="1"/>
      <c r="U173" s="1"/>
      <c r="V173" s="1"/>
      <c r="W173" s="1">
        <v>17</v>
      </c>
      <c r="X173" s="1"/>
      <c r="Y173" s="1"/>
      <c r="Z173" s="1">
        <v>12</v>
      </c>
      <c r="AA173" s="1">
        <v>10</v>
      </c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4">
        <f>IF(AN173&lt;6,SUM(E173:AL173),SUM(LARGE(E173:AL173,{1;2;3;4;5;6})))</f>
        <v>73</v>
      </c>
      <c r="AN173" s="29">
        <f>COUNT(E173:AL173)</f>
        <v>5</v>
      </c>
    </row>
    <row r="174" spans="1:40" x14ac:dyDescent="0.3">
      <c r="A174" s="33">
        <v>173</v>
      </c>
      <c r="B174" s="6" t="s">
        <v>59</v>
      </c>
      <c r="C174" s="6" t="s">
        <v>347</v>
      </c>
      <c r="D174" s="6" t="s">
        <v>175</v>
      </c>
      <c r="E174" s="1"/>
      <c r="F174" s="1"/>
      <c r="G174" s="1"/>
      <c r="H174" s="1"/>
      <c r="I174" s="1"/>
      <c r="J174" s="1">
        <v>17</v>
      </c>
      <c r="K174" s="1"/>
      <c r="L174" s="1"/>
      <c r="M174" s="1">
        <v>55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4">
        <f>IF(AN174&lt;6,SUM(E174:AL174),SUM(LARGE(E174:AL174,{1;2;3;4;5;6})))</f>
        <v>72</v>
      </c>
      <c r="AN174" s="29">
        <f>COUNT(E174:AL174)</f>
        <v>2</v>
      </c>
    </row>
    <row r="175" spans="1:40" x14ac:dyDescent="0.3">
      <c r="A175" s="33">
        <v>174</v>
      </c>
      <c r="B175" s="6" t="s">
        <v>59</v>
      </c>
      <c r="C175" s="6" t="s">
        <v>347</v>
      </c>
      <c r="D175" s="6" t="s">
        <v>645</v>
      </c>
      <c r="E175" s="1"/>
      <c r="F175" s="1"/>
      <c r="G175" s="1"/>
      <c r="H175" s="1"/>
      <c r="I175" s="1"/>
      <c r="J175" s="1">
        <v>17</v>
      </c>
      <c r="K175" s="1"/>
      <c r="L175" s="1"/>
      <c r="M175" s="1">
        <v>55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4">
        <f>IF(AN175&lt;6,SUM(E175:AL175),SUM(LARGE(E175:AL175,{1;2;3;4;5;6})))</f>
        <v>72</v>
      </c>
      <c r="AN175" s="29">
        <f>COUNT(E175:AL175)</f>
        <v>2</v>
      </c>
    </row>
    <row r="176" spans="1:40" x14ac:dyDescent="0.3">
      <c r="A176" s="33">
        <v>175</v>
      </c>
      <c r="B176" s="6" t="s">
        <v>59</v>
      </c>
      <c r="C176" s="6" t="s">
        <v>209</v>
      </c>
      <c r="D176" s="6" t="s">
        <v>442</v>
      </c>
      <c r="E176" s="1"/>
      <c r="F176" s="1"/>
      <c r="G176" s="1">
        <v>25</v>
      </c>
      <c r="H176" s="1"/>
      <c r="I176" s="1"/>
      <c r="J176" s="1"/>
      <c r="K176" s="1"/>
      <c r="L176" s="1"/>
      <c r="M176" s="1">
        <v>25</v>
      </c>
      <c r="N176" s="1"/>
      <c r="O176" s="1"/>
      <c r="P176" s="1"/>
      <c r="Q176" s="1"/>
      <c r="R176" s="1"/>
      <c r="S176" s="1"/>
      <c r="T176" s="1">
        <v>20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4">
        <f>IF(AN176&lt;6,SUM(E176:AL176),SUM(LARGE(E176:AL176,{1;2;3;4;5;6})))</f>
        <v>70</v>
      </c>
      <c r="AN176" s="29">
        <f>COUNT(E176:AL176)</f>
        <v>3</v>
      </c>
    </row>
    <row r="177" spans="1:40" x14ac:dyDescent="0.3">
      <c r="A177" s="33">
        <v>176</v>
      </c>
      <c r="B177" s="6" t="s">
        <v>59</v>
      </c>
      <c r="C177" s="6" t="s">
        <v>60</v>
      </c>
      <c r="D177" s="6" t="s">
        <v>668</v>
      </c>
      <c r="E177" s="1"/>
      <c r="F177" s="1"/>
      <c r="G177" s="1"/>
      <c r="H177" s="1"/>
      <c r="I177" s="1"/>
      <c r="J177" s="1"/>
      <c r="K177" s="1">
        <v>20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>
        <v>25</v>
      </c>
      <c r="AA177" s="1">
        <v>25</v>
      </c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4">
        <f>IF(AN177&lt;6,SUM(E177:AL177),SUM(LARGE(E177:AL177,{1;2;3;4;5;6})))</f>
        <v>70</v>
      </c>
      <c r="AN177" s="29">
        <f>COUNT(E177:AL177)</f>
        <v>3</v>
      </c>
    </row>
    <row r="178" spans="1:40" x14ac:dyDescent="0.3">
      <c r="A178" s="33">
        <v>177</v>
      </c>
      <c r="B178" s="6" t="s">
        <v>59</v>
      </c>
      <c r="C178" s="6" t="s">
        <v>80</v>
      </c>
      <c r="D178" s="6" t="s">
        <v>174</v>
      </c>
      <c r="E178" s="1"/>
      <c r="F178" s="1"/>
      <c r="G178" s="1"/>
      <c r="H178" s="1">
        <v>35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>
        <v>35</v>
      </c>
      <c r="AI178" s="1"/>
      <c r="AJ178" s="1"/>
      <c r="AK178" s="1"/>
      <c r="AL178" s="1"/>
      <c r="AM178" s="14">
        <f>IF(AN178&lt;6,SUM(E178:AL178),SUM(LARGE(E178:AL178,{1;2;3;4;5;6})))</f>
        <v>70</v>
      </c>
      <c r="AN178" s="29">
        <f>COUNT(E178:AL178)</f>
        <v>2</v>
      </c>
    </row>
    <row r="179" spans="1:40" x14ac:dyDescent="0.3">
      <c r="A179" s="33">
        <v>178</v>
      </c>
      <c r="B179" s="6" t="s">
        <v>82</v>
      </c>
      <c r="C179" s="6" t="s">
        <v>192</v>
      </c>
      <c r="D179" s="6" t="s">
        <v>79</v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">
        <v>70</v>
      </c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4">
        <f>IF(AN179&lt;6,SUM(E179:AL179),SUM(LARGE(E179:AL179,{1;2;3;4;5;6})))</f>
        <v>70</v>
      </c>
      <c r="AN179" s="29">
        <f>COUNT(E179:AL179)</f>
        <v>1</v>
      </c>
    </row>
    <row r="180" spans="1:40" x14ac:dyDescent="0.3">
      <c r="A180" s="33">
        <v>179</v>
      </c>
      <c r="B180" s="6" t="s">
        <v>59</v>
      </c>
      <c r="C180" s="6" t="s">
        <v>68</v>
      </c>
      <c r="D180" s="6" t="s">
        <v>33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>
        <v>70</v>
      </c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4">
        <f>IF(AN180&lt;6,SUM(E180:AL180),SUM(LARGE(E180:AL180,{1;2;3;4;5;6})))</f>
        <v>70</v>
      </c>
      <c r="AN180" s="29">
        <f>COUNT(E180:AL180)</f>
        <v>1</v>
      </c>
    </row>
    <row r="181" spans="1:40" x14ac:dyDescent="0.3">
      <c r="A181" s="33">
        <v>180</v>
      </c>
      <c r="B181" s="6" t="s">
        <v>62</v>
      </c>
      <c r="C181" s="6" t="s">
        <v>347</v>
      </c>
      <c r="D181" s="6" t="s">
        <v>806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>
        <v>70</v>
      </c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4">
        <f>IF(AN181&lt;6,SUM(E181:AL181),SUM(LARGE(E181:AL181,{1;2;3;4;5;6})))</f>
        <v>70</v>
      </c>
      <c r="AN181" s="29">
        <f>COUNT(E181:AL181)</f>
        <v>1</v>
      </c>
    </row>
    <row r="182" spans="1:40" x14ac:dyDescent="0.3">
      <c r="A182" s="33">
        <v>181</v>
      </c>
      <c r="B182" s="6" t="s">
        <v>59</v>
      </c>
      <c r="C182" s="6" t="s">
        <v>347</v>
      </c>
      <c r="D182" s="6" t="s">
        <v>543</v>
      </c>
      <c r="E182" s="1"/>
      <c r="F182" s="1"/>
      <c r="G182" s="1">
        <v>30</v>
      </c>
      <c r="H182" s="1"/>
      <c r="I182" s="1"/>
      <c r="J182" s="1"/>
      <c r="K182" s="1"/>
      <c r="L182" s="1"/>
      <c r="M182" s="1"/>
      <c r="N182" s="1">
        <v>17</v>
      </c>
      <c r="O182" s="1"/>
      <c r="P182" s="1"/>
      <c r="Q182" s="53">
        <v>0</v>
      </c>
      <c r="R182" s="53"/>
      <c r="S182" s="53"/>
      <c r="T182" s="53"/>
      <c r="U182" s="53"/>
      <c r="V182" s="53"/>
      <c r="W182" s="1">
        <v>10.7</v>
      </c>
      <c r="X182" s="1"/>
      <c r="Y182" s="1"/>
      <c r="Z182" s="1">
        <v>10</v>
      </c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4">
        <f>IF(AN182&lt;6,SUM(E182:AL182),SUM(LARGE(E182:AL182,{1;2;3;4;5;6})))</f>
        <v>67.7</v>
      </c>
      <c r="AN182" s="29">
        <f>COUNT(E182:AL182)</f>
        <v>5</v>
      </c>
    </row>
    <row r="183" spans="1:40" x14ac:dyDescent="0.3">
      <c r="A183" s="33">
        <v>182</v>
      </c>
      <c r="B183" s="6" t="s">
        <v>59</v>
      </c>
      <c r="C183" s="6" t="s">
        <v>842</v>
      </c>
      <c r="D183" s="6" t="s">
        <v>321</v>
      </c>
      <c r="E183" s="1"/>
      <c r="F183" s="1"/>
      <c r="G183" s="1"/>
      <c r="H183" s="1">
        <v>10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>
        <v>35</v>
      </c>
      <c r="Z183" s="1"/>
      <c r="AA183" s="1"/>
      <c r="AB183" s="1"/>
      <c r="AC183" s="1"/>
      <c r="AD183" s="1"/>
      <c r="AE183" s="1"/>
      <c r="AF183" s="1"/>
      <c r="AG183" s="1"/>
      <c r="AH183" s="1">
        <v>20</v>
      </c>
      <c r="AI183" s="1"/>
      <c r="AJ183" s="1"/>
      <c r="AK183" s="13">
        <v>0</v>
      </c>
      <c r="AL183" s="1"/>
      <c r="AM183" s="14">
        <f>IF(AN183&lt;6,SUM(E183:AL183),SUM(LARGE(E183:AL183,{1;2;3;4;5;6})))</f>
        <v>65</v>
      </c>
      <c r="AN183" s="29">
        <f>COUNT(E183:AL183)</f>
        <v>4</v>
      </c>
    </row>
    <row r="184" spans="1:40" x14ac:dyDescent="0.3">
      <c r="A184" s="33">
        <v>183</v>
      </c>
      <c r="B184" s="6" t="s">
        <v>59</v>
      </c>
      <c r="C184" s="6" t="s">
        <v>208</v>
      </c>
      <c r="D184" s="6" t="s">
        <v>395</v>
      </c>
      <c r="E184" s="1"/>
      <c r="F184" s="1"/>
      <c r="G184" s="1"/>
      <c r="H184" s="1"/>
      <c r="I184" s="1"/>
      <c r="J184" s="1"/>
      <c r="K184" s="1"/>
      <c r="L184" s="1"/>
      <c r="M184" s="1"/>
      <c r="N184" s="1">
        <v>8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>
        <v>25</v>
      </c>
      <c r="AI184" s="1"/>
      <c r="AJ184" s="1"/>
      <c r="AK184" s="1">
        <v>30</v>
      </c>
      <c r="AL184" s="1"/>
      <c r="AM184" s="14">
        <f>IF(AN184&lt;6,SUM(E184:AL184),SUM(LARGE(E184:AL184,{1;2;3;4;5;6})))</f>
        <v>63</v>
      </c>
      <c r="AN184" s="29">
        <f>COUNT(E184:AL184)</f>
        <v>3</v>
      </c>
    </row>
    <row r="185" spans="1:40" x14ac:dyDescent="0.3">
      <c r="A185" s="33">
        <v>184</v>
      </c>
      <c r="B185" s="6" t="s">
        <v>59</v>
      </c>
      <c r="C185" s="6" t="s">
        <v>80</v>
      </c>
      <c r="D185" s="6" t="s">
        <v>76</v>
      </c>
      <c r="E185" s="1"/>
      <c r="F185" s="1"/>
      <c r="G185" s="1"/>
      <c r="H185" s="13">
        <v>0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">
        <v>35</v>
      </c>
      <c r="AA185" s="1"/>
      <c r="AB185" s="1"/>
      <c r="AC185" s="1"/>
      <c r="AD185" s="1"/>
      <c r="AE185" s="1"/>
      <c r="AF185" s="1"/>
      <c r="AG185" s="1"/>
      <c r="AH185" s="1">
        <v>25</v>
      </c>
      <c r="AI185" s="1"/>
      <c r="AJ185" s="1"/>
      <c r="AK185" s="1"/>
      <c r="AL185" s="1"/>
      <c r="AM185" s="14">
        <f>IF(AN185&lt;6,SUM(E185:AL185),SUM(LARGE(E185:AL185,{1;2;3;4;5;6})))</f>
        <v>60</v>
      </c>
      <c r="AN185" s="29">
        <f>COUNT(E185:AL185)</f>
        <v>3</v>
      </c>
    </row>
    <row r="186" spans="1:40" x14ac:dyDescent="0.3">
      <c r="A186" s="33">
        <v>185</v>
      </c>
      <c r="B186" s="6" t="s">
        <v>59</v>
      </c>
      <c r="C186" s="6" t="s">
        <v>65</v>
      </c>
      <c r="D186" s="6" t="s">
        <v>539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>
        <v>25</v>
      </c>
      <c r="X186" s="1"/>
      <c r="Y186" s="1"/>
      <c r="Z186" s="1"/>
      <c r="AA186" s="1">
        <v>35</v>
      </c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4">
        <f>IF(AN186&lt;6,SUM(E186:AL186),SUM(LARGE(E186:AL186,{1;2;3;4;5;6})))</f>
        <v>60</v>
      </c>
      <c r="AN186" s="29">
        <f>COUNT(E186:AL186)</f>
        <v>2</v>
      </c>
    </row>
    <row r="187" spans="1:40" x14ac:dyDescent="0.3">
      <c r="A187" s="33">
        <v>186</v>
      </c>
      <c r="B187" s="6" t="s">
        <v>59</v>
      </c>
      <c r="C187" s="6" t="s">
        <v>65</v>
      </c>
      <c r="D187" s="6" t="s">
        <v>510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>
        <v>25</v>
      </c>
      <c r="X187" s="1"/>
      <c r="Y187" s="1"/>
      <c r="Z187" s="1"/>
      <c r="AA187" s="1">
        <v>35</v>
      </c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4">
        <f>IF(AN187&lt;6,SUM(E187:AL187),SUM(LARGE(E187:AL187,{1;2;3;4;5;6})))</f>
        <v>60</v>
      </c>
      <c r="AN187" s="29">
        <f>COUNT(E187:AL187)</f>
        <v>2</v>
      </c>
    </row>
    <row r="188" spans="1:40" x14ac:dyDescent="0.3">
      <c r="A188" s="33">
        <v>187</v>
      </c>
      <c r="B188" s="6" t="s">
        <v>59</v>
      </c>
      <c r="C188" s="6" t="s">
        <v>113</v>
      </c>
      <c r="D188" s="6" t="s">
        <v>185</v>
      </c>
      <c r="E188" s="1"/>
      <c r="F188" s="1"/>
      <c r="G188" s="1">
        <v>20</v>
      </c>
      <c r="H188" s="1"/>
      <c r="I188" s="1"/>
      <c r="J188" s="1">
        <v>12</v>
      </c>
      <c r="K188" s="1"/>
      <c r="L188" s="1"/>
      <c r="M188" s="1"/>
      <c r="N188" s="1"/>
      <c r="O188" s="1"/>
      <c r="P188" s="1">
        <v>10.7</v>
      </c>
      <c r="Q188" s="1"/>
      <c r="R188" s="1"/>
      <c r="S188" s="1"/>
      <c r="T188" s="1">
        <v>14</v>
      </c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4">
        <f>IF(AN188&lt;6,SUM(E188:AL188),SUM(LARGE(E188:AL188,{1;2;3;4;5;6})))</f>
        <v>56.7</v>
      </c>
      <c r="AN188" s="29">
        <f>COUNT(E188:AL188)</f>
        <v>4</v>
      </c>
    </row>
    <row r="189" spans="1:40" x14ac:dyDescent="0.3">
      <c r="A189" s="33">
        <v>188</v>
      </c>
      <c r="B189" s="6" t="s">
        <v>59</v>
      </c>
      <c r="C189" s="6" t="s">
        <v>60</v>
      </c>
      <c r="D189" s="6" t="s">
        <v>398</v>
      </c>
      <c r="E189" s="1"/>
      <c r="F189" s="1"/>
      <c r="G189" s="1"/>
      <c r="H189" s="13">
        <v>0</v>
      </c>
      <c r="I189" s="13"/>
      <c r="J189" s="13"/>
      <c r="K189" s="13"/>
      <c r="L189" s="13"/>
      <c r="M189" s="13"/>
      <c r="N189" s="1">
        <v>20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>
        <v>17</v>
      </c>
      <c r="AI189" s="1"/>
      <c r="AJ189" s="1">
        <v>18.5</v>
      </c>
      <c r="AK189" s="1"/>
      <c r="AL189" s="1"/>
      <c r="AM189" s="14">
        <f>IF(AN189&lt;6,SUM(E189:AL189),SUM(LARGE(E189:AL189,{1;2;3;4;5;6})))</f>
        <v>55.5</v>
      </c>
      <c r="AN189" s="29">
        <f>COUNT(E189:AL189)</f>
        <v>4</v>
      </c>
    </row>
    <row r="190" spans="1:40" x14ac:dyDescent="0.3">
      <c r="A190" s="33">
        <v>189</v>
      </c>
      <c r="B190" s="6" t="s">
        <v>59</v>
      </c>
      <c r="C190" s="6" t="s">
        <v>65</v>
      </c>
      <c r="D190" s="6" t="s">
        <v>809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>
        <v>7</v>
      </c>
      <c r="U190" s="1"/>
      <c r="V190" s="1"/>
      <c r="W190" s="1">
        <v>9.3000000000000007</v>
      </c>
      <c r="X190" s="1"/>
      <c r="Y190" s="13">
        <v>0</v>
      </c>
      <c r="Z190" s="1"/>
      <c r="AA190" s="1">
        <v>7</v>
      </c>
      <c r="AB190" s="1"/>
      <c r="AC190" s="1">
        <v>12</v>
      </c>
      <c r="AD190" s="1">
        <v>20</v>
      </c>
      <c r="AE190" s="1"/>
      <c r="AF190" s="1"/>
      <c r="AG190" s="1"/>
      <c r="AH190" s="1"/>
      <c r="AI190" s="1"/>
      <c r="AJ190" s="13">
        <v>0</v>
      </c>
      <c r="AK190" s="1"/>
      <c r="AL190" s="1"/>
      <c r="AM190" s="14">
        <f>IF(AN190&lt;6,SUM(E190:AL190),SUM(LARGE(E190:AL190,{1;2;3;4;5;6})))</f>
        <v>55.3</v>
      </c>
      <c r="AN190" s="29">
        <f>COUNT(E190:AL190)</f>
        <v>7</v>
      </c>
    </row>
    <row r="191" spans="1:40" x14ac:dyDescent="0.3">
      <c r="A191" s="33">
        <v>190</v>
      </c>
      <c r="B191" s="6" t="s">
        <v>59</v>
      </c>
      <c r="C191" s="6" t="s">
        <v>253</v>
      </c>
      <c r="D191" s="6" t="s">
        <v>623</v>
      </c>
      <c r="E191" s="1"/>
      <c r="F191" s="1"/>
      <c r="G191" s="1"/>
      <c r="H191" s="1">
        <v>20</v>
      </c>
      <c r="I191" s="1"/>
      <c r="J191" s="1"/>
      <c r="K191" s="1"/>
      <c r="L191" s="1"/>
      <c r="M191" s="1"/>
      <c r="N191" s="1"/>
      <c r="O191" s="1"/>
      <c r="P191" s="1">
        <v>35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4">
        <f>IF(AN191&lt;6,SUM(E191:AL191),SUM(LARGE(E191:AL191,{1;2;3;4;5;6})))</f>
        <v>55</v>
      </c>
      <c r="AN191" s="29">
        <f>COUNT(E191:AL191)</f>
        <v>2</v>
      </c>
    </row>
    <row r="192" spans="1:40" x14ac:dyDescent="0.3">
      <c r="A192" s="33">
        <v>191</v>
      </c>
      <c r="B192" s="6" t="s">
        <v>59</v>
      </c>
      <c r="C192" s="6" t="s">
        <v>64</v>
      </c>
      <c r="D192" s="6" t="s">
        <v>656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>
        <v>55</v>
      </c>
      <c r="Y192" s="1"/>
      <c r="Z192" s="1"/>
      <c r="AA192" s="1"/>
      <c r="AB192" s="1"/>
      <c r="AC192" s="1"/>
      <c r="AD192" s="1"/>
      <c r="AE192" s="1"/>
      <c r="AF192" s="13">
        <v>0</v>
      </c>
      <c r="AG192" s="1"/>
      <c r="AH192" s="1"/>
      <c r="AI192" s="1"/>
      <c r="AJ192" s="1"/>
      <c r="AK192" s="1"/>
      <c r="AL192" s="1"/>
      <c r="AM192" s="14">
        <f>IF(AN192&lt;6,SUM(E192:AL192),SUM(LARGE(E192:AL192,{1;2;3;4;5;6})))</f>
        <v>55</v>
      </c>
      <c r="AN192" s="29">
        <f>COUNT(E192:AL192)</f>
        <v>2</v>
      </c>
    </row>
    <row r="193" spans="1:40" x14ac:dyDescent="0.3">
      <c r="A193" s="33">
        <v>192</v>
      </c>
      <c r="B193" s="6" t="s">
        <v>59</v>
      </c>
      <c r="C193" s="6" t="s">
        <v>307</v>
      </c>
      <c r="D193" s="6" t="s">
        <v>377</v>
      </c>
      <c r="E193" s="1"/>
      <c r="F193" s="1"/>
      <c r="G193" s="1"/>
      <c r="H193" s="1">
        <v>20</v>
      </c>
      <c r="I193" s="1"/>
      <c r="J193" s="1"/>
      <c r="K193" s="1"/>
      <c r="L193" s="1"/>
      <c r="M193" s="1"/>
      <c r="N193" s="1"/>
      <c r="O193" s="1"/>
      <c r="P193" s="1">
        <v>35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4">
        <f>IF(AN193&lt;6,SUM(E193:AL193),SUM(LARGE(E193:AL193,{1;2;3;4;5;6})))</f>
        <v>55</v>
      </c>
      <c r="AN193" s="29">
        <f>COUNT(E193:AL193)</f>
        <v>2</v>
      </c>
    </row>
    <row r="194" spans="1:40" x14ac:dyDescent="0.3">
      <c r="A194" s="33">
        <v>193</v>
      </c>
      <c r="B194" s="6" t="s">
        <v>59</v>
      </c>
      <c r="C194" s="6" t="s">
        <v>347</v>
      </c>
      <c r="D194" s="6" t="s">
        <v>721</v>
      </c>
      <c r="E194" s="13"/>
      <c r="F194" s="13"/>
      <c r="G194" s="13"/>
      <c r="H194" s="1">
        <v>25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>
        <v>30</v>
      </c>
      <c r="AI194" s="1"/>
      <c r="AJ194" s="1"/>
      <c r="AK194" s="1"/>
      <c r="AL194" s="1"/>
      <c r="AM194" s="14">
        <f>IF(AN194&lt;6,SUM(E194:AL194),SUM(LARGE(E194:AL194,{1;2;3;4;5;6})))</f>
        <v>55</v>
      </c>
      <c r="AN194" s="29">
        <f>COUNT(E194:AL194)</f>
        <v>2</v>
      </c>
    </row>
    <row r="195" spans="1:40" x14ac:dyDescent="0.3">
      <c r="A195" s="33">
        <v>194</v>
      </c>
      <c r="B195" s="6" t="s">
        <v>59</v>
      </c>
      <c r="C195" s="6" t="s">
        <v>142</v>
      </c>
      <c r="D195" s="6" t="s">
        <v>251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>
        <v>55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4">
        <f>IF(AN195&lt;6,SUM(E195:AL195),SUM(LARGE(E195:AL195,{1;2;3;4;5;6})))</f>
        <v>55</v>
      </c>
      <c r="AN195" s="29">
        <f>COUNT(E195:AL195)</f>
        <v>1</v>
      </c>
    </row>
    <row r="196" spans="1:40" x14ac:dyDescent="0.3">
      <c r="A196" s="33">
        <v>195</v>
      </c>
      <c r="B196" s="6" t="s">
        <v>59</v>
      </c>
      <c r="C196" s="6" t="s">
        <v>142</v>
      </c>
      <c r="D196" s="6" t="s">
        <v>859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>
        <v>55</v>
      </c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4">
        <f>IF(AN196&lt;6,SUM(E196:AL196),SUM(LARGE(E196:AL196,{1;2;3;4;5;6})))</f>
        <v>55</v>
      </c>
      <c r="AN196" s="29">
        <f>COUNT(E196:AL196)</f>
        <v>1</v>
      </c>
    </row>
    <row r="197" spans="1:40" x14ac:dyDescent="0.3">
      <c r="A197" s="33">
        <v>196</v>
      </c>
      <c r="B197" s="6" t="s">
        <v>59</v>
      </c>
      <c r="C197" s="6" t="s">
        <v>64</v>
      </c>
      <c r="D197" s="6" t="s">
        <v>657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>
        <v>55</v>
      </c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4">
        <f>IF(AN197&lt;6,SUM(E197:AL197),SUM(LARGE(E197:AL197,{1;2;3;4;5;6})))</f>
        <v>55</v>
      </c>
      <c r="AN197" s="29">
        <f>COUNT(E197:AL197)</f>
        <v>1</v>
      </c>
    </row>
    <row r="198" spans="1:40" x14ac:dyDescent="0.3">
      <c r="A198" s="33">
        <v>197</v>
      </c>
      <c r="B198" s="6" t="s">
        <v>59</v>
      </c>
      <c r="C198" s="6" t="s">
        <v>65</v>
      </c>
      <c r="D198" s="6" t="s">
        <v>446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>
        <v>55</v>
      </c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4">
        <f>IF(AN198&lt;6,SUM(E198:AL198),SUM(LARGE(E198:AL198,{1;2;3;4;5;6})))</f>
        <v>55</v>
      </c>
      <c r="AN198" s="29">
        <f>COUNT(E198:AL198)</f>
        <v>1</v>
      </c>
    </row>
    <row r="199" spans="1:40" x14ac:dyDescent="0.3">
      <c r="A199" s="33">
        <v>198</v>
      </c>
      <c r="B199" s="6" t="s">
        <v>59</v>
      </c>
      <c r="C199" s="6" t="s">
        <v>61</v>
      </c>
      <c r="D199" s="6" t="s">
        <v>952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>
        <v>55</v>
      </c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4">
        <f>IF(AN199&lt;6,SUM(E199:AL199),SUM(LARGE(E199:AL199,{1;2;3;4;5;6})))</f>
        <v>55</v>
      </c>
      <c r="AN199" s="29">
        <f>COUNT(E199:AL199)</f>
        <v>1</v>
      </c>
    </row>
    <row r="200" spans="1:40" x14ac:dyDescent="0.3">
      <c r="A200" s="33">
        <v>199</v>
      </c>
      <c r="B200" s="6" t="s">
        <v>59</v>
      </c>
      <c r="C200" s="6" t="s">
        <v>61</v>
      </c>
      <c r="D200" s="6" t="s">
        <v>951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>
        <v>55</v>
      </c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4">
        <f>IF(AN200&lt;6,SUM(E200:AL200),SUM(LARGE(E200:AL200,{1;2;3;4;5;6})))</f>
        <v>55</v>
      </c>
      <c r="AN200" s="29">
        <f>COUNT(E200:AL200)</f>
        <v>1</v>
      </c>
    </row>
    <row r="201" spans="1:40" x14ac:dyDescent="0.3">
      <c r="A201" s="33">
        <v>200</v>
      </c>
      <c r="B201" s="6" t="s">
        <v>59</v>
      </c>
      <c r="C201" s="6" t="s">
        <v>61</v>
      </c>
      <c r="D201" s="6" t="s">
        <v>953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>
        <v>55</v>
      </c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4">
        <f>IF(AN201&lt;6,SUM(E201:AL201),SUM(LARGE(E201:AL201,{1;2;3;4;5;6})))</f>
        <v>55</v>
      </c>
      <c r="AN201" s="29">
        <f>COUNT(E201:AL201)</f>
        <v>1</v>
      </c>
    </row>
    <row r="202" spans="1:40" x14ac:dyDescent="0.3">
      <c r="A202" s="33">
        <v>201</v>
      </c>
      <c r="B202" s="6" t="s">
        <v>59</v>
      </c>
      <c r="C202" s="6" t="s">
        <v>61</v>
      </c>
      <c r="D202" s="6" t="s">
        <v>655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>
        <v>55</v>
      </c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4">
        <f>IF(AN202&lt;6,SUM(E202:AL202),SUM(LARGE(E202:AL202,{1;2;3;4;5;6})))</f>
        <v>55</v>
      </c>
      <c r="AN202" s="29">
        <f>COUNT(E202:AL202)</f>
        <v>1</v>
      </c>
    </row>
    <row r="203" spans="1:40" x14ac:dyDescent="0.3">
      <c r="A203" s="33">
        <v>202</v>
      </c>
      <c r="B203" s="6" t="s">
        <v>59</v>
      </c>
      <c r="C203" s="6" t="s">
        <v>60</v>
      </c>
      <c r="D203" s="6" t="s">
        <v>87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>
        <v>55</v>
      </c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4">
        <f>IF(AN203&lt;6,SUM(E203:AL203),SUM(LARGE(E203:AL203,{1;2;3;4;5;6})))</f>
        <v>55</v>
      </c>
      <c r="AN203" s="29">
        <f>COUNT(E203:AL203)</f>
        <v>1</v>
      </c>
    </row>
    <row r="204" spans="1:40" x14ac:dyDescent="0.3">
      <c r="A204" s="33">
        <v>203</v>
      </c>
      <c r="B204" s="6" t="s">
        <v>59</v>
      </c>
      <c r="C204" s="6" t="s">
        <v>68</v>
      </c>
      <c r="D204" s="6" t="s">
        <v>39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>
        <v>55</v>
      </c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4">
        <f>IF(AN204&lt;6,SUM(E204:AL204),SUM(LARGE(E204:AL204,{1;2;3;4;5;6})))</f>
        <v>55</v>
      </c>
      <c r="AN204" s="29">
        <f>COUNT(E204:AL204)</f>
        <v>1</v>
      </c>
    </row>
    <row r="205" spans="1:40" x14ac:dyDescent="0.3">
      <c r="A205" s="33">
        <v>204</v>
      </c>
      <c r="B205" s="6" t="s">
        <v>59</v>
      </c>
      <c r="C205" s="6" t="s">
        <v>191</v>
      </c>
      <c r="D205" s="6" t="s">
        <v>257</v>
      </c>
      <c r="E205" s="13"/>
      <c r="F205" s="13"/>
      <c r="G205" s="1">
        <v>55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4">
        <f>IF(AN205&lt;6,SUM(E205:AL205),SUM(LARGE(E205:AL205,{1;2;3;4;5;6})))</f>
        <v>55</v>
      </c>
      <c r="AN205" s="29">
        <f>COUNT(E205:AL205)</f>
        <v>1</v>
      </c>
    </row>
    <row r="206" spans="1:40" x14ac:dyDescent="0.3">
      <c r="A206" s="33">
        <v>205</v>
      </c>
      <c r="B206" s="6" t="s">
        <v>59</v>
      </c>
      <c r="C206" s="6" t="s">
        <v>209</v>
      </c>
      <c r="D206" s="6" t="s">
        <v>553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>
        <v>17</v>
      </c>
      <c r="Q206" s="1"/>
      <c r="R206" s="1"/>
      <c r="S206" s="1"/>
      <c r="T206" s="1">
        <v>17</v>
      </c>
      <c r="U206" s="1"/>
      <c r="V206" s="1"/>
      <c r="W206" s="1">
        <v>10.7</v>
      </c>
      <c r="X206" s="1"/>
      <c r="Y206" s="1"/>
      <c r="Z206" s="1">
        <v>10</v>
      </c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4">
        <f>IF(AN206&lt;6,SUM(E206:AL206),SUM(LARGE(E206:AL206,{1;2;3;4;5;6})))</f>
        <v>54.7</v>
      </c>
      <c r="AN206" s="29">
        <f>COUNT(E206:AL206)</f>
        <v>4</v>
      </c>
    </row>
    <row r="207" spans="1:40" x14ac:dyDescent="0.3">
      <c r="A207" s="33">
        <v>206</v>
      </c>
      <c r="B207" s="6" t="s">
        <v>59</v>
      </c>
      <c r="C207" s="6" t="s">
        <v>60</v>
      </c>
      <c r="D207" s="6" t="s">
        <v>494</v>
      </c>
      <c r="E207" s="1"/>
      <c r="F207" s="1"/>
      <c r="G207" s="1"/>
      <c r="H207" s="1"/>
      <c r="I207" s="1"/>
      <c r="J207" s="13">
        <v>0</v>
      </c>
      <c r="K207" s="13"/>
      <c r="L207" s="13"/>
      <c r="M207" s="13"/>
      <c r="N207" s="13"/>
      <c r="O207" s="13"/>
      <c r="P207" s="13">
        <v>6</v>
      </c>
      <c r="Q207" s="13">
        <v>5</v>
      </c>
      <c r="R207" s="13"/>
      <c r="S207" s="13"/>
      <c r="T207" s="13">
        <v>10</v>
      </c>
      <c r="U207" s="13"/>
      <c r="V207" s="13"/>
      <c r="W207" s="13"/>
      <c r="X207" s="13"/>
      <c r="Y207" s="13"/>
      <c r="Z207" s="13"/>
      <c r="AA207" s="13"/>
      <c r="AB207" s="13"/>
      <c r="AC207" s="13"/>
      <c r="AD207" s="1">
        <v>25</v>
      </c>
      <c r="AE207" s="1">
        <v>8</v>
      </c>
      <c r="AF207" s="1"/>
      <c r="AG207" s="1"/>
      <c r="AH207" s="1"/>
      <c r="AI207" s="1"/>
      <c r="AJ207" s="1"/>
      <c r="AK207" s="1"/>
      <c r="AL207" s="1"/>
      <c r="AM207" s="14">
        <f>IF(AN207&lt;6,SUM(E207:AL207),SUM(LARGE(E207:AL207,{1;2;3;4;5;6})))</f>
        <v>54</v>
      </c>
      <c r="AN207" s="29">
        <f>COUNT(E207:AL207)</f>
        <v>6</v>
      </c>
    </row>
    <row r="208" spans="1:40" x14ac:dyDescent="0.3">
      <c r="A208" s="33">
        <v>207</v>
      </c>
      <c r="B208" s="6" t="s">
        <v>59</v>
      </c>
      <c r="C208" s="6" t="s">
        <v>281</v>
      </c>
      <c r="D208" s="6" t="s">
        <v>75</v>
      </c>
      <c r="E208" s="1"/>
      <c r="F208" s="1"/>
      <c r="G208" s="1"/>
      <c r="H208" s="1">
        <v>14</v>
      </c>
      <c r="I208" s="1"/>
      <c r="J208" s="1">
        <v>10</v>
      </c>
      <c r="K208" s="1"/>
      <c r="L208" s="1"/>
      <c r="M208" s="1"/>
      <c r="N208" s="1"/>
      <c r="O208" s="1"/>
      <c r="P208" s="1">
        <v>9.3000000000000007</v>
      </c>
      <c r="Q208" s="1"/>
      <c r="R208" s="1"/>
      <c r="S208" s="1"/>
      <c r="T208" s="1">
        <v>10</v>
      </c>
      <c r="U208" s="1"/>
      <c r="V208" s="1"/>
      <c r="W208" s="1">
        <v>9.3000000000000007</v>
      </c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4">
        <f>IF(AN208&lt;6,SUM(E208:AL208),SUM(LARGE(E208:AL208,{1;2;3;4;5;6})))</f>
        <v>52.599999999999994</v>
      </c>
      <c r="AN208" s="29">
        <f>COUNT(E208:AL208)</f>
        <v>5</v>
      </c>
    </row>
    <row r="209" spans="1:40" x14ac:dyDescent="0.3">
      <c r="A209" s="33">
        <v>208</v>
      </c>
      <c r="B209" s="6" t="s">
        <v>59</v>
      </c>
      <c r="C209" s="6" t="s">
        <v>209</v>
      </c>
      <c r="D209" s="6" t="s">
        <v>207</v>
      </c>
      <c r="E209" s="1"/>
      <c r="F209" s="1"/>
      <c r="G209" s="1"/>
      <c r="H209" s="1"/>
      <c r="I209" s="1"/>
      <c r="J209" s="1"/>
      <c r="K209" s="1">
        <v>25</v>
      </c>
      <c r="L209" s="1"/>
      <c r="M209" s="1"/>
      <c r="N209" s="1"/>
      <c r="O209" s="1"/>
      <c r="P209" s="1"/>
      <c r="Q209" s="1">
        <v>25</v>
      </c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4">
        <f>IF(AN209&lt;6,SUM(E209:AL209),SUM(LARGE(E209:AL209,{1;2;3;4;5;6})))</f>
        <v>50</v>
      </c>
      <c r="AN209" s="29">
        <f>COUNT(E209:AL209)</f>
        <v>2</v>
      </c>
    </row>
    <row r="210" spans="1:40" x14ac:dyDescent="0.3">
      <c r="A210" s="37">
        <v>209</v>
      </c>
      <c r="B210" s="6" t="s">
        <v>59</v>
      </c>
      <c r="C210" s="6" t="s">
        <v>65</v>
      </c>
      <c r="D210" s="6" t="s">
        <v>445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>
        <v>10.7</v>
      </c>
      <c r="X210" s="1"/>
      <c r="Y210" s="1">
        <v>25</v>
      </c>
      <c r="Z210" s="1"/>
      <c r="AA210" s="1">
        <v>12</v>
      </c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4">
        <f>IF(AN210&lt;6,SUM(E210:AL210),SUM(LARGE(E210:AL210,{1;2;3;4;5;6})))</f>
        <v>47.7</v>
      </c>
      <c r="AN210" s="29">
        <f>COUNT(E210:AL210)</f>
        <v>3</v>
      </c>
    </row>
    <row r="211" spans="1:40" x14ac:dyDescent="0.3">
      <c r="A211" s="37">
        <v>210</v>
      </c>
      <c r="B211" s="6" t="s">
        <v>59</v>
      </c>
      <c r="C211" s="6" t="s">
        <v>677</v>
      </c>
      <c r="D211" s="6" t="s">
        <v>594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>
        <v>10.7</v>
      </c>
      <c r="X211" s="1">
        <v>35</v>
      </c>
      <c r="Y211" s="13">
        <v>0</v>
      </c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3">
        <v>0</v>
      </c>
      <c r="AK211" s="1"/>
      <c r="AL211" s="1"/>
      <c r="AM211" s="14">
        <f>IF(AN211&lt;6,SUM(E211:AL211),SUM(LARGE(E211:AL211,{1;2;3;4;5;6})))</f>
        <v>45.7</v>
      </c>
      <c r="AN211" s="29">
        <f>COUNT(E211:AL211)</f>
        <v>4</v>
      </c>
    </row>
    <row r="212" spans="1:40" x14ac:dyDescent="0.3">
      <c r="A212" s="37">
        <v>211</v>
      </c>
      <c r="B212" s="6" t="s">
        <v>59</v>
      </c>
      <c r="C212" s="6" t="s">
        <v>65</v>
      </c>
      <c r="D212" s="6" t="s">
        <v>716</v>
      </c>
      <c r="E212" s="1"/>
      <c r="F212" s="1"/>
      <c r="G212" s="1">
        <v>20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>
        <v>25</v>
      </c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4">
        <f>IF(AN212&lt;6,SUM(E212:AL212),SUM(LARGE(E212:AL212,{1;2;3;4;5;6})))</f>
        <v>45</v>
      </c>
      <c r="AN212" s="29">
        <f>COUNT(E212:AL212)</f>
        <v>2</v>
      </c>
    </row>
    <row r="213" spans="1:40" x14ac:dyDescent="0.3">
      <c r="A213" s="37">
        <v>212</v>
      </c>
      <c r="B213" s="6" t="s">
        <v>326</v>
      </c>
      <c r="C213" s="6" t="s">
        <v>113</v>
      </c>
      <c r="D213" s="6" t="s">
        <v>325</v>
      </c>
      <c r="E213" s="1"/>
      <c r="F213" s="1"/>
      <c r="G213" s="1"/>
      <c r="H213" s="1"/>
      <c r="I213" s="1"/>
      <c r="J213" s="1"/>
      <c r="K213" s="1">
        <v>15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>
        <v>30</v>
      </c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4">
        <f>IF(AN213&lt;6,SUM(E213:AL213),SUM(LARGE(E213:AL213,{1;2;3;4;5;6})))</f>
        <v>45</v>
      </c>
      <c r="AN213" s="29">
        <f>COUNT(E213:AL213)</f>
        <v>2</v>
      </c>
    </row>
    <row r="214" spans="1:40" x14ac:dyDescent="0.3">
      <c r="A214" s="37">
        <v>213</v>
      </c>
      <c r="B214" s="6" t="s">
        <v>59</v>
      </c>
      <c r="C214" s="6" t="s">
        <v>677</v>
      </c>
      <c r="D214" s="6" t="s">
        <v>714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>
        <v>20</v>
      </c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>
        <v>21.5</v>
      </c>
      <c r="AK214" s="1"/>
      <c r="AL214" s="1"/>
      <c r="AM214" s="14">
        <f>IF(AN214&lt;6,SUM(E214:AL214),SUM(LARGE(E214:AL214,{1;2;3;4;5;6})))</f>
        <v>41.5</v>
      </c>
      <c r="AN214" s="29">
        <f>COUNT(E214:AL214)</f>
        <v>2</v>
      </c>
    </row>
    <row r="215" spans="1:40" x14ac:dyDescent="0.3">
      <c r="A215" s="37">
        <v>214</v>
      </c>
      <c r="B215" s="6" t="s">
        <v>59</v>
      </c>
      <c r="C215" s="6" t="s">
        <v>80</v>
      </c>
      <c r="D215" s="6" t="s">
        <v>130</v>
      </c>
      <c r="E215" s="1"/>
      <c r="F215" s="1"/>
      <c r="G215" s="1"/>
      <c r="H215" s="1">
        <v>20</v>
      </c>
      <c r="I215" s="1"/>
      <c r="J215" s="1"/>
      <c r="K215" s="1">
        <v>20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3">
        <v>0</v>
      </c>
      <c r="AI215" s="13"/>
      <c r="AJ215" s="13"/>
      <c r="AK215" s="13"/>
      <c r="AL215" s="13"/>
      <c r="AM215" s="14">
        <f>IF(AN215&lt;6,SUM(E215:AL215),SUM(LARGE(E215:AL215,{1;2;3;4;5;6})))</f>
        <v>40</v>
      </c>
      <c r="AN215" s="29">
        <f>COUNT(E215:AL215)</f>
        <v>3</v>
      </c>
    </row>
    <row r="216" spans="1:40" x14ac:dyDescent="0.3">
      <c r="A216" s="37">
        <v>215</v>
      </c>
      <c r="B216" s="6" t="s">
        <v>59</v>
      </c>
      <c r="C216" s="6" t="s">
        <v>347</v>
      </c>
      <c r="D216" s="6" t="s">
        <v>724</v>
      </c>
      <c r="E216" s="13"/>
      <c r="F216" s="13"/>
      <c r="G216" s="13"/>
      <c r="H216" s="1">
        <v>10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>
        <v>10</v>
      </c>
      <c r="Z216" s="1"/>
      <c r="AA216" s="1"/>
      <c r="AB216" s="1"/>
      <c r="AC216" s="1">
        <v>20</v>
      </c>
      <c r="AD216" s="1"/>
      <c r="AE216" s="1"/>
      <c r="AF216" s="1"/>
      <c r="AG216" s="1"/>
      <c r="AH216" s="1"/>
      <c r="AI216" s="1"/>
      <c r="AJ216" s="1"/>
      <c r="AK216" s="1"/>
      <c r="AL216" s="1"/>
      <c r="AM216" s="14">
        <f>IF(AN216&lt;6,SUM(E216:AL216),SUM(LARGE(E216:AL216,{1;2;3;4;5;6})))</f>
        <v>40</v>
      </c>
      <c r="AN216" s="29">
        <f>COUNT(E216:AL216)</f>
        <v>3</v>
      </c>
    </row>
    <row r="217" spans="1:40" x14ac:dyDescent="0.3">
      <c r="A217" s="37">
        <v>216</v>
      </c>
      <c r="B217" s="6" t="s">
        <v>59</v>
      </c>
      <c r="C217" s="6" t="s">
        <v>67</v>
      </c>
      <c r="D217" s="6" t="s">
        <v>358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>
        <v>20</v>
      </c>
      <c r="AI217" s="1"/>
      <c r="AJ217" s="1"/>
      <c r="AK217" s="1">
        <v>20</v>
      </c>
      <c r="AL217" s="1"/>
      <c r="AM217" s="14">
        <f>IF(AN217&lt;6,SUM(E217:AL217),SUM(LARGE(E217:AL217,{1;2;3;4;5;6})))</f>
        <v>40</v>
      </c>
      <c r="AN217" s="29">
        <f>COUNT(E217:AL217)</f>
        <v>2</v>
      </c>
    </row>
    <row r="218" spans="1:40" x14ac:dyDescent="0.3">
      <c r="A218" s="37">
        <v>217</v>
      </c>
      <c r="B218" s="6" t="s">
        <v>59</v>
      </c>
      <c r="C218" s="6" t="s">
        <v>67</v>
      </c>
      <c r="D218" s="6" t="s">
        <v>273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>
        <v>20</v>
      </c>
      <c r="AI218" s="1"/>
      <c r="AJ218" s="1"/>
      <c r="AK218" s="1">
        <v>20</v>
      </c>
      <c r="AL218" s="1"/>
      <c r="AM218" s="14">
        <f>IF(AN218&lt;6,SUM(E218:AL218),SUM(LARGE(E218:AL218,{1;2;3;4;5;6})))</f>
        <v>40</v>
      </c>
      <c r="AN218" s="29">
        <f>COUNT(E218:AL218)</f>
        <v>2</v>
      </c>
    </row>
    <row r="219" spans="1:40" x14ac:dyDescent="0.3">
      <c r="A219" s="37">
        <v>218</v>
      </c>
      <c r="B219" s="6" t="s">
        <v>59</v>
      </c>
      <c r="C219" s="6" t="s">
        <v>347</v>
      </c>
      <c r="D219" s="6" t="s">
        <v>90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>
        <v>20</v>
      </c>
      <c r="Q219" s="1">
        <v>20</v>
      </c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4">
        <f>IF(AN219&lt;6,SUM(E219:AL219),SUM(LARGE(E219:AL219,{1;2;3;4;5;6})))</f>
        <v>40</v>
      </c>
      <c r="AN219" s="29">
        <f>COUNT(E219:AL219)</f>
        <v>2</v>
      </c>
    </row>
    <row r="220" spans="1:40" x14ac:dyDescent="0.3">
      <c r="A220" s="37">
        <v>219</v>
      </c>
      <c r="B220" s="6" t="s">
        <v>59</v>
      </c>
      <c r="C220" s="6" t="s">
        <v>60</v>
      </c>
      <c r="D220" s="6" t="s">
        <v>221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>
        <v>10</v>
      </c>
      <c r="R220" s="1"/>
      <c r="S220" s="1"/>
      <c r="T220" s="1">
        <v>12</v>
      </c>
      <c r="U220" s="1"/>
      <c r="V220" s="1"/>
      <c r="W220" s="1"/>
      <c r="X220" s="1"/>
      <c r="Y220" s="1">
        <v>17</v>
      </c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4">
        <f>IF(AN220&lt;6,SUM(E220:AL220),SUM(LARGE(E220:AL220,{1;2;3;4;5;6})))</f>
        <v>39</v>
      </c>
      <c r="AN220" s="29">
        <f>COUNT(E220:AL220)</f>
        <v>3</v>
      </c>
    </row>
    <row r="221" spans="1:40" x14ac:dyDescent="0.3">
      <c r="A221" s="37">
        <v>220</v>
      </c>
      <c r="B221" s="6" t="s">
        <v>59</v>
      </c>
      <c r="C221" s="6" t="s">
        <v>191</v>
      </c>
      <c r="D221" s="6" t="s">
        <v>15</v>
      </c>
      <c r="E221" s="13"/>
      <c r="F221" s="13"/>
      <c r="G221" s="13"/>
      <c r="H221" s="1">
        <v>15</v>
      </c>
      <c r="I221" s="1"/>
      <c r="J221" s="1"/>
      <c r="K221" s="1"/>
      <c r="L221" s="1"/>
      <c r="M221" s="1"/>
      <c r="N221" s="1"/>
      <c r="O221" s="1"/>
      <c r="P221" s="1"/>
      <c r="Q221" s="1">
        <v>10</v>
      </c>
      <c r="R221" s="1"/>
      <c r="S221" s="1"/>
      <c r="T221" s="1">
        <v>12</v>
      </c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4">
        <f>IF(AN221&lt;6,SUM(E221:AL221),SUM(LARGE(E221:AL221,{1;2;3;4;5;6})))</f>
        <v>37</v>
      </c>
      <c r="AN221" s="29">
        <f>COUNT(E221:AL221)</f>
        <v>3</v>
      </c>
    </row>
    <row r="222" spans="1:40" x14ac:dyDescent="0.3">
      <c r="A222" s="37">
        <v>221</v>
      </c>
      <c r="B222" s="6" t="s">
        <v>59</v>
      </c>
      <c r="C222" s="6" t="s">
        <v>61</v>
      </c>
      <c r="D222" s="6" t="s">
        <v>862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>
        <v>35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4">
        <f>IF(AN222&lt;6,SUM(E222:AL222),SUM(LARGE(E222:AL222,{1;2;3;4;5;6})))</f>
        <v>35</v>
      </c>
      <c r="AN222" s="29">
        <f>COUNT(E222:AL222)</f>
        <v>1</v>
      </c>
    </row>
    <row r="223" spans="1:40" x14ac:dyDescent="0.3">
      <c r="A223" s="37">
        <v>222</v>
      </c>
      <c r="B223" s="6" t="s">
        <v>59</v>
      </c>
      <c r="C223" s="6" t="s">
        <v>67</v>
      </c>
      <c r="D223" s="6" t="s">
        <v>468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>
        <v>35</v>
      </c>
      <c r="AL223" s="1"/>
      <c r="AM223" s="14">
        <f>IF(AN223&lt;6,SUM(E223:AL223),SUM(LARGE(E223:AL223,{1;2;3;4;5;6})))</f>
        <v>35</v>
      </c>
      <c r="AN223" s="29">
        <f>COUNT(E223:AL223)</f>
        <v>1</v>
      </c>
    </row>
    <row r="224" spans="1:40" x14ac:dyDescent="0.3">
      <c r="A224" s="37">
        <v>223</v>
      </c>
      <c r="B224" s="6" t="s">
        <v>59</v>
      </c>
      <c r="C224" s="6" t="s">
        <v>349</v>
      </c>
      <c r="D224" s="6" t="s">
        <v>129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>
        <v>35</v>
      </c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4">
        <f>IF(AN224&lt;6,SUM(E224:AL224),SUM(LARGE(E224:AL224,{1;2;3;4;5;6})))</f>
        <v>35</v>
      </c>
      <c r="AN224" s="29">
        <f>COUNT(E224:AL224)</f>
        <v>1</v>
      </c>
    </row>
    <row r="225" spans="1:40" x14ac:dyDescent="0.3">
      <c r="A225" s="37">
        <v>224</v>
      </c>
      <c r="B225" s="6" t="s">
        <v>59</v>
      </c>
      <c r="C225" s="6" t="s">
        <v>347</v>
      </c>
      <c r="D225" s="6" t="s">
        <v>861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>
        <v>35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4">
        <f>IF(AN225&lt;6,SUM(E225:AL225),SUM(LARGE(E225:AL225,{1;2;3;4;5;6})))</f>
        <v>35</v>
      </c>
      <c r="AN225" s="29">
        <f>COUNT(E225:AL225)</f>
        <v>1</v>
      </c>
    </row>
    <row r="226" spans="1:40" x14ac:dyDescent="0.3">
      <c r="A226" s="37">
        <v>225</v>
      </c>
      <c r="B226" s="6" t="s">
        <v>59</v>
      </c>
      <c r="C226" s="6" t="s">
        <v>347</v>
      </c>
      <c r="D226" s="6" t="s">
        <v>1096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">
        <v>35</v>
      </c>
      <c r="AL226" s="13"/>
      <c r="AM226" s="14">
        <f>IF(AN226&lt;6,SUM(E226:AL226),SUM(LARGE(E226:AL226,{1;2;3;4;5;6})))</f>
        <v>35</v>
      </c>
      <c r="AN226" s="29">
        <f>COUNT(E226:AL226)</f>
        <v>1</v>
      </c>
    </row>
    <row r="227" spans="1:40" x14ac:dyDescent="0.3">
      <c r="A227" s="37">
        <v>226</v>
      </c>
      <c r="B227" s="6" t="s">
        <v>136</v>
      </c>
      <c r="C227" s="6" t="s">
        <v>209</v>
      </c>
      <c r="D227" s="6" t="s">
        <v>135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>
        <v>10.7</v>
      </c>
      <c r="Q227" s="1">
        <v>7</v>
      </c>
      <c r="R227" s="1"/>
      <c r="S227" s="1"/>
      <c r="T227" s="1"/>
      <c r="U227" s="1"/>
      <c r="V227" s="1"/>
      <c r="W227" s="1"/>
      <c r="X227" s="1"/>
      <c r="Y227" s="1">
        <v>17</v>
      </c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4">
        <f>IF(AN227&lt;6,SUM(E227:AL227),SUM(LARGE(E227:AL227,{1;2;3;4;5;6})))</f>
        <v>34.700000000000003</v>
      </c>
      <c r="AN227" s="29">
        <f>COUNT(E227:AL227)</f>
        <v>3</v>
      </c>
    </row>
    <row r="228" spans="1:40" x14ac:dyDescent="0.3">
      <c r="A228" s="37">
        <v>227</v>
      </c>
      <c r="B228" s="6" t="s">
        <v>59</v>
      </c>
      <c r="C228" s="6" t="s">
        <v>677</v>
      </c>
      <c r="D228" s="6" t="s">
        <v>384</v>
      </c>
      <c r="E228" s="1"/>
      <c r="F228" s="1"/>
      <c r="G228" s="13">
        <v>0</v>
      </c>
      <c r="H228" s="1"/>
      <c r="I228" s="1"/>
      <c r="J228" s="1"/>
      <c r="K228" s="1">
        <v>12</v>
      </c>
      <c r="L228" s="1"/>
      <c r="M228" s="13">
        <v>0</v>
      </c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">
        <v>10</v>
      </c>
      <c r="AB228" s="13"/>
      <c r="AC228" s="13"/>
      <c r="AD228" s="13"/>
      <c r="AE228" s="1">
        <v>10</v>
      </c>
      <c r="AF228" s="13"/>
      <c r="AG228" s="13"/>
      <c r="AH228" s="13"/>
      <c r="AI228" s="13"/>
      <c r="AJ228" s="13"/>
      <c r="AK228" s="13"/>
      <c r="AL228" s="13"/>
      <c r="AM228" s="14">
        <f>IF(AN228&lt;6,SUM(E228:AL228),SUM(LARGE(E228:AL228,{1;2;3;4;5;6})))</f>
        <v>32</v>
      </c>
      <c r="AN228" s="29">
        <f>COUNT(E228:AL228)</f>
        <v>5</v>
      </c>
    </row>
    <row r="229" spans="1:40" x14ac:dyDescent="0.3">
      <c r="A229" s="37">
        <v>228</v>
      </c>
      <c r="B229" s="6" t="s">
        <v>59</v>
      </c>
      <c r="C229" s="6" t="s">
        <v>347</v>
      </c>
      <c r="D229" s="6" t="s">
        <v>250</v>
      </c>
      <c r="E229" s="13"/>
      <c r="F229" s="13"/>
      <c r="G229" s="13"/>
      <c r="H229" s="1">
        <v>15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>
        <v>17</v>
      </c>
      <c r="AG229" s="1"/>
      <c r="AH229" s="1"/>
      <c r="AI229" s="1"/>
      <c r="AJ229" s="1"/>
      <c r="AK229" s="1"/>
      <c r="AL229" s="1"/>
      <c r="AM229" s="14">
        <f>IF(AN229&lt;6,SUM(E229:AL229),SUM(LARGE(E229:AL229,{1;2;3;4;5;6})))</f>
        <v>32</v>
      </c>
      <c r="AN229" s="29">
        <f>COUNT(E229:AL229)</f>
        <v>2</v>
      </c>
    </row>
    <row r="230" spans="1:40" x14ac:dyDescent="0.3">
      <c r="A230" s="37">
        <v>229</v>
      </c>
      <c r="B230" s="6" t="s">
        <v>59</v>
      </c>
      <c r="C230" s="6" t="s">
        <v>347</v>
      </c>
      <c r="D230" s="6" t="s">
        <v>532</v>
      </c>
      <c r="E230" s="13"/>
      <c r="F230" s="13"/>
      <c r="G230" s="13"/>
      <c r="H230" s="1">
        <v>20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>
        <v>12</v>
      </c>
      <c r="AI230" s="1"/>
      <c r="AJ230" s="1"/>
      <c r="AK230" s="1"/>
      <c r="AL230" s="1"/>
      <c r="AM230" s="14">
        <f>IF(AN230&lt;6,SUM(E230:AL230),SUM(LARGE(E230:AL230,{1;2;3;4;5;6})))</f>
        <v>32</v>
      </c>
      <c r="AN230" s="29">
        <f>COUNT(E230:AL230)</f>
        <v>2</v>
      </c>
    </row>
    <row r="231" spans="1:40" x14ac:dyDescent="0.3">
      <c r="A231" s="37">
        <v>230</v>
      </c>
      <c r="B231" s="6" t="s">
        <v>59</v>
      </c>
      <c r="C231" s="6" t="s">
        <v>61</v>
      </c>
      <c r="D231" s="6" t="s">
        <v>855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>
        <v>25</v>
      </c>
      <c r="S231" s="1"/>
      <c r="T231" s="1"/>
      <c r="U231" s="1"/>
      <c r="V231" s="1"/>
      <c r="W231" s="1"/>
      <c r="X231" s="1"/>
      <c r="Y231" s="1"/>
      <c r="Z231" s="1"/>
      <c r="AA231" s="1"/>
      <c r="AB231" s="1">
        <v>6</v>
      </c>
      <c r="AC231" s="1"/>
      <c r="AD231" s="1"/>
      <c r="AE231" s="1"/>
      <c r="AF231" s="13">
        <v>0</v>
      </c>
      <c r="AG231" s="1"/>
      <c r="AH231" s="1"/>
      <c r="AI231" s="1"/>
      <c r="AJ231" s="1"/>
      <c r="AK231" s="1"/>
      <c r="AL231" s="1"/>
      <c r="AM231" s="14">
        <f>IF(AN231&lt;6,SUM(E231:AL231),SUM(LARGE(E231:AL231,{1;2;3;4;5;6})))</f>
        <v>31</v>
      </c>
      <c r="AN231" s="29">
        <f>COUNT(E231:AL231)</f>
        <v>3</v>
      </c>
    </row>
    <row r="232" spans="1:40" x14ac:dyDescent="0.3">
      <c r="A232" s="37">
        <v>231</v>
      </c>
      <c r="B232" s="6" t="s">
        <v>59</v>
      </c>
      <c r="C232" s="6"/>
      <c r="D232" s="6" t="s">
        <v>176</v>
      </c>
      <c r="E232" s="1"/>
      <c r="F232" s="1"/>
      <c r="G232" s="1"/>
      <c r="H232" s="1">
        <v>17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>
        <v>14</v>
      </c>
      <c r="AL232" s="1"/>
      <c r="AM232" s="14">
        <f>IF(AN232&lt;6,SUM(E232:AL232),SUM(LARGE(E232:AL232,{1;2;3;4;5;6})))</f>
        <v>31</v>
      </c>
      <c r="AN232" s="29">
        <f>COUNT(E232:AL232)</f>
        <v>2</v>
      </c>
    </row>
    <row r="233" spans="1:40" x14ac:dyDescent="0.3">
      <c r="A233" s="37">
        <v>232</v>
      </c>
      <c r="B233" s="6" t="s">
        <v>59</v>
      </c>
      <c r="C233" s="6" t="s">
        <v>347</v>
      </c>
      <c r="D233" s="6" t="s">
        <v>723</v>
      </c>
      <c r="E233" s="1"/>
      <c r="F233" s="1"/>
      <c r="G233" s="1"/>
      <c r="H233" s="1">
        <v>10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>
        <v>20</v>
      </c>
      <c r="AD233" s="1"/>
      <c r="AE233" s="1"/>
      <c r="AF233" s="1"/>
      <c r="AG233" s="1"/>
      <c r="AH233" s="1"/>
      <c r="AI233" s="1"/>
      <c r="AJ233" s="1"/>
      <c r="AK233" s="1"/>
      <c r="AL233" s="1"/>
      <c r="AM233" s="14">
        <f>IF(AN233&lt;6,SUM(E233:AL233),SUM(LARGE(E233:AL233,{1;2;3;4;5;6})))</f>
        <v>30</v>
      </c>
      <c r="AN233" s="29">
        <f>COUNT(E233:AL233)</f>
        <v>2</v>
      </c>
    </row>
    <row r="234" spans="1:40" x14ac:dyDescent="0.3">
      <c r="A234" s="37">
        <v>233</v>
      </c>
      <c r="B234" s="6" t="s">
        <v>978</v>
      </c>
      <c r="C234" s="6" t="s">
        <v>209</v>
      </c>
      <c r="D234" s="6" t="s">
        <v>551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>
        <v>30</v>
      </c>
      <c r="AD234" s="1"/>
      <c r="AE234" s="1"/>
      <c r="AF234" s="1"/>
      <c r="AG234" s="1"/>
      <c r="AH234" s="1"/>
      <c r="AI234" s="1"/>
      <c r="AJ234" s="1"/>
      <c r="AK234" s="1"/>
      <c r="AL234" s="1"/>
      <c r="AM234" s="14">
        <f>IF(AN234&lt;6,SUM(E234:AL234),SUM(LARGE(E234:AL234,{1;2;3;4;5;6})))</f>
        <v>30</v>
      </c>
      <c r="AN234" s="29">
        <f>COUNT(E234:AL234)</f>
        <v>1</v>
      </c>
    </row>
    <row r="235" spans="1:40" x14ac:dyDescent="0.3">
      <c r="A235" s="37">
        <v>234</v>
      </c>
      <c r="B235" s="6" t="s">
        <v>59</v>
      </c>
      <c r="C235" s="6" t="s">
        <v>60</v>
      </c>
      <c r="D235" s="6" t="s">
        <v>155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>
        <v>30</v>
      </c>
      <c r="AF235" s="1"/>
      <c r="AG235" s="1"/>
      <c r="AH235" s="1"/>
      <c r="AI235" s="1"/>
      <c r="AJ235" s="1"/>
      <c r="AK235" s="1"/>
      <c r="AL235" s="1"/>
      <c r="AM235" s="14">
        <f>IF(AN235&lt;6,SUM(E235:AL235),SUM(LARGE(E235:AL235,{1;2;3;4;5;6})))</f>
        <v>30</v>
      </c>
      <c r="AN235" s="29">
        <f>COUNT(E235:AL235)</f>
        <v>1</v>
      </c>
    </row>
    <row r="236" spans="1:40" x14ac:dyDescent="0.3">
      <c r="A236" s="37">
        <v>235</v>
      </c>
      <c r="B236" s="6" t="s">
        <v>59</v>
      </c>
      <c r="C236" s="6" t="s">
        <v>270</v>
      </c>
      <c r="D236" s="6" t="s">
        <v>150</v>
      </c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>
        <v>30</v>
      </c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4">
        <f>IF(AN236&lt;6,SUM(E236:AL236),SUM(LARGE(E236:AL236,{1;2;3;4;5;6})))</f>
        <v>30</v>
      </c>
      <c r="AN236" s="29">
        <f>COUNT(E236:AL236)</f>
        <v>1</v>
      </c>
    </row>
    <row r="237" spans="1:40" x14ac:dyDescent="0.3">
      <c r="A237" s="37">
        <v>236</v>
      </c>
      <c r="B237" s="6" t="s">
        <v>59</v>
      </c>
      <c r="C237" s="6" t="s">
        <v>113</v>
      </c>
      <c r="D237" s="6" t="s">
        <v>213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>
        <v>30</v>
      </c>
      <c r="AE237" s="1"/>
      <c r="AF237" s="1"/>
      <c r="AG237" s="1"/>
      <c r="AH237" s="1"/>
      <c r="AI237" s="1"/>
      <c r="AJ237" s="1"/>
      <c r="AK237" s="1"/>
      <c r="AL237" s="1"/>
      <c r="AM237" s="14">
        <f>IF(AN237&lt;6,SUM(E237:AL237),SUM(LARGE(E237:AL237,{1;2;3;4;5;6})))</f>
        <v>30</v>
      </c>
      <c r="AN237" s="29">
        <f>COUNT(E237:AL237)</f>
        <v>1</v>
      </c>
    </row>
    <row r="238" spans="1:40" x14ac:dyDescent="0.3">
      <c r="A238" s="37">
        <v>237</v>
      </c>
      <c r="B238" s="6" t="s">
        <v>59</v>
      </c>
      <c r="C238" s="6" t="s">
        <v>347</v>
      </c>
      <c r="D238" s="6" t="s">
        <v>863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>
        <v>30</v>
      </c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4">
        <f>IF(AN238&lt;6,SUM(E238:AL238),SUM(LARGE(E238:AL238,{1;2;3;4;5;6})))</f>
        <v>30</v>
      </c>
      <c r="AN238" s="29">
        <f>COUNT(E238:AL238)</f>
        <v>1</v>
      </c>
    </row>
    <row r="239" spans="1:40" x14ac:dyDescent="0.3">
      <c r="A239" s="37">
        <v>238</v>
      </c>
      <c r="B239" s="6" t="s">
        <v>59</v>
      </c>
      <c r="C239" s="6" t="s">
        <v>281</v>
      </c>
      <c r="D239" s="6" t="s">
        <v>96</v>
      </c>
      <c r="E239" s="1"/>
      <c r="F239" s="1"/>
      <c r="G239" s="1"/>
      <c r="H239" s="1"/>
      <c r="I239" s="1"/>
      <c r="J239" s="1">
        <v>10</v>
      </c>
      <c r="K239" s="1"/>
      <c r="L239" s="1"/>
      <c r="M239" s="1"/>
      <c r="N239" s="1"/>
      <c r="O239" s="1"/>
      <c r="P239" s="1">
        <v>9.3000000000000007</v>
      </c>
      <c r="Q239" s="1"/>
      <c r="R239" s="1"/>
      <c r="S239" s="1"/>
      <c r="T239" s="1"/>
      <c r="U239" s="1"/>
      <c r="V239" s="1"/>
      <c r="W239" s="1">
        <v>9.3000000000000007</v>
      </c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4">
        <f>IF(AN239&lt;6,SUM(E239:AL239),SUM(LARGE(E239:AL239,{1;2;3;4;5;6})))</f>
        <v>28.6</v>
      </c>
      <c r="AN239" s="29">
        <f>COUNT(E239:AL239)</f>
        <v>3</v>
      </c>
    </row>
    <row r="240" spans="1:40" x14ac:dyDescent="0.3">
      <c r="A240" s="37">
        <v>239</v>
      </c>
      <c r="B240" s="6" t="s">
        <v>59</v>
      </c>
      <c r="C240" s="6" t="s">
        <v>61</v>
      </c>
      <c r="D240" s="6" t="s">
        <v>852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3">
        <v>0</v>
      </c>
      <c r="S240" s="13"/>
      <c r="T240" s="13"/>
      <c r="U240" s="13"/>
      <c r="V240" s="13"/>
      <c r="W240" s="13"/>
      <c r="X240" s="13"/>
      <c r="Y240" s="13"/>
      <c r="Z240" s="13"/>
      <c r="AA240" s="13"/>
      <c r="AB240" s="1">
        <v>8</v>
      </c>
      <c r="AC240" s="1"/>
      <c r="AD240" s="1"/>
      <c r="AE240" s="1"/>
      <c r="AF240" s="1">
        <v>20</v>
      </c>
      <c r="AG240" s="1"/>
      <c r="AH240" s="1"/>
      <c r="AI240" s="1"/>
      <c r="AJ240" s="1"/>
      <c r="AK240" s="1"/>
      <c r="AL240" s="1"/>
      <c r="AM240" s="14">
        <f>IF(AN240&lt;6,SUM(E240:AL240),SUM(LARGE(E240:AL240,{1;2;3;4;5;6})))</f>
        <v>28</v>
      </c>
      <c r="AN240" s="29">
        <f>COUNT(E240:AL240)</f>
        <v>3</v>
      </c>
    </row>
    <row r="241" spans="1:40" x14ac:dyDescent="0.3">
      <c r="A241" s="37">
        <v>240</v>
      </c>
      <c r="B241" s="6" t="s">
        <v>59</v>
      </c>
      <c r="C241" s="6" t="s">
        <v>61</v>
      </c>
      <c r="D241" s="6" t="s">
        <v>860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3">
        <v>0</v>
      </c>
      <c r="S241" s="13"/>
      <c r="T241" s="13"/>
      <c r="U241" s="13"/>
      <c r="V241" s="13"/>
      <c r="W241" s="13"/>
      <c r="X241" s="13"/>
      <c r="Y241" s="13"/>
      <c r="Z241" s="13"/>
      <c r="AA241" s="13"/>
      <c r="AB241" s="1">
        <v>8</v>
      </c>
      <c r="AC241" s="1"/>
      <c r="AD241" s="1"/>
      <c r="AE241" s="1"/>
      <c r="AF241" s="1">
        <v>20</v>
      </c>
      <c r="AG241" s="1"/>
      <c r="AH241" s="1"/>
      <c r="AI241" s="1"/>
      <c r="AJ241" s="1"/>
      <c r="AK241" s="1"/>
      <c r="AL241" s="1"/>
      <c r="AM241" s="14">
        <f>IF(AN241&lt;6,SUM(E241:AL241),SUM(LARGE(E241:AL241,{1;2;3;4;5;6})))</f>
        <v>28</v>
      </c>
      <c r="AN241" s="29">
        <f>COUNT(E241:AL241)</f>
        <v>3</v>
      </c>
    </row>
    <row r="242" spans="1:40" x14ac:dyDescent="0.3">
      <c r="A242" s="37">
        <v>241</v>
      </c>
      <c r="B242" s="6" t="s">
        <v>59</v>
      </c>
      <c r="C242" s="6" t="s">
        <v>113</v>
      </c>
      <c r="D242" s="6" t="s">
        <v>552</v>
      </c>
      <c r="E242" s="1"/>
      <c r="F242" s="1"/>
      <c r="G242" s="1"/>
      <c r="H242" s="1"/>
      <c r="I242" s="1"/>
      <c r="J242" s="1">
        <v>12</v>
      </c>
      <c r="K242" s="1"/>
      <c r="L242" s="1"/>
      <c r="M242" s="1"/>
      <c r="N242" s="1">
        <v>8</v>
      </c>
      <c r="O242" s="1"/>
      <c r="P242" s="1"/>
      <c r="Q242" s="1"/>
      <c r="R242" s="1"/>
      <c r="S242" s="1"/>
      <c r="T242" s="1">
        <v>8</v>
      </c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4">
        <f>IF(AN242&lt;6,SUM(E242:AL242),SUM(LARGE(E242:AL242,{1;2;3;4;5;6})))</f>
        <v>28</v>
      </c>
      <c r="AN242" s="29">
        <f>COUNT(E242:AL242)</f>
        <v>3</v>
      </c>
    </row>
    <row r="243" spans="1:40" x14ac:dyDescent="0.3">
      <c r="A243" s="37">
        <v>242</v>
      </c>
      <c r="B243" s="6" t="s">
        <v>59</v>
      </c>
      <c r="C243" s="6" t="s">
        <v>60</v>
      </c>
      <c r="D243" s="6" t="s">
        <v>548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>
        <v>17</v>
      </c>
      <c r="U243" s="1"/>
      <c r="V243" s="1"/>
      <c r="W243" s="1"/>
      <c r="X243" s="1"/>
      <c r="Y243" s="1"/>
      <c r="Z243" s="1">
        <v>10</v>
      </c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4">
        <f>IF(AN243&lt;6,SUM(E243:AL243),SUM(LARGE(E243:AL243,{1;2;3;4;5;6})))</f>
        <v>27</v>
      </c>
      <c r="AN243" s="29">
        <f>COUNT(E243:AL243)</f>
        <v>2</v>
      </c>
    </row>
    <row r="244" spans="1:40" x14ac:dyDescent="0.3">
      <c r="A244" s="37">
        <v>243</v>
      </c>
      <c r="B244" s="6" t="s">
        <v>59</v>
      </c>
      <c r="C244" s="6" t="s">
        <v>113</v>
      </c>
      <c r="D244" s="6" t="s">
        <v>86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>
        <v>17</v>
      </c>
      <c r="AB244" s="1"/>
      <c r="AC244" s="1">
        <v>10</v>
      </c>
      <c r="AD244" s="1"/>
      <c r="AE244" s="1"/>
      <c r="AF244" s="1"/>
      <c r="AG244" s="1"/>
      <c r="AH244" s="1"/>
      <c r="AI244" s="1"/>
      <c r="AJ244" s="1"/>
      <c r="AK244" s="1"/>
      <c r="AL244" s="1"/>
      <c r="AM244" s="14">
        <f>IF(AN244&lt;6,SUM(E244:AL244),SUM(LARGE(E244:AL244,{1;2;3;4;5;6})))</f>
        <v>27</v>
      </c>
      <c r="AN244" s="29">
        <f>COUNT(E244:AL244)</f>
        <v>2</v>
      </c>
    </row>
    <row r="245" spans="1:40" x14ac:dyDescent="0.3">
      <c r="A245" s="37">
        <v>244</v>
      </c>
      <c r="B245" s="6" t="s">
        <v>59</v>
      </c>
      <c r="C245" s="6" t="s">
        <v>61</v>
      </c>
      <c r="D245" s="6" t="s">
        <v>864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>
        <v>25</v>
      </c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3">
        <v>0</v>
      </c>
      <c r="AG245" s="1"/>
      <c r="AH245" s="1"/>
      <c r="AI245" s="1"/>
      <c r="AJ245" s="1"/>
      <c r="AK245" s="1"/>
      <c r="AL245" s="1"/>
      <c r="AM245" s="14">
        <f>IF(AN245&lt;6,SUM(E245:AL245),SUM(LARGE(E245:AL245,{1;2;3;4;5;6})))</f>
        <v>25</v>
      </c>
      <c r="AN245" s="29">
        <f>COUNT(E245:AL245)</f>
        <v>2</v>
      </c>
    </row>
    <row r="246" spans="1:40" x14ac:dyDescent="0.3">
      <c r="A246" s="37">
        <v>245</v>
      </c>
      <c r="B246" s="6" t="s">
        <v>59</v>
      </c>
      <c r="C246" s="6" t="s">
        <v>161</v>
      </c>
      <c r="D246" s="6" t="s">
        <v>315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">
        <v>25</v>
      </c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4">
        <f>IF(AN246&lt;6,SUM(E246:AL246),SUM(LARGE(E246:AL246,{1;2;3;4;5;6})))</f>
        <v>25</v>
      </c>
      <c r="AN246" s="29">
        <f>COUNT(E246:AL246)</f>
        <v>1</v>
      </c>
    </row>
    <row r="247" spans="1:40" x14ac:dyDescent="0.3">
      <c r="A247" s="37">
        <v>246</v>
      </c>
      <c r="B247" s="6" t="s">
        <v>59</v>
      </c>
      <c r="C247" s="6" t="s">
        <v>61</v>
      </c>
      <c r="D247" s="6" t="s">
        <v>265</v>
      </c>
      <c r="E247" s="1"/>
      <c r="F247" s="1"/>
      <c r="G247" s="1"/>
      <c r="H247" s="1">
        <v>25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4">
        <f>IF(AN247&lt;6,SUM(E247:AL247),SUM(LARGE(E247:AL247,{1;2;3;4;5;6})))</f>
        <v>25</v>
      </c>
      <c r="AN247" s="29">
        <f>COUNT(E247:AL247)</f>
        <v>1</v>
      </c>
    </row>
    <row r="248" spans="1:40" x14ac:dyDescent="0.3">
      <c r="A248" s="37">
        <v>247</v>
      </c>
      <c r="B248" s="6" t="s">
        <v>59</v>
      </c>
      <c r="C248" s="6" t="s">
        <v>60</v>
      </c>
      <c r="D248" s="6" t="s">
        <v>1003</v>
      </c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">
        <v>25</v>
      </c>
      <c r="AF248" s="13"/>
      <c r="AG248" s="13"/>
      <c r="AH248" s="13"/>
      <c r="AI248" s="13"/>
      <c r="AJ248" s="13"/>
      <c r="AK248" s="13"/>
      <c r="AL248" s="13"/>
      <c r="AM248" s="14">
        <f>IF(AN248&lt;6,SUM(E248:AL248),SUM(LARGE(E248:AL248,{1;2;3;4;5;6})))</f>
        <v>25</v>
      </c>
      <c r="AN248" s="29">
        <f>COUNT(E248:AL248)</f>
        <v>1</v>
      </c>
    </row>
    <row r="249" spans="1:40" x14ac:dyDescent="0.3">
      <c r="A249" s="37">
        <v>248</v>
      </c>
      <c r="B249" s="6" t="s">
        <v>59</v>
      </c>
      <c r="C249" s="6" t="s">
        <v>347</v>
      </c>
      <c r="D249" s="6" t="s">
        <v>643</v>
      </c>
      <c r="E249" s="1"/>
      <c r="F249" s="1"/>
      <c r="G249" s="1"/>
      <c r="H249" s="1"/>
      <c r="I249" s="1"/>
      <c r="J249" s="1"/>
      <c r="K249" s="1"/>
      <c r="L249" s="1"/>
      <c r="M249" s="1"/>
      <c r="N249" s="1">
        <v>25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4">
        <f>IF(AN249&lt;6,SUM(E249:AL249),SUM(LARGE(E249:AL249,{1;2;3;4;5;6})))</f>
        <v>25</v>
      </c>
      <c r="AN249" s="29">
        <f>COUNT(E249:AL249)</f>
        <v>1</v>
      </c>
    </row>
    <row r="250" spans="1:40" x14ac:dyDescent="0.3">
      <c r="A250" s="37">
        <v>249</v>
      </c>
      <c r="B250" s="6" t="s">
        <v>59</v>
      </c>
      <c r="C250" s="6" t="s">
        <v>347</v>
      </c>
      <c r="D250" s="6" t="s">
        <v>642</v>
      </c>
      <c r="E250" s="1"/>
      <c r="F250" s="1"/>
      <c r="G250" s="1"/>
      <c r="H250" s="1"/>
      <c r="I250" s="1"/>
      <c r="J250" s="1"/>
      <c r="K250" s="1"/>
      <c r="L250" s="1"/>
      <c r="M250" s="1"/>
      <c r="N250" s="1">
        <v>25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4">
        <f>IF(AN250&lt;6,SUM(E250:AL250),SUM(LARGE(E250:AL250,{1;2;3;4;5;6})))</f>
        <v>25</v>
      </c>
      <c r="AN250" s="29">
        <f>COUNT(E250:AL250)</f>
        <v>1</v>
      </c>
    </row>
    <row r="251" spans="1:40" x14ac:dyDescent="0.3">
      <c r="A251" s="37">
        <v>250</v>
      </c>
      <c r="B251" s="6" t="s">
        <v>59</v>
      </c>
      <c r="C251" s="6" t="s">
        <v>347</v>
      </c>
      <c r="D251" s="6" t="s">
        <v>823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>
        <v>25</v>
      </c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4">
        <f>IF(AN251&lt;6,SUM(E251:AL251),SUM(LARGE(E251:AL251,{1;2;3;4;5;6})))</f>
        <v>25</v>
      </c>
      <c r="AN251" s="29">
        <f>COUNT(E251:AL251)</f>
        <v>1</v>
      </c>
    </row>
    <row r="252" spans="1:40" x14ac:dyDescent="0.3">
      <c r="A252" s="37">
        <v>251</v>
      </c>
      <c r="B252" s="6" t="s">
        <v>59</v>
      </c>
      <c r="C252" s="6" t="s">
        <v>842</v>
      </c>
      <c r="D252" s="6" t="s">
        <v>927</v>
      </c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">
        <v>10</v>
      </c>
      <c r="AA252" s="1"/>
      <c r="AB252" s="1"/>
      <c r="AC252" s="1"/>
      <c r="AD252" s="1"/>
      <c r="AE252" s="1"/>
      <c r="AF252" s="1"/>
      <c r="AG252" s="1"/>
      <c r="AH252" s="1">
        <v>14</v>
      </c>
      <c r="AI252" s="1"/>
      <c r="AJ252" s="1"/>
      <c r="AK252" s="1"/>
      <c r="AL252" s="1"/>
      <c r="AM252" s="14">
        <f>IF(AN252&lt;6,SUM(E252:AL252),SUM(LARGE(E252:AL252,{1;2;3;4;5;6})))</f>
        <v>24</v>
      </c>
      <c r="AN252" s="29">
        <f>COUNT(E252:AL252)</f>
        <v>2</v>
      </c>
    </row>
    <row r="253" spans="1:40" x14ac:dyDescent="0.3">
      <c r="A253" s="37">
        <v>252</v>
      </c>
      <c r="B253" s="6" t="s">
        <v>59</v>
      </c>
      <c r="C253" s="6" t="s">
        <v>842</v>
      </c>
      <c r="D253" s="6" t="s">
        <v>653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>
        <v>10</v>
      </c>
      <c r="AA253" s="1"/>
      <c r="AB253" s="1"/>
      <c r="AC253" s="1"/>
      <c r="AD253" s="1"/>
      <c r="AE253" s="1"/>
      <c r="AF253" s="1"/>
      <c r="AG253" s="1"/>
      <c r="AH253" s="1">
        <v>14</v>
      </c>
      <c r="AI253" s="1"/>
      <c r="AJ253" s="1"/>
      <c r="AK253" s="1"/>
      <c r="AL253" s="1"/>
      <c r="AM253" s="14">
        <f>IF(AN253&lt;6,SUM(E253:AL253),SUM(LARGE(E253:AL253,{1;2;3;4;5;6})))</f>
        <v>24</v>
      </c>
      <c r="AN253" s="29">
        <f>COUNT(E253:AL253)</f>
        <v>2</v>
      </c>
    </row>
    <row r="254" spans="1:40" x14ac:dyDescent="0.3">
      <c r="A254" s="37">
        <v>253</v>
      </c>
      <c r="B254" s="6" t="s">
        <v>59</v>
      </c>
      <c r="C254" s="6" t="s">
        <v>60</v>
      </c>
      <c r="D254" s="6" t="s">
        <v>495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>
        <v>9.3000000000000007</v>
      </c>
      <c r="X254" s="1"/>
      <c r="Y254" s="1"/>
      <c r="Z254" s="1">
        <v>14</v>
      </c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4">
        <f>IF(AN254&lt;6,SUM(E254:AL254),SUM(LARGE(E254:AL254,{1;2;3;4;5;6})))</f>
        <v>23.3</v>
      </c>
      <c r="AN254" s="29">
        <f>COUNT(E254:AL254)</f>
        <v>2</v>
      </c>
    </row>
    <row r="255" spans="1:40" x14ac:dyDescent="0.3">
      <c r="A255" s="37">
        <v>254</v>
      </c>
      <c r="B255" s="6" t="s">
        <v>59</v>
      </c>
      <c r="C255" s="6" t="s">
        <v>60</v>
      </c>
      <c r="D255" s="6" t="s">
        <v>473</v>
      </c>
      <c r="E255" s="13"/>
      <c r="F255" s="13"/>
      <c r="G255" s="13"/>
      <c r="H255" s="13"/>
      <c r="I255" s="13"/>
      <c r="J255" s="13"/>
      <c r="K255" s="1">
        <v>14</v>
      </c>
      <c r="L255" s="1"/>
      <c r="M255" s="1"/>
      <c r="N255" s="1"/>
      <c r="O255" s="1"/>
      <c r="P255" s="1">
        <v>9.3000000000000007</v>
      </c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4">
        <f>IF(AN255&lt;6,SUM(E255:AL255),SUM(LARGE(E255:AL255,{1;2;3;4;5;6})))</f>
        <v>23.3</v>
      </c>
      <c r="AN255" s="29">
        <f>COUNT(E255:AL255)</f>
        <v>2</v>
      </c>
    </row>
    <row r="256" spans="1:40" x14ac:dyDescent="0.3">
      <c r="A256" s="37">
        <v>255</v>
      </c>
      <c r="B256" s="6" t="s">
        <v>59</v>
      </c>
      <c r="C256" s="6" t="s">
        <v>347</v>
      </c>
      <c r="D256" s="6" t="s">
        <v>893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>
        <v>9.3000000000000007</v>
      </c>
      <c r="X256" s="1"/>
      <c r="Y256" s="1"/>
      <c r="Z256" s="1">
        <v>14</v>
      </c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4">
        <f>IF(AN256&lt;6,SUM(E256:AL256),SUM(LARGE(E256:AL256,{1;2;3;4;5;6})))</f>
        <v>23.3</v>
      </c>
      <c r="AN256" s="29">
        <f>COUNT(E256:AL256)</f>
        <v>2</v>
      </c>
    </row>
    <row r="257" spans="1:40" x14ac:dyDescent="0.3">
      <c r="A257" s="37">
        <v>256</v>
      </c>
      <c r="B257" s="6" t="s">
        <v>59</v>
      </c>
      <c r="C257" s="6" t="s">
        <v>347</v>
      </c>
      <c r="D257" s="6" t="s">
        <v>451</v>
      </c>
      <c r="E257" s="1"/>
      <c r="F257" s="1"/>
      <c r="G257" s="1"/>
      <c r="H257" s="1"/>
      <c r="I257" s="1"/>
      <c r="J257" s="13">
        <v>0</v>
      </c>
      <c r="K257" s="13">
        <v>0</v>
      </c>
      <c r="L257" s="13"/>
      <c r="M257" s="13"/>
      <c r="N257" s="1">
        <v>12</v>
      </c>
      <c r="O257" s="1"/>
      <c r="P257" s="1">
        <v>10.7</v>
      </c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3">
        <v>0</v>
      </c>
      <c r="AF257" s="1"/>
      <c r="AG257" s="1"/>
      <c r="AH257" s="1"/>
      <c r="AI257" s="1"/>
      <c r="AJ257" s="1"/>
      <c r="AK257" s="1"/>
      <c r="AL257" s="1"/>
      <c r="AM257" s="14">
        <f>IF(AN257&lt;6,SUM(E257:AL257),SUM(LARGE(E257:AL257,{1;2;3;4;5;6})))</f>
        <v>22.7</v>
      </c>
      <c r="AN257" s="29">
        <f>COUNT(E257:AL257)</f>
        <v>5</v>
      </c>
    </row>
    <row r="258" spans="1:40" x14ac:dyDescent="0.3">
      <c r="A258" s="37">
        <v>257</v>
      </c>
      <c r="B258" s="6" t="s">
        <v>59</v>
      </c>
      <c r="C258" s="6" t="s">
        <v>113</v>
      </c>
      <c r="D258" s="6" t="s">
        <v>630</v>
      </c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">
        <v>10.7</v>
      </c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">
        <v>10</v>
      </c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4">
        <f>IF(AN258&lt;6,SUM(E258:AL258),SUM(LARGE(E258:AL258,{1;2;3;4;5;6})))</f>
        <v>20.7</v>
      </c>
      <c r="AN258" s="29">
        <f>COUNT(E258:AL258)</f>
        <v>2</v>
      </c>
    </row>
    <row r="259" spans="1:40" x14ac:dyDescent="0.3">
      <c r="A259" s="37">
        <v>258</v>
      </c>
      <c r="B259" s="6" t="s">
        <v>59</v>
      </c>
      <c r="C259" s="6" t="s">
        <v>80</v>
      </c>
      <c r="D259" s="6" t="s">
        <v>244</v>
      </c>
      <c r="E259" s="1"/>
      <c r="F259" s="1"/>
      <c r="G259" s="1"/>
      <c r="H259" s="13">
        <v>0</v>
      </c>
      <c r="I259" s="13"/>
      <c r="J259" s="13"/>
      <c r="K259" s="1">
        <v>20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3">
        <v>0</v>
      </c>
      <c r="AI259" s="13"/>
      <c r="AJ259" s="13"/>
      <c r="AK259" s="13"/>
      <c r="AL259" s="13"/>
      <c r="AM259" s="14">
        <f>IF(AN259&lt;6,SUM(E259:AL259),SUM(LARGE(E259:AL259,{1;2;3;4;5;6})))</f>
        <v>20</v>
      </c>
      <c r="AN259" s="29">
        <f>COUNT(E259:AL259)</f>
        <v>3</v>
      </c>
    </row>
    <row r="260" spans="1:40" x14ac:dyDescent="0.3">
      <c r="A260" s="37">
        <v>259</v>
      </c>
      <c r="B260" s="6" t="s">
        <v>59</v>
      </c>
      <c r="C260" s="6" t="s">
        <v>60</v>
      </c>
      <c r="D260" s="6" t="s">
        <v>156</v>
      </c>
      <c r="E260" s="1"/>
      <c r="F260" s="1"/>
      <c r="G260" s="1"/>
      <c r="H260" s="13">
        <v>0</v>
      </c>
      <c r="I260" s="13"/>
      <c r="J260" s="13"/>
      <c r="K260" s="13"/>
      <c r="L260" s="13"/>
      <c r="M260" s="13"/>
      <c r="N260" s="1">
        <v>20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4">
        <f>IF(AN260&lt;6,SUM(E260:AL260),SUM(LARGE(E260:AL260,{1;2;3;4;5;6})))</f>
        <v>20</v>
      </c>
      <c r="AN260" s="29">
        <f>COUNT(E260:AL260)</f>
        <v>2</v>
      </c>
    </row>
    <row r="261" spans="1:40" x14ac:dyDescent="0.3">
      <c r="A261" s="37">
        <v>260</v>
      </c>
      <c r="B261" s="6" t="s">
        <v>59</v>
      </c>
      <c r="C261" s="6" t="s">
        <v>67</v>
      </c>
      <c r="D261" s="6" t="s">
        <v>503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>
        <v>20</v>
      </c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3">
        <v>0</v>
      </c>
      <c r="AL261" s="1"/>
      <c r="AM261" s="14">
        <f>IF(AN261&lt;6,SUM(E261:AL261),SUM(LARGE(E261:AL261,{1;2;3;4;5;6})))</f>
        <v>20</v>
      </c>
      <c r="AN261" s="29">
        <f>COUNT(E261:AL261)</f>
        <v>2</v>
      </c>
    </row>
    <row r="262" spans="1:40" x14ac:dyDescent="0.3">
      <c r="A262" s="37">
        <v>261</v>
      </c>
      <c r="B262" s="6" t="s">
        <v>59</v>
      </c>
      <c r="C262" s="6" t="s">
        <v>208</v>
      </c>
      <c r="D262" s="6" t="s">
        <v>441</v>
      </c>
      <c r="E262" s="1"/>
      <c r="F262" s="1"/>
      <c r="G262" s="1"/>
      <c r="H262" s="13">
        <v>0</v>
      </c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">
        <v>20</v>
      </c>
      <c r="AI262" s="1"/>
      <c r="AJ262" s="1"/>
      <c r="AK262" s="1"/>
      <c r="AL262" s="1"/>
      <c r="AM262" s="14">
        <f>IF(AN262&lt;6,SUM(E262:AL262),SUM(LARGE(E262:AL262,{1;2;3;4;5;6})))</f>
        <v>20</v>
      </c>
      <c r="AN262" s="29">
        <f>COUNT(E262:AL262)</f>
        <v>2</v>
      </c>
    </row>
    <row r="263" spans="1:40" x14ac:dyDescent="0.3">
      <c r="A263" s="37">
        <v>262</v>
      </c>
      <c r="B263" s="6" t="s">
        <v>59</v>
      </c>
      <c r="C263" s="6" t="s">
        <v>842</v>
      </c>
      <c r="D263" s="6" t="s">
        <v>725</v>
      </c>
      <c r="E263" s="1"/>
      <c r="F263" s="1"/>
      <c r="G263" s="1"/>
      <c r="H263" s="1">
        <v>10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>
        <v>10</v>
      </c>
      <c r="AL263" s="1"/>
      <c r="AM263" s="14">
        <f>IF(AN263&lt;6,SUM(E263:AL263),SUM(LARGE(E263:AL263,{1;2;3;4;5;6})))</f>
        <v>20</v>
      </c>
      <c r="AN263" s="29">
        <f>COUNT(E263:AL263)</f>
        <v>2</v>
      </c>
    </row>
    <row r="264" spans="1:40" x14ac:dyDescent="0.3">
      <c r="A264" s="37">
        <v>263</v>
      </c>
      <c r="B264" s="6" t="s">
        <v>59</v>
      </c>
      <c r="C264" s="6" t="s">
        <v>347</v>
      </c>
      <c r="D264" s="6" t="s">
        <v>646</v>
      </c>
      <c r="E264" s="1"/>
      <c r="F264" s="1"/>
      <c r="G264" s="1"/>
      <c r="H264" s="1">
        <v>10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>
        <v>10</v>
      </c>
      <c r="AI264" s="1"/>
      <c r="AJ264" s="1"/>
      <c r="AK264" s="1"/>
      <c r="AL264" s="1"/>
      <c r="AM264" s="14">
        <f>IF(AN264&lt;6,SUM(E264:AL264),SUM(LARGE(E264:AL264,{1;2;3;4;5;6})))</f>
        <v>20</v>
      </c>
      <c r="AN264" s="29">
        <f>COUNT(E264:AL264)</f>
        <v>2</v>
      </c>
    </row>
    <row r="265" spans="1:40" x14ac:dyDescent="0.3">
      <c r="A265" s="37">
        <v>264</v>
      </c>
      <c r="B265" s="6" t="s">
        <v>59</v>
      </c>
      <c r="C265" s="6" t="s">
        <v>347</v>
      </c>
      <c r="D265" s="6" t="s">
        <v>773</v>
      </c>
      <c r="E265" s="1"/>
      <c r="F265" s="1"/>
      <c r="G265" s="1"/>
      <c r="H265" s="1"/>
      <c r="I265" s="1"/>
      <c r="J265" s="1"/>
      <c r="K265" s="1"/>
      <c r="L265" s="1"/>
      <c r="M265" s="1"/>
      <c r="N265" s="1">
        <v>10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>
        <v>10</v>
      </c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4">
        <f>IF(AN265&lt;6,SUM(E265:AL265),SUM(LARGE(E265:AL265,{1;2;3;4;5;6})))</f>
        <v>20</v>
      </c>
      <c r="AN265" s="29">
        <f>COUNT(E265:AL265)</f>
        <v>2</v>
      </c>
    </row>
    <row r="266" spans="1:40" x14ac:dyDescent="0.3">
      <c r="A266" s="37">
        <v>265</v>
      </c>
      <c r="B266" s="6" t="s">
        <v>59</v>
      </c>
      <c r="C266" s="6" t="s">
        <v>651</v>
      </c>
      <c r="D266" s="6" t="s">
        <v>279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>
        <v>20</v>
      </c>
      <c r="AL266" s="1"/>
      <c r="AM266" s="14">
        <f>IF(AN266&lt;6,SUM(E266:AL266),SUM(LARGE(E266:AL266,{1;2;3;4;5;6})))</f>
        <v>20</v>
      </c>
      <c r="AN266" s="29">
        <f>COUNT(E266:AL266)</f>
        <v>1</v>
      </c>
    </row>
    <row r="267" spans="1:40" x14ac:dyDescent="0.3">
      <c r="A267" s="37">
        <v>266</v>
      </c>
      <c r="B267" s="6" t="s">
        <v>82</v>
      </c>
      <c r="C267" s="6" t="s">
        <v>209</v>
      </c>
      <c r="D267" s="6" t="s">
        <v>541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>
        <v>20</v>
      </c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4">
        <f>IF(AN267&lt;6,SUM(E267:AL267),SUM(LARGE(E267:AL267,{1;2;3;4;5;6})))</f>
        <v>20</v>
      </c>
      <c r="AN267" s="29">
        <f>COUNT(E267:AL267)</f>
        <v>1</v>
      </c>
    </row>
    <row r="268" spans="1:40" x14ac:dyDescent="0.3">
      <c r="A268" s="37">
        <v>267</v>
      </c>
      <c r="B268" s="6" t="s">
        <v>59</v>
      </c>
      <c r="C268" s="6" t="s">
        <v>61</v>
      </c>
      <c r="D268" s="6" t="s">
        <v>699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>
        <v>20</v>
      </c>
      <c r="AI268" s="1"/>
      <c r="AJ268" s="1"/>
      <c r="AK268" s="1"/>
      <c r="AL268" s="1"/>
      <c r="AM268" s="14">
        <f>IF(AN268&lt;6,SUM(E268:AL268),SUM(LARGE(E268:AL268,{1;2;3;4;5;6})))</f>
        <v>20</v>
      </c>
      <c r="AN268" s="29">
        <f>COUNT(E268:AL268)</f>
        <v>1</v>
      </c>
    </row>
    <row r="269" spans="1:40" x14ac:dyDescent="0.3">
      <c r="A269" s="37">
        <v>268</v>
      </c>
      <c r="B269" s="6" t="s">
        <v>59</v>
      </c>
      <c r="C269" s="6" t="s">
        <v>60</v>
      </c>
      <c r="D269" s="6" t="s">
        <v>740</v>
      </c>
      <c r="E269" s="1"/>
      <c r="F269" s="1"/>
      <c r="G269" s="1"/>
      <c r="H269" s="1"/>
      <c r="I269" s="1"/>
      <c r="J269" s="1">
        <v>20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4">
        <f>IF(AN269&lt;6,SUM(E269:AL269),SUM(LARGE(E269:AL269,{1;2;3;4;5;6})))</f>
        <v>20</v>
      </c>
      <c r="AN269" s="29">
        <f>COUNT(E269:AL269)</f>
        <v>1</v>
      </c>
    </row>
    <row r="270" spans="1:40" x14ac:dyDescent="0.3">
      <c r="A270" s="37">
        <v>269</v>
      </c>
      <c r="B270" s="6" t="s">
        <v>59</v>
      </c>
      <c r="C270" s="6" t="s">
        <v>60</v>
      </c>
      <c r="D270" s="6" t="s">
        <v>841</v>
      </c>
      <c r="E270" s="1"/>
      <c r="F270" s="1"/>
      <c r="G270" s="1"/>
      <c r="H270" s="1"/>
      <c r="I270" s="1"/>
      <c r="J270" s="1">
        <v>20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4">
        <f>IF(AN270&lt;6,SUM(E270:AL270),SUM(LARGE(E270:AL270,{1;2;3;4;5;6})))</f>
        <v>20</v>
      </c>
      <c r="AN270" s="29">
        <f>COUNT(E270:AL270)</f>
        <v>1</v>
      </c>
    </row>
    <row r="271" spans="1:40" x14ac:dyDescent="0.3">
      <c r="A271" s="37">
        <v>270</v>
      </c>
      <c r="B271" s="6" t="s">
        <v>59</v>
      </c>
      <c r="C271" s="6" t="s">
        <v>1076</v>
      </c>
      <c r="D271" s="6" t="s">
        <v>274</v>
      </c>
      <c r="E271" s="13"/>
      <c r="F271" s="13"/>
      <c r="G271" s="13"/>
      <c r="H271" s="13"/>
      <c r="I271" s="13"/>
      <c r="J271" s="13"/>
      <c r="K271" s="13"/>
      <c r="L271" s="13"/>
      <c r="M271" s="13"/>
      <c r="N271" s="1">
        <v>20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4">
        <f>IF(AN271&lt;6,SUM(E271:AL271),SUM(LARGE(E271:AL271,{1;2;3;4;5;6})))</f>
        <v>20</v>
      </c>
      <c r="AN271" s="29">
        <f>COUNT(E271:AL271)</f>
        <v>1</v>
      </c>
    </row>
    <row r="272" spans="1:40" x14ac:dyDescent="0.3">
      <c r="A272" s="37">
        <v>271</v>
      </c>
      <c r="B272" s="6" t="s">
        <v>59</v>
      </c>
      <c r="C272" s="6" t="s">
        <v>270</v>
      </c>
      <c r="D272" s="6" t="s">
        <v>84</v>
      </c>
      <c r="E272" s="1"/>
      <c r="F272" s="1"/>
      <c r="G272" s="1"/>
      <c r="H272" s="1"/>
      <c r="I272" s="1"/>
      <c r="J272" s="1"/>
      <c r="K272" s="1">
        <v>20</v>
      </c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4">
        <f>IF(AN272&lt;6,SUM(E272:AL272),SUM(LARGE(E272:AL272,{1;2;3;4;5;6})))</f>
        <v>20</v>
      </c>
      <c r="AN272" s="29">
        <f>COUNT(E272:AL272)</f>
        <v>1</v>
      </c>
    </row>
    <row r="273" spans="1:40" x14ac:dyDescent="0.3">
      <c r="A273" s="37">
        <v>272</v>
      </c>
      <c r="B273" s="6" t="s">
        <v>59</v>
      </c>
      <c r="C273" s="6" t="s">
        <v>67</v>
      </c>
      <c r="D273" s="6" t="s">
        <v>180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>
        <v>20</v>
      </c>
      <c r="AL273" s="1"/>
      <c r="AM273" s="14">
        <f>IF(AN273&lt;6,SUM(E273:AL273),SUM(LARGE(E273:AL273,{1;2;3;4;5;6})))</f>
        <v>20</v>
      </c>
      <c r="AN273" s="29">
        <f>COUNT(E273:AL273)</f>
        <v>1</v>
      </c>
    </row>
    <row r="274" spans="1:40" x14ac:dyDescent="0.3">
      <c r="A274" s="37">
        <v>273</v>
      </c>
      <c r="B274" s="6" t="s">
        <v>59</v>
      </c>
      <c r="C274" s="6" t="s">
        <v>347</v>
      </c>
      <c r="D274" s="6" t="s">
        <v>462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>
        <v>20</v>
      </c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4">
        <f>IF(AN274&lt;6,SUM(E274:AL274),SUM(LARGE(E274:AL274,{1;2;3;4;5;6})))</f>
        <v>20</v>
      </c>
      <c r="AN274" s="29">
        <f>COUNT(E274:AL274)</f>
        <v>1</v>
      </c>
    </row>
    <row r="275" spans="1:40" x14ac:dyDescent="0.3">
      <c r="A275" s="37">
        <v>274</v>
      </c>
      <c r="B275" s="6" t="s">
        <v>59</v>
      </c>
      <c r="C275" s="6" t="s">
        <v>347</v>
      </c>
      <c r="D275" s="6" t="s">
        <v>276</v>
      </c>
      <c r="E275" s="1"/>
      <c r="F275" s="1"/>
      <c r="G275" s="1"/>
      <c r="H275" s="1">
        <v>20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4">
        <f>IF(AN275&lt;6,SUM(E275:AL275),SUM(LARGE(E275:AL275,{1;2;3;4;5;6})))</f>
        <v>20</v>
      </c>
      <c r="AN275" s="29">
        <f>COUNT(E275:AL275)</f>
        <v>1</v>
      </c>
    </row>
    <row r="276" spans="1:40" x14ac:dyDescent="0.3">
      <c r="A276" s="37">
        <v>275</v>
      </c>
      <c r="B276" s="6" t="s">
        <v>59</v>
      </c>
      <c r="C276" s="6" t="s">
        <v>347</v>
      </c>
      <c r="D276" s="6" t="s">
        <v>825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>
        <v>20</v>
      </c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4">
        <f>IF(AN276&lt;6,SUM(E276:AL276),SUM(LARGE(E276:AL276,{1;2;3;4;5;6})))</f>
        <v>20</v>
      </c>
      <c r="AN276" s="29">
        <f>COUNT(E276:AL276)</f>
        <v>1</v>
      </c>
    </row>
    <row r="277" spans="1:40" x14ac:dyDescent="0.3">
      <c r="A277" s="37">
        <v>276</v>
      </c>
      <c r="B277" s="6" t="s">
        <v>59</v>
      </c>
      <c r="C277" s="6" t="s">
        <v>347</v>
      </c>
      <c r="D277" s="6" t="s">
        <v>644</v>
      </c>
      <c r="E277" s="13"/>
      <c r="F277" s="13"/>
      <c r="G277" s="13"/>
      <c r="H277" s="13"/>
      <c r="I277" s="13"/>
      <c r="J277" s="13"/>
      <c r="K277" s="1">
        <v>20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4">
        <f>IF(AN277&lt;6,SUM(E277:AL277),SUM(LARGE(E277:AL277,{1;2;3;4;5;6})))</f>
        <v>20</v>
      </c>
      <c r="AN277" s="29">
        <f>COUNT(E277:AL277)</f>
        <v>1</v>
      </c>
    </row>
    <row r="278" spans="1:40" x14ac:dyDescent="0.3">
      <c r="A278" s="37">
        <v>277</v>
      </c>
      <c r="B278" s="6" t="s">
        <v>59</v>
      </c>
      <c r="C278" s="6" t="s">
        <v>347</v>
      </c>
      <c r="D278" s="6" t="s">
        <v>824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>
        <v>20</v>
      </c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4">
        <f>IF(AN278&lt;6,SUM(E278:AL278),SUM(LARGE(E278:AL278,{1;2;3;4;5;6})))</f>
        <v>20</v>
      </c>
      <c r="AN278" s="29">
        <f>COUNT(E278:AL278)</f>
        <v>1</v>
      </c>
    </row>
    <row r="279" spans="1:40" x14ac:dyDescent="0.3">
      <c r="A279" s="37">
        <v>278</v>
      </c>
      <c r="B279" s="6" t="s">
        <v>89</v>
      </c>
      <c r="C279" s="6" t="s">
        <v>347</v>
      </c>
      <c r="D279" s="6" t="s">
        <v>613</v>
      </c>
      <c r="E279" s="1"/>
      <c r="F279" s="1"/>
      <c r="G279" s="1"/>
      <c r="H279" s="1"/>
      <c r="I279" s="1"/>
      <c r="J279" s="1"/>
      <c r="K279" s="1"/>
      <c r="L279" s="1"/>
      <c r="M279" s="1"/>
      <c r="N279" s="1">
        <v>20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4">
        <f>IF(AN279&lt;6,SUM(E279:AL279),SUM(LARGE(E279:AL279,{1;2;3;4;5;6})))</f>
        <v>20</v>
      </c>
      <c r="AN279" s="29">
        <f>COUNT(E279:AL279)</f>
        <v>1</v>
      </c>
    </row>
    <row r="280" spans="1:40" x14ac:dyDescent="0.3">
      <c r="A280" s="37">
        <v>279</v>
      </c>
      <c r="B280" s="6" t="s">
        <v>70</v>
      </c>
      <c r="C280" s="6" t="s">
        <v>347</v>
      </c>
      <c r="D280" s="6" t="s">
        <v>994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>
        <v>20</v>
      </c>
      <c r="AE280" s="1"/>
      <c r="AF280" s="1"/>
      <c r="AG280" s="1"/>
      <c r="AH280" s="1"/>
      <c r="AI280" s="1"/>
      <c r="AJ280" s="1"/>
      <c r="AK280" s="1"/>
      <c r="AL280" s="1"/>
      <c r="AM280" s="14">
        <f>IF(AN280&lt;6,SUM(E280:AL280),SUM(LARGE(E280:AL280,{1;2;3;4;5;6})))</f>
        <v>20</v>
      </c>
      <c r="AN280" s="29">
        <f>COUNT(E280:AL280)</f>
        <v>1</v>
      </c>
    </row>
    <row r="281" spans="1:40" x14ac:dyDescent="0.3">
      <c r="A281" s="37">
        <v>280</v>
      </c>
      <c r="B281" s="6" t="s">
        <v>581</v>
      </c>
      <c r="C281" s="6" t="s">
        <v>347</v>
      </c>
      <c r="D281" s="6" t="s">
        <v>580</v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">
        <v>20</v>
      </c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4">
        <f>IF(AN281&lt;6,SUM(E281:AL281),SUM(LARGE(E281:AL281,{1;2;3;4;5;6})))</f>
        <v>20</v>
      </c>
      <c r="AN281" s="29">
        <f>COUNT(E281:AL281)</f>
        <v>1</v>
      </c>
    </row>
    <row r="282" spans="1:40" x14ac:dyDescent="0.3">
      <c r="A282" s="37">
        <v>281</v>
      </c>
      <c r="B282" s="6" t="s">
        <v>59</v>
      </c>
      <c r="C282" s="6"/>
      <c r="D282" s="6" t="s">
        <v>373</v>
      </c>
      <c r="E282" s="1"/>
      <c r="F282" s="1"/>
      <c r="G282" s="1"/>
      <c r="H282" s="1">
        <v>20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4">
        <f>IF(AN282&lt;6,SUM(E282:AL282),SUM(LARGE(E282:AL282,{1;2;3;4;5;6})))</f>
        <v>20</v>
      </c>
      <c r="AN282" s="29">
        <f>COUNT(E282:AL282)</f>
        <v>1</v>
      </c>
    </row>
    <row r="283" spans="1:40" x14ac:dyDescent="0.3">
      <c r="A283" s="37">
        <v>282</v>
      </c>
      <c r="B283" s="6" t="s">
        <v>59</v>
      </c>
      <c r="C283" s="6" t="s">
        <v>64</v>
      </c>
      <c r="D283" s="6" t="s">
        <v>955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>
        <v>5</v>
      </c>
      <c r="AC283" s="1"/>
      <c r="AD283" s="1"/>
      <c r="AE283" s="1"/>
      <c r="AF283" s="1">
        <v>14</v>
      </c>
      <c r="AG283" s="1"/>
      <c r="AH283" s="1"/>
      <c r="AI283" s="1"/>
      <c r="AJ283" s="1"/>
      <c r="AK283" s="1"/>
      <c r="AL283" s="1"/>
      <c r="AM283" s="14">
        <f>IF(AN283&lt;6,SUM(E283:AL283),SUM(LARGE(E283:AL283,{1;2;3;4;5;6})))</f>
        <v>19</v>
      </c>
      <c r="AN283" s="29">
        <f>COUNT(E283:AL283)</f>
        <v>2</v>
      </c>
    </row>
    <row r="284" spans="1:40" x14ac:dyDescent="0.3">
      <c r="A284" s="37">
        <v>283</v>
      </c>
      <c r="B284" s="6" t="s">
        <v>59</v>
      </c>
      <c r="C284" s="6" t="s">
        <v>677</v>
      </c>
      <c r="D284" s="6" t="s">
        <v>775</v>
      </c>
      <c r="E284" s="1"/>
      <c r="F284" s="1"/>
      <c r="G284" s="1"/>
      <c r="H284" s="1"/>
      <c r="I284" s="1"/>
      <c r="J284" s="1"/>
      <c r="K284" s="1"/>
      <c r="L284" s="1"/>
      <c r="M284" s="1"/>
      <c r="N284" s="13">
        <v>0</v>
      </c>
      <c r="O284" s="13"/>
      <c r="P284" s="13"/>
      <c r="Q284" s="1">
        <v>6</v>
      </c>
      <c r="R284" s="1"/>
      <c r="S284" s="1"/>
      <c r="T284" s="1">
        <v>5</v>
      </c>
      <c r="U284" s="1"/>
      <c r="V284" s="1"/>
      <c r="W284" s="1"/>
      <c r="X284" s="1"/>
      <c r="Y284" s="1"/>
      <c r="Z284" s="1"/>
      <c r="AA284" s="1">
        <v>7</v>
      </c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4">
        <f>IF(AN284&lt;6,SUM(E284:AL284),SUM(LARGE(E284:AL284,{1;2;3;4;5;6})))</f>
        <v>18</v>
      </c>
      <c r="AN284" s="29">
        <f>COUNT(E284:AL284)</f>
        <v>4</v>
      </c>
    </row>
    <row r="285" spans="1:40" x14ac:dyDescent="0.3">
      <c r="A285" s="37">
        <v>284</v>
      </c>
      <c r="B285" s="6" t="s">
        <v>59</v>
      </c>
      <c r="C285" s="6" t="s">
        <v>347</v>
      </c>
      <c r="D285" s="6" t="s">
        <v>470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>
        <v>8</v>
      </c>
      <c r="U285" s="1"/>
      <c r="V285" s="1"/>
      <c r="W285" s="1"/>
      <c r="X285" s="1"/>
      <c r="Y285" s="1"/>
      <c r="Z285" s="13">
        <v>0</v>
      </c>
      <c r="AA285" s="1">
        <v>10</v>
      </c>
      <c r="AB285" s="13"/>
      <c r="AC285" s="13"/>
      <c r="AD285" s="13"/>
      <c r="AE285" s="13">
        <v>0</v>
      </c>
      <c r="AF285" s="13"/>
      <c r="AG285" s="13"/>
      <c r="AH285" s="13"/>
      <c r="AI285" s="13"/>
      <c r="AJ285" s="13"/>
      <c r="AK285" s="13"/>
      <c r="AL285" s="13"/>
      <c r="AM285" s="14">
        <f>IF(AN285&lt;6,SUM(E285:AL285),SUM(LARGE(E285:AL285,{1;2;3;4;5;6})))</f>
        <v>18</v>
      </c>
      <c r="AN285" s="29">
        <f>COUNT(E285:AL285)</f>
        <v>4</v>
      </c>
    </row>
    <row r="286" spans="1:40" x14ac:dyDescent="0.3">
      <c r="A286" s="37">
        <v>285</v>
      </c>
      <c r="B286" s="6" t="s">
        <v>59</v>
      </c>
      <c r="C286" s="6" t="s">
        <v>347</v>
      </c>
      <c r="D286" s="6" t="s">
        <v>683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>
        <v>8</v>
      </c>
      <c r="U286" s="1"/>
      <c r="V286" s="1"/>
      <c r="W286" s="1"/>
      <c r="X286" s="1"/>
      <c r="Y286" s="1"/>
      <c r="Z286" s="13">
        <v>0</v>
      </c>
      <c r="AA286" s="1">
        <v>10</v>
      </c>
      <c r="AB286" s="13"/>
      <c r="AC286" s="13"/>
      <c r="AD286" s="13"/>
      <c r="AE286" s="13">
        <v>0</v>
      </c>
      <c r="AF286" s="13"/>
      <c r="AG286" s="13"/>
      <c r="AH286" s="13"/>
      <c r="AI286" s="13"/>
      <c r="AJ286" s="13"/>
      <c r="AK286" s="13"/>
      <c r="AL286" s="13"/>
      <c r="AM286" s="14">
        <f>IF(AN286&lt;6,SUM(E286:AL286),SUM(LARGE(E286:AL286,{1;2;3;4;5;6})))</f>
        <v>18</v>
      </c>
      <c r="AN286" s="29">
        <f>COUNT(E286:AL286)</f>
        <v>4</v>
      </c>
    </row>
    <row r="287" spans="1:40" x14ac:dyDescent="0.3">
      <c r="A287" s="37">
        <v>286</v>
      </c>
      <c r="B287" s="6" t="s">
        <v>59</v>
      </c>
      <c r="C287" s="6" t="s">
        <v>347</v>
      </c>
      <c r="D287" s="6" t="s">
        <v>732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>
        <v>7</v>
      </c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>
        <v>10</v>
      </c>
      <c r="AD287" s="1"/>
      <c r="AE287" s="1"/>
      <c r="AF287" s="1"/>
      <c r="AG287" s="1"/>
      <c r="AH287" s="1"/>
      <c r="AI287" s="1"/>
      <c r="AJ287" s="1"/>
      <c r="AK287" s="1"/>
      <c r="AL287" s="1"/>
      <c r="AM287" s="14">
        <f>IF(AN287&lt;6,SUM(E287:AL287),SUM(LARGE(E287:AL287,{1;2;3;4;5;6})))</f>
        <v>17</v>
      </c>
      <c r="AN287" s="29">
        <f>COUNT(E287:AL287)</f>
        <v>2</v>
      </c>
    </row>
    <row r="288" spans="1:40" x14ac:dyDescent="0.3">
      <c r="A288" s="37">
        <v>287</v>
      </c>
      <c r="B288" s="6" t="s">
        <v>59</v>
      </c>
      <c r="C288" s="6" t="s">
        <v>67</v>
      </c>
      <c r="D288" s="6" t="s">
        <v>1097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>
        <v>17</v>
      </c>
      <c r="AL288" s="1"/>
      <c r="AM288" s="14">
        <f>IF(AN288&lt;6,SUM(E288:AL288),SUM(LARGE(E288:AL288,{1;2;3;4;5;6})))</f>
        <v>17</v>
      </c>
      <c r="AN288" s="29">
        <f>COUNT(E288:AL288)</f>
        <v>1</v>
      </c>
    </row>
    <row r="289" spans="1:40" x14ac:dyDescent="0.3">
      <c r="A289" s="37">
        <v>288</v>
      </c>
      <c r="B289" s="6" t="s">
        <v>59</v>
      </c>
      <c r="C289" s="6" t="s">
        <v>67</v>
      </c>
      <c r="D289" s="6" t="s">
        <v>181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>
        <v>17</v>
      </c>
      <c r="AL289" s="1"/>
      <c r="AM289" s="14">
        <f>IF(AN289&lt;6,SUM(E289:AL289),SUM(LARGE(E289:AL289,{1;2;3;4;5;6})))</f>
        <v>17</v>
      </c>
      <c r="AN289" s="29">
        <f>COUNT(E289:AL289)</f>
        <v>1</v>
      </c>
    </row>
    <row r="290" spans="1:40" x14ac:dyDescent="0.3">
      <c r="A290" s="37">
        <v>289</v>
      </c>
      <c r="B290" s="6" t="s">
        <v>59</v>
      </c>
      <c r="C290" s="6" t="s">
        <v>347</v>
      </c>
      <c r="D290" s="6" t="s">
        <v>1014</v>
      </c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">
        <v>17</v>
      </c>
      <c r="AG290" s="13"/>
      <c r="AH290" s="13"/>
      <c r="AI290" s="13"/>
      <c r="AJ290" s="13"/>
      <c r="AK290" s="13"/>
      <c r="AL290" s="13"/>
      <c r="AM290" s="14">
        <f>IF(AN290&lt;6,SUM(E290:AL290),SUM(LARGE(E290:AL290,{1;2;3;4;5;6})))</f>
        <v>17</v>
      </c>
      <c r="AN290" s="29">
        <f>COUNT(E290:AL290)</f>
        <v>1</v>
      </c>
    </row>
    <row r="291" spans="1:40" x14ac:dyDescent="0.3">
      <c r="A291" s="37">
        <v>290</v>
      </c>
      <c r="B291" s="6" t="s">
        <v>59</v>
      </c>
      <c r="C291" s="6" t="s">
        <v>347</v>
      </c>
      <c r="D291" s="6" t="s">
        <v>784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>
        <v>17</v>
      </c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4">
        <f>IF(AN291&lt;6,SUM(E291:AL291),SUM(LARGE(E291:AL291,{1;2;3;4;5;6})))</f>
        <v>17</v>
      </c>
      <c r="AN291" s="29">
        <f>COUNT(E291:AL291)</f>
        <v>1</v>
      </c>
    </row>
    <row r="292" spans="1:40" x14ac:dyDescent="0.3">
      <c r="A292" s="37">
        <v>291</v>
      </c>
      <c r="B292" s="6" t="s">
        <v>59</v>
      </c>
      <c r="C292" s="6"/>
      <c r="D292" s="6" t="s">
        <v>359</v>
      </c>
      <c r="E292" s="1"/>
      <c r="F292" s="1"/>
      <c r="G292" s="1"/>
      <c r="H292" s="1">
        <v>17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4">
        <f>IF(AN292&lt;6,SUM(E292:AL292),SUM(LARGE(E292:AL292,{1;2;3;4;5;6})))</f>
        <v>17</v>
      </c>
      <c r="AN292" s="29">
        <f>COUNT(E292:AL292)</f>
        <v>1</v>
      </c>
    </row>
    <row r="293" spans="1:40" x14ac:dyDescent="0.3">
      <c r="A293" s="37">
        <v>292</v>
      </c>
      <c r="B293" s="6" t="s">
        <v>59</v>
      </c>
      <c r="C293" s="6" t="s">
        <v>113</v>
      </c>
      <c r="D293" s="6" t="s">
        <v>483</v>
      </c>
      <c r="E293" s="13"/>
      <c r="F293" s="13"/>
      <c r="G293" s="13"/>
      <c r="H293" s="13">
        <v>0</v>
      </c>
      <c r="I293" s="13"/>
      <c r="J293" s="13"/>
      <c r="K293" s="13"/>
      <c r="L293" s="13"/>
      <c r="M293" s="13"/>
      <c r="N293" s="13"/>
      <c r="O293" s="13"/>
      <c r="P293" s="13">
        <v>5</v>
      </c>
      <c r="Q293" s="1">
        <v>5</v>
      </c>
      <c r="R293" s="1"/>
      <c r="S293" s="1"/>
      <c r="T293" s="1">
        <v>6</v>
      </c>
      <c r="U293" s="1"/>
      <c r="V293" s="1"/>
      <c r="W293" s="13">
        <v>0</v>
      </c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4">
        <f>IF(AN293&lt;6,SUM(E293:AL293),SUM(LARGE(E293:AL293,{1;2;3;4;5;6})))</f>
        <v>16</v>
      </c>
      <c r="AN293" s="29">
        <f>COUNT(E293:AL293)</f>
        <v>5</v>
      </c>
    </row>
    <row r="294" spans="1:40" x14ac:dyDescent="0.3">
      <c r="A294" s="37">
        <v>293</v>
      </c>
      <c r="B294" s="6" t="s">
        <v>59</v>
      </c>
      <c r="C294" s="6" t="s">
        <v>209</v>
      </c>
      <c r="D294" s="6" t="s">
        <v>685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>
        <v>7</v>
      </c>
      <c r="AF294" s="1"/>
      <c r="AG294" s="1"/>
      <c r="AH294" s="1">
        <v>8</v>
      </c>
      <c r="AI294" s="1"/>
      <c r="AJ294" s="1"/>
      <c r="AK294" s="1"/>
      <c r="AL294" s="1"/>
      <c r="AM294" s="14">
        <f>IF(AN294&lt;6,SUM(E294:AL294),SUM(LARGE(E294:AL294,{1;2;3;4;5;6})))</f>
        <v>15</v>
      </c>
      <c r="AN294" s="29">
        <f>COUNT(E294:AL294)</f>
        <v>2</v>
      </c>
    </row>
    <row r="295" spans="1:40" x14ac:dyDescent="0.3">
      <c r="A295" s="37">
        <v>294</v>
      </c>
      <c r="B295" s="6" t="s">
        <v>82</v>
      </c>
      <c r="C295" s="6" t="s">
        <v>209</v>
      </c>
      <c r="D295" s="6" t="s">
        <v>292</v>
      </c>
      <c r="E295" s="1"/>
      <c r="F295" s="1"/>
      <c r="G295" s="1"/>
      <c r="H295" s="1">
        <v>15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3">
        <v>0</v>
      </c>
      <c r="AK295" s="1"/>
      <c r="AL295" s="1"/>
      <c r="AM295" s="14">
        <f>IF(AN295&lt;6,SUM(E295:AL295),SUM(LARGE(E295:AL295,{1;2;3;4;5;6})))</f>
        <v>15</v>
      </c>
      <c r="AN295" s="29">
        <f>COUNT(E295:AL295)</f>
        <v>2</v>
      </c>
    </row>
    <row r="296" spans="1:40" x14ac:dyDescent="0.3">
      <c r="A296" s="37">
        <v>295</v>
      </c>
      <c r="B296" s="6" t="s">
        <v>82</v>
      </c>
      <c r="C296" s="6" t="s">
        <v>209</v>
      </c>
      <c r="D296" s="6" t="s">
        <v>542</v>
      </c>
      <c r="E296" s="1"/>
      <c r="F296" s="1"/>
      <c r="G296" s="1"/>
      <c r="H296" s="1">
        <v>15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3">
        <v>0</v>
      </c>
      <c r="AK296" s="1"/>
      <c r="AL296" s="1"/>
      <c r="AM296" s="14">
        <f>IF(AN296&lt;6,SUM(E296:AL296),SUM(LARGE(E296:AL296,{1;2;3;4;5;6})))</f>
        <v>15</v>
      </c>
      <c r="AN296" s="29">
        <f>COUNT(E296:AL296)</f>
        <v>2</v>
      </c>
    </row>
    <row r="297" spans="1:40" x14ac:dyDescent="0.3">
      <c r="A297" s="37">
        <v>296</v>
      </c>
      <c r="B297" s="6" t="s">
        <v>59</v>
      </c>
      <c r="C297" s="6" t="s">
        <v>61</v>
      </c>
      <c r="D297" s="6" t="s">
        <v>81</v>
      </c>
      <c r="E297" s="1"/>
      <c r="F297" s="1"/>
      <c r="G297" s="1"/>
      <c r="H297" s="1">
        <v>15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4">
        <f>IF(AN297&lt;6,SUM(E297:AL297),SUM(LARGE(E297:AL297,{1;2;3;4;5;6})))</f>
        <v>15</v>
      </c>
      <c r="AN297" s="29">
        <f>COUNT(E297:AL297)</f>
        <v>1</v>
      </c>
    </row>
    <row r="298" spans="1:40" x14ac:dyDescent="0.3">
      <c r="A298" s="37">
        <v>297</v>
      </c>
      <c r="B298" s="6" t="s">
        <v>59</v>
      </c>
      <c r="C298" s="6" t="s">
        <v>61</v>
      </c>
      <c r="D298" s="6" t="s">
        <v>43</v>
      </c>
      <c r="E298" s="1"/>
      <c r="F298" s="1"/>
      <c r="G298" s="1"/>
      <c r="H298" s="1">
        <v>15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4">
        <f>IF(AN298&lt;6,SUM(E298:AL298),SUM(LARGE(E298:AL298,{1;2;3;4;5;6})))</f>
        <v>15</v>
      </c>
      <c r="AN298" s="29">
        <f>COUNT(E298:AL298)</f>
        <v>1</v>
      </c>
    </row>
    <row r="299" spans="1:40" x14ac:dyDescent="0.3">
      <c r="A299" s="37">
        <v>298</v>
      </c>
      <c r="B299" s="6" t="s">
        <v>89</v>
      </c>
      <c r="C299" s="6"/>
      <c r="D299" s="6" t="s">
        <v>759</v>
      </c>
      <c r="E299" s="1"/>
      <c r="F299" s="1"/>
      <c r="G299" s="1"/>
      <c r="H299" s="1"/>
      <c r="I299" s="1"/>
      <c r="J299" s="1"/>
      <c r="K299" s="1">
        <v>15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4">
        <f>IF(AN299&lt;6,SUM(E299:AL299),SUM(LARGE(E299:AL299,{1;2;3;4;5;6})))</f>
        <v>15</v>
      </c>
      <c r="AN299" s="29">
        <f>COUNT(E299:AL299)</f>
        <v>1</v>
      </c>
    </row>
    <row r="300" spans="1:40" x14ac:dyDescent="0.3">
      <c r="A300" s="37">
        <v>299</v>
      </c>
      <c r="B300" s="6" t="s">
        <v>59</v>
      </c>
      <c r="C300" s="6" t="s">
        <v>347</v>
      </c>
      <c r="D300" s="6" t="s">
        <v>574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>
        <v>6</v>
      </c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>
        <v>8</v>
      </c>
      <c r="AF300" s="1"/>
      <c r="AG300" s="1"/>
      <c r="AH300" s="1"/>
      <c r="AI300" s="1"/>
      <c r="AJ300" s="1"/>
      <c r="AK300" s="1"/>
      <c r="AL300" s="1"/>
      <c r="AM300" s="14">
        <f>IF(AN300&lt;6,SUM(E300:AL300),SUM(LARGE(E300:AL300,{1;2;3;4;5;6})))</f>
        <v>14</v>
      </c>
      <c r="AN300" s="29">
        <f>COUNT(E300:AL300)</f>
        <v>2</v>
      </c>
    </row>
    <row r="301" spans="1:40" x14ac:dyDescent="0.3">
      <c r="A301" s="37">
        <v>300</v>
      </c>
      <c r="B301" s="6" t="s">
        <v>59</v>
      </c>
      <c r="C301" s="6" t="s">
        <v>64</v>
      </c>
      <c r="D301" s="6" t="s">
        <v>628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">
        <v>14</v>
      </c>
      <c r="AG301" s="13"/>
      <c r="AH301" s="13"/>
      <c r="AI301" s="13"/>
      <c r="AJ301" s="13"/>
      <c r="AK301" s="13"/>
      <c r="AL301" s="13"/>
      <c r="AM301" s="14">
        <f>IF(AN301&lt;6,SUM(E301:AL301),SUM(LARGE(E301:AL301,{1;2;3;4;5;6})))</f>
        <v>14</v>
      </c>
      <c r="AN301" s="29">
        <f>COUNT(E301:AL301)</f>
        <v>1</v>
      </c>
    </row>
    <row r="302" spans="1:40" x14ac:dyDescent="0.3">
      <c r="A302" s="37">
        <v>301</v>
      </c>
      <c r="B302" s="6" t="s">
        <v>59</v>
      </c>
      <c r="C302" s="6"/>
      <c r="D302" s="6" t="s">
        <v>687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>
        <v>14</v>
      </c>
      <c r="AL302" s="1"/>
      <c r="AM302" s="14">
        <f>IF(AN302&lt;6,SUM(E302:AL302),SUM(LARGE(E302:AL302,{1;2;3;4;5;6})))</f>
        <v>14</v>
      </c>
      <c r="AN302" s="29">
        <f>COUNT(E302:AL302)</f>
        <v>1</v>
      </c>
    </row>
    <row r="303" spans="1:40" x14ac:dyDescent="0.3">
      <c r="A303" s="37">
        <v>302</v>
      </c>
      <c r="B303" s="6" t="s">
        <v>59</v>
      </c>
      <c r="C303" s="6" t="s">
        <v>65</v>
      </c>
      <c r="D303" s="6" t="s">
        <v>592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>
        <v>12</v>
      </c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4">
        <f>IF(AN303&lt;6,SUM(E303:AL303),SUM(LARGE(E303:AL303,{1;2;3;4;5;6})))</f>
        <v>12</v>
      </c>
      <c r="AN303" s="29">
        <f>COUNT(E303:AL303)</f>
        <v>1</v>
      </c>
    </row>
    <row r="304" spans="1:40" x14ac:dyDescent="0.3">
      <c r="A304" s="37">
        <v>303</v>
      </c>
      <c r="B304" s="6" t="s">
        <v>59</v>
      </c>
      <c r="C304" s="6" t="s">
        <v>60</v>
      </c>
      <c r="D304" s="6" t="s">
        <v>745</v>
      </c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">
        <v>12</v>
      </c>
      <c r="AF304" s="13"/>
      <c r="AG304" s="13"/>
      <c r="AH304" s="13"/>
      <c r="AI304" s="13"/>
      <c r="AJ304" s="13"/>
      <c r="AK304" s="13"/>
      <c r="AL304" s="13"/>
      <c r="AM304" s="14">
        <f>IF(AN304&lt;6,SUM(E304:AL304),SUM(LARGE(E304:AL304,{1;2;3;4;5;6})))</f>
        <v>12</v>
      </c>
      <c r="AN304" s="29">
        <f>COUNT(E304:AL304)</f>
        <v>1</v>
      </c>
    </row>
    <row r="305" spans="1:40" x14ac:dyDescent="0.3">
      <c r="A305" s="37">
        <v>304</v>
      </c>
      <c r="B305" s="6" t="s">
        <v>59</v>
      </c>
      <c r="C305" s="6" t="s">
        <v>60</v>
      </c>
      <c r="D305" s="6" t="s">
        <v>1004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">
        <v>12</v>
      </c>
      <c r="AF305" s="13"/>
      <c r="AG305" s="13"/>
      <c r="AH305" s="13"/>
      <c r="AI305" s="13"/>
      <c r="AJ305" s="13"/>
      <c r="AK305" s="13"/>
      <c r="AL305" s="13"/>
      <c r="AM305" s="14">
        <f>IF(AN305&lt;6,SUM(E305:AL305),SUM(LARGE(E305:AL305,{1;2;3;4;5;6})))</f>
        <v>12</v>
      </c>
      <c r="AN305" s="29">
        <f>COUNT(E305:AL305)</f>
        <v>1</v>
      </c>
    </row>
    <row r="306" spans="1:40" x14ac:dyDescent="0.3">
      <c r="A306" s="37">
        <v>305</v>
      </c>
      <c r="B306" s="6" t="s">
        <v>59</v>
      </c>
      <c r="C306" s="6" t="s">
        <v>113</v>
      </c>
      <c r="D306" s="6" t="s">
        <v>817</v>
      </c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">
        <v>12</v>
      </c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4">
        <f>IF(AN306&lt;6,SUM(E306:AL306),SUM(LARGE(E306:AL306,{1;2;3;4;5;6})))</f>
        <v>12</v>
      </c>
      <c r="AN306" s="29">
        <f>COUNT(E306:AL306)</f>
        <v>1</v>
      </c>
    </row>
    <row r="307" spans="1:40" ht="12.75" customHeight="1" x14ac:dyDescent="0.3">
      <c r="A307" s="37">
        <v>306</v>
      </c>
      <c r="B307" s="6" t="s">
        <v>59</v>
      </c>
      <c r="C307" s="6" t="s">
        <v>67</v>
      </c>
      <c r="D307" s="6" t="s">
        <v>1102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>
        <v>12</v>
      </c>
      <c r="AL307" s="1"/>
      <c r="AM307" s="14">
        <f>IF(AN307&lt;6,SUM(E307:AL307),SUM(LARGE(E307:AL307,{1;2;3;4;5;6})))</f>
        <v>12</v>
      </c>
      <c r="AN307" s="29">
        <f>COUNT(E307:AL307)</f>
        <v>1</v>
      </c>
    </row>
    <row r="308" spans="1:40" x14ac:dyDescent="0.3">
      <c r="A308" s="37">
        <v>307</v>
      </c>
      <c r="B308" s="6" t="s">
        <v>59</v>
      </c>
      <c r="C308" s="6" t="s">
        <v>347</v>
      </c>
      <c r="D308" s="6" t="s">
        <v>1038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>
        <v>12</v>
      </c>
      <c r="AI308" s="1"/>
      <c r="AJ308" s="1"/>
      <c r="AK308" s="1"/>
      <c r="AL308" s="1"/>
      <c r="AM308" s="14">
        <f>IF(AN308&lt;6,SUM(E308:AL308),SUM(LARGE(E308:AL308,{1;2;3;4;5;6})))</f>
        <v>12</v>
      </c>
      <c r="AN308" s="29">
        <f>COUNT(E308:AL308)</f>
        <v>1</v>
      </c>
    </row>
    <row r="309" spans="1:40" x14ac:dyDescent="0.3">
      <c r="A309" s="37">
        <v>308</v>
      </c>
      <c r="B309" s="6" t="s">
        <v>59</v>
      </c>
      <c r="C309" s="6" t="s">
        <v>347</v>
      </c>
      <c r="D309" s="6" t="s">
        <v>366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>
        <v>12</v>
      </c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4">
        <f>IF(AN309&lt;6,SUM(E309:AL309),SUM(LARGE(E309:AL309,{1;2;3;4;5;6})))</f>
        <v>12</v>
      </c>
      <c r="AN309" s="29">
        <f>COUNT(E309:AL309)</f>
        <v>1</v>
      </c>
    </row>
    <row r="310" spans="1:40" x14ac:dyDescent="0.3">
      <c r="A310" s="37">
        <v>309</v>
      </c>
      <c r="B310" s="6" t="s">
        <v>89</v>
      </c>
      <c r="C310" s="6" t="s">
        <v>347</v>
      </c>
      <c r="D310" s="6" t="s">
        <v>798</v>
      </c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">
        <v>12</v>
      </c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4">
        <f>IF(AN310&lt;6,SUM(E310:AL310),SUM(LARGE(E310:AL310,{1;2;3;4;5;6})))</f>
        <v>12</v>
      </c>
      <c r="AN310" s="29">
        <f>COUNT(E310:AL310)</f>
        <v>1</v>
      </c>
    </row>
    <row r="311" spans="1:40" x14ac:dyDescent="0.3">
      <c r="A311" s="37">
        <v>310</v>
      </c>
      <c r="B311" s="6" t="s">
        <v>59</v>
      </c>
      <c r="C311" s="6"/>
      <c r="D311" s="6" t="s">
        <v>357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>
        <v>12</v>
      </c>
      <c r="AL311" s="1"/>
      <c r="AM311" s="14">
        <f>IF(AN311&lt;6,SUM(E311:AL311),SUM(LARGE(E311:AL311,{1;2;3;4;5;6})))</f>
        <v>12</v>
      </c>
      <c r="AN311" s="29">
        <f>COUNT(E311:AL311)</f>
        <v>1</v>
      </c>
    </row>
    <row r="312" spans="1:40" x14ac:dyDescent="0.3">
      <c r="A312" s="37">
        <v>311</v>
      </c>
      <c r="B312" s="6" t="s">
        <v>59</v>
      </c>
      <c r="C312" s="6" t="s">
        <v>677</v>
      </c>
      <c r="D312" s="6" t="s">
        <v>774</v>
      </c>
      <c r="E312" s="1"/>
      <c r="F312" s="1"/>
      <c r="G312" s="1"/>
      <c r="H312" s="1"/>
      <c r="I312" s="1"/>
      <c r="J312" s="1"/>
      <c r="K312" s="1"/>
      <c r="L312" s="1"/>
      <c r="M312" s="1"/>
      <c r="N312" s="13">
        <v>0</v>
      </c>
      <c r="O312" s="13"/>
      <c r="P312" s="13"/>
      <c r="Q312" s="1">
        <v>6</v>
      </c>
      <c r="R312" s="1"/>
      <c r="S312" s="1"/>
      <c r="T312" s="1">
        <v>5</v>
      </c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4">
        <f>IF(AN312&lt;6,SUM(E312:AL312),SUM(LARGE(E312:AL312,{1;2;3;4;5;6})))</f>
        <v>11</v>
      </c>
      <c r="AN312" s="29">
        <f>COUNT(E312:AL312)</f>
        <v>3</v>
      </c>
    </row>
    <row r="313" spans="1:40" x14ac:dyDescent="0.3">
      <c r="A313" s="37">
        <v>312</v>
      </c>
      <c r="B313" s="6" t="s">
        <v>59</v>
      </c>
      <c r="C313" s="6"/>
      <c r="D313" s="6" t="s">
        <v>236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>
        <v>10.7</v>
      </c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4">
        <f>IF(AN313&lt;6,SUM(E313:AL313),SUM(LARGE(E313:AL313,{1;2;3;4;5;6})))</f>
        <v>10.7</v>
      </c>
      <c r="AN313" s="29">
        <f>COUNT(E313:AL313)</f>
        <v>1</v>
      </c>
    </row>
    <row r="314" spans="1:40" x14ac:dyDescent="0.3">
      <c r="A314" s="37">
        <v>313</v>
      </c>
      <c r="B314" s="6" t="s">
        <v>59</v>
      </c>
      <c r="C314" s="6" t="s">
        <v>113</v>
      </c>
      <c r="D314" s="6" t="s">
        <v>214</v>
      </c>
      <c r="E314" s="1"/>
      <c r="F314" s="1"/>
      <c r="G314" s="1"/>
      <c r="H314" s="1"/>
      <c r="I314" s="1"/>
      <c r="J314" s="1"/>
      <c r="K314" s="1"/>
      <c r="L314" s="1"/>
      <c r="M314" s="1"/>
      <c r="N314" s="1">
        <v>10</v>
      </c>
      <c r="O314" s="1"/>
      <c r="P314" s="13">
        <v>0</v>
      </c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3">
        <v>0</v>
      </c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4">
        <f>IF(AN314&lt;6,SUM(E314:AL314),SUM(LARGE(E314:AL314,{1;2;3;4;5;6})))</f>
        <v>10</v>
      </c>
      <c r="AN314" s="29">
        <f>COUNT(E314:AL314)</f>
        <v>3</v>
      </c>
    </row>
    <row r="315" spans="1:40" x14ac:dyDescent="0.3">
      <c r="A315" s="37">
        <v>314</v>
      </c>
      <c r="B315" s="6" t="s">
        <v>59</v>
      </c>
      <c r="C315" s="6" t="s">
        <v>842</v>
      </c>
      <c r="D315" s="6" t="s">
        <v>722</v>
      </c>
      <c r="E315" s="13"/>
      <c r="F315" s="13"/>
      <c r="G315" s="13"/>
      <c r="H315" s="1">
        <v>10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3">
        <v>0</v>
      </c>
      <c r="AL315" s="1"/>
      <c r="AM315" s="14">
        <f>IF(AN315&lt;6,SUM(E315:AL315),SUM(LARGE(E315:AL315,{1;2;3;4;5;6})))</f>
        <v>10</v>
      </c>
      <c r="AN315" s="29">
        <f>COUNT(E315:AL315)</f>
        <v>2</v>
      </c>
    </row>
    <row r="316" spans="1:40" x14ac:dyDescent="0.3">
      <c r="A316" s="37">
        <v>315</v>
      </c>
      <c r="B316" s="6" t="s">
        <v>59</v>
      </c>
      <c r="C316" s="6" t="s">
        <v>347</v>
      </c>
      <c r="D316" s="6" t="s">
        <v>480</v>
      </c>
      <c r="E316" s="1"/>
      <c r="F316" s="1"/>
      <c r="G316" s="1"/>
      <c r="H316" s="1"/>
      <c r="I316" s="1"/>
      <c r="J316" s="1"/>
      <c r="K316" s="1"/>
      <c r="L316" s="1"/>
      <c r="M316" s="1"/>
      <c r="N316" s="1">
        <v>10</v>
      </c>
      <c r="O316" s="1"/>
      <c r="P316" s="13">
        <v>0</v>
      </c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4">
        <f>IF(AN316&lt;6,SUM(E316:AL316),SUM(LARGE(E316:AL316,{1;2;3;4;5;6})))</f>
        <v>10</v>
      </c>
      <c r="AN316" s="29">
        <f>COUNT(E316:AL316)</f>
        <v>2</v>
      </c>
    </row>
    <row r="317" spans="1:40" x14ac:dyDescent="0.3">
      <c r="A317" s="37">
        <v>316</v>
      </c>
      <c r="B317" s="6" t="s">
        <v>59</v>
      </c>
      <c r="C317" s="6" t="s">
        <v>61</v>
      </c>
      <c r="D317" s="6" t="s">
        <v>1103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">
        <v>10</v>
      </c>
      <c r="AL317" s="13"/>
      <c r="AM317" s="14">
        <f>IF(AN317&lt;6,SUM(E317:AL317),SUM(LARGE(E317:AL317,{1;2;3;4;5;6})))</f>
        <v>10</v>
      </c>
      <c r="AN317" s="29">
        <f>COUNT(E317:AL317)</f>
        <v>1</v>
      </c>
    </row>
    <row r="318" spans="1:40" x14ac:dyDescent="0.3">
      <c r="A318" s="37">
        <v>317</v>
      </c>
      <c r="B318" s="6" t="s">
        <v>59</v>
      </c>
      <c r="C318" s="6" t="s">
        <v>60</v>
      </c>
      <c r="D318" s="6" t="s">
        <v>598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>
        <v>10</v>
      </c>
      <c r="AD318" s="1"/>
      <c r="AE318" s="1"/>
      <c r="AF318" s="1"/>
      <c r="AG318" s="1"/>
      <c r="AH318" s="1"/>
      <c r="AI318" s="1"/>
      <c r="AJ318" s="1"/>
      <c r="AK318" s="1"/>
      <c r="AL318" s="1"/>
      <c r="AM318" s="14">
        <f>IF(AN318&lt;6,SUM(E318:AL318),SUM(LARGE(E318:AL318,{1;2;3;4;5;6})))</f>
        <v>10</v>
      </c>
      <c r="AN318" s="29">
        <f>COUNT(E318:AL318)</f>
        <v>1</v>
      </c>
    </row>
    <row r="319" spans="1:40" x14ac:dyDescent="0.3">
      <c r="A319" s="37">
        <v>318</v>
      </c>
      <c r="B319" s="6" t="s">
        <v>59</v>
      </c>
      <c r="C319" s="6" t="s">
        <v>270</v>
      </c>
      <c r="D319" s="6" t="s">
        <v>1040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>
        <v>10</v>
      </c>
      <c r="AI319" s="1"/>
      <c r="AJ319" s="1"/>
      <c r="AK319" s="1"/>
      <c r="AL319" s="1"/>
      <c r="AM319" s="14">
        <f>IF(AN319&lt;6,SUM(E319:AL319),SUM(LARGE(E319:AL319,{1;2;3;4;5;6})))</f>
        <v>10</v>
      </c>
      <c r="AN319" s="29">
        <f>COUNT(E319:AL319)</f>
        <v>1</v>
      </c>
    </row>
    <row r="320" spans="1:40" x14ac:dyDescent="0.3">
      <c r="A320" s="37">
        <v>319</v>
      </c>
      <c r="B320" s="6" t="s">
        <v>59</v>
      </c>
      <c r="C320" s="6" t="s">
        <v>270</v>
      </c>
      <c r="D320" s="6" t="s">
        <v>983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>
        <v>10</v>
      </c>
      <c r="AI320" s="1"/>
      <c r="AJ320" s="1"/>
      <c r="AK320" s="1"/>
      <c r="AL320" s="1"/>
      <c r="AM320" s="14">
        <f>IF(AN320&lt;6,SUM(E320:AL320),SUM(LARGE(E320:AL320,{1;2;3;4;5;6})))</f>
        <v>10</v>
      </c>
      <c r="AN320" s="29">
        <f>COUNT(E320:AL320)</f>
        <v>1</v>
      </c>
    </row>
    <row r="321" spans="1:40" x14ac:dyDescent="0.3">
      <c r="A321" s="37">
        <v>320</v>
      </c>
      <c r="B321" s="6" t="s">
        <v>59</v>
      </c>
      <c r="C321" s="6" t="s">
        <v>67</v>
      </c>
      <c r="D321" s="6" t="s">
        <v>697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>
        <v>10</v>
      </c>
      <c r="AL321" s="1"/>
      <c r="AM321" s="14">
        <f>IF(AN321&lt;6,SUM(E321:AL321),SUM(LARGE(E321:AL321,{1;2;3;4;5;6})))</f>
        <v>10</v>
      </c>
      <c r="AN321" s="29">
        <f>COUNT(E321:AL321)</f>
        <v>1</v>
      </c>
    </row>
    <row r="322" spans="1:40" x14ac:dyDescent="0.3">
      <c r="A322" s="37">
        <v>321</v>
      </c>
      <c r="B322" s="6" t="s">
        <v>59</v>
      </c>
      <c r="C322" s="6" t="s">
        <v>650</v>
      </c>
      <c r="D322" s="6" t="s">
        <v>1039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>
        <v>10</v>
      </c>
      <c r="AI322" s="1"/>
      <c r="AJ322" s="1"/>
      <c r="AK322" s="1"/>
      <c r="AL322" s="1"/>
      <c r="AM322" s="14">
        <f>IF(AN322&lt;6,SUM(E322:AL322),SUM(LARGE(E322:AL322,{1;2;3;4;5;6})))</f>
        <v>10</v>
      </c>
      <c r="AN322" s="29">
        <f>COUNT(E322:AL322)</f>
        <v>1</v>
      </c>
    </row>
    <row r="323" spans="1:40" x14ac:dyDescent="0.3">
      <c r="A323" s="37">
        <v>322</v>
      </c>
      <c r="B323" s="6" t="s">
        <v>59</v>
      </c>
      <c r="C323" s="6" t="s">
        <v>347</v>
      </c>
      <c r="D323" s="6" t="s">
        <v>826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>
        <v>10</v>
      </c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4">
        <f>IF(AN323&lt;6,SUM(E323:AL323),SUM(LARGE(E323:AL323,{1;2;3;4;5;6})))</f>
        <v>10</v>
      </c>
      <c r="AN323" s="29">
        <f>COUNT(E323:AL323)</f>
        <v>1</v>
      </c>
    </row>
    <row r="324" spans="1:40" x14ac:dyDescent="0.3">
      <c r="A324" s="37">
        <v>323</v>
      </c>
      <c r="B324" s="6" t="s">
        <v>59</v>
      </c>
      <c r="C324" s="6" t="s">
        <v>347</v>
      </c>
      <c r="D324" s="6" t="s">
        <v>371</v>
      </c>
      <c r="E324" s="13"/>
      <c r="F324" s="13"/>
      <c r="G324" s="13"/>
      <c r="H324" s="1">
        <v>10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4">
        <f>IF(AN324&lt;6,SUM(E324:AL324),SUM(LARGE(E324:AL324,{1;2;3;4;5;6})))</f>
        <v>10</v>
      </c>
      <c r="AN324" s="29">
        <f>COUNT(E324:AL324)</f>
        <v>1</v>
      </c>
    </row>
    <row r="325" spans="1:40" x14ac:dyDescent="0.3">
      <c r="A325" s="37">
        <v>324</v>
      </c>
      <c r="B325" s="6" t="s">
        <v>59</v>
      </c>
      <c r="C325" s="6" t="s">
        <v>347</v>
      </c>
      <c r="D325" s="6" t="s">
        <v>928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>
        <v>10</v>
      </c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4">
        <f>IF(AN325&lt;6,SUM(E325:AL325),SUM(LARGE(E325:AL325,{1;2;3;4;5;6})))</f>
        <v>10</v>
      </c>
      <c r="AN325" s="29">
        <f>COUNT(E325:AL325)</f>
        <v>1</v>
      </c>
    </row>
    <row r="326" spans="1:40" x14ac:dyDescent="0.3">
      <c r="A326" s="37">
        <v>325</v>
      </c>
      <c r="B326" s="6" t="s">
        <v>59</v>
      </c>
      <c r="C326" s="6" t="s">
        <v>347</v>
      </c>
      <c r="D326" s="6" t="s">
        <v>827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>
        <v>10</v>
      </c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4">
        <f>IF(AN326&lt;6,SUM(E326:AL326),SUM(LARGE(E326:AL326,{1;2;3;4;5;6})))</f>
        <v>10</v>
      </c>
      <c r="AN326" s="29">
        <f>COUNT(E326:AL326)</f>
        <v>1</v>
      </c>
    </row>
    <row r="327" spans="1:40" x14ac:dyDescent="0.3">
      <c r="A327" s="37">
        <v>326</v>
      </c>
      <c r="B327" s="6" t="s">
        <v>59</v>
      </c>
      <c r="C327" s="6" t="s">
        <v>347</v>
      </c>
      <c r="D327" s="6" t="s">
        <v>582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>
        <v>10</v>
      </c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4">
        <f>IF(AN327&lt;6,SUM(E327:AL327),SUM(LARGE(E327:AL327,{1;2;3;4;5;6})))</f>
        <v>10</v>
      </c>
      <c r="AN327" s="29">
        <f>COUNT(E327:AL327)</f>
        <v>1</v>
      </c>
    </row>
    <row r="328" spans="1:40" x14ac:dyDescent="0.3">
      <c r="A328" s="37">
        <v>327</v>
      </c>
      <c r="B328" s="6" t="s">
        <v>59</v>
      </c>
      <c r="C328" s="6" t="s">
        <v>347</v>
      </c>
      <c r="D328" s="6" t="s">
        <v>726</v>
      </c>
      <c r="E328" s="13"/>
      <c r="F328" s="13"/>
      <c r="G328" s="13"/>
      <c r="H328" s="1">
        <v>10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4">
        <f>IF(AN328&lt;6,SUM(E328:AL328),SUM(LARGE(E328:AL328,{1;2;3;4;5;6})))</f>
        <v>10</v>
      </c>
      <c r="AN328" s="29">
        <f>COUNT(E328:AL328)</f>
        <v>1</v>
      </c>
    </row>
    <row r="329" spans="1:40" x14ac:dyDescent="0.3">
      <c r="A329" s="37">
        <v>328</v>
      </c>
      <c r="B329" s="6" t="s">
        <v>59</v>
      </c>
      <c r="C329" s="6" t="s">
        <v>347</v>
      </c>
      <c r="D329" s="6" t="s">
        <v>918</v>
      </c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">
        <v>10</v>
      </c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4">
        <f>IF(AN329&lt;6,SUM(E329:AL329),SUM(LARGE(E329:AL329,{1;2;3;4;5;6})))</f>
        <v>10</v>
      </c>
      <c r="AN329" s="29">
        <f>COUNT(E329:AL329)</f>
        <v>1</v>
      </c>
    </row>
    <row r="330" spans="1:40" x14ac:dyDescent="0.3">
      <c r="A330" s="37">
        <v>329</v>
      </c>
      <c r="B330" s="6" t="s">
        <v>59</v>
      </c>
      <c r="C330" s="6"/>
      <c r="D330" s="6" t="s">
        <v>843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>
        <v>10</v>
      </c>
      <c r="AI330" s="1"/>
      <c r="AJ330" s="1"/>
      <c r="AK330" s="1"/>
      <c r="AL330" s="1"/>
      <c r="AM330" s="14">
        <f>IF(AN330&lt;6,SUM(E330:AL330),SUM(LARGE(E330:AL330,{1;2;3;4;5;6})))</f>
        <v>10</v>
      </c>
      <c r="AN330" s="29">
        <f>COUNT(E330:AL330)</f>
        <v>1</v>
      </c>
    </row>
    <row r="331" spans="1:40" x14ac:dyDescent="0.3">
      <c r="A331" s="37">
        <v>330</v>
      </c>
      <c r="B331" s="6" t="s">
        <v>59</v>
      </c>
      <c r="C331" s="6"/>
      <c r="D331" s="6" t="s">
        <v>182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>
        <v>10</v>
      </c>
      <c r="AL331" s="1"/>
      <c r="AM331" s="14">
        <f>IF(AN331&lt;6,SUM(E331:AL331),SUM(LARGE(E331:AL331,{1;2;3;4;5;6})))</f>
        <v>10</v>
      </c>
      <c r="AN331" s="29">
        <f>COUNT(E331:AL331)</f>
        <v>1</v>
      </c>
    </row>
    <row r="332" spans="1:40" x14ac:dyDescent="0.3">
      <c r="A332" s="37">
        <v>331</v>
      </c>
      <c r="B332" s="6" t="s">
        <v>59</v>
      </c>
      <c r="C332" s="6"/>
      <c r="D332" s="6" t="s">
        <v>1098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>
        <v>10</v>
      </c>
      <c r="AL332" s="1"/>
      <c r="AM332" s="14">
        <f>IF(AN332&lt;6,SUM(E332:AL332),SUM(LARGE(E332:AL332,{1;2;3;4;5;6})))</f>
        <v>10</v>
      </c>
      <c r="AN332" s="29">
        <f>COUNT(E332:AL332)</f>
        <v>1</v>
      </c>
    </row>
    <row r="333" spans="1:40" x14ac:dyDescent="0.3">
      <c r="A333" s="37">
        <v>332</v>
      </c>
      <c r="B333" s="6" t="s">
        <v>59</v>
      </c>
      <c r="C333" s="6"/>
      <c r="D333" s="6" t="s">
        <v>1099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>
        <v>10</v>
      </c>
      <c r="AL333" s="1"/>
      <c r="AM333" s="14">
        <f>IF(AN333&lt;6,SUM(E333:AL333),SUM(LARGE(E333:AL333,{1;2;3;4;5;6})))</f>
        <v>10</v>
      </c>
      <c r="AN333" s="29">
        <f>COUNT(E333:AL333)</f>
        <v>1</v>
      </c>
    </row>
    <row r="334" spans="1:40" x14ac:dyDescent="0.3">
      <c r="A334" s="37">
        <v>333</v>
      </c>
      <c r="B334" s="6" t="s">
        <v>59</v>
      </c>
      <c r="C334" s="6"/>
      <c r="D334" s="6" t="s">
        <v>1104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>
        <v>10</v>
      </c>
      <c r="AL334" s="1"/>
      <c r="AM334" s="14">
        <f>IF(AN334&lt;6,SUM(E334:AL334),SUM(LARGE(E334:AL334,{1;2;3;4;5;6})))</f>
        <v>10</v>
      </c>
      <c r="AN334" s="29">
        <f>COUNT(E334:AL334)</f>
        <v>1</v>
      </c>
    </row>
    <row r="335" spans="1:40" x14ac:dyDescent="0.3">
      <c r="A335" s="37">
        <v>334</v>
      </c>
      <c r="B335" s="6" t="s">
        <v>59</v>
      </c>
      <c r="C335" s="6" t="s">
        <v>677</v>
      </c>
      <c r="D335" s="6" t="s">
        <v>785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>
        <v>9.3000000000000007</v>
      </c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4">
        <f>IF(AN335&lt;6,SUM(E335:AL335),SUM(LARGE(E335:AL335,{1;2;3;4;5;6})))</f>
        <v>9.3000000000000007</v>
      </c>
      <c r="AN335" s="29">
        <f>COUNT(E335:AL335)</f>
        <v>1</v>
      </c>
    </row>
    <row r="336" spans="1:40" x14ac:dyDescent="0.3">
      <c r="A336" s="37">
        <v>335</v>
      </c>
      <c r="B336" s="6" t="s">
        <v>59</v>
      </c>
      <c r="C336" s="6" t="s">
        <v>677</v>
      </c>
      <c r="D336" s="6" t="s">
        <v>403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>
        <v>9.3000000000000007</v>
      </c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4">
        <f>IF(AN336&lt;6,SUM(E336:AL336),SUM(LARGE(E336:AL336,{1;2;3;4;5;6})))</f>
        <v>9.3000000000000007</v>
      </c>
      <c r="AN336" s="29">
        <f>COUNT(E336:AL336)</f>
        <v>1</v>
      </c>
    </row>
    <row r="337" spans="1:40" x14ac:dyDescent="0.3">
      <c r="A337" s="37">
        <v>336</v>
      </c>
      <c r="B337" s="6" t="s">
        <v>59</v>
      </c>
      <c r="C337" s="6" t="s">
        <v>60</v>
      </c>
      <c r="D337" s="6" t="s">
        <v>397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">
        <v>8</v>
      </c>
      <c r="Q337" s="13"/>
      <c r="R337" s="13"/>
      <c r="S337" s="13"/>
      <c r="T337" s="13">
        <v>0</v>
      </c>
      <c r="U337" s="13"/>
      <c r="V337" s="13"/>
      <c r="W337" s="13"/>
      <c r="X337" s="13"/>
      <c r="Y337" s="13"/>
      <c r="Z337" s="13">
        <v>0</v>
      </c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4">
        <f>IF(AN337&lt;6,SUM(E337:AL337),SUM(LARGE(E337:AL337,{1;2;3;4;5;6})))</f>
        <v>8</v>
      </c>
      <c r="AN337" s="29">
        <f>COUNT(E337:AL337)</f>
        <v>3</v>
      </c>
    </row>
    <row r="338" spans="1:40" x14ac:dyDescent="0.3">
      <c r="A338" s="37">
        <v>337</v>
      </c>
      <c r="B338" s="6" t="s">
        <v>59</v>
      </c>
      <c r="C338" s="6" t="s">
        <v>677</v>
      </c>
      <c r="D338" s="6" t="s">
        <v>554</v>
      </c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">
        <v>8</v>
      </c>
      <c r="Q338" s="13"/>
      <c r="R338" s="13"/>
      <c r="S338" s="13"/>
      <c r="T338" s="13">
        <v>0</v>
      </c>
      <c r="U338" s="13"/>
      <c r="V338" s="13"/>
      <c r="W338" s="13"/>
      <c r="X338" s="13"/>
      <c r="Y338" s="13"/>
      <c r="Z338" s="13">
        <v>0</v>
      </c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4">
        <f>IF(AN338&lt;6,SUM(E338:AL338),SUM(LARGE(E338:AL338,{1;2;3;4;5;6})))</f>
        <v>8</v>
      </c>
      <c r="AN338" s="29">
        <f>COUNT(E338:AL338)</f>
        <v>3</v>
      </c>
    </row>
    <row r="339" spans="1:40" x14ac:dyDescent="0.3">
      <c r="A339" s="37">
        <v>338</v>
      </c>
      <c r="B339" s="6" t="s">
        <v>59</v>
      </c>
      <c r="C339" s="6" t="s">
        <v>347</v>
      </c>
      <c r="D339" s="6" t="s">
        <v>979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3">
        <v>0</v>
      </c>
      <c r="AD339" s="13"/>
      <c r="AE339" s="13"/>
      <c r="AF339" s="13"/>
      <c r="AG339" s="13"/>
      <c r="AH339" s="13"/>
      <c r="AI339" s="13"/>
      <c r="AJ339" s="13"/>
      <c r="AK339" s="1">
        <v>8</v>
      </c>
      <c r="AL339" s="13"/>
      <c r="AM339" s="14">
        <f>IF(AN339&lt;6,SUM(E339:AL339),SUM(LARGE(E339:AL339,{1;2;3;4;5;6})))</f>
        <v>8</v>
      </c>
      <c r="AN339" s="29">
        <f>COUNT(E339:AL339)</f>
        <v>2</v>
      </c>
    </row>
    <row r="340" spans="1:40" x14ac:dyDescent="0.3">
      <c r="A340" s="37">
        <v>339</v>
      </c>
      <c r="B340" s="6" t="s">
        <v>59</v>
      </c>
      <c r="C340" s="6" t="s">
        <v>347</v>
      </c>
      <c r="D340" s="6" t="s">
        <v>505</v>
      </c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>
        <v>0</v>
      </c>
      <c r="AD340" s="13"/>
      <c r="AE340" s="13"/>
      <c r="AF340" s="13"/>
      <c r="AG340" s="13"/>
      <c r="AH340" s="13"/>
      <c r="AI340" s="13"/>
      <c r="AJ340" s="13"/>
      <c r="AK340" s="1">
        <v>8</v>
      </c>
      <c r="AL340" s="13"/>
      <c r="AM340" s="14">
        <f>IF(AN340&lt;6,SUM(E340:AL340),SUM(LARGE(E340:AL340,{1;2;3;4;5;6})))</f>
        <v>8</v>
      </c>
      <c r="AN340" s="29">
        <f>COUNT(E340:AL340)</f>
        <v>2</v>
      </c>
    </row>
    <row r="341" spans="1:40" x14ac:dyDescent="0.3">
      <c r="A341" s="37">
        <v>340</v>
      </c>
      <c r="B341" s="6" t="s">
        <v>59</v>
      </c>
      <c r="C341" s="6" t="s">
        <v>1130</v>
      </c>
      <c r="D341" s="6" t="s">
        <v>1105</v>
      </c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">
        <v>8</v>
      </c>
      <c r="AL341" s="13"/>
      <c r="AM341" s="14">
        <f>IF(AN341&lt;6,SUM(E341:AL341),SUM(LARGE(E341:AL341,{1;2;3;4;5;6})))</f>
        <v>8</v>
      </c>
      <c r="AN341" s="29">
        <f>COUNT(E341:AL341)</f>
        <v>1</v>
      </c>
    </row>
    <row r="342" spans="1:40" x14ac:dyDescent="0.3">
      <c r="A342" s="37">
        <v>341</v>
      </c>
      <c r="B342" s="6" t="s">
        <v>59</v>
      </c>
      <c r="C342" s="6" t="s">
        <v>1130</v>
      </c>
      <c r="D342" s="6" t="s">
        <v>372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>
        <v>8</v>
      </c>
      <c r="AL342" s="1"/>
      <c r="AM342" s="14">
        <f>IF(AN342&lt;6,SUM(E342:AL342),SUM(LARGE(E342:AL342,{1;2;3;4;5;6})))</f>
        <v>8</v>
      </c>
      <c r="AN342" s="29">
        <f>COUNT(E342:AL342)</f>
        <v>1</v>
      </c>
    </row>
    <row r="343" spans="1:40" x14ac:dyDescent="0.3">
      <c r="A343" s="37">
        <v>342</v>
      </c>
      <c r="B343" s="6" t="s">
        <v>89</v>
      </c>
      <c r="C343" s="6" t="s">
        <v>209</v>
      </c>
      <c r="D343" s="6" t="s">
        <v>934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>
        <v>8</v>
      </c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4">
        <f>IF(AN343&lt;6,SUM(E343:AL343),SUM(LARGE(E343:AL343,{1;2;3;4;5;6})))</f>
        <v>8</v>
      </c>
      <c r="AN343" s="29">
        <f>COUNT(E343:AL343)</f>
        <v>1</v>
      </c>
    </row>
    <row r="344" spans="1:40" x14ac:dyDescent="0.3">
      <c r="A344" s="37">
        <v>343</v>
      </c>
      <c r="B344" s="6" t="s">
        <v>59</v>
      </c>
      <c r="C344" s="6" t="s">
        <v>347</v>
      </c>
      <c r="D344" s="6" t="s">
        <v>1041</v>
      </c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">
        <v>8</v>
      </c>
      <c r="AI344" s="1"/>
      <c r="AJ344" s="1"/>
      <c r="AK344" s="1"/>
      <c r="AL344" s="1"/>
      <c r="AM344" s="14">
        <f>IF(AN344&lt;6,SUM(E344:AL344),SUM(LARGE(E344:AL344,{1;2;3;4;5;6})))</f>
        <v>8</v>
      </c>
      <c r="AN344" s="29">
        <f>COUNT(E344:AL344)</f>
        <v>1</v>
      </c>
    </row>
    <row r="345" spans="1:40" x14ac:dyDescent="0.3">
      <c r="A345" s="37">
        <v>344</v>
      </c>
      <c r="B345" s="6" t="s">
        <v>82</v>
      </c>
      <c r="C345" s="6" t="s">
        <v>347</v>
      </c>
      <c r="D345" s="6" t="s">
        <v>933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>
        <v>8</v>
      </c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4">
        <f>IF(AN345&lt;6,SUM(E345:AL345),SUM(LARGE(E345:AL345,{1;2;3;4;5;6})))</f>
        <v>8</v>
      </c>
      <c r="AN345" s="29">
        <f>COUNT(E345:AL345)</f>
        <v>1</v>
      </c>
    </row>
    <row r="346" spans="1:40" x14ac:dyDescent="0.3">
      <c r="A346" s="37">
        <v>345</v>
      </c>
      <c r="B346" s="6" t="s">
        <v>59</v>
      </c>
      <c r="C346" s="6" t="s">
        <v>209</v>
      </c>
      <c r="D346" s="6" t="s">
        <v>829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>
        <v>7</v>
      </c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4">
        <f>IF(AN346&lt;6,SUM(E346:AL346),SUM(LARGE(E346:AL346,{1;2;3;4;5;6})))</f>
        <v>7</v>
      </c>
      <c r="AN346" s="29">
        <f>COUNT(E346:AL346)</f>
        <v>1</v>
      </c>
    </row>
    <row r="347" spans="1:40" x14ac:dyDescent="0.3">
      <c r="A347" s="37">
        <v>346</v>
      </c>
      <c r="B347" s="6" t="s">
        <v>59</v>
      </c>
      <c r="C347" s="6" t="s">
        <v>347</v>
      </c>
      <c r="D347" s="6" t="s">
        <v>1005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>
        <v>7</v>
      </c>
      <c r="AF347" s="1"/>
      <c r="AG347" s="1"/>
      <c r="AH347" s="1"/>
      <c r="AI347" s="1"/>
      <c r="AJ347" s="1"/>
      <c r="AK347" s="1"/>
      <c r="AL347" s="1"/>
      <c r="AM347" s="14">
        <f>IF(AN347&lt;6,SUM(E347:AL347),SUM(LARGE(E347:AL347,{1;2;3;4;5;6})))</f>
        <v>7</v>
      </c>
      <c r="AN347" s="29">
        <f>COUNT(E347:AL347)</f>
        <v>1</v>
      </c>
    </row>
    <row r="348" spans="1:40" x14ac:dyDescent="0.3">
      <c r="A348" s="37">
        <v>347</v>
      </c>
      <c r="B348" s="6" t="s">
        <v>59</v>
      </c>
      <c r="C348" s="6" t="s">
        <v>347</v>
      </c>
      <c r="D348" s="6" t="s">
        <v>700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>
        <v>7</v>
      </c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4">
        <f>IF(AN348&lt;6,SUM(E348:AL348),SUM(LARGE(E348:AL348,{1;2;3;4;5;6})))</f>
        <v>7</v>
      </c>
      <c r="AN348" s="29">
        <f>COUNT(E348:AL348)</f>
        <v>1</v>
      </c>
    </row>
    <row r="349" spans="1:40" x14ac:dyDescent="0.3">
      <c r="A349" s="37">
        <v>348</v>
      </c>
      <c r="B349" s="6" t="s">
        <v>59</v>
      </c>
      <c r="C349" s="6" t="s">
        <v>347</v>
      </c>
      <c r="D349" s="6" t="s">
        <v>786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>
        <v>7</v>
      </c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4">
        <f>IF(AN349&lt;6,SUM(E349:AL349),SUM(LARGE(E349:AL349,{1;2;3;4;5;6})))</f>
        <v>7</v>
      </c>
      <c r="AN349" s="29">
        <f>COUNT(E349:AL349)</f>
        <v>1</v>
      </c>
    </row>
    <row r="350" spans="1:40" x14ac:dyDescent="0.3">
      <c r="A350" s="37">
        <v>349</v>
      </c>
      <c r="B350" s="6" t="s">
        <v>59</v>
      </c>
      <c r="C350" s="6" t="s">
        <v>347</v>
      </c>
      <c r="D350" s="6" t="s">
        <v>1042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>
        <v>7</v>
      </c>
      <c r="AI350" s="1"/>
      <c r="AJ350" s="1"/>
      <c r="AK350" s="1"/>
      <c r="AL350" s="1"/>
      <c r="AM350" s="14">
        <f>IF(AN350&lt;6,SUM(E350:AL350),SUM(LARGE(E350:AL350,{1;2;3;4;5;6})))</f>
        <v>7</v>
      </c>
      <c r="AN350" s="29">
        <f>COUNT(E350:AL350)</f>
        <v>1</v>
      </c>
    </row>
    <row r="351" spans="1:40" x14ac:dyDescent="0.3">
      <c r="A351" s="37">
        <v>350</v>
      </c>
      <c r="B351" s="6" t="s">
        <v>59</v>
      </c>
      <c r="C351" s="6" t="s">
        <v>347</v>
      </c>
      <c r="D351" s="6" t="s">
        <v>701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>
        <v>7</v>
      </c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4">
        <f>IF(AN351&lt;6,SUM(E351:AL351),SUM(LARGE(E351:AL351,{1;2;3;4;5;6})))</f>
        <v>7</v>
      </c>
      <c r="AN351" s="29">
        <f>COUNT(E351:AL351)</f>
        <v>1</v>
      </c>
    </row>
    <row r="352" spans="1:40" x14ac:dyDescent="0.3">
      <c r="A352" s="37">
        <v>351</v>
      </c>
      <c r="B352" s="6" t="s">
        <v>59</v>
      </c>
      <c r="C352" s="6" t="s">
        <v>347</v>
      </c>
      <c r="D352" s="6" t="s">
        <v>1043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>
        <v>7</v>
      </c>
      <c r="AI352" s="1"/>
      <c r="AJ352" s="1"/>
      <c r="AK352" s="1"/>
      <c r="AL352" s="1"/>
      <c r="AM352" s="14">
        <f>IF(AN352&lt;6,SUM(E352:AL352),SUM(LARGE(E352:AL352,{1;2;3;4;5;6})))</f>
        <v>7</v>
      </c>
      <c r="AN352" s="29">
        <f>COUNT(E352:AL352)</f>
        <v>1</v>
      </c>
    </row>
    <row r="353" spans="1:40" x14ac:dyDescent="0.3">
      <c r="A353" s="37">
        <v>352</v>
      </c>
      <c r="B353" s="6" t="s">
        <v>59</v>
      </c>
      <c r="C353" s="6" t="s">
        <v>61</v>
      </c>
      <c r="D353" s="6" t="s">
        <v>476</v>
      </c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">
        <v>6</v>
      </c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4">
        <f>IF(AN353&lt;6,SUM(E353:AL353),SUM(LARGE(E353:AL353,{1;2;3;4;5;6})))</f>
        <v>6</v>
      </c>
      <c r="AN353" s="29">
        <f>COUNT(E353:AL353)</f>
        <v>1</v>
      </c>
    </row>
    <row r="354" spans="1:40" x14ac:dyDescent="0.3">
      <c r="A354" s="37">
        <v>353</v>
      </c>
      <c r="B354" s="6" t="s">
        <v>59</v>
      </c>
      <c r="C354" s="6" t="s">
        <v>60</v>
      </c>
      <c r="D354" s="6" t="s">
        <v>1007</v>
      </c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">
        <v>6</v>
      </c>
      <c r="AF354" s="13"/>
      <c r="AG354" s="13"/>
      <c r="AH354" s="13"/>
      <c r="AI354" s="13"/>
      <c r="AJ354" s="13"/>
      <c r="AK354" s="13"/>
      <c r="AL354" s="13"/>
      <c r="AM354" s="14">
        <f>IF(AN354&lt;6,SUM(E354:AL354),SUM(LARGE(E354:AL354,{1;2;3;4;5;6})))</f>
        <v>6</v>
      </c>
      <c r="AN354" s="29">
        <f>COUNT(E354:AL354)</f>
        <v>1</v>
      </c>
    </row>
    <row r="355" spans="1:40" x14ac:dyDescent="0.3">
      <c r="A355" s="37">
        <v>354</v>
      </c>
      <c r="B355" s="6" t="s">
        <v>59</v>
      </c>
      <c r="C355" s="6" t="s">
        <v>113</v>
      </c>
      <c r="D355" s="6" t="s">
        <v>719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>
        <v>6</v>
      </c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4">
        <f>IF(AN355&lt;6,SUM(E355:AL355),SUM(LARGE(E355:AL355,{1;2;3;4;5;6})))</f>
        <v>6</v>
      </c>
      <c r="AN355" s="29">
        <f>COUNT(E355:AL355)</f>
        <v>1</v>
      </c>
    </row>
    <row r="356" spans="1:40" x14ac:dyDescent="0.3">
      <c r="A356" s="37">
        <v>355</v>
      </c>
      <c r="B356" s="6" t="s">
        <v>59</v>
      </c>
      <c r="C356" s="6" t="s">
        <v>347</v>
      </c>
      <c r="D356" s="6" t="s">
        <v>1045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>
        <v>6</v>
      </c>
      <c r="AI356" s="1"/>
      <c r="AJ356" s="1"/>
      <c r="AK356" s="1"/>
      <c r="AL356" s="1"/>
      <c r="AM356" s="14">
        <f>IF(AN356&lt;6,SUM(E356:AL356),SUM(LARGE(E356:AL356,{1;2;3;4;5;6})))</f>
        <v>6</v>
      </c>
      <c r="AN356" s="29">
        <f>COUNT(E356:AL356)</f>
        <v>1</v>
      </c>
    </row>
    <row r="357" spans="1:40" x14ac:dyDescent="0.3">
      <c r="A357" s="37">
        <v>356</v>
      </c>
      <c r="B357" s="6" t="s">
        <v>59</v>
      </c>
      <c r="C357" s="6" t="s">
        <v>347</v>
      </c>
      <c r="D357" s="6" t="s">
        <v>1044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>
        <v>6</v>
      </c>
      <c r="AI357" s="1"/>
      <c r="AJ357" s="1"/>
      <c r="AK357" s="1"/>
      <c r="AL357" s="1"/>
      <c r="AM357" s="14">
        <f>IF(AN357&lt;6,SUM(E357:AL357),SUM(LARGE(E357:AL357,{1;2;3;4;5;6})))</f>
        <v>6</v>
      </c>
      <c r="AN357" s="29">
        <f>COUNT(E357:AL357)</f>
        <v>1</v>
      </c>
    </row>
    <row r="358" spans="1:40" x14ac:dyDescent="0.3">
      <c r="A358" s="37">
        <v>357</v>
      </c>
      <c r="B358" s="6" t="s">
        <v>59</v>
      </c>
      <c r="C358" s="6" t="s">
        <v>347</v>
      </c>
      <c r="D358" s="6" t="s">
        <v>1006</v>
      </c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">
        <v>6</v>
      </c>
      <c r="AF358" s="13"/>
      <c r="AG358" s="13"/>
      <c r="AH358" s="13"/>
      <c r="AI358" s="13"/>
      <c r="AJ358" s="13"/>
      <c r="AK358" s="13"/>
      <c r="AL358" s="13"/>
      <c r="AM358" s="14">
        <f>IF(AN358&lt;6,SUM(E358:AL358),SUM(LARGE(E358:AL358,{1;2;3;4;5;6})))</f>
        <v>6</v>
      </c>
      <c r="AN358" s="29">
        <f>COUNT(E358:AL358)</f>
        <v>1</v>
      </c>
    </row>
    <row r="359" spans="1:40" x14ac:dyDescent="0.3">
      <c r="A359" s="37">
        <v>358</v>
      </c>
      <c r="B359" s="6" t="s">
        <v>59</v>
      </c>
      <c r="C359" s="6" t="s">
        <v>347</v>
      </c>
      <c r="D359" s="6" t="s">
        <v>935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>
        <v>6</v>
      </c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4">
        <f>IF(AN359&lt;6,SUM(E359:AL359),SUM(LARGE(E359:AL359,{1;2;3;4;5;6})))</f>
        <v>6</v>
      </c>
      <c r="AN359" s="29">
        <f>COUNT(E359:AL359)</f>
        <v>1</v>
      </c>
    </row>
    <row r="360" spans="1:40" x14ac:dyDescent="0.3">
      <c r="A360" s="37">
        <v>359</v>
      </c>
      <c r="B360" s="6" t="s">
        <v>59</v>
      </c>
      <c r="C360" s="6" t="s">
        <v>347</v>
      </c>
      <c r="D360" s="6" t="s">
        <v>727</v>
      </c>
      <c r="E360" s="1"/>
      <c r="F360" s="1"/>
      <c r="G360" s="1"/>
      <c r="H360" s="13">
        <v>0</v>
      </c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">
        <v>5</v>
      </c>
      <c r="AI360" s="1"/>
      <c r="AJ360" s="1"/>
      <c r="AK360" s="1"/>
      <c r="AL360" s="1"/>
      <c r="AM360" s="14">
        <f>IF(AN360&lt;6,SUM(E360:AL360),SUM(LARGE(E360:AL360,{1;2;3;4;5;6})))</f>
        <v>5</v>
      </c>
      <c r="AN360" s="29">
        <f>COUNT(E360:AL360)</f>
        <v>2</v>
      </c>
    </row>
    <row r="361" spans="1:40" x14ac:dyDescent="0.3">
      <c r="A361" s="37">
        <v>360</v>
      </c>
      <c r="B361" s="6" t="s">
        <v>59</v>
      </c>
      <c r="C361" s="6" t="s">
        <v>64</v>
      </c>
      <c r="D361" s="6" t="s">
        <v>954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>
        <v>5</v>
      </c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4">
        <f>IF(AN361&lt;6,SUM(E361:AL361),SUM(LARGE(E361:AL361,{1;2;3;4;5;6})))</f>
        <v>5</v>
      </c>
      <c r="AN361" s="29">
        <f>COUNT(E361:AL361)</f>
        <v>1</v>
      </c>
    </row>
    <row r="362" spans="1:40" x14ac:dyDescent="0.3">
      <c r="A362" s="37">
        <v>361</v>
      </c>
      <c r="B362" s="6" t="s">
        <v>59</v>
      </c>
      <c r="C362" s="6" t="s">
        <v>60</v>
      </c>
      <c r="D362" s="6" t="s">
        <v>787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>
        <v>5</v>
      </c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4">
        <f>IF(AN362&lt;6,SUM(E362:AL362),SUM(LARGE(E362:AL362,{1;2;3;4;5;6})))</f>
        <v>5</v>
      </c>
      <c r="AN362" s="29">
        <f>COUNT(E362:AL362)</f>
        <v>1</v>
      </c>
    </row>
    <row r="363" spans="1:40" x14ac:dyDescent="0.3">
      <c r="A363" s="37">
        <v>362</v>
      </c>
      <c r="B363" s="6" t="s">
        <v>59</v>
      </c>
      <c r="C363" s="6" t="s">
        <v>677</v>
      </c>
      <c r="D363" s="6" t="s">
        <v>804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>
        <v>5</v>
      </c>
      <c r="AF363" s="1"/>
      <c r="AG363" s="1"/>
      <c r="AH363" s="1"/>
      <c r="AI363" s="1"/>
      <c r="AJ363" s="1"/>
      <c r="AK363" s="1"/>
      <c r="AL363" s="1"/>
      <c r="AM363" s="14">
        <f>IF(AN363&lt;6,SUM(E363:AL363),SUM(LARGE(E363:AL363,{1;2;3;4;5;6})))</f>
        <v>5</v>
      </c>
      <c r="AN363" s="29">
        <f>COUNT(E363:AL363)</f>
        <v>1</v>
      </c>
    </row>
    <row r="364" spans="1:40" x14ac:dyDescent="0.3">
      <c r="A364" s="37">
        <v>363</v>
      </c>
      <c r="B364" s="6" t="s">
        <v>59</v>
      </c>
      <c r="C364" s="6" t="s">
        <v>677</v>
      </c>
      <c r="D364" s="6" t="s">
        <v>1008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>
        <v>5</v>
      </c>
      <c r="AF364" s="1"/>
      <c r="AG364" s="1"/>
      <c r="AH364" s="1"/>
      <c r="AI364" s="1"/>
      <c r="AJ364" s="1"/>
      <c r="AK364" s="1"/>
      <c r="AL364" s="1"/>
      <c r="AM364" s="14">
        <f>IF(AN364&lt;6,SUM(E364:AL364),SUM(LARGE(E364:AL364,{1;2;3;4;5;6})))</f>
        <v>5</v>
      </c>
      <c r="AN364" s="29">
        <f>COUNT(E364:AL364)</f>
        <v>1</v>
      </c>
    </row>
    <row r="365" spans="1:40" x14ac:dyDescent="0.3">
      <c r="A365" s="37">
        <v>364</v>
      </c>
      <c r="B365" s="6" t="s">
        <v>59</v>
      </c>
      <c r="C365" s="6" t="s">
        <v>347</v>
      </c>
      <c r="D365" s="6" t="s">
        <v>1046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>
        <v>5</v>
      </c>
      <c r="AI365" s="1"/>
      <c r="AJ365" s="1"/>
      <c r="AK365" s="1"/>
      <c r="AL365" s="1"/>
      <c r="AM365" s="14">
        <f>IF(AN365&lt;6,SUM(E365:AL365),SUM(LARGE(E365:AL365,{1;2;3;4;5;6})))</f>
        <v>5</v>
      </c>
      <c r="AN365" s="29">
        <f>COUNT(E365:AL365)</f>
        <v>1</v>
      </c>
    </row>
    <row r="366" spans="1:40" x14ac:dyDescent="0.3">
      <c r="A366" s="37">
        <v>365</v>
      </c>
      <c r="B366" s="6" t="s">
        <v>59</v>
      </c>
      <c r="C366" s="6" t="s">
        <v>65</v>
      </c>
      <c r="D366" s="6" t="s">
        <v>1028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>
        <v>4</v>
      </c>
      <c r="AI366" s="1"/>
      <c r="AJ366" s="1"/>
      <c r="AK366" s="1"/>
      <c r="AL366" s="1"/>
      <c r="AM366" s="14">
        <f>IF(AN366&lt;6,SUM(E366:AL366),SUM(LARGE(E366:AL366,{1;2;3;4;5;6})))</f>
        <v>4</v>
      </c>
      <c r="AN366" s="29">
        <f>COUNT(E366:AL366)</f>
        <v>1</v>
      </c>
    </row>
    <row r="367" spans="1:40" x14ac:dyDescent="0.3">
      <c r="A367" s="37">
        <v>366</v>
      </c>
      <c r="B367" s="6" t="s">
        <v>59</v>
      </c>
      <c r="C367" s="6" t="s">
        <v>65</v>
      </c>
      <c r="D367" s="6" t="s">
        <v>871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>
        <v>4</v>
      </c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4">
        <f>IF(AN367&lt;6,SUM(E367:AL367),SUM(LARGE(E367:AL367,{1;2;3;4;5;6})))</f>
        <v>4</v>
      </c>
      <c r="AN367" s="29">
        <f>COUNT(E367:AL367)</f>
        <v>1</v>
      </c>
    </row>
    <row r="368" spans="1:40" x14ac:dyDescent="0.3">
      <c r="A368" s="37">
        <v>367</v>
      </c>
      <c r="B368" s="6" t="s">
        <v>59</v>
      </c>
      <c r="C368" s="6" t="s">
        <v>65</v>
      </c>
      <c r="D368" s="6" t="s">
        <v>1026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>
        <v>4</v>
      </c>
      <c r="AI368" s="1"/>
      <c r="AJ368" s="1"/>
      <c r="AK368" s="1"/>
      <c r="AL368" s="1"/>
      <c r="AM368" s="14">
        <f>IF(AN368&lt;6,SUM(E368:AL368),SUM(LARGE(E368:AL368,{1;2;3;4;5;6})))</f>
        <v>4</v>
      </c>
      <c r="AN368" s="29">
        <f>COUNT(E368:AL368)</f>
        <v>1</v>
      </c>
    </row>
    <row r="369" spans="1:40" x14ac:dyDescent="0.3">
      <c r="A369" s="37">
        <v>368</v>
      </c>
      <c r="B369" s="6" t="s">
        <v>59</v>
      </c>
      <c r="C369" s="6" t="s">
        <v>65</v>
      </c>
      <c r="D369" s="6" t="s">
        <v>789</v>
      </c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">
        <v>4</v>
      </c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4">
        <f>IF(AN369&lt;6,SUM(E369:AL369),SUM(LARGE(E369:AL369,{1;2;3;4;5;6})))</f>
        <v>4</v>
      </c>
      <c r="AN369" s="29">
        <f>COUNT(E369:AL369)</f>
        <v>1</v>
      </c>
    </row>
    <row r="370" spans="1:40" x14ac:dyDescent="0.3">
      <c r="A370" s="37">
        <v>369</v>
      </c>
      <c r="B370" s="6" t="s">
        <v>59</v>
      </c>
      <c r="C370" s="6" t="s">
        <v>65</v>
      </c>
      <c r="D370" s="6" t="s">
        <v>472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>
        <v>4</v>
      </c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4">
        <f>IF(AN370&lt;6,SUM(E370:AL370),SUM(LARGE(E370:AL370,{1;2;3;4;5;6})))</f>
        <v>4</v>
      </c>
      <c r="AN370" s="29">
        <f>COUNT(E370:AL370)</f>
        <v>1</v>
      </c>
    </row>
    <row r="371" spans="1:40" x14ac:dyDescent="0.3">
      <c r="A371" s="37">
        <v>370</v>
      </c>
      <c r="B371" s="6" t="s">
        <v>59</v>
      </c>
      <c r="C371" s="6" t="s">
        <v>61</v>
      </c>
      <c r="D371" s="6" t="s">
        <v>956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>
        <v>4</v>
      </c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4">
        <f>IF(AN371&lt;6,SUM(E371:AL371),SUM(LARGE(E371:AL371,{1;2;3;4;5;6})))</f>
        <v>4</v>
      </c>
      <c r="AN371" s="29">
        <f>COUNT(E371:AL371)</f>
        <v>1</v>
      </c>
    </row>
    <row r="372" spans="1:40" x14ac:dyDescent="0.3">
      <c r="A372" s="37">
        <v>371</v>
      </c>
      <c r="B372" s="6" t="s">
        <v>59</v>
      </c>
      <c r="C372" s="6" t="s">
        <v>61</v>
      </c>
      <c r="D372" s="6" t="s">
        <v>957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>
        <v>4</v>
      </c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4">
        <f>IF(AN372&lt;6,SUM(E372:AL372),SUM(LARGE(E372:AL372,{1;2;3;4;5;6})))</f>
        <v>4</v>
      </c>
      <c r="AN372" s="29">
        <f>COUNT(E372:AL372)</f>
        <v>1</v>
      </c>
    </row>
    <row r="373" spans="1:40" x14ac:dyDescent="0.3">
      <c r="A373" s="37">
        <v>372</v>
      </c>
      <c r="B373" s="6" t="s">
        <v>59</v>
      </c>
      <c r="C373" s="6" t="s">
        <v>60</v>
      </c>
      <c r="D373" s="6" t="s">
        <v>698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>
        <v>4</v>
      </c>
      <c r="AI373" s="1"/>
      <c r="AJ373" s="1"/>
      <c r="AK373" s="1"/>
      <c r="AL373" s="1"/>
      <c r="AM373" s="14">
        <f>IF(AN373&lt;6,SUM(E373:AL373),SUM(LARGE(E373:AL373,{1;2;3;4;5;6})))</f>
        <v>4</v>
      </c>
      <c r="AN373" s="29">
        <f>COUNT(E373:AL373)</f>
        <v>1</v>
      </c>
    </row>
    <row r="374" spans="1:40" x14ac:dyDescent="0.3">
      <c r="A374" s="37">
        <v>373</v>
      </c>
      <c r="B374" s="6" t="s">
        <v>59</v>
      </c>
      <c r="C374" s="6" t="s">
        <v>649</v>
      </c>
      <c r="D374" s="6" t="s">
        <v>788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>
        <v>4</v>
      </c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4">
        <f>IF(AN374&lt;6,SUM(E374:AL374),SUM(LARGE(E374:AL374,{1;2;3;4;5;6})))</f>
        <v>4</v>
      </c>
      <c r="AN374" s="29">
        <f>COUNT(E374:AL374)</f>
        <v>1</v>
      </c>
    </row>
    <row r="375" spans="1:40" x14ac:dyDescent="0.3">
      <c r="A375" s="37">
        <v>374</v>
      </c>
      <c r="B375" s="6" t="s">
        <v>59</v>
      </c>
      <c r="C375" s="6" t="s">
        <v>347</v>
      </c>
      <c r="D375" s="6" t="s">
        <v>872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>
        <v>4</v>
      </c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4">
        <f>IF(AN375&lt;6,SUM(E375:AL375),SUM(LARGE(E375:AL375,{1;2;3;4;5;6})))</f>
        <v>4</v>
      </c>
      <c r="AN375" s="29">
        <f>COUNT(E375:AL375)</f>
        <v>1</v>
      </c>
    </row>
    <row r="376" spans="1:40" x14ac:dyDescent="0.3">
      <c r="A376" s="37">
        <v>375</v>
      </c>
      <c r="B376" s="6" t="s">
        <v>59</v>
      </c>
      <c r="C376" s="6" t="s">
        <v>347</v>
      </c>
      <c r="D376" s="6" t="s">
        <v>1047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>
        <v>4</v>
      </c>
      <c r="AI376" s="1"/>
      <c r="AJ376" s="1"/>
      <c r="AK376" s="1"/>
      <c r="AL376" s="1"/>
      <c r="AM376" s="14">
        <f>IF(AN376&lt;6,SUM(E376:AL376),SUM(LARGE(E376:AL376,{1;2;3;4;5;6})))</f>
        <v>4</v>
      </c>
      <c r="AN376" s="29">
        <f>COUNT(E376:AL376)</f>
        <v>1</v>
      </c>
    </row>
    <row r="377" spans="1:40" x14ac:dyDescent="0.3">
      <c r="A377" s="37">
        <v>376</v>
      </c>
      <c r="B377" s="6" t="s">
        <v>59</v>
      </c>
      <c r="C377" s="6" t="s">
        <v>347</v>
      </c>
      <c r="D377" s="6" t="s">
        <v>1049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>
        <v>4</v>
      </c>
      <c r="AI377" s="1"/>
      <c r="AJ377" s="1"/>
      <c r="AK377" s="1"/>
      <c r="AL377" s="1"/>
      <c r="AM377" s="14">
        <f>IF(AN377&lt;6,SUM(E377:AL377),SUM(LARGE(E377:AL377,{1;2;3;4;5;6})))</f>
        <v>4</v>
      </c>
      <c r="AN377" s="29">
        <f>COUNT(E377:AL377)</f>
        <v>1</v>
      </c>
    </row>
    <row r="378" spans="1:40" x14ac:dyDescent="0.3">
      <c r="A378" s="37">
        <v>377</v>
      </c>
      <c r="B378" s="6" t="s">
        <v>59</v>
      </c>
      <c r="C378" s="6" t="s">
        <v>347</v>
      </c>
      <c r="D378" s="6" t="s">
        <v>737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>
        <v>4</v>
      </c>
      <c r="AI378" s="1"/>
      <c r="AJ378" s="1"/>
      <c r="AK378" s="1"/>
      <c r="AL378" s="1"/>
      <c r="AM378" s="14">
        <f>IF(AN378&lt;6,SUM(E378:AL378),SUM(LARGE(E378:AL378,{1;2;3;4;5;6})))</f>
        <v>4</v>
      </c>
      <c r="AN378" s="29">
        <f>COUNT(E378:AL378)</f>
        <v>1</v>
      </c>
    </row>
    <row r="379" spans="1:40" x14ac:dyDescent="0.3">
      <c r="A379" s="37">
        <v>378</v>
      </c>
      <c r="B379" s="6" t="s">
        <v>59</v>
      </c>
      <c r="C379" s="6" t="s">
        <v>347</v>
      </c>
      <c r="D379" s="6" t="s">
        <v>1048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>
        <v>4</v>
      </c>
      <c r="AI379" s="1"/>
      <c r="AJ379" s="1"/>
      <c r="AK379" s="1"/>
      <c r="AL379" s="1"/>
      <c r="AM379" s="14">
        <f>IF(AN379&lt;6,SUM(E379:AL379),SUM(LARGE(E379:AL379,{1;2;3;4;5;6})))</f>
        <v>4</v>
      </c>
      <c r="AN379" s="29">
        <f>COUNT(E379:AL379)</f>
        <v>1</v>
      </c>
    </row>
    <row r="380" spans="1:40" x14ac:dyDescent="0.3">
      <c r="A380" s="37">
        <v>379</v>
      </c>
      <c r="B380" s="6" t="s">
        <v>59</v>
      </c>
      <c r="C380" s="6" t="s">
        <v>347</v>
      </c>
      <c r="D380" s="6" t="s">
        <v>537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>
        <v>4</v>
      </c>
      <c r="AI380" s="1"/>
      <c r="AJ380" s="1"/>
      <c r="AK380" s="1"/>
      <c r="AL380" s="1"/>
      <c r="AM380" s="14">
        <f>IF(AN380&lt;6,SUM(E380:AL380),SUM(LARGE(E380:AL380,{1;2;3;4;5;6})))</f>
        <v>4</v>
      </c>
      <c r="AN380" s="29">
        <f>COUNT(E380:AL380)</f>
        <v>1</v>
      </c>
    </row>
    <row r="381" spans="1:40" x14ac:dyDescent="0.3">
      <c r="A381" s="37">
        <v>380</v>
      </c>
      <c r="B381" s="6" t="s">
        <v>59</v>
      </c>
      <c r="C381" s="6" t="s">
        <v>347</v>
      </c>
      <c r="D381" s="6" t="s">
        <v>631</v>
      </c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">
        <v>4</v>
      </c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4">
        <f>IF(AN381&lt;6,SUM(E381:AL381),SUM(LARGE(E381:AL381,{1;2;3;4;5;6})))</f>
        <v>4</v>
      </c>
      <c r="AN381" s="29">
        <f>COUNT(E381:AL381)</f>
        <v>1</v>
      </c>
    </row>
    <row r="382" spans="1:40" x14ac:dyDescent="0.3">
      <c r="A382" s="37">
        <v>381</v>
      </c>
      <c r="B382" s="6" t="s">
        <v>59</v>
      </c>
      <c r="C382" s="6" t="s">
        <v>113</v>
      </c>
      <c r="D382" s="6" t="s">
        <v>42</v>
      </c>
      <c r="E382" s="1"/>
      <c r="F382" s="1"/>
      <c r="G382" s="1"/>
      <c r="H382" s="1"/>
      <c r="I382" s="1"/>
      <c r="J382" s="13">
        <v>0</v>
      </c>
      <c r="K382" s="13"/>
      <c r="L382" s="13"/>
      <c r="M382" s="13">
        <v>0</v>
      </c>
      <c r="N382" s="13"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>
        <v>0</v>
      </c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"/>
      <c r="AJ382" s="13"/>
      <c r="AK382" s="13"/>
      <c r="AL382" s="13"/>
      <c r="AM382" s="14">
        <f>IF(AN382&lt;6,SUM(E382:AL382),SUM(LARGE(E382:AL382,{1;2;3;4;5;6})))</f>
        <v>0</v>
      </c>
      <c r="AN382" s="29">
        <f>COUNT(E382:AL382)</f>
        <v>4</v>
      </c>
    </row>
    <row r="383" spans="1:40" x14ac:dyDescent="0.3">
      <c r="A383" s="37">
        <v>382</v>
      </c>
      <c r="B383" s="6" t="s">
        <v>59</v>
      </c>
      <c r="C383" s="6" t="s">
        <v>209</v>
      </c>
      <c r="D383" s="6" t="s">
        <v>201</v>
      </c>
      <c r="E383" s="1"/>
      <c r="F383" s="1"/>
      <c r="G383" s="1"/>
      <c r="H383" s="1"/>
      <c r="I383" s="1"/>
      <c r="J383" s="1"/>
      <c r="K383" s="13">
        <v>0</v>
      </c>
      <c r="L383" s="13"/>
      <c r="M383" s="13"/>
      <c r="N383" s="13">
        <v>0</v>
      </c>
      <c r="O383" s="13"/>
      <c r="P383" s="13"/>
      <c r="Q383" s="13">
        <v>0</v>
      </c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4">
        <f>IF(AN383&lt;6,SUM(E383:AL383),SUM(LARGE(E383:AL383,{1;2;3;4;5;6})))</f>
        <v>0</v>
      </c>
      <c r="AN383" s="29">
        <f>COUNT(E383:AL383)</f>
        <v>3</v>
      </c>
    </row>
    <row r="384" spans="1:40" x14ac:dyDescent="0.3">
      <c r="A384" s="37">
        <v>383</v>
      </c>
      <c r="B384" s="6" t="s">
        <v>59</v>
      </c>
      <c r="C384" s="6"/>
      <c r="D384" s="6" t="s">
        <v>310</v>
      </c>
      <c r="E384" s="1"/>
      <c r="F384" s="1"/>
      <c r="G384" s="1"/>
      <c r="H384" s="13">
        <v>0</v>
      </c>
      <c r="I384" s="13"/>
      <c r="J384" s="13"/>
      <c r="K384" s="13">
        <v>0</v>
      </c>
      <c r="L384" s="13"/>
      <c r="M384" s="13"/>
      <c r="N384" s="13"/>
      <c r="O384" s="13"/>
      <c r="P384" s="13"/>
      <c r="Q384" s="13">
        <v>0</v>
      </c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4">
        <f>IF(AN384&lt;6,SUM(E384:AL384),SUM(LARGE(E384:AL384,{1;2;3;4;5;6})))</f>
        <v>0</v>
      </c>
      <c r="AN384" s="29">
        <f>COUNT(E384:AL384)</f>
        <v>3</v>
      </c>
    </row>
    <row r="385" spans="1:40" x14ac:dyDescent="0.3">
      <c r="A385" s="37">
        <v>384</v>
      </c>
      <c r="B385" s="6" t="s">
        <v>59</v>
      </c>
      <c r="C385" s="6" t="s">
        <v>65</v>
      </c>
      <c r="D385" s="6" t="s">
        <v>212</v>
      </c>
      <c r="E385" s="13"/>
      <c r="F385" s="13"/>
      <c r="G385" s="13">
        <v>0</v>
      </c>
      <c r="H385" s="13"/>
      <c r="I385" s="13"/>
      <c r="J385" s="13"/>
      <c r="K385" s="13"/>
      <c r="L385" s="13"/>
      <c r="M385" s="13"/>
      <c r="N385" s="13"/>
      <c r="O385" s="13"/>
      <c r="P385" s="13">
        <v>0</v>
      </c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4">
        <f>IF(AN385&lt;6,SUM(E385:AL385),SUM(LARGE(E385:AL385,{1;2;3;4;5;6})))</f>
        <v>0</v>
      </c>
      <c r="AN385" s="29">
        <f>COUNT(E385:AL385)</f>
        <v>2</v>
      </c>
    </row>
    <row r="386" spans="1:40" x14ac:dyDescent="0.3">
      <c r="A386" s="37">
        <v>385</v>
      </c>
      <c r="B386" s="6" t="s">
        <v>59</v>
      </c>
      <c r="C386" s="6" t="s">
        <v>650</v>
      </c>
      <c r="D386" s="6" t="s">
        <v>92</v>
      </c>
      <c r="E386" s="1"/>
      <c r="F386" s="1"/>
      <c r="G386" s="1"/>
      <c r="H386" s="1"/>
      <c r="I386" s="1"/>
      <c r="J386" s="1"/>
      <c r="K386" s="13">
        <v>0</v>
      </c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>
        <v>0</v>
      </c>
      <c r="AI386" s="13"/>
      <c r="AJ386" s="13"/>
      <c r="AK386" s="13"/>
      <c r="AL386" s="13"/>
      <c r="AM386" s="14">
        <f>IF(AN386&lt;6,SUM(E386:AL386),SUM(LARGE(E386:AL386,{1;2;3;4;5;6})))</f>
        <v>0</v>
      </c>
      <c r="AN386" s="29">
        <f>COUNT(E386:AL386)</f>
        <v>2</v>
      </c>
    </row>
    <row r="387" spans="1:40" x14ac:dyDescent="0.3">
      <c r="A387" s="37">
        <v>386</v>
      </c>
      <c r="B387" s="6" t="s">
        <v>59</v>
      </c>
      <c r="C387" s="6" t="s">
        <v>142</v>
      </c>
      <c r="D387" s="6" t="s">
        <v>865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3">
        <v>0</v>
      </c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4">
        <f>IF(AN387&lt;6,SUM(E387:AL387),SUM(LARGE(E387:AL387,{1;2;3;4;5;6})))</f>
        <v>0</v>
      </c>
      <c r="AN387" s="29">
        <f>COUNT(E387:AL387)</f>
        <v>1</v>
      </c>
    </row>
    <row r="388" spans="1:40" x14ac:dyDescent="0.3">
      <c r="A388" s="37">
        <v>387</v>
      </c>
      <c r="B388" s="6" t="s">
        <v>59</v>
      </c>
      <c r="C388" s="6" t="s">
        <v>142</v>
      </c>
      <c r="D388" s="6" t="s">
        <v>853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3">
        <v>0</v>
      </c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4">
        <f>IF(AN388&lt;6,SUM(E388:AL388),SUM(LARGE(E388:AL388,{1;2;3;4;5;6})))</f>
        <v>0</v>
      </c>
      <c r="AN388" s="29">
        <f>COUNT(E388:AL388)</f>
        <v>1</v>
      </c>
    </row>
    <row r="389" spans="1:40" x14ac:dyDescent="0.3">
      <c r="A389" s="37">
        <v>388</v>
      </c>
      <c r="B389" s="6" t="s">
        <v>427</v>
      </c>
      <c r="C389" s="6" t="s">
        <v>209</v>
      </c>
      <c r="D389" s="6" t="s">
        <v>426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3">
        <v>0</v>
      </c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4">
        <f>IF(AN389&lt;6,SUM(E389:AL389),SUM(LARGE(E389:AL389,{1;2;3;4;5;6})))</f>
        <v>0</v>
      </c>
      <c r="AN389" s="29">
        <f>COUNT(E389:AL389)</f>
        <v>1</v>
      </c>
    </row>
    <row r="390" spans="1:40" x14ac:dyDescent="0.3">
      <c r="A390" s="37">
        <v>389</v>
      </c>
      <c r="B390" s="6" t="s">
        <v>59</v>
      </c>
      <c r="C390" s="6" t="s">
        <v>209</v>
      </c>
      <c r="D390" s="6" t="s">
        <v>383</v>
      </c>
      <c r="E390" s="1"/>
      <c r="F390" s="1"/>
      <c r="G390" s="1"/>
      <c r="H390" s="1"/>
      <c r="I390" s="1"/>
      <c r="J390" s="1"/>
      <c r="K390" s="1"/>
      <c r="L390" s="1"/>
      <c r="M390" s="1"/>
      <c r="N390" s="13"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4">
        <f>IF(AN390&lt;6,SUM(E390:AL390),SUM(LARGE(E390:AL390,{1;2;3;4;5;6})))</f>
        <v>0</v>
      </c>
      <c r="AN390" s="29">
        <f>COUNT(E390:AL390)</f>
        <v>1</v>
      </c>
    </row>
    <row r="391" spans="1:40" x14ac:dyDescent="0.3">
      <c r="A391" s="37">
        <v>390</v>
      </c>
      <c r="B391" s="6" t="s">
        <v>59</v>
      </c>
      <c r="C391" s="6" t="s">
        <v>209</v>
      </c>
      <c r="D391" s="6" t="s">
        <v>385</v>
      </c>
      <c r="E391" s="1"/>
      <c r="F391" s="1"/>
      <c r="G391" s="1"/>
      <c r="H391" s="1"/>
      <c r="I391" s="1"/>
      <c r="J391" s="1"/>
      <c r="K391" s="13">
        <v>0</v>
      </c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4">
        <f>IF(AN391&lt;6,SUM(E391:AL391),SUM(LARGE(E391:AL391,{1;2;3;4;5;6})))</f>
        <v>0</v>
      </c>
      <c r="AN391" s="29">
        <f>COUNT(E391:AL391)</f>
        <v>1</v>
      </c>
    </row>
    <row r="392" spans="1:40" x14ac:dyDescent="0.3">
      <c r="A392" s="37">
        <v>391</v>
      </c>
      <c r="B392" s="6" t="s">
        <v>59</v>
      </c>
      <c r="C392" s="6" t="s">
        <v>209</v>
      </c>
      <c r="D392" s="6" t="s">
        <v>154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3">
        <v>0</v>
      </c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4">
        <f>IF(AN392&lt;6,SUM(E392:AL392),SUM(LARGE(E392:AL392,{1;2;3;4;5;6})))</f>
        <v>0</v>
      </c>
      <c r="AN392" s="29">
        <f>COUNT(E392:AL392)</f>
        <v>1</v>
      </c>
    </row>
    <row r="393" spans="1:40" x14ac:dyDescent="0.3">
      <c r="A393" s="37">
        <v>392</v>
      </c>
      <c r="B393" s="6" t="s">
        <v>59</v>
      </c>
      <c r="C393" s="6" t="s">
        <v>209</v>
      </c>
      <c r="D393" s="6" t="s">
        <v>406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3">
        <v>0</v>
      </c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4">
        <f>IF(AN393&lt;6,SUM(E393:AL393),SUM(LARGE(E393:AL393,{1;2;3;4;5;6})))</f>
        <v>0</v>
      </c>
      <c r="AN393" s="29">
        <f>COUNT(E393:AL393)</f>
        <v>1</v>
      </c>
    </row>
    <row r="394" spans="1:40" x14ac:dyDescent="0.3">
      <c r="A394" s="37">
        <v>393</v>
      </c>
      <c r="B394" s="6" t="s">
        <v>59</v>
      </c>
      <c r="C394" s="6" t="s">
        <v>64</v>
      </c>
      <c r="D394" s="6" t="s">
        <v>854</v>
      </c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>
        <v>0</v>
      </c>
      <c r="AG394" s="13"/>
      <c r="AH394" s="13"/>
      <c r="AI394" s="13"/>
      <c r="AJ394" s="13"/>
      <c r="AK394" s="13"/>
      <c r="AL394" s="13"/>
      <c r="AM394" s="14">
        <f>IF(AN394&lt;6,SUM(E394:AL394),SUM(LARGE(E394:AL394,{1;2;3;4;5;6})))</f>
        <v>0</v>
      </c>
      <c r="AN394" s="29">
        <f>COUNT(E394:AL394)</f>
        <v>1</v>
      </c>
    </row>
    <row r="395" spans="1:40" x14ac:dyDescent="0.3">
      <c r="A395" s="37">
        <v>394</v>
      </c>
      <c r="B395" s="6" t="s">
        <v>59</v>
      </c>
      <c r="C395" s="6" t="s">
        <v>65</v>
      </c>
      <c r="D395" s="6" t="s">
        <v>430</v>
      </c>
      <c r="E395" s="13"/>
      <c r="F395" s="13"/>
      <c r="G395" s="13">
        <v>0</v>
      </c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4">
        <f>IF(AN395&lt;6,SUM(E395:AL395),SUM(LARGE(E395:AL395,{1;2;3;4;5;6})))</f>
        <v>0</v>
      </c>
      <c r="AN395" s="29">
        <f>COUNT(E395:AL395)</f>
        <v>1</v>
      </c>
    </row>
    <row r="396" spans="1:40" x14ac:dyDescent="0.3">
      <c r="A396" s="37">
        <v>395</v>
      </c>
      <c r="B396" s="6" t="s">
        <v>59</v>
      </c>
      <c r="C396" s="6" t="s">
        <v>61</v>
      </c>
      <c r="D396" s="6" t="s">
        <v>332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3">
        <v>0</v>
      </c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4">
        <f>IF(AN396&lt;6,SUM(E396:AL396),SUM(LARGE(E396:AL396,{1;2;3;4;5;6})))</f>
        <v>0</v>
      </c>
      <c r="AN396" s="29">
        <f>COUNT(E396:AL396)</f>
        <v>1</v>
      </c>
    </row>
    <row r="397" spans="1:40" x14ac:dyDescent="0.3">
      <c r="A397" s="37">
        <v>396</v>
      </c>
      <c r="B397" s="6" t="s">
        <v>59</v>
      </c>
      <c r="C397" s="6" t="s">
        <v>61</v>
      </c>
      <c r="D397" s="6" t="s">
        <v>518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3">
        <v>0</v>
      </c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4">
        <f>IF(AN397&lt;6,SUM(E397:AL397),SUM(LARGE(E397:AL397,{1;2;3;4;5;6})))</f>
        <v>0</v>
      </c>
      <c r="AN397" s="29">
        <f>COUNT(E397:AL397)</f>
        <v>1</v>
      </c>
    </row>
    <row r="398" spans="1:40" x14ac:dyDescent="0.3">
      <c r="A398" s="37">
        <v>397</v>
      </c>
      <c r="B398" s="6" t="s">
        <v>59</v>
      </c>
      <c r="C398" s="6" t="s">
        <v>61</v>
      </c>
      <c r="D398" s="6" t="s">
        <v>517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3">
        <v>0</v>
      </c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4">
        <f>IF(AN398&lt;6,SUM(E398:AL398),SUM(LARGE(E398:AL398,{1;2;3;4;5;6})))</f>
        <v>0</v>
      </c>
      <c r="AN398" s="29">
        <f>COUNT(E398:AL398)</f>
        <v>1</v>
      </c>
    </row>
    <row r="399" spans="1:40" x14ac:dyDescent="0.3">
      <c r="A399" s="37">
        <v>398</v>
      </c>
      <c r="B399" s="6" t="s">
        <v>59</v>
      </c>
      <c r="C399" s="6" t="s">
        <v>61</v>
      </c>
      <c r="D399" s="6" t="s">
        <v>118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3">
        <v>0</v>
      </c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4">
        <f>IF(AN399&lt;6,SUM(E399:AL399),SUM(LARGE(E399:AL399,{1;2;3;4;5;6})))</f>
        <v>0</v>
      </c>
      <c r="AN399" s="29">
        <f>COUNT(E399:AL399)</f>
        <v>1</v>
      </c>
    </row>
    <row r="400" spans="1:40" x14ac:dyDescent="0.3">
      <c r="A400" s="37">
        <v>399</v>
      </c>
      <c r="B400" s="6" t="s">
        <v>59</v>
      </c>
      <c r="C400" s="6" t="s">
        <v>60</v>
      </c>
      <c r="D400" s="6" t="s">
        <v>379</v>
      </c>
      <c r="E400" s="1"/>
      <c r="F400" s="1"/>
      <c r="G400" s="1"/>
      <c r="H400" s="13">
        <v>0</v>
      </c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4">
        <f>IF(AN400&lt;6,SUM(E400:AL400),SUM(LARGE(E400:AL400,{1;2;3;4;5;6})))</f>
        <v>0</v>
      </c>
      <c r="AN400" s="29">
        <f>COUNT(E400:AL400)</f>
        <v>1</v>
      </c>
    </row>
    <row r="401" spans="1:40" x14ac:dyDescent="0.3">
      <c r="A401" s="37">
        <v>400</v>
      </c>
      <c r="B401" s="6" t="s">
        <v>59</v>
      </c>
      <c r="C401" s="6" t="s">
        <v>270</v>
      </c>
      <c r="D401" s="6" t="s">
        <v>606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3">
        <v>0</v>
      </c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4">
        <f>IF(AN401&lt;6,SUM(E401:AL401),SUM(LARGE(E401:AL401,{1;2;3;4;5;6})))</f>
        <v>0</v>
      </c>
      <c r="AN401" s="29">
        <f>COUNT(E401:AL401)</f>
        <v>1</v>
      </c>
    </row>
    <row r="402" spans="1:40" x14ac:dyDescent="0.3">
      <c r="A402" s="37">
        <v>401</v>
      </c>
      <c r="B402" s="6" t="s">
        <v>59</v>
      </c>
      <c r="C402" s="6" t="s">
        <v>270</v>
      </c>
      <c r="D402" s="6" t="s">
        <v>591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3">
        <v>0</v>
      </c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4">
        <f>IF(AN402&lt;6,SUM(E402:AL402),SUM(LARGE(E402:AL402,{1;2;3;4;5;6})))</f>
        <v>0</v>
      </c>
      <c r="AN402" s="29">
        <f>COUNT(E402:AL402)</f>
        <v>1</v>
      </c>
    </row>
    <row r="403" spans="1:40" x14ac:dyDescent="0.3">
      <c r="A403" s="37">
        <v>402</v>
      </c>
      <c r="B403" s="6" t="s">
        <v>59</v>
      </c>
      <c r="C403" s="6" t="s">
        <v>649</v>
      </c>
      <c r="D403" s="6" t="s">
        <v>757</v>
      </c>
      <c r="E403" s="1"/>
      <c r="F403" s="1"/>
      <c r="G403" s="1"/>
      <c r="H403" s="1"/>
      <c r="I403" s="1"/>
      <c r="J403" s="1"/>
      <c r="K403" s="13">
        <v>0</v>
      </c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4">
        <f>IF(AN403&lt;6,SUM(E403:AL403),SUM(LARGE(E403:AL403,{1;2;3;4;5;6})))</f>
        <v>0</v>
      </c>
      <c r="AN403" s="29">
        <f>COUNT(E403:AL403)</f>
        <v>1</v>
      </c>
    </row>
    <row r="404" spans="1:40" x14ac:dyDescent="0.3">
      <c r="A404" s="37">
        <v>403</v>
      </c>
      <c r="B404" s="6" t="s">
        <v>59</v>
      </c>
      <c r="C404" s="6" t="s">
        <v>677</v>
      </c>
      <c r="D404" s="6" t="s">
        <v>607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3">
        <v>0</v>
      </c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4">
        <f>IF(AN404&lt;6,SUM(E404:AL404),SUM(LARGE(E404:AL404,{1;2;3;4;5;6})))</f>
        <v>0</v>
      </c>
      <c r="AN404" s="29">
        <f>COUNT(E404:AL404)</f>
        <v>1</v>
      </c>
    </row>
    <row r="405" spans="1:40" x14ac:dyDescent="0.3">
      <c r="A405" s="37">
        <v>404</v>
      </c>
      <c r="B405" s="6" t="s">
        <v>59</v>
      </c>
      <c r="C405" s="6" t="s">
        <v>67</v>
      </c>
      <c r="D405" s="6" t="s">
        <v>1100</v>
      </c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>
        <v>0</v>
      </c>
      <c r="AL405" s="13"/>
      <c r="AM405" s="14">
        <f>IF(AN405&lt;6,SUM(E405:AL405),SUM(LARGE(E405:AL405,{1;2;3;4;5;6})))</f>
        <v>0</v>
      </c>
      <c r="AN405" s="29">
        <f>COUNT(E405:AL405)</f>
        <v>1</v>
      </c>
    </row>
    <row r="406" spans="1:40" x14ac:dyDescent="0.3">
      <c r="A406" s="37">
        <v>405</v>
      </c>
      <c r="B406" s="6" t="s">
        <v>59</v>
      </c>
      <c r="C406" s="6" t="s">
        <v>67</v>
      </c>
      <c r="D406" s="6" t="s">
        <v>1106</v>
      </c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>
        <v>0</v>
      </c>
      <c r="AL406" s="13"/>
      <c r="AM406" s="14">
        <f>IF(AN406&lt;6,SUM(E406:AL406),SUM(LARGE(E406:AL406,{1;2;3;4;5;6})))</f>
        <v>0</v>
      </c>
      <c r="AN406" s="29">
        <f>COUNT(E406:AL406)</f>
        <v>1</v>
      </c>
    </row>
    <row r="407" spans="1:40" x14ac:dyDescent="0.3">
      <c r="A407" s="37">
        <v>406</v>
      </c>
      <c r="B407" s="6" t="s">
        <v>59</v>
      </c>
      <c r="C407" s="6" t="s">
        <v>307</v>
      </c>
      <c r="D407" s="6" t="s">
        <v>109</v>
      </c>
      <c r="E407" s="1"/>
      <c r="F407" s="1"/>
      <c r="G407" s="13">
        <v>0</v>
      </c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4">
        <f>IF(AN407&lt;6,SUM(E407:AL407),SUM(LARGE(E407:AL407,{1;2;3;4;5;6})))</f>
        <v>0</v>
      </c>
      <c r="AN407" s="29">
        <f>COUNT(E407:AL407)</f>
        <v>1</v>
      </c>
    </row>
    <row r="408" spans="1:40" x14ac:dyDescent="0.3">
      <c r="A408" s="37">
        <v>407</v>
      </c>
      <c r="B408" s="6" t="s">
        <v>59</v>
      </c>
      <c r="C408" s="6" t="s">
        <v>415</v>
      </c>
      <c r="D408" s="6" t="s">
        <v>767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3">
        <v>0</v>
      </c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4">
        <f>IF(AN408&lt;6,SUM(E408:AL408),SUM(LARGE(E408:AL408,{1;2;3;4;5;6})))</f>
        <v>0</v>
      </c>
      <c r="AN408" s="29">
        <f>COUNT(E408:AL408)</f>
        <v>1</v>
      </c>
    </row>
    <row r="409" spans="1:40" x14ac:dyDescent="0.3">
      <c r="A409" s="37">
        <v>408</v>
      </c>
      <c r="B409" s="6" t="s">
        <v>59</v>
      </c>
      <c r="C409" s="6" t="s">
        <v>347</v>
      </c>
      <c r="D409" s="6" t="s">
        <v>533</v>
      </c>
      <c r="E409" s="1"/>
      <c r="F409" s="1"/>
      <c r="G409" s="1"/>
      <c r="H409" s="13">
        <v>0</v>
      </c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4">
        <f>IF(AN409&lt;6,SUM(E409:AL409),SUM(LARGE(E409:AL409,{1;2;3;4;5;6})))</f>
        <v>0</v>
      </c>
      <c r="AN409" s="29">
        <f>COUNT(E409:AL409)</f>
        <v>1</v>
      </c>
    </row>
    <row r="410" spans="1:40" x14ac:dyDescent="0.3">
      <c r="A410" s="37">
        <v>409</v>
      </c>
      <c r="B410" s="6" t="s">
        <v>59</v>
      </c>
      <c r="C410" s="6" t="s">
        <v>347</v>
      </c>
      <c r="D410" s="6" t="s">
        <v>46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3">
        <v>0</v>
      </c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4">
        <f>IF(AN410&lt;6,SUM(E410:AL410),SUM(LARGE(E410:AL410,{1;2;3;4;5;6})))</f>
        <v>0</v>
      </c>
      <c r="AN410" s="29">
        <f>COUNT(E410:AL410)</f>
        <v>1</v>
      </c>
    </row>
    <row r="411" spans="1:40" x14ac:dyDescent="0.3">
      <c r="A411" s="37">
        <v>410</v>
      </c>
      <c r="B411" s="6" t="s">
        <v>59</v>
      </c>
      <c r="C411" s="6" t="s">
        <v>347</v>
      </c>
      <c r="D411" s="6" t="s">
        <v>498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3">
        <v>0</v>
      </c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4">
        <f>IF(AN411&lt;6,SUM(E411:AL411),SUM(LARGE(E411:AL411,{1;2;3;4;5;6})))</f>
        <v>0</v>
      </c>
      <c r="AN411" s="29">
        <f>COUNT(E411:AL411)</f>
        <v>1</v>
      </c>
    </row>
    <row r="412" spans="1:40" x14ac:dyDescent="0.3">
      <c r="A412" s="37">
        <v>411</v>
      </c>
      <c r="B412" s="6" t="s">
        <v>59</v>
      </c>
      <c r="C412" s="6" t="s">
        <v>347</v>
      </c>
      <c r="D412" s="6" t="s">
        <v>435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3">
        <v>0</v>
      </c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4">
        <f>IF(AN412&lt;6,SUM(E412:AL412),SUM(LARGE(E412:AL412,{1;2;3;4;5;6})))</f>
        <v>0</v>
      </c>
      <c r="AN412" s="29">
        <f>COUNT(E412:AL412)</f>
        <v>1</v>
      </c>
    </row>
    <row r="413" spans="1:40" x14ac:dyDescent="0.3">
      <c r="A413" s="37">
        <v>412</v>
      </c>
      <c r="B413" s="6" t="s">
        <v>59</v>
      </c>
      <c r="C413" s="6" t="s">
        <v>347</v>
      </c>
      <c r="D413" s="6" t="s">
        <v>892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3">
        <v>0</v>
      </c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4">
        <f>IF(AN413&lt;6,SUM(E413:AL413),SUM(LARGE(E413:AL413,{1;2;3;4;5;6})))</f>
        <v>0</v>
      </c>
      <c r="AN413" s="29">
        <f>COUNT(E413:AL413)</f>
        <v>1</v>
      </c>
    </row>
    <row r="414" spans="1:40" x14ac:dyDescent="0.3">
      <c r="A414" s="37">
        <v>413</v>
      </c>
      <c r="B414" s="6" t="s">
        <v>62</v>
      </c>
      <c r="C414" s="6" t="s">
        <v>347</v>
      </c>
      <c r="D414" s="6" t="s">
        <v>713</v>
      </c>
      <c r="E414" s="1"/>
      <c r="F414" s="1"/>
      <c r="G414" s="13">
        <v>0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4">
        <f>IF(AN414&lt;6,SUM(E414:AL414),SUM(LARGE(E414:AL414,{1;2;3;4;5;6})))</f>
        <v>0</v>
      </c>
      <c r="AN414" s="29">
        <f>COUNT(E414:AL414)</f>
        <v>1</v>
      </c>
    </row>
    <row r="415" spans="1:40" x14ac:dyDescent="0.3">
      <c r="A415" s="37">
        <v>414</v>
      </c>
      <c r="B415" s="6" t="s">
        <v>62</v>
      </c>
      <c r="C415" s="6" t="s">
        <v>347</v>
      </c>
      <c r="D415" s="6" t="s">
        <v>615</v>
      </c>
      <c r="E415" s="1"/>
      <c r="F415" s="1"/>
      <c r="G415" s="13">
        <v>0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4">
        <f>IF(AN415&lt;6,SUM(E415:AL415),SUM(LARGE(E415:AL415,{1;2;3;4;5;6})))</f>
        <v>0</v>
      </c>
      <c r="AN415" s="29">
        <f>COUNT(E415:AL415)</f>
        <v>1</v>
      </c>
    </row>
    <row r="416" spans="1:40" x14ac:dyDescent="0.3">
      <c r="A416" s="37">
        <v>415</v>
      </c>
      <c r="B416" s="6" t="s">
        <v>62</v>
      </c>
      <c r="C416" s="6" t="s">
        <v>347</v>
      </c>
      <c r="D416" s="6" t="s">
        <v>987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3">
        <v>0</v>
      </c>
      <c r="AE416" s="13"/>
      <c r="AF416" s="13"/>
      <c r="AG416" s="13"/>
      <c r="AH416" s="13"/>
      <c r="AI416" s="13"/>
      <c r="AJ416" s="13"/>
      <c r="AK416" s="13"/>
      <c r="AL416" s="13"/>
      <c r="AM416" s="14">
        <f>IF(AN416&lt;6,SUM(E416:AL416),SUM(LARGE(E416:AL416,{1;2;3;4;5;6})))</f>
        <v>0</v>
      </c>
      <c r="AN416" s="29">
        <f>COUNT(E416:AL416)</f>
        <v>1</v>
      </c>
    </row>
    <row r="417" spans="1:40" x14ac:dyDescent="0.3">
      <c r="A417" s="37">
        <v>416</v>
      </c>
      <c r="B417" s="6" t="s">
        <v>62</v>
      </c>
      <c r="C417" s="6" t="s">
        <v>347</v>
      </c>
      <c r="D417" s="6" t="s">
        <v>989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3">
        <v>0</v>
      </c>
      <c r="AE417" s="13"/>
      <c r="AF417" s="13"/>
      <c r="AG417" s="13"/>
      <c r="AH417" s="13"/>
      <c r="AI417" s="13"/>
      <c r="AJ417" s="13"/>
      <c r="AK417" s="13"/>
      <c r="AL417" s="13"/>
      <c r="AM417" s="14">
        <f>IF(AN417&lt;6,SUM(E417:AL417),SUM(LARGE(E417:AL417,{1;2;3;4;5;6})))</f>
        <v>0</v>
      </c>
      <c r="AN417" s="29">
        <f>COUNT(E417:AL417)</f>
        <v>1</v>
      </c>
    </row>
    <row r="418" spans="1:40" x14ac:dyDescent="0.3">
      <c r="A418" s="37">
        <v>417</v>
      </c>
      <c r="B418" s="6" t="s">
        <v>89</v>
      </c>
      <c r="C418" s="6" t="s">
        <v>347</v>
      </c>
      <c r="D418" s="6" t="s">
        <v>997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3">
        <v>0</v>
      </c>
      <c r="AE418" s="13"/>
      <c r="AF418" s="13"/>
      <c r="AG418" s="13"/>
      <c r="AH418" s="13"/>
      <c r="AI418" s="13"/>
      <c r="AJ418" s="13"/>
      <c r="AK418" s="13"/>
      <c r="AL418" s="13"/>
      <c r="AM418" s="14">
        <f>IF(AN418&lt;6,SUM(E418:AL418),SUM(LARGE(E418:AL418,{1;2;3;4;5;6})))</f>
        <v>0</v>
      </c>
      <c r="AN418" s="29">
        <f>COUNT(E418:AL418)</f>
        <v>1</v>
      </c>
    </row>
    <row r="419" spans="1:40" x14ac:dyDescent="0.3">
      <c r="A419" s="37">
        <v>418</v>
      </c>
      <c r="B419" s="6" t="s">
        <v>996</v>
      </c>
      <c r="C419" s="6" t="s">
        <v>347</v>
      </c>
      <c r="D419" s="6" t="s">
        <v>995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3">
        <v>0</v>
      </c>
      <c r="AE419" s="13"/>
      <c r="AF419" s="13"/>
      <c r="AG419" s="13"/>
      <c r="AH419" s="13"/>
      <c r="AI419" s="13"/>
      <c r="AJ419" s="13"/>
      <c r="AK419" s="13"/>
      <c r="AL419" s="13"/>
      <c r="AM419" s="14">
        <f>IF(AN419&lt;6,SUM(E419:AL419),SUM(LARGE(E419:AL419,{1;2;3;4;5;6})))</f>
        <v>0</v>
      </c>
      <c r="AN419" s="29">
        <f>COUNT(E419:AL419)</f>
        <v>1</v>
      </c>
    </row>
    <row r="420" spans="1:40" x14ac:dyDescent="0.3">
      <c r="A420" s="37">
        <v>419</v>
      </c>
      <c r="B420" s="6" t="s">
        <v>59</v>
      </c>
      <c r="C420" s="6"/>
      <c r="D420" s="6" t="s">
        <v>828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53">
        <v>0</v>
      </c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4">
        <f>IF(AN420&lt;6,SUM(E420:AL420),SUM(LARGE(E420:AL420,{1;2;3;4;5;6})))</f>
        <v>0</v>
      </c>
      <c r="AN420" s="29">
        <f>COUNT(E420:AL420)</f>
        <v>1</v>
      </c>
    </row>
    <row r="421" spans="1:40" x14ac:dyDescent="0.3">
      <c r="A421" s="37">
        <v>420</v>
      </c>
      <c r="B421" s="6" t="s">
        <v>59</v>
      </c>
      <c r="C421" s="6"/>
      <c r="D421" s="6" t="s">
        <v>1107</v>
      </c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>
        <v>0</v>
      </c>
      <c r="AL421" s="13"/>
      <c r="AM421" s="14">
        <f>IF(AN421&lt;6,SUM(E421:AL421),SUM(LARGE(E421:AL421,{1;2;3;4;5;6})))</f>
        <v>0</v>
      </c>
      <c r="AN421" s="29">
        <f>COUNT(E421:AL421)</f>
        <v>1</v>
      </c>
    </row>
    <row r="422" spans="1:40" x14ac:dyDescent="0.3">
      <c r="A422" s="37">
        <v>421</v>
      </c>
      <c r="B422" s="6" t="s">
        <v>59</v>
      </c>
      <c r="C422" s="6"/>
      <c r="D422" s="6" t="s">
        <v>1101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3">
        <v>0</v>
      </c>
      <c r="AL422" s="1"/>
      <c r="AM422" s="14">
        <f>IF(AN422&lt;6,SUM(E422:AL422),SUM(LARGE(E422:AL422,{1;2;3;4;5;6})))</f>
        <v>0</v>
      </c>
      <c r="AN422" s="29">
        <f>COUNT(E422:AL422)</f>
        <v>1</v>
      </c>
    </row>
  </sheetData>
  <autoFilter ref="B1:AN422" xr:uid="{00000000-0009-0000-0000-000002000000}">
    <sortState xmlns:xlrd2="http://schemas.microsoft.com/office/spreadsheetml/2017/richdata2" ref="B2:AN422">
      <sortCondition descending="1" ref="AM1:AM422"/>
    </sortState>
  </autoFilter>
  <phoneticPr fontId="1" type="noConversion"/>
  <conditionalFormatting sqref="D218">
    <cfRule type="duplicateValues" dxfId="76" priority="1" stopIfTrue="1"/>
  </conditionalFormatting>
  <conditionalFormatting sqref="D323">
    <cfRule type="duplicateValues" dxfId="75" priority="23" stopIfTrue="1"/>
  </conditionalFormatting>
  <conditionalFormatting sqref="D388">
    <cfRule type="duplicateValues" dxfId="74" priority="22" stopIfTrue="1"/>
  </conditionalFormatting>
  <conditionalFormatting sqref="D405">
    <cfRule type="duplicateValues" dxfId="73" priority="109" stopIfTrue="1"/>
  </conditionalFormatting>
  <conditionalFormatting sqref="D415">
    <cfRule type="duplicateValues" dxfId="72" priority="18" stopIfTrue="1"/>
  </conditionalFormatting>
  <conditionalFormatting sqref="D416">
    <cfRule type="duplicateValues" dxfId="71" priority="17" stopIfTrue="1"/>
  </conditionalFormatting>
  <conditionalFormatting sqref="D418">
    <cfRule type="duplicateValues" dxfId="70" priority="15" stopIfTrue="1"/>
    <cfRule type="duplicateValues" dxfId="69" priority="16" stopIfTrue="1"/>
  </conditionalFormatting>
  <conditionalFormatting sqref="D419">
    <cfRule type="duplicateValues" dxfId="68" priority="27" stopIfTrue="1"/>
  </conditionalFormatting>
  <conditionalFormatting sqref="D206:D217 D1:D204 D324:D387 D389:D414 D417 D420:D65384 D219:D322">
    <cfRule type="duplicateValues" dxfId="1" priority="114" stopIfTrue="1"/>
    <cfRule type="duplicateValues" dxfId="0" priority="115" stopIfTrue="1"/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338"/>
  <sheetViews>
    <sheetView zoomScaleNormal="100" zoomScaleSheetLayoutView="50" workbookViewId="0">
      <pane ySplit="1" topLeftCell="A2" activePane="bottomLeft" state="frozen"/>
      <selection activeCell="D139" sqref="D139"/>
      <selection pane="bottomLeft" activeCell="B2" sqref="B2"/>
    </sheetView>
  </sheetViews>
  <sheetFormatPr defaultColWidth="9.109375" defaultRowHeight="13.8" outlineLevelCol="1" x14ac:dyDescent="0.3"/>
  <cols>
    <col min="1" max="1" width="5.109375" style="113" bestFit="1" customWidth="1"/>
    <col min="2" max="2" width="6.5546875" style="3" customWidth="1"/>
    <col min="3" max="3" width="16" style="3" bestFit="1" customWidth="1"/>
    <col min="4" max="4" width="21.44140625" style="3" customWidth="1"/>
    <col min="5" max="30" width="10" style="3" hidden="1" customWidth="1" outlineLevel="1"/>
    <col min="31" max="33" width="10" style="3" hidden="1" customWidth="1" outlineLevel="1" collapsed="1"/>
    <col min="34" max="34" width="10.88671875" style="3" hidden="1" customWidth="1" outlineLevel="1" collapsed="1"/>
    <col min="35" max="35" width="10" style="3" hidden="1" customWidth="1" outlineLevel="1" collapsed="1"/>
    <col min="36" max="36" width="9.109375" style="3" customWidth="1" collapsed="1"/>
    <col min="37" max="37" width="8.44140625" style="3" customWidth="1"/>
    <col min="38" max="46" width="9.109375" style="3" customWidth="1"/>
    <col min="47" max="50" width="6.5546875" style="3" customWidth="1"/>
    <col min="51" max="16384" width="9.109375" style="3"/>
  </cols>
  <sheetData>
    <row r="1" spans="1:56" s="12" customFormat="1" ht="52.5" customHeight="1" x14ac:dyDescent="0.3">
      <c r="A1" s="110" t="s">
        <v>8</v>
      </c>
      <c r="B1" s="108" t="s">
        <v>58</v>
      </c>
      <c r="C1" s="108" t="s">
        <v>57</v>
      </c>
      <c r="D1" s="28" t="s">
        <v>0</v>
      </c>
      <c r="E1" s="108" t="s">
        <v>712</v>
      </c>
      <c r="F1" s="108" t="s">
        <v>720</v>
      </c>
      <c r="G1" s="108" t="s">
        <v>738</v>
      </c>
      <c r="H1" s="108" t="s">
        <v>752</v>
      </c>
      <c r="I1" s="108" t="s">
        <v>762</v>
      </c>
      <c r="J1" s="108" t="s">
        <v>772</v>
      </c>
      <c r="K1" s="108" t="s">
        <v>844</v>
      </c>
      <c r="L1" s="108" t="s">
        <v>783</v>
      </c>
      <c r="M1" s="108" t="s">
        <v>821</v>
      </c>
      <c r="N1" s="108" t="s">
        <v>845</v>
      </c>
      <c r="O1" s="108" t="s">
        <v>869</v>
      </c>
      <c r="P1" s="108" t="s">
        <v>870</v>
      </c>
      <c r="Q1" s="108" t="s">
        <v>890</v>
      </c>
      <c r="R1" s="108" t="s">
        <v>889</v>
      </c>
      <c r="S1" s="108" t="s">
        <v>891</v>
      </c>
      <c r="T1" s="108" t="s">
        <v>903</v>
      </c>
      <c r="U1" s="108" t="s">
        <v>917</v>
      </c>
      <c r="V1" s="108" t="s">
        <v>925</v>
      </c>
      <c r="W1" s="108" t="s">
        <v>931</v>
      </c>
      <c r="X1" s="108" t="s">
        <v>950</v>
      </c>
      <c r="Y1" s="108" t="s">
        <v>977</v>
      </c>
      <c r="Z1" s="108" t="s">
        <v>985</v>
      </c>
      <c r="AA1" s="108" t="s">
        <v>1002</v>
      </c>
      <c r="AB1" s="108" t="s">
        <v>1019</v>
      </c>
      <c r="AC1" s="108" t="s">
        <v>1013</v>
      </c>
      <c r="AD1" s="108" t="s">
        <v>1035</v>
      </c>
      <c r="AE1" s="108" t="s">
        <v>1037</v>
      </c>
      <c r="AF1" s="118" t="s">
        <v>1083</v>
      </c>
      <c r="AG1" s="108" t="s">
        <v>1084</v>
      </c>
      <c r="AH1" s="108" t="s">
        <v>1089</v>
      </c>
      <c r="AI1" s="108" t="s">
        <v>1082</v>
      </c>
      <c r="AJ1" s="108" t="s">
        <v>1132</v>
      </c>
      <c r="AK1" s="108" t="s">
        <v>36</v>
      </c>
      <c r="AW1" s="114"/>
      <c r="AY1" s="114"/>
      <c r="AZ1" s="115"/>
      <c r="BA1" s="115"/>
      <c r="BB1" s="115"/>
      <c r="BC1" s="115"/>
      <c r="BD1" s="115"/>
    </row>
    <row r="2" spans="1:56" x14ac:dyDescent="0.3">
      <c r="A2" s="17">
        <v>1</v>
      </c>
      <c r="B2" s="6" t="s">
        <v>59</v>
      </c>
      <c r="C2" s="6" t="s">
        <v>61</v>
      </c>
      <c r="D2" s="6" t="s">
        <v>9</v>
      </c>
      <c r="E2" s="1"/>
      <c r="F2" s="1"/>
      <c r="G2" s="1"/>
      <c r="H2" s="1"/>
      <c r="I2" s="1">
        <v>660</v>
      </c>
      <c r="J2" s="1"/>
      <c r="K2" s="1">
        <v>712</v>
      </c>
      <c r="L2" s="1"/>
      <c r="M2" s="1"/>
      <c r="N2" s="1"/>
      <c r="O2" s="1">
        <v>1750</v>
      </c>
      <c r="P2" s="1"/>
      <c r="Q2" s="1"/>
      <c r="R2" s="1">
        <v>1200</v>
      </c>
      <c r="S2" s="1"/>
      <c r="T2" s="1"/>
      <c r="U2" s="1"/>
      <c r="V2" s="1"/>
      <c r="W2" s="1"/>
      <c r="X2" s="1"/>
      <c r="Y2" s="1"/>
      <c r="Z2" s="1">
        <v>660</v>
      </c>
      <c r="AA2" s="1"/>
      <c r="AB2" s="1"/>
      <c r="AC2" s="1">
        <v>300</v>
      </c>
      <c r="AD2" s="1">
        <v>1170</v>
      </c>
      <c r="AE2" s="1"/>
      <c r="AF2" s="1"/>
      <c r="AG2" s="1"/>
      <c r="AH2" s="1"/>
      <c r="AI2" s="1"/>
      <c r="AJ2" s="14">
        <f>IF(AK2&lt;6,SUM(E2:AI2),SUM(LARGE(E2:AI2,{1;2;3;4;5;6})))</f>
        <v>6152</v>
      </c>
      <c r="AK2" s="29">
        <f t="shared" ref="AK2:AK65" si="0">COUNT(E2:AI2)</f>
        <v>7</v>
      </c>
    </row>
    <row r="3" spans="1:56" x14ac:dyDescent="0.3">
      <c r="A3" s="17">
        <v>2</v>
      </c>
      <c r="B3" s="6" t="s">
        <v>59</v>
      </c>
      <c r="C3" s="6" t="s">
        <v>142</v>
      </c>
      <c r="D3" s="6" t="s">
        <v>38</v>
      </c>
      <c r="E3" s="1"/>
      <c r="F3" s="1"/>
      <c r="G3" s="1"/>
      <c r="H3" s="1"/>
      <c r="I3" s="1">
        <v>560</v>
      </c>
      <c r="J3" s="1"/>
      <c r="K3" s="1">
        <v>274</v>
      </c>
      <c r="L3" s="1"/>
      <c r="M3" s="1"/>
      <c r="N3" s="1">
        <v>660</v>
      </c>
      <c r="O3" s="1">
        <v>1370</v>
      </c>
      <c r="P3" s="1"/>
      <c r="Q3" s="1"/>
      <c r="R3" s="1">
        <v>920</v>
      </c>
      <c r="S3" s="1"/>
      <c r="T3" s="1">
        <v>660</v>
      </c>
      <c r="U3" s="1"/>
      <c r="V3" s="1"/>
      <c r="W3" s="1"/>
      <c r="X3" s="1">
        <v>300</v>
      </c>
      <c r="Y3" s="1"/>
      <c r="Z3" s="1"/>
      <c r="AA3" s="1"/>
      <c r="AB3" s="1"/>
      <c r="AC3" s="1"/>
      <c r="AD3" s="1">
        <v>1700</v>
      </c>
      <c r="AE3" s="1"/>
      <c r="AF3" s="1">
        <v>350</v>
      </c>
      <c r="AG3" s="1"/>
      <c r="AH3" s="1"/>
      <c r="AI3" s="1"/>
      <c r="AJ3" s="14">
        <f>IF(AK3&lt;6,SUM(E3:AI3),SUM(LARGE(E3:AI3,{1;2;3;4;5;6})))</f>
        <v>5870</v>
      </c>
      <c r="AK3" s="29">
        <f t="shared" si="0"/>
        <v>9</v>
      </c>
    </row>
    <row r="4" spans="1:56" x14ac:dyDescent="0.3">
      <c r="A4" s="17">
        <v>3</v>
      </c>
      <c r="B4" s="6" t="s">
        <v>59</v>
      </c>
      <c r="C4" s="6" t="s">
        <v>61</v>
      </c>
      <c r="D4" s="6" t="s">
        <v>672</v>
      </c>
      <c r="E4" s="1"/>
      <c r="F4" s="1"/>
      <c r="G4" s="1"/>
      <c r="H4" s="1"/>
      <c r="I4" s="1">
        <v>660</v>
      </c>
      <c r="J4" s="1"/>
      <c r="K4" s="1"/>
      <c r="L4" s="1"/>
      <c r="M4" s="1"/>
      <c r="N4" s="1"/>
      <c r="O4" s="1">
        <v>1750</v>
      </c>
      <c r="P4" s="1"/>
      <c r="Q4" s="1"/>
      <c r="R4" s="1">
        <v>1200</v>
      </c>
      <c r="S4" s="1"/>
      <c r="T4" s="1"/>
      <c r="U4" s="1"/>
      <c r="V4" s="1"/>
      <c r="W4" s="1"/>
      <c r="X4" s="1"/>
      <c r="Y4" s="1"/>
      <c r="Z4" s="1">
        <v>660</v>
      </c>
      <c r="AA4" s="1"/>
      <c r="AB4" s="1"/>
      <c r="AC4" s="1">
        <v>300</v>
      </c>
      <c r="AD4" s="1">
        <v>1170</v>
      </c>
      <c r="AE4" s="1"/>
      <c r="AF4" s="1"/>
      <c r="AG4" s="1"/>
      <c r="AH4" s="1"/>
      <c r="AI4" s="1"/>
      <c r="AJ4" s="14">
        <f>IF(AK4&lt;6,SUM(E4:AI4),SUM(LARGE(E4:AI4,{1;2;3;4;5;6})))</f>
        <v>5740</v>
      </c>
      <c r="AK4" s="29">
        <f t="shared" si="0"/>
        <v>6</v>
      </c>
    </row>
    <row r="5" spans="1:56" x14ac:dyDescent="0.3">
      <c r="A5" s="17">
        <v>4</v>
      </c>
      <c r="B5" s="6" t="s">
        <v>59</v>
      </c>
      <c r="C5" s="6" t="s">
        <v>61</v>
      </c>
      <c r="D5" s="6" t="s">
        <v>37</v>
      </c>
      <c r="E5" s="1"/>
      <c r="F5" s="1"/>
      <c r="G5" s="1"/>
      <c r="H5" s="1"/>
      <c r="I5" s="1"/>
      <c r="J5" s="1"/>
      <c r="K5" s="1"/>
      <c r="L5" s="1"/>
      <c r="M5" s="1"/>
      <c r="N5" s="1">
        <v>660</v>
      </c>
      <c r="O5" s="1">
        <v>1370</v>
      </c>
      <c r="P5" s="1"/>
      <c r="Q5" s="1"/>
      <c r="R5" s="1">
        <v>920</v>
      </c>
      <c r="S5" s="1"/>
      <c r="T5" s="1">
        <v>660</v>
      </c>
      <c r="U5" s="1"/>
      <c r="V5" s="1"/>
      <c r="W5" s="1"/>
      <c r="X5" s="1">
        <v>300</v>
      </c>
      <c r="Y5" s="1"/>
      <c r="Z5" s="1"/>
      <c r="AA5" s="1"/>
      <c r="AB5" s="1"/>
      <c r="AC5" s="1"/>
      <c r="AD5" s="1">
        <v>1700</v>
      </c>
      <c r="AE5" s="1"/>
      <c r="AF5" s="1">
        <v>350</v>
      </c>
      <c r="AG5" s="1"/>
      <c r="AH5" s="1"/>
      <c r="AI5" s="1"/>
      <c r="AJ5" s="14">
        <f>IF(AK5&lt;6,SUM(E5:AI5),SUM(LARGE(E5:AI5,{1;2;3;4;5;6})))</f>
        <v>5660</v>
      </c>
      <c r="AK5" s="29">
        <f t="shared" si="0"/>
        <v>7</v>
      </c>
    </row>
    <row r="6" spans="1:56" x14ac:dyDescent="0.3">
      <c r="A6" s="17">
        <v>5</v>
      </c>
      <c r="B6" s="6" t="s">
        <v>59</v>
      </c>
      <c r="C6" s="6" t="s">
        <v>61</v>
      </c>
      <c r="D6" s="1" t="s">
        <v>48</v>
      </c>
      <c r="E6" s="1">
        <v>660</v>
      </c>
      <c r="F6" s="1"/>
      <c r="G6" s="1"/>
      <c r="H6" s="1"/>
      <c r="I6" s="1">
        <v>460</v>
      </c>
      <c r="J6" s="1"/>
      <c r="K6" s="1"/>
      <c r="L6" s="1"/>
      <c r="M6" s="1"/>
      <c r="N6" s="1"/>
      <c r="O6" s="1">
        <v>920</v>
      </c>
      <c r="P6" s="1"/>
      <c r="Q6" s="1"/>
      <c r="R6" s="1">
        <v>840</v>
      </c>
      <c r="S6" s="1"/>
      <c r="T6" s="1">
        <v>560</v>
      </c>
      <c r="U6" s="1"/>
      <c r="V6" s="1"/>
      <c r="W6" s="1"/>
      <c r="X6" s="1">
        <v>250</v>
      </c>
      <c r="Y6" s="1"/>
      <c r="Z6" s="1"/>
      <c r="AA6" s="1"/>
      <c r="AB6" s="1"/>
      <c r="AC6" s="1">
        <v>250</v>
      </c>
      <c r="AD6" s="1">
        <v>350</v>
      </c>
      <c r="AE6" s="1"/>
      <c r="AF6" s="1">
        <v>600</v>
      </c>
      <c r="AG6" s="1"/>
      <c r="AH6" s="1"/>
      <c r="AI6" s="1"/>
      <c r="AJ6" s="14">
        <f>IF(AK6&lt;6,SUM(E6:AI6),SUM(LARGE(E6:AI6,{1;2;3;4;5;6})))</f>
        <v>4040</v>
      </c>
      <c r="AK6" s="29">
        <f t="shared" si="0"/>
        <v>9</v>
      </c>
    </row>
    <row r="7" spans="1:56" x14ac:dyDescent="0.3">
      <c r="A7" s="17">
        <v>6</v>
      </c>
      <c r="B7" s="6" t="s">
        <v>59</v>
      </c>
      <c r="C7" s="6" t="s">
        <v>61</v>
      </c>
      <c r="D7" s="1" t="s">
        <v>194</v>
      </c>
      <c r="E7" s="1">
        <v>660</v>
      </c>
      <c r="F7" s="1"/>
      <c r="G7" s="1"/>
      <c r="H7" s="1"/>
      <c r="I7" s="1">
        <v>460</v>
      </c>
      <c r="J7" s="1"/>
      <c r="K7" s="1"/>
      <c r="L7" s="1"/>
      <c r="M7" s="1"/>
      <c r="N7" s="1"/>
      <c r="O7" s="1">
        <v>920</v>
      </c>
      <c r="P7" s="1"/>
      <c r="Q7" s="1"/>
      <c r="R7" s="1">
        <v>840</v>
      </c>
      <c r="S7" s="1"/>
      <c r="T7" s="1"/>
      <c r="U7" s="1"/>
      <c r="V7" s="1"/>
      <c r="W7" s="1"/>
      <c r="X7" s="1"/>
      <c r="Y7" s="1"/>
      <c r="Z7" s="1"/>
      <c r="AA7" s="1"/>
      <c r="AB7" s="1">
        <v>350</v>
      </c>
      <c r="AC7" s="1"/>
      <c r="AD7" s="1">
        <v>350</v>
      </c>
      <c r="AE7" s="1"/>
      <c r="AF7" s="1">
        <v>600</v>
      </c>
      <c r="AG7" s="1"/>
      <c r="AH7" s="1"/>
      <c r="AI7" s="1"/>
      <c r="AJ7" s="14">
        <f>IF(AK7&lt;6,SUM(E7:AI7),SUM(LARGE(E7:AI7,{1;2;3;4;5;6})))</f>
        <v>3830</v>
      </c>
      <c r="AK7" s="29">
        <f t="shared" si="0"/>
        <v>7</v>
      </c>
    </row>
    <row r="8" spans="1:56" ht="13.5" customHeight="1" x14ac:dyDescent="0.3">
      <c r="A8" s="17">
        <v>7</v>
      </c>
      <c r="B8" s="6" t="s">
        <v>59</v>
      </c>
      <c r="C8" s="6" t="s">
        <v>61</v>
      </c>
      <c r="D8" s="6" t="s">
        <v>530</v>
      </c>
      <c r="E8" s="1"/>
      <c r="F8" s="1"/>
      <c r="G8" s="1"/>
      <c r="H8" s="1"/>
      <c r="I8" s="1">
        <v>460</v>
      </c>
      <c r="J8" s="1"/>
      <c r="K8" s="1"/>
      <c r="L8" s="1"/>
      <c r="M8" s="1"/>
      <c r="N8" s="1">
        <v>460</v>
      </c>
      <c r="O8" s="1">
        <v>550</v>
      </c>
      <c r="P8" s="1"/>
      <c r="Q8" s="1"/>
      <c r="R8" s="1">
        <v>1020</v>
      </c>
      <c r="S8" s="1"/>
      <c r="T8" s="1">
        <v>460</v>
      </c>
      <c r="U8" s="1"/>
      <c r="V8" s="1"/>
      <c r="W8" s="1"/>
      <c r="X8" s="1"/>
      <c r="Y8" s="1"/>
      <c r="Z8" s="1">
        <v>460</v>
      </c>
      <c r="AA8" s="1"/>
      <c r="AB8" s="1"/>
      <c r="AC8" s="1">
        <v>215</v>
      </c>
      <c r="AD8" s="1">
        <v>350</v>
      </c>
      <c r="AE8" s="1"/>
      <c r="AF8" s="1" t="s">
        <v>1086</v>
      </c>
      <c r="AG8" s="1"/>
      <c r="AH8" s="1"/>
      <c r="AI8" s="1"/>
      <c r="AJ8" s="14">
        <f>IF(AK8&lt;6,SUM(E8:AI8),SUM(LARGE(E8:AI8,{1;2;3;4;5;6})))</f>
        <v>3410</v>
      </c>
      <c r="AK8" s="6">
        <f t="shared" si="0"/>
        <v>8</v>
      </c>
    </row>
    <row r="9" spans="1:56" x14ac:dyDescent="0.3">
      <c r="A9" s="17">
        <v>8</v>
      </c>
      <c r="B9" s="6" t="s">
        <v>59</v>
      </c>
      <c r="C9" s="6" t="s">
        <v>61</v>
      </c>
      <c r="D9" s="1" t="s">
        <v>199</v>
      </c>
      <c r="E9" s="1">
        <v>460</v>
      </c>
      <c r="F9" s="1"/>
      <c r="G9" s="1"/>
      <c r="H9" s="1"/>
      <c r="I9" s="1">
        <v>460</v>
      </c>
      <c r="J9" s="1"/>
      <c r="K9" s="1"/>
      <c r="L9" s="1"/>
      <c r="M9" s="1"/>
      <c r="N9" s="1">
        <v>560</v>
      </c>
      <c r="O9" s="1">
        <v>550</v>
      </c>
      <c r="P9" s="1"/>
      <c r="Q9" s="1"/>
      <c r="R9" s="1">
        <v>660</v>
      </c>
      <c r="S9" s="1"/>
      <c r="T9" s="1">
        <v>360</v>
      </c>
      <c r="U9" s="1"/>
      <c r="V9" s="1"/>
      <c r="W9" s="1"/>
      <c r="X9" s="1">
        <v>210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4">
        <f>IF(AK9&lt;6,SUM(E9:AI9),SUM(LARGE(E9:AI9,{1;2;3;4;5;6})))</f>
        <v>3050</v>
      </c>
      <c r="AK9" s="29">
        <f t="shared" si="0"/>
        <v>7</v>
      </c>
    </row>
    <row r="10" spans="1:56" x14ac:dyDescent="0.3">
      <c r="A10" s="17">
        <v>9</v>
      </c>
      <c r="B10" s="6" t="s">
        <v>59</v>
      </c>
      <c r="C10" s="6" t="s">
        <v>60</v>
      </c>
      <c r="D10" s="1" t="s">
        <v>18</v>
      </c>
      <c r="E10" s="1">
        <v>560</v>
      </c>
      <c r="F10" s="1"/>
      <c r="G10" s="1"/>
      <c r="H10" s="1"/>
      <c r="I10" s="1"/>
      <c r="J10" s="1"/>
      <c r="K10" s="1"/>
      <c r="L10" s="1"/>
      <c r="M10" s="1"/>
      <c r="N10" s="1"/>
      <c r="O10" s="1">
        <v>550</v>
      </c>
      <c r="P10" s="1"/>
      <c r="Q10" s="1"/>
      <c r="R10" s="1">
        <v>480</v>
      </c>
      <c r="S10" s="1"/>
      <c r="T10" s="1">
        <v>360</v>
      </c>
      <c r="U10" s="1"/>
      <c r="V10" s="1"/>
      <c r="W10" s="1"/>
      <c r="X10" s="1"/>
      <c r="Y10" s="1"/>
      <c r="Z10" s="1">
        <v>560</v>
      </c>
      <c r="AA10" s="1"/>
      <c r="AB10" s="1"/>
      <c r="AC10" s="1"/>
      <c r="AD10" s="1">
        <v>350</v>
      </c>
      <c r="AE10" s="1"/>
      <c r="AF10" s="1"/>
      <c r="AG10" s="1"/>
      <c r="AH10" s="1"/>
      <c r="AI10" s="1"/>
      <c r="AJ10" s="14">
        <f>IF(AK10&lt;6,SUM(E10:AI10),SUM(LARGE(E10:AI10,{1;2;3;4;5;6})))</f>
        <v>2860</v>
      </c>
      <c r="AK10" s="6">
        <f t="shared" si="0"/>
        <v>6</v>
      </c>
    </row>
    <row r="11" spans="1:56" x14ac:dyDescent="0.3">
      <c r="A11" s="17">
        <v>10</v>
      </c>
      <c r="B11" s="6" t="s">
        <v>59</v>
      </c>
      <c r="C11" s="6" t="s">
        <v>61</v>
      </c>
      <c r="D11" s="6" t="s">
        <v>71</v>
      </c>
      <c r="E11" s="1">
        <v>460</v>
      </c>
      <c r="F11" s="1"/>
      <c r="G11" s="1"/>
      <c r="H11" s="1"/>
      <c r="I11" s="1"/>
      <c r="J11" s="1"/>
      <c r="K11" s="1"/>
      <c r="L11" s="1"/>
      <c r="M11" s="1"/>
      <c r="N11" s="1"/>
      <c r="O11" s="1">
        <v>550</v>
      </c>
      <c r="P11" s="1"/>
      <c r="Q11" s="1"/>
      <c r="R11" s="1">
        <v>480</v>
      </c>
      <c r="S11" s="1"/>
      <c r="T11" s="1">
        <v>560</v>
      </c>
      <c r="U11" s="1"/>
      <c r="V11" s="1"/>
      <c r="W11" s="1"/>
      <c r="X11" s="1">
        <v>250</v>
      </c>
      <c r="Y11" s="1"/>
      <c r="Z11" s="1"/>
      <c r="AA11" s="1"/>
      <c r="AB11" s="1">
        <v>350</v>
      </c>
      <c r="AC11" s="1">
        <v>250</v>
      </c>
      <c r="AD11" s="1"/>
      <c r="AE11" s="1"/>
      <c r="AF11" s="1">
        <v>350</v>
      </c>
      <c r="AG11" s="1"/>
      <c r="AH11" s="1"/>
      <c r="AI11" s="1"/>
      <c r="AJ11" s="14">
        <f>IF(AK11&lt;6,SUM(E11:AI11),SUM(LARGE(E11:AI11,{1;2;3;4;5;6})))</f>
        <v>2750</v>
      </c>
      <c r="AK11" s="29">
        <f t="shared" si="0"/>
        <v>8</v>
      </c>
    </row>
    <row r="12" spans="1:56" x14ac:dyDescent="0.3">
      <c r="A12" s="17">
        <v>11</v>
      </c>
      <c r="B12" s="6" t="s">
        <v>59</v>
      </c>
      <c r="C12" s="6" t="s">
        <v>65</v>
      </c>
      <c r="D12" s="6" t="s">
        <v>141</v>
      </c>
      <c r="E12" s="1">
        <v>260</v>
      </c>
      <c r="F12" s="1"/>
      <c r="G12" s="1"/>
      <c r="H12" s="1"/>
      <c r="I12" s="1">
        <v>360</v>
      </c>
      <c r="J12" s="1"/>
      <c r="K12" s="1"/>
      <c r="L12" s="1"/>
      <c r="M12" s="1"/>
      <c r="N12" s="1">
        <v>260</v>
      </c>
      <c r="O12" s="1">
        <v>550</v>
      </c>
      <c r="P12" s="1"/>
      <c r="Q12" s="1">
        <v>100</v>
      </c>
      <c r="R12" s="1">
        <v>480</v>
      </c>
      <c r="S12" s="1"/>
      <c r="T12" s="1">
        <v>360</v>
      </c>
      <c r="U12" s="1"/>
      <c r="V12" s="1"/>
      <c r="W12" s="1"/>
      <c r="X12" s="1"/>
      <c r="Y12" s="1"/>
      <c r="Z12" s="1">
        <v>460</v>
      </c>
      <c r="AA12" s="1"/>
      <c r="AB12" s="1"/>
      <c r="AC12" s="1"/>
      <c r="AD12" s="1">
        <v>350</v>
      </c>
      <c r="AE12" s="1"/>
      <c r="AF12" s="1"/>
      <c r="AG12" s="1"/>
      <c r="AH12" s="1"/>
      <c r="AI12" s="1"/>
      <c r="AJ12" s="14">
        <f>IF(AK12&lt;6,SUM(E12:AI12),SUM(LARGE(E12:AI12,{1;2;3;4;5;6})))</f>
        <v>2560</v>
      </c>
      <c r="AK12" s="6">
        <f t="shared" si="0"/>
        <v>9</v>
      </c>
    </row>
    <row r="13" spans="1:56" x14ac:dyDescent="0.3">
      <c r="A13" s="17">
        <v>12</v>
      </c>
      <c r="B13" s="6" t="s">
        <v>59</v>
      </c>
      <c r="C13" s="6" t="s">
        <v>113</v>
      </c>
      <c r="D13" s="1" t="s">
        <v>211</v>
      </c>
      <c r="E13" s="1">
        <v>260</v>
      </c>
      <c r="F13" s="1"/>
      <c r="G13" s="1"/>
      <c r="H13" s="1"/>
      <c r="I13" s="1">
        <v>360</v>
      </c>
      <c r="J13" s="1"/>
      <c r="K13" s="1"/>
      <c r="L13" s="1"/>
      <c r="M13" s="1"/>
      <c r="N13" s="1">
        <v>260</v>
      </c>
      <c r="O13" s="1">
        <v>550</v>
      </c>
      <c r="P13" s="1"/>
      <c r="Q13" s="1">
        <v>100</v>
      </c>
      <c r="R13" s="1">
        <v>480</v>
      </c>
      <c r="S13" s="1"/>
      <c r="T13" s="1"/>
      <c r="U13" s="1"/>
      <c r="V13" s="1"/>
      <c r="W13" s="1"/>
      <c r="X13" s="1"/>
      <c r="Y13" s="1"/>
      <c r="Z13" s="1">
        <v>460</v>
      </c>
      <c r="AA13" s="1"/>
      <c r="AB13" s="1"/>
      <c r="AC13" s="1"/>
      <c r="AD13" s="1"/>
      <c r="AE13" s="1"/>
      <c r="AF13" s="1"/>
      <c r="AG13" s="1"/>
      <c r="AH13" s="1"/>
      <c r="AI13" s="1"/>
      <c r="AJ13" s="14">
        <f>IF(AK13&lt;6,SUM(E13:AI13),SUM(LARGE(E13:AI13,{1;2;3;4;5;6})))</f>
        <v>2370</v>
      </c>
      <c r="AK13" s="29">
        <f t="shared" si="0"/>
        <v>7</v>
      </c>
    </row>
    <row r="14" spans="1:56" x14ac:dyDescent="0.3">
      <c r="A14" s="17">
        <v>13</v>
      </c>
      <c r="B14" s="6" t="s">
        <v>59</v>
      </c>
      <c r="C14" s="6" t="s">
        <v>61</v>
      </c>
      <c r="D14" s="6" t="s">
        <v>200</v>
      </c>
      <c r="E14" s="1"/>
      <c r="F14" s="1"/>
      <c r="G14" s="1"/>
      <c r="H14" s="1"/>
      <c r="I14" s="1"/>
      <c r="J14" s="1"/>
      <c r="K14" s="1"/>
      <c r="L14" s="1"/>
      <c r="M14" s="1"/>
      <c r="N14" s="1">
        <v>560</v>
      </c>
      <c r="O14" s="1">
        <v>550</v>
      </c>
      <c r="P14" s="1"/>
      <c r="Q14" s="1"/>
      <c r="R14" s="1">
        <v>660</v>
      </c>
      <c r="S14" s="1"/>
      <c r="T14" s="1">
        <v>360</v>
      </c>
      <c r="U14" s="1"/>
      <c r="V14" s="1"/>
      <c r="W14" s="1"/>
      <c r="X14" s="1">
        <v>210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4">
        <f>IF(AK14&lt;6,SUM(E14:AI14),SUM(LARGE(E14:AI14,{1;2;3;4;5;6})))</f>
        <v>2340</v>
      </c>
      <c r="AK14" s="6">
        <f t="shared" si="0"/>
        <v>5</v>
      </c>
    </row>
    <row r="15" spans="1:56" x14ac:dyDescent="0.3">
      <c r="A15" s="17">
        <v>14</v>
      </c>
      <c r="B15" s="6" t="s">
        <v>59</v>
      </c>
      <c r="C15" s="6" t="s">
        <v>64</v>
      </c>
      <c r="D15" s="6" t="s">
        <v>72</v>
      </c>
      <c r="E15" s="1"/>
      <c r="F15" s="1"/>
      <c r="G15" s="1"/>
      <c r="H15" s="1"/>
      <c r="I15" s="1"/>
      <c r="J15" s="1"/>
      <c r="K15" s="1"/>
      <c r="L15" s="1"/>
      <c r="M15" s="1"/>
      <c r="N15" s="13">
        <v>0</v>
      </c>
      <c r="O15" s="1">
        <v>920</v>
      </c>
      <c r="P15" s="1"/>
      <c r="Q15" s="1"/>
      <c r="R15" s="1"/>
      <c r="S15" s="1"/>
      <c r="T15" s="1">
        <v>360</v>
      </c>
      <c r="U15" s="1"/>
      <c r="V15" s="1"/>
      <c r="W15" s="1"/>
      <c r="X15" s="1"/>
      <c r="Y15" s="1"/>
      <c r="Z15" s="1"/>
      <c r="AA15" s="1"/>
      <c r="AB15" s="1"/>
      <c r="AC15" s="1">
        <v>215</v>
      </c>
      <c r="AD15" s="1">
        <v>350</v>
      </c>
      <c r="AE15" s="1"/>
      <c r="AF15" s="1">
        <v>350</v>
      </c>
      <c r="AG15" s="1"/>
      <c r="AH15" s="1"/>
      <c r="AI15" s="1"/>
      <c r="AJ15" s="14">
        <f>IF(AK15&lt;6,SUM(E15:AI15),SUM(LARGE(E15:AI15,{1;2;3;4;5;6})))</f>
        <v>2195</v>
      </c>
      <c r="AK15" s="6">
        <f t="shared" si="0"/>
        <v>6</v>
      </c>
    </row>
    <row r="16" spans="1:56" x14ac:dyDescent="0.3">
      <c r="A16" s="31">
        <v>15</v>
      </c>
      <c r="B16" s="6" t="s">
        <v>59</v>
      </c>
      <c r="C16" s="6" t="s">
        <v>60</v>
      </c>
      <c r="D16" s="6" t="s">
        <v>604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1020</v>
      </c>
      <c r="S16" s="1"/>
      <c r="T16" s="1"/>
      <c r="U16" s="1"/>
      <c r="V16" s="1"/>
      <c r="W16" s="1"/>
      <c r="X16" s="1"/>
      <c r="Y16" s="1"/>
      <c r="Z16" s="1">
        <v>460</v>
      </c>
      <c r="AA16" s="1"/>
      <c r="AB16" s="1"/>
      <c r="AC16" s="1"/>
      <c r="AD16" s="1">
        <v>350</v>
      </c>
      <c r="AE16" s="1"/>
      <c r="AF16" s="1"/>
      <c r="AG16" s="1"/>
      <c r="AH16" s="1"/>
      <c r="AI16" s="1"/>
      <c r="AJ16" s="14">
        <f>IF(AK16&lt;6,SUM(E16:AI16),SUM(LARGE(E16:AI16,{1;2;3;4;5;6})))</f>
        <v>1830</v>
      </c>
      <c r="AK16" s="29">
        <f t="shared" si="0"/>
        <v>3</v>
      </c>
    </row>
    <row r="17" spans="1:37" x14ac:dyDescent="0.3">
      <c r="A17" s="31">
        <v>16</v>
      </c>
      <c r="B17" s="6" t="s">
        <v>59</v>
      </c>
      <c r="C17" s="6" t="s">
        <v>64</v>
      </c>
      <c r="D17" s="1" t="s">
        <v>202</v>
      </c>
      <c r="E17" s="1"/>
      <c r="F17" s="1"/>
      <c r="G17" s="1"/>
      <c r="H17" s="1"/>
      <c r="I17" s="1"/>
      <c r="J17" s="1"/>
      <c r="K17" s="1"/>
      <c r="L17" s="1"/>
      <c r="M17" s="1"/>
      <c r="N17" s="13">
        <v>0</v>
      </c>
      <c r="O17" s="1">
        <v>920</v>
      </c>
      <c r="P17" s="1"/>
      <c r="Q17" s="1"/>
      <c r="R17" s="1"/>
      <c r="S17" s="1"/>
      <c r="T17" s="1">
        <v>360</v>
      </c>
      <c r="U17" s="1"/>
      <c r="V17" s="1"/>
      <c r="W17" s="1"/>
      <c r="X17" s="1"/>
      <c r="Y17" s="1"/>
      <c r="Z17" s="1"/>
      <c r="AA17" s="1"/>
      <c r="AB17" s="1"/>
      <c r="AC17" s="1"/>
      <c r="AD17" s="1">
        <v>350</v>
      </c>
      <c r="AE17" s="1"/>
      <c r="AF17" s="1"/>
      <c r="AG17" s="1"/>
      <c r="AH17" s="1"/>
      <c r="AI17" s="1"/>
      <c r="AJ17" s="14">
        <f>IF(AK17&lt;6,SUM(E17:AI17),SUM(LARGE(E17:AI17,{1;2;3;4;5;6})))</f>
        <v>1630</v>
      </c>
      <c r="AK17" s="6">
        <f t="shared" si="0"/>
        <v>4</v>
      </c>
    </row>
    <row r="18" spans="1:37" x14ac:dyDescent="0.3">
      <c r="A18" s="31">
        <v>17</v>
      </c>
      <c r="B18" s="6" t="s">
        <v>59</v>
      </c>
      <c r="C18" s="6" t="s">
        <v>60</v>
      </c>
      <c r="D18" s="6" t="s">
        <v>120</v>
      </c>
      <c r="E18" s="1">
        <v>460</v>
      </c>
      <c r="F18" s="1"/>
      <c r="G18" s="1"/>
      <c r="H18" s="1"/>
      <c r="I18" s="1">
        <v>360</v>
      </c>
      <c r="J18" s="1"/>
      <c r="K18" s="1"/>
      <c r="L18" s="1"/>
      <c r="M18" s="1"/>
      <c r="N18" s="1"/>
      <c r="O18" s="1"/>
      <c r="P18" s="1"/>
      <c r="Q18" s="1"/>
      <c r="R18" s="1">
        <v>660</v>
      </c>
      <c r="S18" s="1"/>
      <c r="T18" s="1"/>
      <c r="U18" s="1"/>
      <c r="V18" s="1"/>
      <c r="W18" s="1"/>
      <c r="X18" s="1"/>
      <c r="Y18" s="1"/>
      <c r="Z18" s="13">
        <v>0</v>
      </c>
      <c r="AA18" s="13"/>
      <c r="AB18" s="13"/>
      <c r="AC18" s="13"/>
      <c r="AD18" s="13"/>
      <c r="AE18" s="13"/>
      <c r="AF18" s="13"/>
      <c r="AG18" s="13"/>
      <c r="AH18" s="13"/>
      <c r="AI18" s="13"/>
      <c r="AJ18" s="14">
        <f>IF(AK18&lt;6,SUM(E18:AI18),SUM(LARGE(E18:AI18,{1;2;3;4;5;6})))</f>
        <v>1480</v>
      </c>
      <c r="AK18" s="29">
        <f t="shared" si="0"/>
        <v>4</v>
      </c>
    </row>
    <row r="19" spans="1:37" x14ac:dyDescent="0.3">
      <c r="A19" s="31">
        <v>18</v>
      </c>
      <c r="B19" s="6" t="s">
        <v>59</v>
      </c>
      <c r="C19" s="6" t="s">
        <v>66</v>
      </c>
      <c r="D19" s="6" t="s">
        <v>215</v>
      </c>
      <c r="E19" s="1">
        <v>460</v>
      </c>
      <c r="F19" s="1"/>
      <c r="G19" s="1"/>
      <c r="H19" s="1"/>
      <c r="I19" s="1">
        <v>360</v>
      </c>
      <c r="J19" s="1"/>
      <c r="K19" s="1"/>
      <c r="L19" s="1"/>
      <c r="M19" s="1"/>
      <c r="N19" s="1"/>
      <c r="O19" s="1"/>
      <c r="P19" s="1"/>
      <c r="Q19" s="1"/>
      <c r="R19" s="1">
        <v>660</v>
      </c>
      <c r="S19" s="1"/>
      <c r="T19" s="1"/>
      <c r="U19" s="1"/>
      <c r="V19" s="1"/>
      <c r="W19" s="1"/>
      <c r="X19" s="1"/>
      <c r="Y19" s="1"/>
      <c r="Z19" s="13">
        <v>0</v>
      </c>
      <c r="AA19" s="13"/>
      <c r="AB19" s="13"/>
      <c r="AC19" s="13"/>
      <c r="AD19" s="13"/>
      <c r="AE19" s="13"/>
      <c r="AF19" s="13"/>
      <c r="AG19" s="13"/>
      <c r="AH19" s="13"/>
      <c r="AI19" s="13"/>
      <c r="AJ19" s="14">
        <f>IF(AK19&lt;6,SUM(E19:AI19),SUM(LARGE(E19:AI19,{1;2;3;4;5;6})))</f>
        <v>1480</v>
      </c>
      <c r="AK19" s="6">
        <f t="shared" si="0"/>
        <v>4</v>
      </c>
    </row>
    <row r="20" spans="1:37" x14ac:dyDescent="0.3">
      <c r="A20" s="31">
        <v>19</v>
      </c>
      <c r="B20" s="6" t="s">
        <v>59</v>
      </c>
      <c r="C20" s="6" t="s">
        <v>61</v>
      </c>
      <c r="D20" s="6" t="s">
        <v>101</v>
      </c>
      <c r="E20" s="1"/>
      <c r="F20" s="1"/>
      <c r="G20" s="1"/>
      <c r="H20" s="1"/>
      <c r="I20" s="1"/>
      <c r="J20" s="1"/>
      <c r="K20" s="1"/>
      <c r="L20" s="1"/>
      <c r="M20" s="1"/>
      <c r="N20" s="1">
        <v>460</v>
      </c>
      <c r="O20" s="1">
        <v>550</v>
      </c>
      <c r="P20" s="1"/>
      <c r="Q20" s="1"/>
      <c r="R20" s="1"/>
      <c r="S20" s="1"/>
      <c r="T20" s="1">
        <v>460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4">
        <f>IF(AK20&lt;6,SUM(E20:AI20),SUM(LARGE(E20:AI20,{1;2;3;4;5;6})))</f>
        <v>1470</v>
      </c>
      <c r="AK20" s="6">
        <f t="shared" si="0"/>
        <v>3</v>
      </c>
    </row>
    <row r="21" spans="1:37" x14ac:dyDescent="0.3">
      <c r="A21" s="31">
        <v>20</v>
      </c>
      <c r="B21" s="6" t="s">
        <v>59</v>
      </c>
      <c r="C21" s="6" t="s">
        <v>60</v>
      </c>
      <c r="D21" s="6" t="s">
        <v>304</v>
      </c>
      <c r="E21" s="1">
        <v>560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v>560</v>
      </c>
      <c r="AA21" s="1"/>
      <c r="AB21" s="1"/>
      <c r="AC21" s="1"/>
      <c r="AD21" s="1">
        <v>350</v>
      </c>
      <c r="AE21" s="1"/>
      <c r="AF21" s="1"/>
      <c r="AG21" s="1"/>
      <c r="AH21" s="1"/>
      <c r="AI21" s="1"/>
      <c r="AJ21" s="14">
        <f>IF(AK21&lt;6,SUM(E21:AI21),SUM(LARGE(E21:AI21,{1;2;3;4;5;6})))</f>
        <v>1470</v>
      </c>
      <c r="AK21" s="29">
        <f t="shared" si="0"/>
        <v>3</v>
      </c>
    </row>
    <row r="22" spans="1:37" x14ac:dyDescent="0.3">
      <c r="A22" s="31">
        <v>21</v>
      </c>
      <c r="B22" s="6" t="s">
        <v>59</v>
      </c>
      <c r="C22" s="6" t="s">
        <v>64</v>
      </c>
      <c r="D22" s="1" t="s">
        <v>95</v>
      </c>
      <c r="E22" s="1">
        <v>260</v>
      </c>
      <c r="F22" s="1"/>
      <c r="G22" s="1"/>
      <c r="H22" s="1"/>
      <c r="I22" s="1">
        <v>360</v>
      </c>
      <c r="J22" s="1"/>
      <c r="K22" s="1"/>
      <c r="L22" s="1"/>
      <c r="M22" s="1"/>
      <c r="N22" s="13">
        <v>0</v>
      </c>
      <c r="O22" s="13"/>
      <c r="P22" s="13"/>
      <c r="Q22" s="13"/>
      <c r="R22" s="1">
        <v>660</v>
      </c>
      <c r="S22" s="1"/>
      <c r="T22" s="13">
        <v>0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4">
        <f>IF(AK22&lt;6,SUM(E22:AI22),SUM(LARGE(E22:AI22,{1;2;3;4;5;6})))</f>
        <v>1280</v>
      </c>
      <c r="AK22" s="6">
        <f t="shared" si="0"/>
        <v>5</v>
      </c>
    </row>
    <row r="23" spans="1:37" x14ac:dyDescent="0.3">
      <c r="A23" s="31">
        <v>22</v>
      </c>
      <c r="B23" s="6" t="s">
        <v>59</v>
      </c>
      <c r="C23" s="6" t="s">
        <v>60</v>
      </c>
      <c r="D23" s="6" t="s">
        <v>22</v>
      </c>
      <c r="E23" s="1">
        <v>260</v>
      </c>
      <c r="F23" s="1"/>
      <c r="G23" s="1"/>
      <c r="H23" s="1"/>
      <c r="I23" s="1">
        <v>360</v>
      </c>
      <c r="J23" s="1"/>
      <c r="K23" s="1"/>
      <c r="L23" s="1"/>
      <c r="M23" s="1"/>
      <c r="N23" s="13">
        <v>0</v>
      </c>
      <c r="O23" s="13"/>
      <c r="P23" s="13"/>
      <c r="Q23" s="13"/>
      <c r="R23" s="1">
        <v>660</v>
      </c>
      <c r="S23" s="1"/>
      <c r="T23" s="13">
        <v>0</v>
      </c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4">
        <f>IF(AK23&lt;6,SUM(E23:AI23),SUM(LARGE(E23:AI23,{1;2;3;4;5;6})))</f>
        <v>1280</v>
      </c>
      <c r="AK23" s="29">
        <f t="shared" si="0"/>
        <v>5</v>
      </c>
    </row>
    <row r="24" spans="1:37" x14ac:dyDescent="0.3">
      <c r="A24" s="31">
        <v>23</v>
      </c>
      <c r="B24" s="6" t="s">
        <v>59</v>
      </c>
      <c r="C24" s="6" t="s">
        <v>60</v>
      </c>
      <c r="D24" s="1" t="s">
        <v>424</v>
      </c>
      <c r="E24" s="1">
        <v>360</v>
      </c>
      <c r="F24" s="1"/>
      <c r="G24" s="1"/>
      <c r="H24" s="1"/>
      <c r="I24" s="1"/>
      <c r="J24" s="1"/>
      <c r="K24" s="1"/>
      <c r="L24" s="1"/>
      <c r="M24" s="1"/>
      <c r="N24" s="1">
        <v>360</v>
      </c>
      <c r="O24" s="1"/>
      <c r="P24" s="1"/>
      <c r="Q24" s="1"/>
      <c r="R24" s="1">
        <v>480</v>
      </c>
      <c r="S24" s="1">
        <v>55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4">
        <f>IF(AK24&lt;6,SUM(E24:AI24),SUM(LARGE(E24:AI24,{1;2;3;4;5;6})))</f>
        <v>1255</v>
      </c>
      <c r="AK24" s="6">
        <f t="shared" si="0"/>
        <v>4</v>
      </c>
    </row>
    <row r="25" spans="1:37" x14ac:dyDescent="0.3">
      <c r="A25" s="31">
        <v>24</v>
      </c>
      <c r="B25" s="6" t="s">
        <v>59</v>
      </c>
      <c r="C25" s="6" t="s">
        <v>142</v>
      </c>
      <c r="D25" s="6" t="s">
        <v>524</v>
      </c>
      <c r="E25" s="1">
        <v>360</v>
      </c>
      <c r="F25" s="1"/>
      <c r="G25" s="1"/>
      <c r="H25" s="1"/>
      <c r="I25" s="1"/>
      <c r="J25" s="1"/>
      <c r="K25" s="1"/>
      <c r="L25" s="1"/>
      <c r="M25" s="1"/>
      <c r="N25" s="1">
        <v>360</v>
      </c>
      <c r="O25" s="1"/>
      <c r="P25" s="1"/>
      <c r="Q25" s="1"/>
      <c r="R25" s="1">
        <v>480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4">
        <f>IF(AK25&lt;6,SUM(E25:AI25),SUM(LARGE(E25:AI25,{1;2;3;4;5;6})))</f>
        <v>1200</v>
      </c>
      <c r="AK25" s="29">
        <f t="shared" si="0"/>
        <v>3</v>
      </c>
    </row>
    <row r="26" spans="1:37" x14ac:dyDescent="0.3">
      <c r="A26" s="31">
        <v>25</v>
      </c>
      <c r="B26" s="6" t="s">
        <v>59</v>
      </c>
      <c r="C26" s="6" t="s">
        <v>68</v>
      </c>
      <c r="D26" s="6" t="s">
        <v>196</v>
      </c>
      <c r="E26" s="1">
        <v>300</v>
      </c>
      <c r="F26" s="1"/>
      <c r="G26" s="1"/>
      <c r="H26" s="1"/>
      <c r="I26" s="1">
        <v>300</v>
      </c>
      <c r="J26" s="1"/>
      <c r="K26" s="1"/>
      <c r="L26" s="1"/>
      <c r="M26" s="1"/>
      <c r="N26" s="1">
        <v>250</v>
      </c>
      <c r="O26" s="1"/>
      <c r="P26" s="1"/>
      <c r="Q26" s="1"/>
      <c r="R26" s="1"/>
      <c r="S26" s="1"/>
      <c r="T26" s="1">
        <v>300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4">
        <f>IF(AK26&lt;6,SUM(E26:AI26),SUM(LARGE(E26:AI26,{1;2;3;4;5;6})))</f>
        <v>1150</v>
      </c>
      <c r="AK26" s="29">
        <f t="shared" si="0"/>
        <v>4</v>
      </c>
    </row>
    <row r="27" spans="1:37" x14ac:dyDescent="0.3">
      <c r="A27" s="31">
        <v>26</v>
      </c>
      <c r="B27" s="6" t="s">
        <v>59</v>
      </c>
      <c r="C27" s="6" t="s">
        <v>68</v>
      </c>
      <c r="D27" s="1" t="s">
        <v>271</v>
      </c>
      <c r="E27" s="1">
        <v>300</v>
      </c>
      <c r="F27" s="1"/>
      <c r="G27" s="1"/>
      <c r="H27" s="1"/>
      <c r="I27" s="1">
        <v>300</v>
      </c>
      <c r="J27" s="1"/>
      <c r="K27" s="1"/>
      <c r="L27" s="1"/>
      <c r="M27" s="1"/>
      <c r="N27" s="1">
        <v>250</v>
      </c>
      <c r="O27" s="1"/>
      <c r="P27" s="1"/>
      <c r="Q27" s="1"/>
      <c r="R27" s="1"/>
      <c r="S27" s="1"/>
      <c r="T27" s="1">
        <v>300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4">
        <f>IF(AK27&lt;6,SUM(E27:AI27),SUM(LARGE(E27:AI27,{1;2;3;4;5;6})))</f>
        <v>1150</v>
      </c>
      <c r="AK27" s="6">
        <f t="shared" si="0"/>
        <v>4</v>
      </c>
    </row>
    <row r="28" spans="1:37" x14ac:dyDescent="0.3">
      <c r="A28" s="31">
        <v>27</v>
      </c>
      <c r="B28" s="6" t="s">
        <v>59</v>
      </c>
      <c r="C28" s="6" t="s">
        <v>64</v>
      </c>
      <c r="D28" s="1" t="s">
        <v>49</v>
      </c>
      <c r="E28" s="13">
        <v>0</v>
      </c>
      <c r="F28" s="1"/>
      <c r="G28" s="1"/>
      <c r="H28" s="1"/>
      <c r="I28" s="13">
        <v>0</v>
      </c>
      <c r="J28" s="13"/>
      <c r="K28" s="13"/>
      <c r="L28" s="13"/>
      <c r="M28" s="13"/>
      <c r="N28" s="13"/>
      <c r="O28" s="13"/>
      <c r="P28" s="13"/>
      <c r="Q28" s="13"/>
      <c r="R28" s="1">
        <v>480</v>
      </c>
      <c r="S28" s="1"/>
      <c r="T28" s="1">
        <v>460</v>
      </c>
      <c r="U28" s="1"/>
      <c r="V28" s="1"/>
      <c r="W28" s="1"/>
      <c r="X28" s="1">
        <v>160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4">
        <f>IF(AK28&lt;6,SUM(E28:AI28),SUM(LARGE(E28:AI28,{1;2;3;4;5;6})))</f>
        <v>1100</v>
      </c>
      <c r="AK28" s="29">
        <f t="shared" si="0"/>
        <v>5</v>
      </c>
    </row>
    <row r="29" spans="1:37" x14ac:dyDescent="0.3">
      <c r="A29" s="31">
        <v>28</v>
      </c>
      <c r="B29" s="6" t="s">
        <v>59</v>
      </c>
      <c r="C29" s="6" t="s">
        <v>64</v>
      </c>
      <c r="D29" s="1" t="s">
        <v>50</v>
      </c>
      <c r="E29" s="13">
        <v>0</v>
      </c>
      <c r="F29" s="1"/>
      <c r="G29" s="1"/>
      <c r="H29" s="1"/>
      <c r="I29" s="13">
        <v>0</v>
      </c>
      <c r="J29" s="13"/>
      <c r="K29" s="13"/>
      <c r="L29" s="13"/>
      <c r="M29" s="13"/>
      <c r="N29" s="13"/>
      <c r="O29" s="13"/>
      <c r="P29" s="13"/>
      <c r="Q29" s="13"/>
      <c r="R29" s="1">
        <v>480</v>
      </c>
      <c r="S29" s="1"/>
      <c r="T29" s="1">
        <v>460</v>
      </c>
      <c r="U29" s="1"/>
      <c r="V29" s="1"/>
      <c r="W29" s="1"/>
      <c r="X29" s="1">
        <v>160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4">
        <f>IF(AK29&lt;6,SUM(E29:AI29),SUM(LARGE(E29:AI29,{1;2;3;4;5;6})))</f>
        <v>1100</v>
      </c>
      <c r="AK29" s="29">
        <f t="shared" si="0"/>
        <v>5</v>
      </c>
    </row>
    <row r="30" spans="1:37" x14ac:dyDescent="0.3">
      <c r="A30" s="31">
        <v>29</v>
      </c>
      <c r="B30" s="6" t="s">
        <v>59</v>
      </c>
      <c r="C30" s="6" t="s">
        <v>60</v>
      </c>
      <c r="D30" s="6" t="s">
        <v>204</v>
      </c>
      <c r="E30" s="1">
        <v>190</v>
      </c>
      <c r="F30" s="1">
        <v>130</v>
      </c>
      <c r="G30" s="1"/>
      <c r="H30" s="1"/>
      <c r="I30" s="1">
        <v>250</v>
      </c>
      <c r="J30" s="1">
        <v>130</v>
      </c>
      <c r="K30" s="1"/>
      <c r="L30" s="1"/>
      <c r="M30" s="1">
        <v>35</v>
      </c>
      <c r="N30" s="1"/>
      <c r="O30" s="1"/>
      <c r="P30" s="1"/>
      <c r="Q30" s="1"/>
      <c r="R30" s="1"/>
      <c r="S30" s="1"/>
      <c r="T30" s="1">
        <v>160</v>
      </c>
      <c r="U30" s="1">
        <v>80</v>
      </c>
      <c r="V30" s="1"/>
      <c r="W30" s="1"/>
      <c r="X30" s="1"/>
      <c r="Y30" s="1">
        <v>130</v>
      </c>
      <c r="Z30" s="1"/>
      <c r="AA30" s="1">
        <v>35</v>
      </c>
      <c r="AB30" s="1"/>
      <c r="AC30" s="1"/>
      <c r="AD30" s="1"/>
      <c r="AE30" s="1">
        <v>130</v>
      </c>
      <c r="AF30" s="1"/>
      <c r="AG30" s="1"/>
      <c r="AH30" s="1"/>
      <c r="AI30" s="1"/>
      <c r="AJ30" s="14">
        <f>IF(AK30&lt;6,SUM(E30:AI30),SUM(LARGE(E30:AI30,{1;2;3;4;5;6})))</f>
        <v>990</v>
      </c>
      <c r="AK30" s="29">
        <f t="shared" si="0"/>
        <v>10</v>
      </c>
    </row>
    <row r="31" spans="1:37" x14ac:dyDescent="0.3">
      <c r="A31" s="31">
        <v>30</v>
      </c>
      <c r="B31" s="6" t="s">
        <v>59</v>
      </c>
      <c r="C31" s="6" t="s">
        <v>270</v>
      </c>
      <c r="D31" s="1" t="s">
        <v>83</v>
      </c>
      <c r="E31" s="1"/>
      <c r="F31" s="1"/>
      <c r="G31" s="1"/>
      <c r="H31" s="1"/>
      <c r="I31" s="1">
        <v>215</v>
      </c>
      <c r="J31" s="1"/>
      <c r="K31" s="1"/>
      <c r="L31" s="1"/>
      <c r="M31" s="1"/>
      <c r="N31" s="1">
        <v>215</v>
      </c>
      <c r="O31" s="1"/>
      <c r="P31" s="1"/>
      <c r="Q31" s="1"/>
      <c r="R31" s="1"/>
      <c r="S31" s="1"/>
      <c r="T31" s="1">
        <v>190</v>
      </c>
      <c r="U31" s="1">
        <v>130</v>
      </c>
      <c r="V31" s="1"/>
      <c r="W31" s="1"/>
      <c r="X31" s="1"/>
      <c r="Y31" s="1">
        <v>80</v>
      </c>
      <c r="Z31" s="1"/>
      <c r="AA31" s="1"/>
      <c r="AB31" s="1"/>
      <c r="AC31" s="1"/>
      <c r="AD31" s="1"/>
      <c r="AE31" s="1">
        <v>80</v>
      </c>
      <c r="AF31" s="1"/>
      <c r="AG31" s="1"/>
      <c r="AH31" s="1"/>
      <c r="AI31" s="1"/>
      <c r="AJ31" s="14">
        <f>IF(AK31&lt;6,SUM(E31:AI31),SUM(LARGE(E31:AI31,{1;2;3;4;5;6})))</f>
        <v>910</v>
      </c>
      <c r="AK31" s="29">
        <f t="shared" si="0"/>
        <v>6</v>
      </c>
    </row>
    <row r="32" spans="1:37" x14ac:dyDescent="0.3">
      <c r="A32" s="31">
        <v>31</v>
      </c>
      <c r="B32" s="6" t="s">
        <v>59</v>
      </c>
      <c r="C32" s="6" t="s">
        <v>113</v>
      </c>
      <c r="D32" s="1" t="s">
        <v>924</v>
      </c>
      <c r="E32" s="1">
        <v>190</v>
      </c>
      <c r="F32" s="1">
        <v>130</v>
      </c>
      <c r="G32" s="1">
        <v>35</v>
      </c>
      <c r="H32" s="1">
        <v>20</v>
      </c>
      <c r="I32" s="1">
        <v>190</v>
      </c>
      <c r="J32" s="1">
        <v>130</v>
      </c>
      <c r="K32" s="1"/>
      <c r="L32" s="1"/>
      <c r="M32" s="1">
        <v>35</v>
      </c>
      <c r="N32" s="1"/>
      <c r="O32" s="1"/>
      <c r="P32" s="1">
        <v>25</v>
      </c>
      <c r="Q32" s="1"/>
      <c r="R32" s="1"/>
      <c r="S32" s="1"/>
      <c r="T32" s="1"/>
      <c r="U32" s="1"/>
      <c r="V32" s="1"/>
      <c r="W32" s="1"/>
      <c r="X32" s="1"/>
      <c r="Y32" s="1">
        <v>130</v>
      </c>
      <c r="Z32" s="1">
        <v>45</v>
      </c>
      <c r="AA32" s="1">
        <v>35</v>
      </c>
      <c r="AB32" s="1"/>
      <c r="AC32" s="1"/>
      <c r="AD32" s="1"/>
      <c r="AE32" s="1">
        <v>130</v>
      </c>
      <c r="AF32" s="1"/>
      <c r="AG32" s="1"/>
      <c r="AH32" s="1"/>
      <c r="AI32" s="1"/>
      <c r="AJ32" s="14">
        <f>IF(AK32&lt;6,SUM(E32:AI32),SUM(LARGE(E32:AI32,{1;2;3;4;5;6})))</f>
        <v>900</v>
      </c>
      <c r="AK32" s="6">
        <f t="shared" si="0"/>
        <v>12</v>
      </c>
    </row>
    <row r="33" spans="1:37" x14ac:dyDescent="0.3">
      <c r="A33" s="31">
        <v>32</v>
      </c>
      <c r="B33" s="6" t="s">
        <v>59</v>
      </c>
      <c r="C33" s="6" t="s">
        <v>209</v>
      </c>
      <c r="D33" s="1" t="s">
        <v>234</v>
      </c>
      <c r="E33" s="1">
        <v>250</v>
      </c>
      <c r="F33" s="1"/>
      <c r="G33" s="1"/>
      <c r="H33" s="1">
        <v>35</v>
      </c>
      <c r="I33" s="1"/>
      <c r="J33" s="1"/>
      <c r="K33" s="1"/>
      <c r="L33" s="1">
        <v>30</v>
      </c>
      <c r="M33" s="1"/>
      <c r="N33" s="1"/>
      <c r="O33" s="1"/>
      <c r="P33" s="1"/>
      <c r="Q33" s="1"/>
      <c r="R33" s="1"/>
      <c r="S33" s="1">
        <v>55</v>
      </c>
      <c r="T33" s="1">
        <v>250</v>
      </c>
      <c r="U33" s="1">
        <v>100</v>
      </c>
      <c r="V33" s="1"/>
      <c r="W33" s="1"/>
      <c r="X33" s="1"/>
      <c r="Y33" s="1">
        <v>100</v>
      </c>
      <c r="Z33" s="1"/>
      <c r="AA33" s="1"/>
      <c r="AB33" s="1"/>
      <c r="AC33" s="1"/>
      <c r="AD33" s="1"/>
      <c r="AE33" s="1"/>
      <c r="AF33" s="1"/>
      <c r="AG33" s="1">
        <v>35</v>
      </c>
      <c r="AH33" s="1"/>
      <c r="AI33" s="1"/>
      <c r="AJ33" s="14">
        <f>IF(AK33&lt;6,SUM(E33:AI33),SUM(LARGE(E33:AI33,{1;2;3;4;5;6})))</f>
        <v>790</v>
      </c>
      <c r="AK33" s="6">
        <f t="shared" si="0"/>
        <v>8</v>
      </c>
    </row>
    <row r="34" spans="1:37" x14ac:dyDescent="0.3">
      <c r="A34" s="36">
        <v>33</v>
      </c>
      <c r="B34" s="6" t="s">
        <v>59</v>
      </c>
      <c r="C34" s="6" t="s">
        <v>61</v>
      </c>
      <c r="D34" s="6" t="s">
        <v>11</v>
      </c>
      <c r="E34" s="1"/>
      <c r="F34" s="1"/>
      <c r="G34" s="1"/>
      <c r="H34" s="1"/>
      <c r="I34" s="1"/>
      <c r="J34" s="1"/>
      <c r="K34" s="1">
        <v>712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4">
        <f>IF(AK34&lt;6,SUM(E34:AI34),SUM(LARGE(E34:AI34,{1;2;3;4;5;6})))</f>
        <v>712</v>
      </c>
      <c r="AK34" s="29">
        <f t="shared" si="0"/>
        <v>1</v>
      </c>
    </row>
    <row r="35" spans="1:37" x14ac:dyDescent="0.3">
      <c r="A35" s="36">
        <v>34</v>
      </c>
      <c r="B35" s="6" t="s">
        <v>59</v>
      </c>
      <c r="C35" s="6" t="s">
        <v>270</v>
      </c>
      <c r="D35" s="6" t="s">
        <v>203</v>
      </c>
      <c r="E35" s="1"/>
      <c r="F35" s="1"/>
      <c r="G35" s="1"/>
      <c r="H35" s="1"/>
      <c r="I35" s="1"/>
      <c r="J35" s="1"/>
      <c r="K35" s="1"/>
      <c r="L35" s="1"/>
      <c r="M35" s="1"/>
      <c r="N35" s="1">
        <v>215</v>
      </c>
      <c r="O35" s="1"/>
      <c r="P35" s="1"/>
      <c r="Q35" s="1"/>
      <c r="R35" s="1"/>
      <c r="S35" s="1"/>
      <c r="T35" s="1">
        <v>190</v>
      </c>
      <c r="U35" s="1">
        <v>130</v>
      </c>
      <c r="V35" s="1"/>
      <c r="W35" s="1"/>
      <c r="X35" s="1"/>
      <c r="Y35" s="1">
        <v>80</v>
      </c>
      <c r="Z35" s="1"/>
      <c r="AA35" s="1"/>
      <c r="AB35" s="1"/>
      <c r="AC35" s="1"/>
      <c r="AD35" s="1"/>
      <c r="AE35" s="1">
        <v>80</v>
      </c>
      <c r="AF35" s="1"/>
      <c r="AG35" s="1"/>
      <c r="AH35" s="1"/>
      <c r="AI35" s="1"/>
      <c r="AJ35" s="14">
        <f>IF(AK35&lt;6,SUM(E35:AI35),SUM(LARGE(E35:AI35,{1;2;3;4;5;6})))</f>
        <v>695</v>
      </c>
      <c r="AK35" s="6">
        <f t="shared" si="0"/>
        <v>5</v>
      </c>
    </row>
    <row r="36" spans="1:37" x14ac:dyDescent="0.3">
      <c r="A36" s="36">
        <v>35</v>
      </c>
      <c r="B36" s="6" t="s">
        <v>59</v>
      </c>
      <c r="C36" s="6" t="s">
        <v>65</v>
      </c>
      <c r="D36" s="6" t="s">
        <v>241</v>
      </c>
      <c r="E36" s="1"/>
      <c r="F36" s="1"/>
      <c r="G36" s="1"/>
      <c r="H36" s="1"/>
      <c r="I36" s="13">
        <v>0</v>
      </c>
      <c r="J36" s="13"/>
      <c r="K36" s="13"/>
      <c r="L36" s="13"/>
      <c r="M36" s="13"/>
      <c r="N36" s="13"/>
      <c r="O36" s="13"/>
      <c r="P36" s="13"/>
      <c r="Q36" s="13"/>
      <c r="R36" s="1">
        <v>480</v>
      </c>
      <c r="S36" s="1"/>
      <c r="T36" s="1">
        <v>190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4">
        <f>IF(AK36&lt;6,SUM(E36:AI36),SUM(LARGE(E36:AI36,{1;2;3;4;5;6})))</f>
        <v>670</v>
      </c>
      <c r="AK36" s="29">
        <f t="shared" si="0"/>
        <v>3</v>
      </c>
    </row>
    <row r="37" spans="1:37" x14ac:dyDescent="0.3">
      <c r="A37" s="36">
        <v>36</v>
      </c>
      <c r="B37" s="6" t="s">
        <v>59</v>
      </c>
      <c r="C37" s="6" t="s">
        <v>61</v>
      </c>
      <c r="D37" s="1" t="s">
        <v>127</v>
      </c>
      <c r="E37" s="13">
        <v>0</v>
      </c>
      <c r="F37" s="1"/>
      <c r="G37" s="1"/>
      <c r="H37" s="1"/>
      <c r="I37" s="1"/>
      <c r="J37" s="1"/>
      <c r="K37" s="1"/>
      <c r="L37" s="1"/>
      <c r="M37" s="1"/>
      <c r="N37" s="13">
        <v>0</v>
      </c>
      <c r="O37" s="13"/>
      <c r="P37" s="13"/>
      <c r="Q37" s="13"/>
      <c r="R37" s="1">
        <v>660</v>
      </c>
      <c r="S37" s="1"/>
      <c r="T37" s="1"/>
      <c r="U37" s="1"/>
      <c r="V37" s="1"/>
      <c r="W37" s="1"/>
      <c r="X37" s="1"/>
      <c r="Y37" s="1"/>
      <c r="Z37" s="13">
        <v>0</v>
      </c>
      <c r="AA37" s="13"/>
      <c r="AB37" s="13"/>
      <c r="AC37" s="13"/>
      <c r="AD37" s="13"/>
      <c r="AE37" s="13"/>
      <c r="AF37" s="13"/>
      <c r="AG37" s="13"/>
      <c r="AH37" s="13"/>
      <c r="AI37" s="13"/>
      <c r="AJ37" s="14">
        <f>IF(AK37&lt;6,SUM(E37:AI37),SUM(LARGE(E37:AI37,{1;2;3;4;5;6})))</f>
        <v>660</v>
      </c>
      <c r="AK37" s="6">
        <f t="shared" si="0"/>
        <v>4</v>
      </c>
    </row>
    <row r="38" spans="1:37" x14ac:dyDescent="0.3">
      <c r="A38" s="36">
        <v>37</v>
      </c>
      <c r="B38" s="6" t="s">
        <v>59</v>
      </c>
      <c r="C38" s="6" t="s">
        <v>61</v>
      </c>
      <c r="D38" s="6" t="s">
        <v>128</v>
      </c>
      <c r="E38" s="13">
        <v>0</v>
      </c>
      <c r="F38" s="1"/>
      <c r="G38" s="1"/>
      <c r="H38" s="1"/>
      <c r="I38" s="1"/>
      <c r="J38" s="1"/>
      <c r="K38" s="1"/>
      <c r="L38" s="1"/>
      <c r="M38" s="1"/>
      <c r="N38" s="13">
        <v>0</v>
      </c>
      <c r="O38" s="13"/>
      <c r="P38" s="13"/>
      <c r="Q38" s="13"/>
      <c r="R38" s="1">
        <v>660</v>
      </c>
      <c r="S38" s="1"/>
      <c r="T38" s="1"/>
      <c r="U38" s="1"/>
      <c r="V38" s="1"/>
      <c r="W38" s="1"/>
      <c r="X38" s="1"/>
      <c r="Y38" s="1"/>
      <c r="Z38" s="13">
        <v>0</v>
      </c>
      <c r="AA38" s="13"/>
      <c r="AB38" s="13"/>
      <c r="AC38" s="13"/>
      <c r="AD38" s="13"/>
      <c r="AE38" s="13"/>
      <c r="AF38" s="13"/>
      <c r="AG38" s="13"/>
      <c r="AH38" s="13"/>
      <c r="AI38" s="13"/>
      <c r="AJ38" s="14">
        <f>IF(AK38&lt;6,SUM(E38:AI38),SUM(LARGE(E38:AI38,{1;2;3;4;5;6})))</f>
        <v>660</v>
      </c>
      <c r="AK38" s="6">
        <f t="shared" si="0"/>
        <v>4</v>
      </c>
    </row>
    <row r="39" spans="1:37" x14ac:dyDescent="0.3">
      <c r="A39" s="36">
        <v>38</v>
      </c>
      <c r="B39" s="6" t="s">
        <v>59</v>
      </c>
      <c r="C39" s="6" t="s">
        <v>64</v>
      </c>
      <c r="D39" s="6" t="s">
        <v>28</v>
      </c>
      <c r="E39" s="1"/>
      <c r="F39" s="1"/>
      <c r="G39" s="1"/>
      <c r="H39" s="1"/>
      <c r="I39" s="1">
        <v>560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4">
        <f>IF(AK39&lt;6,SUM(E39:AI39),SUM(LARGE(E39:AI39,{1;2;3;4;5;6})))</f>
        <v>560</v>
      </c>
      <c r="AK39" s="29">
        <f t="shared" si="0"/>
        <v>1</v>
      </c>
    </row>
    <row r="40" spans="1:37" x14ac:dyDescent="0.3">
      <c r="A40" s="36">
        <v>39</v>
      </c>
      <c r="B40" s="6" t="s">
        <v>59</v>
      </c>
      <c r="C40" s="6" t="s">
        <v>66</v>
      </c>
      <c r="D40" s="1" t="s">
        <v>414</v>
      </c>
      <c r="E40" s="1">
        <v>250</v>
      </c>
      <c r="F40" s="1"/>
      <c r="G40" s="1"/>
      <c r="H40" s="1">
        <v>35</v>
      </c>
      <c r="I40" s="1"/>
      <c r="J40" s="1"/>
      <c r="K40" s="1"/>
      <c r="L40" s="1">
        <v>30</v>
      </c>
      <c r="M40" s="1"/>
      <c r="N40" s="1"/>
      <c r="O40" s="1"/>
      <c r="P40" s="1"/>
      <c r="Q40" s="1"/>
      <c r="R40" s="1"/>
      <c r="S40" s="1"/>
      <c r="T40" s="1"/>
      <c r="U40" s="1">
        <v>100</v>
      </c>
      <c r="V40" s="1"/>
      <c r="W40" s="1"/>
      <c r="X40" s="1"/>
      <c r="Y40" s="1">
        <v>100</v>
      </c>
      <c r="Z40" s="1"/>
      <c r="AA40" s="1"/>
      <c r="AB40" s="1"/>
      <c r="AC40" s="1"/>
      <c r="AD40" s="1"/>
      <c r="AE40" s="1"/>
      <c r="AF40" s="1"/>
      <c r="AG40" s="1">
        <v>35</v>
      </c>
      <c r="AH40" s="1"/>
      <c r="AI40" s="1"/>
      <c r="AJ40" s="14">
        <f>IF(AK40&lt;6,SUM(E40:AI40),SUM(LARGE(E40:AI40,{1;2;3;4;5;6})))</f>
        <v>550</v>
      </c>
      <c r="AK40" s="29">
        <f t="shared" si="0"/>
        <v>6</v>
      </c>
    </row>
    <row r="41" spans="1:37" x14ac:dyDescent="0.3">
      <c r="A41" s="36">
        <v>40</v>
      </c>
      <c r="B41" s="6" t="s">
        <v>62</v>
      </c>
      <c r="C41" s="6" t="s">
        <v>347</v>
      </c>
      <c r="D41" s="6" t="s">
        <v>148</v>
      </c>
      <c r="E41" s="1"/>
      <c r="F41" s="1"/>
      <c r="G41" s="1">
        <v>30</v>
      </c>
      <c r="H41" s="1">
        <v>20</v>
      </c>
      <c r="I41" s="1"/>
      <c r="J41" s="1">
        <v>100</v>
      </c>
      <c r="K41" s="1"/>
      <c r="L41" s="1">
        <v>25</v>
      </c>
      <c r="M41" s="1"/>
      <c r="N41" s="1"/>
      <c r="O41" s="1"/>
      <c r="P41" s="1">
        <v>25</v>
      </c>
      <c r="Q41" s="1"/>
      <c r="R41" s="1"/>
      <c r="S41" s="1">
        <v>35</v>
      </c>
      <c r="T41" s="1">
        <v>160</v>
      </c>
      <c r="U41" s="1">
        <v>80</v>
      </c>
      <c r="V41" s="1"/>
      <c r="W41" s="1"/>
      <c r="X41" s="1"/>
      <c r="Y41" s="13">
        <v>0</v>
      </c>
      <c r="Z41" s="1">
        <v>130</v>
      </c>
      <c r="AA41" s="1">
        <v>20</v>
      </c>
      <c r="AB41" s="1"/>
      <c r="AC41" s="1"/>
      <c r="AD41" s="1"/>
      <c r="AE41" s="1"/>
      <c r="AF41" s="1"/>
      <c r="AG41" s="1"/>
      <c r="AH41" s="1"/>
      <c r="AI41" s="1"/>
      <c r="AJ41" s="14">
        <f>IF(AK41&lt;6,SUM(E41:AI41),SUM(LARGE(E41:AI41,{1;2;3;4;5;6})))</f>
        <v>535</v>
      </c>
      <c r="AK41" s="29">
        <f t="shared" si="0"/>
        <v>11</v>
      </c>
    </row>
    <row r="42" spans="1:37" x14ac:dyDescent="0.3">
      <c r="A42" s="36">
        <v>41</v>
      </c>
      <c r="B42" s="6" t="s">
        <v>59</v>
      </c>
      <c r="C42" s="6" t="s">
        <v>142</v>
      </c>
      <c r="D42" s="6" t="s">
        <v>506</v>
      </c>
      <c r="E42" s="1"/>
      <c r="F42" s="1"/>
      <c r="G42" s="1"/>
      <c r="H42" s="1"/>
      <c r="I42" s="1"/>
      <c r="J42" s="1"/>
      <c r="K42" s="1"/>
      <c r="L42" s="1"/>
      <c r="M42" s="1"/>
      <c r="N42" s="1">
        <v>300</v>
      </c>
      <c r="O42" s="1"/>
      <c r="P42" s="1"/>
      <c r="Q42" s="1"/>
      <c r="R42" s="1"/>
      <c r="S42" s="1"/>
      <c r="T42" s="1"/>
      <c r="U42" s="1"/>
      <c r="V42" s="1"/>
      <c r="W42" s="1"/>
      <c r="X42" s="1">
        <v>190</v>
      </c>
      <c r="Y42" s="1"/>
      <c r="Z42" s="1"/>
      <c r="AA42" s="1"/>
      <c r="AB42" s="1"/>
      <c r="AC42" s="1"/>
      <c r="AD42" s="1"/>
      <c r="AE42" s="1"/>
      <c r="AF42" s="1"/>
      <c r="AG42" s="1"/>
      <c r="AH42" s="1">
        <v>35</v>
      </c>
      <c r="AI42" s="1"/>
      <c r="AJ42" s="14">
        <f>IF(AK42&lt;6,SUM(E42:AI42),SUM(LARGE(E42:AI42,{1;2;3;4;5;6})))</f>
        <v>525</v>
      </c>
      <c r="AK42" s="6">
        <f t="shared" si="0"/>
        <v>3</v>
      </c>
    </row>
    <row r="43" spans="1:37" x14ac:dyDescent="0.3">
      <c r="A43" s="36">
        <v>42</v>
      </c>
      <c r="B43" s="6" t="s">
        <v>59</v>
      </c>
      <c r="C43" s="6" t="s">
        <v>64</v>
      </c>
      <c r="D43" s="1" t="s">
        <v>140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480</v>
      </c>
      <c r="S43" s="1"/>
      <c r="T43" s="1"/>
      <c r="U43" s="1"/>
      <c r="V43" s="1"/>
      <c r="W43" s="1"/>
      <c r="X43" s="1"/>
      <c r="Y43" s="1"/>
      <c r="Z43" s="1">
        <v>45</v>
      </c>
      <c r="AA43" s="1"/>
      <c r="AB43" s="1"/>
      <c r="AC43" s="1"/>
      <c r="AD43" s="1"/>
      <c r="AE43" s="1"/>
      <c r="AF43" s="1"/>
      <c r="AG43" s="1"/>
      <c r="AH43" s="1"/>
      <c r="AI43" s="1"/>
      <c r="AJ43" s="14">
        <f>IF(AK43&lt;6,SUM(E43:AI43),SUM(LARGE(E43:AI43,{1;2;3;4;5;6})))</f>
        <v>525</v>
      </c>
      <c r="AK43" s="6">
        <f t="shared" si="0"/>
        <v>2</v>
      </c>
    </row>
    <row r="44" spans="1:37" x14ac:dyDescent="0.3">
      <c r="A44" s="36">
        <v>43</v>
      </c>
      <c r="B44" s="6" t="s">
        <v>59</v>
      </c>
      <c r="C44" s="6" t="s">
        <v>61</v>
      </c>
      <c r="D44" s="6" t="s">
        <v>103</v>
      </c>
      <c r="E44" s="1"/>
      <c r="F44" s="1"/>
      <c r="G44" s="1"/>
      <c r="H44" s="1"/>
      <c r="I44" s="1"/>
      <c r="J44" s="1"/>
      <c r="K44" s="1"/>
      <c r="L44" s="1"/>
      <c r="M44" s="1"/>
      <c r="N44" s="1">
        <v>300</v>
      </c>
      <c r="O44" s="1"/>
      <c r="P44" s="1"/>
      <c r="Q44" s="1"/>
      <c r="R44" s="1"/>
      <c r="S44" s="1"/>
      <c r="T44" s="1"/>
      <c r="U44" s="1"/>
      <c r="V44" s="1"/>
      <c r="W44" s="1"/>
      <c r="X44" s="1">
        <v>190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4">
        <f>IF(AK44&lt;6,SUM(E44:AI44),SUM(LARGE(E44:AI44,{1;2;3;4;5;6})))</f>
        <v>490</v>
      </c>
      <c r="AK44" s="29">
        <f t="shared" si="0"/>
        <v>2</v>
      </c>
    </row>
    <row r="45" spans="1:37" x14ac:dyDescent="0.3">
      <c r="A45" s="36">
        <v>44</v>
      </c>
      <c r="B45" s="6" t="s">
        <v>59</v>
      </c>
      <c r="C45" s="6" t="s">
        <v>60</v>
      </c>
      <c r="D45" s="6" t="s">
        <v>179</v>
      </c>
      <c r="E45" s="1">
        <v>190</v>
      </c>
      <c r="F45" s="13"/>
      <c r="G45" s="13"/>
      <c r="H45" s="13"/>
      <c r="I45" s="1">
        <v>250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3">
        <v>0</v>
      </c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4">
        <f>IF(AK45&lt;6,SUM(E45:AI45),SUM(LARGE(E45:AI45,{1;2;3;4;5;6})))</f>
        <v>440</v>
      </c>
      <c r="AK45" s="6">
        <f t="shared" si="0"/>
        <v>3</v>
      </c>
    </row>
    <row r="46" spans="1:37" x14ac:dyDescent="0.3">
      <c r="A46" s="36">
        <v>45</v>
      </c>
      <c r="B46" s="6" t="s">
        <v>59</v>
      </c>
      <c r="C46" s="6" t="s">
        <v>113</v>
      </c>
      <c r="D46" s="6" t="s">
        <v>157</v>
      </c>
      <c r="E46" s="1"/>
      <c r="F46" s="1"/>
      <c r="G46" s="1"/>
      <c r="H46" s="1">
        <v>20</v>
      </c>
      <c r="I46" s="1">
        <v>80</v>
      </c>
      <c r="J46" s="1"/>
      <c r="K46" s="1"/>
      <c r="L46" s="1"/>
      <c r="M46" s="1"/>
      <c r="N46" s="1"/>
      <c r="O46" s="1"/>
      <c r="P46" s="1"/>
      <c r="Q46" s="1"/>
      <c r="R46" s="1"/>
      <c r="S46" s="1">
        <v>30</v>
      </c>
      <c r="T46" s="1">
        <v>130</v>
      </c>
      <c r="U46" s="1">
        <v>30</v>
      </c>
      <c r="V46" s="1"/>
      <c r="W46" s="1"/>
      <c r="X46" s="1"/>
      <c r="Y46" s="1">
        <v>70</v>
      </c>
      <c r="Z46" s="1">
        <v>45</v>
      </c>
      <c r="AA46" s="1"/>
      <c r="AB46" s="1"/>
      <c r="AC46" s="1"/>
      <c r="AD46" s="1"/>
      <c r="AE46" s="1"/>
      <c r="AF46" s="1"/>
      <c r="AG46" s="1">
        <v>25</v>
      </c>
      <c r="AH46" s="1"/>
      <c r="AI46" s="1"/>
      <c r="AJ46" s="14">
        <f>IF(AK46&lt;6,SUM(E46:AI46),SUM(LARGE(E46:AI46,{1;2;3;4;5;6})))</f>
        <v>385</v>
      </c>
      <c r="AK46" s="29">
        <f t="shared" si="0"/>
        <v>8</v>
      </c>
    </row>
    <row r="47" spans="1:37" x14ac:dyDescent="0.3">
      <c r="A47" s="40">
        <v>46</v>
      </c>
      <c r="B47" s="6" t="s">
        <v>59</v>
      </c>
      <c r="C47" s="6" t="s">
        <v>65</v>
      </c>
      <c r="D47" s="6" t="s">
        <v>134</v>
      </c>
      <c r="E47" s="1">
        <v>130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>
        <v>250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4">
        <f>IF(AK47&lt;6,SUM(E47:AI47),SUM(LARGE(E47:AI47,{1;2;3;4;5;6})))</f>
        <v>380</v>
      </c>
      <c r="AK47" s="29">
        <f t="shared" si="0"/>
        <v>2</v>
      </c>
    </row>
    <row r="48" spans="1:37" x14ac:dyDescent="0.3">
      <c r="A48" s="36">
        <v>47</v>
      </c>
      <c r="B48" s="6" t="s">
        <v>59</v>
      </c>
      <c r="C48" s="6"/>
      <c r="D48" s="6" t="s">
        <v>303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>
        <v>350</v>
      </c>
      <c r="AE48" s="1"/>
      <c r="AF48" s="1"/>
      <c r="AG48" s="1"/>
      <c r="AH48" s="1"/>
      <c r="AI48" s="1"/>
      <c r="AJ48" s="14">
        <f>IF(AK48&lt;6,SUM(E48:AI48),SUM(LARGE(E48:AI48,{1;2;3;4;5;6})))</f>
        <v>350</v>
      </c>
      <c r="AK48" s="6">
        <f t="shared" si="0"/>
        <v>1</v>
      </c>
    </row>
    <row r="49" spans="1:37" x14ac:dyDescent="0.3">
      <c r="A49" s="36">
        <v>48</v>
      </c>
      <c r="B49" s="6" t="s">
        <v>59</v>
      </c>
      <c r="C49" s="6" t="s">
        <v>68</v>
      </c>
      <c r="D49" s="6" t="s">
        <v>544</v>
      </c>
      <c r="E49" s="13"/>
      <c r="F49" s="13"/>
      <c r="G49" s="13"/>
      <c r="H49" s="13"/>
      <c r="I49" s="1">
        <v>215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>
        <v>130</v>
      </c>
      <c r="AA49" s="1"/>
      <c r="AB49" s="1"/>
      <c r="AC49" s="1"/>
      <c r="AD49" s="1"/>
      <c r="AE49" s="1"/>
      <c r="AF49" s="1"/>
      <c r="AG49" s="1"/>
      <c r="AH49" s="1"/>
      <c r="AI49" s="1"/>
      <c r="AJ49" s="14">
        <f>IF(AK49&lt;6,SUM(E49:AI49),SUM(LARGE(E49:AI49,{1;2;3;4;5;6})))</f>
        <v>345</v>
      </c>
      <c r="AK49" s="29">
        <f t="shared" si="0"/>
        <v>2</v>
      </c>
    </row>
    <row r="50" spans="1:37" x14ac:dyDescent="0.3">
      <c r="A50" s="40">
        <v>49</v>
      </c>
      <c r="B50" s="6" t="s">
        <v>59</v>
      </c>
      <c r="C50" s="6" t="s">
        <v>63</v>
      </c>
      <c r="D50" s="1" t="s">
        <v>287</v>
      </c>
      <c r="E50" s="1"/>
      <c r="F50" s="1"/>
      <c r="G50" s="1"/>
      <c r="H50" s="1"/>
      <c r="I50" s="1">
        <v>130</v>
      </c>
      <c r="J50" s="1"/>
      <c r="K50" s="1"/>
      <c r="L50" s="1"/>
      <c r="M50" s="1"/>
      <c r="N50" s="1">
        <v>130</v>
      </c>
      <c r="O50" s="1"/>
      <c r="P50" s="1"/>
      <c r="Q50" s="1"/>
      <c r="R50" s="1"/>
      <c r="S50" s="1"/>
      <c r="T50" s="1">
        <v>70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4">
        <f>IF(AK50&lt;6,SUM(E50:AI50),SUM(LARGE(E50:AI50,{1;2;3;4;5;6})))</f>
        <v>330</v>
      </c>
      <c r="AK50" s="6">
        <f t="shared" si="0"/>
        <v>3</v>
      </c>
    </row>
    <row r="51" spans="1:37" x14ac:dyDescent="0.3">
      <c r="A51" s="40">
        <v>50</v>
      </c>
      <c r="B51" s="6" t="s">
        <v>59</v>
      </c>
      <c r="C51" s="6" t="s">
        <v>63</v>
      </c>
      <c r="D51" s="6" t="s">
        <v>239</v>
      </c>
      <c r="E51" s="1"/>
      <c r="F51" s="1"/>
      <c r="G51" s="1"/>
      <c r="H51" s="1"/>
      <c r="I51" s="1">
        <v>130</v>
      </c>
      <c r="J51" s="1"/>
      <c r="K51" s="1"/>
      <c r="L51" s="1"/>
      <c r="M51" s="1"/>
      <c r="N51" s="1">
        <v>130</v>
      </c>
      <c r="O51" s="1"/>
      <c r="P51" s="1"/>
      <c r="Q51" s="1"/>
      <c r="R51" s="1"/>
      <c r="S51" s="1"/>
      <c r="T51" s="1">
        <v>70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4">
        <f>IF(AK51&lt;6,SUM(E51:AI51),SUM(LARGE(E51:AI51,{1;2;3;4;5;6})))</f>
        <v>330</v>
      </c>
      <c r="AK51" s="6">
        <f t="shared" si="0"/>
        <v>3</v>
      </c>
    </row>
    <row r="52" spans="1:37" x14ac:dyDescent="0.3">
      <c r="A52" s="40">
        <v>51</v>
      </c>
      <c r="B52" s="6" t="s">
        <v>59</v>
      </c>
      <c r="C52" s="6" t="s">
        <v>65</v>
      </c>
      <c r="D52" s="6" t="s">
        <v>205</v>
      </c>
      <c r="E52" s="1">
        <v>100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>
        <v>25</v>
      </c>
      <c r="T52" s="1">
        <v>55</v>
      </c>
      <c r="U52" s="1"/>
      <c r="V52" s="1">
        <v>30</v>
      </c>
      <c r="W52" s="1"/>
      <c r="X52" s="1"/>
      <c r="Y52" s="1"/>
      <c r="Z52" s="1">
        <v>80</v>
      </c>
      <c r="AA52" s="1">
        <v>35</v>
      </c>
      <c r="AB52" s="1"/>
      <c r="AC52" s="1"/>
      <c r="AD52" s="1"/>
      <c r="AE52" s="1"/>
      <c r="AF52" s="1"/>
      <c r="AG52" s="1"/>
      <c r="AH52" s="1"/>
      <c r="AI52" s="1"/>
      <c r="AJ52" s="14">
        <f>IF(AK52&lt;6,SUM(E52:AI52),SUM(LARGE(E52:AI52,{1;2;3;4;5;6})))</f>
        <v>325</v>
      </c>
      <c r="AK52" s="6">
        <f t="shared" si="0"/>
        <v>6</v>
      </c>
    </row>
    <row r="53" spans="1:37" x14ac:dyDescent="0.3">
      <c r="A53" s="40">
        <v>52</v>
      </c>
      <c r="B53" s="6" t="s">
        <v>59</v>
      </c>
      <c r="C53" s="6" t="s">
        <v>113</v>
      </c>
      <c r="D53" s="1" t="s">
        <v>570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>
        <v>30</v>
      </c>
      <c r="T53" s="1">
        <v>130</v>
      </c>
      <c r="U53" s="1"/>
      <c r="V53" s="1"/>
      <c r="W53" s="1"/>
      <c r="X53" s="1"/>
      <c r="Y53" s="1">
        <v>70</v>
      </c>
      <c r="Z53" s="1">
        <v>45</v>
      </c>
      <c r="AA53" s="1"/>
      <c r="AB53" s="1"/>
      <c r="AC53" s="1"/>
      <c r="AD53" s="1"/>
      <c r="AE53" s="1"/>
      <c r="AF53" s="1"/>
      <c r="AG53" s="1">
        <v>25</v>
      </c>
      <c r="AH53" s="1"/>
      <c r="AI53" s="1"/>
      <c r="AJ53" s="14">
        <f>IF(AK53&lt;6,SUM(E53:AI53),SUM(LARGE(E53:AI53,{1;2;3;4;5;6})))</f>
        <v>300</v>
      </c>
      <c r="AK53" s="29">
        <f t="shared" si="0"/>
        <v>5</v>
      </c>
    </row>
    <row r="54" spans="1:37" x14ac:dyDescent="0.3">
      <c r="A54" s="40">
        <v>53</v>
      </c>
      <c r="B54" s="6" t="s">
        <v>59</v>
      </c>
      <c r="C54" s="6" t="s">
        <v>209</v>
      </c>
      <c r="D54" s="1" t="s">
        <v>186</v>
      </c>
      <c r="E54" s="1"/>
      <c r="F54" s="1"/>
      <c r="G54" s="1">
        <v>25</v>
      </c>
      <c r="H54" s="1"/>
      <c r="I54" s="1">
        <v>100</v>
      </c>
      <c r="J54" s="1">
        <v>35</v>
      </c>
      <c r="K54" s="1"/>
      <c r="L54" s="1"/>
      <c r="M54" s="1">
        <v>35</v>
      </c>
      <c r="N54" s="1"/>
      <c r="O54" s="1"/>
      <c r="P54" s="1"/>
      <c r="Q54" s="1"/>
      <c r="R54" s="1"/>
      <c r="S54" s="1"/>
      <c r="T54" s="1"/>
      <c r="U54" s="1">
        <v>35</v>
      </c>
      <c r="V54" s="1"/>
      <c r="W54" s="1"/>
      <c r="X54" s="1"/>
      <c r="Y54" s="1"/>
      <c r="Z54" s="1">
        <v>60</v>
      </c>
      <c r="AA54" s="1"/>
      <c r="AB54" s="1"/>
      <c r="AC54" s="1"/>
      <c r="AD54" s="1"/>
      <c r="AE54" s="1"/>
      <c r="AF54" s="1"/>
      <c r="AG54" s="1"/>
      <c r="AH54" s="1"/>
      <c r="AI54" s="1"/>
      <c r="AJ54" s="14">
        <f>IF(AK54&lt;6,SUM(E54:AI54),SUM(LARGE(E54:AI54,{1;2;3;4;5;6})))</f>
        <v>290</v>
      </c>
      <c r="AK54" s="6">
        <f t="shared" si="0"/>
        <v>6</v>
      </c>
    </row>
    <row r="55" spans="1:37" x14ac:dyDescent="0.3">
      <c r="A55" s="40">
        <v>54</v>
      </c>
      <c r="B55" s="6" t="s">
        <v>59</v>
      </c>
      <c r="C55" s="6" t="s">
        <v>65</v>
      </c>
      <c r="D55" s="1" t="s">
        <v>464</v>
      </c>
      <c r="E55" s="1">
        <v>35</v>
      </c>
      <c r="F55" s="1"/>
      <c r="G55" s="1">
        <v>17</v>
      </c>
      <c r="H55" s="1"/>
      <c r="I55" s="13">
        <v>0</v>
      </c>
      <c r="J55" s="13"/>
      <c r="K55" s="13"/>
      <c r="L55" s="13"/>
      <c r="M55" s="13"/>
      <c r="N55" s="13"/>
      <c r="O55" s="13"/>
      <c r="P55" s="13"/>
      <c r="Q55" s="13"/>
      <c r="R55" s="13"/>
      <c r="S55" s="13">
        <v>0</v>
      </c>
      <c r="T55" s="1">
        <v>55</v>
      </c>
      <c r="U55" s="1"/>
      <c r="V55" s="1"/>
      <c r="W55" s="1">
        <v>25</v>
      </c>
      <c r="X55" s="1"/>
      <c r="Y55" s="1"/>
      <c r="Z55" s="1">
        <v>80</v>
      </c>
      <c r="AA55" s="1">
        <v>35</v>
      </c>
      <c r="AB55" s="1"/>
      <c r="AC55" s="1"/>
      <c r="AD55" s="1"/>
      <c r="AE55" s="1"/>
      <c r="AF55" s="1"/>
      <c r="AG55" s="1">
        <v>35</v>
      </c>
      <c r="AH55" s="1"/>
      <c r="AI55" s="1"/>
      <c r="AJ55" s="14">
        <f>IF(AK55&lt;6,SUM(E55:AI55),SUM(LARGE(E55:AI55,{1;2;3;4;5;6})))</f>
        <v>265</v>
      </c>
      <c r="AK55" s="6">
        <f t="shared" si="0"/>
        <v>9</v>
      </c>
    </row>
    <row r="56" spans="1:37" x14ac:dyDescent="0.3">
      <c r="A56" s="40">
        <v>55</v>
      </c>
      <c r="B56" s="6" t="s">
        <v>147</v>
      </c>
      <c r="C56" s="6" t="s">
        <v>347</v>
      </c>
      <c r="D56" s="6" t="s">
        <v>766</v>
      </c>
      <c r="E56" s="1"/>
      <c r="F56" s="1"/>
      <c r="G56" s="1"/>
      <c r="H56" s="1"/>
      <c r="I56" s="1">
        <v>100</v>
      </c>
      <c r="J56" s="1">
        <v>35</v>
      </c>
      <c r="K56" s="1"/>
      <c r="L56" s="1"/>
      <c r="M56" s="1">
        <v>35</v>
      </c>
      <c r="N56" s="1"/>
      <c r="O56" s="1"/>
      <c r="P56" s="1"/>
      <c r="Q56" s="1"/>
      <c r="R56" s="1"/>
      <c r="S56" s="1"/>
      <c r="T56" s="1"/>
      <c r="U56" s="1">
        <v>35</v>
      </c>
      <c r="V56" s="1"/>
      <c r="W56" s="1"/>
      <c r="X56" s="1"/>
      <c r="Y56" s="1"/>
      <c r="Z56" s="1">
        <v>60</v>
      </c>
      <c r="AA56" s="1"/>
      <c r="AB56" s="1"/>
      <c r="AC56" s="1"/>
      <c r="AD56" s="1"/>
      <c r="AE56" s="1"/>
      <c r="AF56" s="1"/>
      <c r="AG56" s="1"/>
      <c r="AH56" s="1"/>
      <c r="AI56" s="1"/>
      <c r="AJ56" s="14">
        <f>IF(AK56&lt;6,SUM(E56:AI56),SUM(LARGE(E56:AI56,{1;2;3;4;5;6})))</f>
        <v>265</v>
      </c>
      <c r="AK56" s="29">
        <f t="shared" si="0"/>
        <v>5</v>
      </c>
    </row>
    <row r="57" spans="1:37" x14ac:dyDescent="0.3">
      <c r="A57" s="40">
        <v>56</v>
      </c>
      <c r="B57" s="6" t="s">
        <v>59</v>
      </c>
      <c r="C57" s="6" t="s">
        <v>677</v>
      </c>
      <c r="D57" s="1" t="s">
        <v>585</v>
      </c>
      <c r="E57" s="1"/>
      <c r="F57" s="1"/>
      <c r="G57" s="1"/>
      <c r="H57" s="1"/>
      <c r="I57" s="1"/>
      <c r="J57" s="1"/>
      <c r="K57" s="1"/>
      <c r="L57" s="1"/>
      <c r="M57" s="1"/>
      <c r="N57" s="1">
        <v>70</v>
      </c>
      <c r="O57" s="1"/>
      <c r="P57" s="1">
        <v>14</v>
      </c>
      <c r="Q57" s="1"/>
      <c r="R57" s="1"/>
      <c r="S57" s="1"/>
      <c r="T57" s="1">
        <v>80</v>
      </c>
      <c r="U57" s="1"/>
      <c r="V57" s="1">
        <v>25</v>
      </c>
      <c r="W57" s="1"/>
      <c r="X57" s="1"/>
      <c r="Y57" s="1"/>
      <c r="Z57" s="1">
        <v>51.7</v>
      </c>
      <c r="AA57" s="1"/>
      <c r="AB57" s="1"/>
      <c r="AC57" s="1"/>
      <c r="AD57" s="1"/>
      <c r="AE57" s="1"/>
      <c r="AF57" s="1"/>
      <c r="AG57" s="1"/>
      <c r="AH57" s="1"/>
      <c r="AI57" s="1"/>
      <c r="AJ57" s="14">
        <f>IF(AK57&lt;6,SUM(E57:AI57),SUM(LARGE(E57:AI57,{1;2;3;4;5;6})))</f>
        <v>240.7</v>
      </c>
      <c r="AK57" s="29">
        <f t="shared" si="0"/>
        <v>5</v>
      </c>
    </row>
    <row r="58" spans="1:37" x14ac:dyDescent="0.3">
      <c r="A58" s="40">
        <v>57</v>
      </c>
      <c r="B58" s="6" t="s">
        <v>59</v>
      </c>
      <c r="C58" s="6" t="s">
        <v>60</v>
      </c>
      <c r="D58" s="6" t="s">
        <v>318</v>
      </c>
      <c r="E58" s="13"/>
      <c r="F58" s="13"/>
      <c r="G58" s="13"/>
      <c r="H58" s="13"/>
      <c r="I58" s="13"/>
      <c r="J58" s="13"/>
      <c r="K58" s="13"/>
      <c r="L58" s="13"/>
      <c r="M58" s="13"/>
      <c r="N58" s="1">
        <v>70</v>
      </c>
      <c r="O58" s="1"/>
      <c r="P58" s="1"/>
      <c r="Q58" s="1"/>
      <c r="R58" s="1"/>
      <c r="S58" s="1"/>
      <c r="T58" s="1">
        <v>80</v>
      </c>
      <c r="U58" s="1"/>
      <c r="V58" s="1">
        <v>25</v>
      </c>
      <c r="W58" s="1"/>
      <c r="X58" s="1"/>
      <c r="Y58" s="1"/>
      <c r="Z58" s="1">
        <v>51.7</v>
      </c>
      <c r="AA58" s="1"/>
      <c r="AB58" s="1"/>
      <c r="AC58" s="1"/>
      <c r="AD58" s="1"/>
      <c r="AE58" s="1"/>
      <c r="AF58" s="1"/>
      <c r="AG58" s="1"/>
      <c r="AH58" s="1"/>
      <c r="AI58" s="1"/>
      <c r="AJ58" s="14">
        <f>IF(AK58&lt;6,SUM(E58:AI58),SUM(LARGE(E58:AI58,{1;2;3;4;5;6})))</f>
        <v>226.7</v>
      </c>
      <c r="AK58" s="29">
        <f t="shared" si="0"/>
        <v>4</v>
      </c>
    </row>
    <row r="59" spans="1:37" x14ac:dyDescent="0.3">
      <c r="A59" s="40">
        <v>58</v>
      </c>
      <c r="B59" s="6" t="s">
        <v>59</v>
      </c>
      <c r="C59" s="6" t="s">
        <v>68</v>
      </c>
      <c r="D59" s="6" t="s">
        <v>596</v>
      </c>
      <c r="E59" s="1"/>
      <c r="F59" s="1"/>
      <c r="G59" s="1">
        <v>35</v>
      </c>
      <c r="H59" s="1"/>
      <c r="I59" s="1">
        <v>190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4">
        <f>IF(AK59&lt;6,SUM(E59:AI59),SUM(LARGE(E59:AI59,{1;2;3;4;5;6})))</f>
        <v>225</v>
      </c>
      <c r="AK59" s="29">
        <f t="shared" si="0"/>
        <v>2</v>
      </c>
    </row>
    <row r="60" spans="1:37" x14ac:dyDescent="0.3">
      <c r="A60" s="40">
        <v>59</v>
      </c>
      <c r="B60" s="6" t="s">
        <v>59</v>
      </c>
      <c r="C60" s="6" t="s">
        <v>142</v>
      </c>
      <c r="D60" s="6" t="s">
        <v>477</v>
      </c>
      <c r="E60" s="13"/>
      <c r="F60" s="13"/>
      <c r="G60" s="13"/>
      <c r="H60" s="13"/>
      <c r="I60" s="13"/>
      <c r="J60" s="13"/>
      <c r="K60" s="13"/>
      <c r="L60" s="13"/>
      <c r="M60" s="13"/>
      <c r="N60" s="1">
        <v>35</v>
      </c>
      <c r="O60" s="1"/>
      <c r="P60" s="1"/>
      <c r="Q60" s="1"/>
      <c r="R60" s="1"/>
      <c r="S60" s="1"/>
      <c r="T60" s="1">
        <v>100</v>
      </c>
      <c r="U60" s="1"/>
      <c r="V60" s="1"/>
      <c r="W60" s="1"/>
      <c r="X60" s="1"/>
      <c r="Y60" s="1"/>
      <c r="Z60" s="1">
        <v>51.7</v>
      </c>
      <c r="AA60" s="1"/>
      <c r="AB60" s="1"/>
      <c r="AC60" s="1">
        <v>14</v>
      </c>
      <c r="AD60" s="1"/>
      <c r="AE60" s="1"/>
      <c r="AF60" s="1"/>
      <c r="AG60" s="1"/>
      <c r="AH60" s="1"/>
      <c r="AI60" s="1"/>
      <c r="AJ60" s="14">
        <f>IF(AK60&lt;6,SUM(E60:AI60),SUM(LARGE(E60:AI60,{1;2;3;4;5;6})))</f>
        <v>200.7</v>
      </c>
      <c r="AK60" s="29">
        <f t="shared" si="0"/>
        <v>4</v>
      </c>
    </row>
    <row r="61" spans="1:37" x14ac:dyDescent="0.3">
      <c r="A61" s="40">
        <v>60</v>
      </c>
      <c r="B61" s="6" t="s">
        <v>59</v>
      </c>
      <c r="C61" s="6" t="s">
        <v>65</v>
      </c>
      <c r="D61" s="6" t="s">
        <v>634</v>
      </c>
      <c r="E61" s="1">
        <v>25</v>
      </c>
      <c r="F61" s="1"/>
      <c r="G61" s="1">
        <v>20</v>
      </c>
      <c r="H61" s="1"/>
      <c r="I61" s="1">
        <v>35</v>
      </c>
      <c r="J61" s="1">
        <v>14</v>
      </c>
      <c r="K61" s="1"/>
      <c r="L61" s="1"/>
      <c r="M61" s="1"/>
      <c r="N61" s="1">
        <v>20</v>
      </c>
      <c r="O61" s="1"/>
      <c r="P61" s="1"/>
      <c r="Q61" s="1"/>
      <c r="R61" s="1"/>
      <c r="S61" s="1">
        <v>20</v>
      </c>
      <c r="T61" s="1"/>
      <c r="U61" s="1"/>
      <c r="V61" s="1"/>
      <c r="W61" s="1">
        <v>30</v>
      </c>
      <c r="X61" s="1"/>
      <c r="Y61" s="1"/>
      <c r="Z61" s="1">
        <v>51.7</v>
      </c>
      <c r="AA61" s="1">
        <v>25</v>
      </c>
      <c r="AB61" s="1"/>
      <c r="AC61" s="1"/>
      <c r="AD61" s="1"/>
      <c r="AE61" s="1"/>
      <c r="AF61" s="1"/>
      <c r="AG61" s="1">
        <v>30</v>
      </c>
      <c r="AH61" s="1"/>
      <c r="AI61" s="1"/>
      <c r="AJ61" s="14">
        <f>IF(AK61&lt;6,SUM(E61:AI61),SUM(LARGE(E61:AI61,{1;2;3;4;5;6})))</f>
        <v>196.7</v>
      </c>
      <c r="AK61" s="29">
        <f t="shared" si="0"/>
        <v>10</v>
      </c>
    </row>
    <row r="62" spans="1:37" x14ac:dyDescent="0.3">
      <c r="A62" s="40">
        <v>61</v>
      </c>
      <c r="B62" s="6" t="s">
        <v>59</v>
      </c>
      <c r="C62" s="6" t="s">
        <v>61</v>
      </c>
      <c r="D62" s="6" t="s">
        <v>254</v>
      </c>
      <c r="E62" s="1"/>
      <c r="F62" s="1"/>
      <c r="G62" s="1"/>
      <c r="H62" s="1"/>
      <c r="I62" s="13">
        <v>0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">
        <v>160</v>
      </c>
      <c r="U62" s="1"/>
      <c r="V62" s="1"/>
      <c r="W62" s="1"/>
      <c r="X62" s="1"/>
      <c r="Y62" s="1"/>
      <c r="Z62" s="1"/>
      <c r="AA62" s="1"/>
      <c r="AB62" s="1"/>
      <c r="AC62" s="1">
        <v>35</v>
      </c>
      <c r="AD62" s="1"/>
      <c r="AE62" s="1"/>
      <c r="AF62" s="1"/>
      <c r="AG62" s="1"/>
      <c r="AH62" s="1"/>
      <c r="AI62" s="1"/>
      <c r="AJ62" s="14">
        <f>IF(AK62&lt;6,SUM(E62:AI62),SUM(LARGE(E62:AI62,{1;2;3;4;5;6})))</f>
        <v>195</v>
      </c>
      <c r="AK62" s="6">
        <f t="shared" si="0"/>
        <v>3</v>
      </c>
    </row>
    <row r="63" spans="1:37" x14ac:dyDescent="0.3">
      <c r="A63" s="40">
        <v>62</v>
      </c>
      <c r="B63" s="6" t="s">
        <v>59</v>
      </c>
      <c r="C63" s="6" t="s">
        <v>65</v>
      </c>
      <c r="D63" s="6" t="s">
        <v>338</v>
      </c>
      <c r="E63" s="1"/>
      <c r="F63" s="1"/>
      <c r="G63" s="1"/>
      <c r="H63" s="1"/>
      <c r="I63" s="13">
        <v>0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">
        <v>160</v>
      </c>
      <c r="U63" s="1"/>
      <c r="V63" s="1"/>
      <c r="W63" s="1"/>
      <c r="X63" s="1"/>
      <c r="Y63" s="1"/>
      <c r="Z63" s="1"/>
      <c r="AA63" s="1"/>
      <c r="AB63" s="1"/>
      <c r="AC63" s="1">
        <v>35</v>
      </c>
      <c r="AD63" s="1"/>
      <c r="AE63" s="1"/>
      <c r="AF63" s="1"/>
      <c r="AG63" s="1"/>
      <c r="AH63" s="1"/>
      <c r="AI63" s="1"/>
      <c r="AJ63" s="14">
        <f>IF(AK63&lt;6,SUM(E63:AI63),SUM(LARGE(E63:AI63,{1;2;3;4;5;6})))</f>
        <v>195</v>
      </c>
      <c r="AK63" s="29">
        <f t="shared" si="0"/>
        <v>3</v>
      </c>
    </row>
    <row r="64" spans="1:37" x14ac:dyDescent="0.3">
      <c r="A64" s="40">
        <v>63</v>
      </c>
      <c r="B64" s="6" t="s">
        <v>59</v>
      </c>
      <c r="C64" s="6" t="s">
        <v>61</v>
      </c>
      <c r="D64" s="1" t="s">
        <v>334</v>
      </c>
      <c r="E64" s="1"/>
      <c r="F64" s="1"/>
      <c r="G64" s="1"/>
      <c r="H64" s="1"/>
      <c r="I64" s="13">
        <v>0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">
        <v>190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4">
        <f>IF(AK64&lt;6,SUM(E64:AI64),SUM(LARGE(E64:AI64,{1;2;3;4;5;6})))</f>
        <v>190</v>
      </c>
      <c r="AK64" s="29">
        <f t="shared" si="0"/>
        <v>2</v>
      </c>
    </row>
    <row r="65" spans="1:37" x14ac:dyDescent="0.3">
      <c r="A65" s="40">
        <v>64</v>
      </c>
      <c r="B65" s="6" t="s">
        <v>59</v>
      </c>
      <c r="C65" s="6" t="s">
        <v>651</v>
      </c>
      <c r="D65" s="6" t="s">
        <v>126</v>
      </c>
      <c r="E65" s="1">
        <v>190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4">
        <f>IF(AK65&lt;6,SUM(E65:AI65),SUM(LARGE(E65:AI65,{1;2;3;4;5;6})))</f>
        <v>190</v>
      </c>
      <c r="AK65" s="6">
        <f t="shared" si="0"/>
        <v>1</v>
      </c>
    </row>
    <row r="66" spans="1:37" x14ac:dyDescent="0.3">
      <c r="A66" s="36">
        <v>65</v>
      </c>
      <c r="B66" s="6" t="s">
        <v>59</v>
      </c>
      <c r="C66" s="6" t="s">
        <v>65</v>
      </c>
      <c r="D66" s="6" t="s">
        <v>555</v>
      </c>
      <c r="E66" s="1"/>
      <c r="F66" s="1"/>
      <c r="G66" s="1"/>
      <c r="H66" s="1"/>
      <c r="I66" s="1"/>
      <c r="J66" s="1">
        <v>14</v>
      </c>
      <c r="K66" s="1"/>
      <c r="L66" s="1"/>
      <c r="M66" s="1"/>
      <c r="N66" s="1">
        <v>20</v>
      </c>
      <c r="O66" s="1"/>
      <c r="P66" s="1"/>
      <c r="Q66" s="1"/>
      <c r="R66" s="1"/>
      <c r="S66" s="1">
        <v>20</v>
      </c>
      <c r="T66" s="1"/>
      <c r="U66" s="1"/>
      <c r="V66" s="1"/>
      <c r="W66" s="1">
        <v>30</v>
      </c>
      <c r="X66" s="1"/>
      <c r="Y66" s="1"/>
      <c r="Z66" s="1">
        <v>51.7</v>
      </c>
      <c r="AA66" s="1">
        <v>25</v>
      </c>
      <c r="AB66" s="1"/>
      <c r="AC66" s="1"/>
      <c r="AD66" s="1"/>
      <c r="AE66" s="1"/>
      <c r="AF66" s="1"/>
      <c r="AG66" s="1">
        <v>30</v>
      </c>
      <c r="AH66" s="1"/>
      <c r="AI66" s="1"/>
      <c r="AJ66" s="14">
        <f>IF(AK66&lt;6,SUM(E66:AI66),SUM(LARGE(E66:AI66,{1;2;3;4;5;6})))</f>
        <v>176.7</v>
      </c>
      <c r="AK66" s="29">
        <f t="shared" ref="AK66:AK129" si="1">COUNT(E66:AI66)</f>
        <v>7</v>
      </c>
    </row>
    <row r="67" spans="1:37" x14ac:dyDescent="0.3">
      <c r="A67" s="36">
        <v>66</v>
      </c>
      <c r="B67" s="6" t="s">
        <v>59</v>
      </c>
      <c r="C67" s="6" t="s">
        <v>347</v>
      </c>
      <c r="D67" s="6" t="s">
        <v>312</v>
      </c>
      <c r="E67" s="1"/>
      <c r="F67" s="1"/>
      <c r="G67" s="1"/>
      <c r="H67" s="1">
        <v>17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>
        <v>12</v>
      </c>
      <c r="T67" s="1"/>
      <c r="U67" s="1"/>
      <c r="V67" s="1">
        <v>20</v>
      </c>
      <c r="W67" s="1">
        <v>35</v>
      </c>
      <c r="X67" s="1"/>
      <c r="Y67" s="1"/>
      <c r="Z67" s="1">
        <v>60</v>
      </c>
      <c r="AA67" s="1">
        <v>25</v>
      </c>
      <c r="AB67" s="1"/>
      <c r="AC67" s="1"/>
      <c r="AD67" s="1"/>
      <c r="AE67" s="1"/>
      <c r="AF67" s="1"/>
      <c r="AG67" s="1"/>
      <c r="AH67" s="1"/>
      <c r="AI67" s="1"/>
      <c r="AJ67" s="14">
        <f>IF(AK67&lt;6,SUM(E67:AI67),SUM(LARGE(E67:AI67,{1;2;3;4;5;6})))</f>
        <v>169</v>
      </c>
      <c r="AK67" s="29">
        <f t="shared" si="1"/>
        <v>6</v>
      </c>
    </row>
    <row r="68" spans="1:37" x14ac:dyDescent="0.3">
      <c r="A68" s="36">
        <v>67</v>
      </c>
      <c r="B68" s="6" t="s">
        <v>59</v>
      </c>
      <c r="C68" s="6" t="s">
        <v>65</v>
      </c>
      <c r="D68" s="6" t="s">
        <v>431</v>
      </c>
      <c r="E68" s="1">
        <v>35</v>
      </c>
      <c r="F68" s="1"/>
      <c r="G68" s="1">
        <v>17</v>
      </c>
      <c r="H68" s="1"/>
      <c r="I68" s="13">
        <v>0</v>
      </c>
      <c r="J68" s="13"/>
      <c r="K68" s="13"/>
      <c r="L68" s="13"/>
      <c r="M68" s="13"/>
      <c r="N68" s="13"/>
      <c r="O68" s="13"/>
      <c r="P68" s="13"/>
      <c r="Q68" s="13"/>
      <c r="R68" s="13"/>
      <c r="S68" s="13">
        <v>0</v>
      </c>
      <c r="T68" s="1">
        <v>55</v>
      </c>
      <c r="U68" s="1"/>
      <c r="V68" s="1"/>
      <c r="W68" s="1">
        <v>25</v>
      </c>
      <c r="X68" s="1"/>
      <c r="Y68" s="1"/>
      <c r="Z68" s="1"/>
      <c r="AA68" s="1"/>
      <c r="AB68" s="1"/>
      <c r="AC68" s="1"/>
      <c r="AD68" s="1"/>
      <c r="AE68" s="1"/>
      <c r="AF68" s="1"/>
      <c r="AG68" s="1">
        <v>35</v>
      </c>
      <c r="AH68" s="1"/>
      <c r="AI68" s="1"/>
      <c r="AJ68" s="14">
        <f>IF(AK68&lt;6,SUM(E68:AI68),SUM(LARGE(E68:AI68,{1;2;3;4;5;6})))</f>
        <v>167</v>
      </c>
      <c r="AK68" s="6">
        <f t="shared" si="1"/>
        <v>7</v>
      </c>
    </row>
    <row r="69" spans="1:37" x14ac:dyDescent="0.3">
      <c r="A69" s="36">
        <v>68</v>
      </c>
      <c r="B69" s="6" t="s">
        <v>59</v>
      </c>
      <c r="C69" s="6" t="s">
        <v>209</v>
      </c>
      <c r="D69" s="1" t="s">
        <v>169</v>
      </c>
      <c r="E69" s="1">
        <v>100</v>
      </c>
      <c r="F69" s="1"/>
      <c r="G69" s="1">
        <v>20</v>
      </c>
      <c r="H69" s="1"/>
      <c r="I69" s="1"/>
      <c r="J69" s="1"/>
      <c r="K69" s="1"/>
      <c r="L69" s="1"/>
      <c r="M69" s="1">
        <v>20</v>
      </c>
      <c r="N69" s="1"/>
      <c r="O69" s="1"/>
      <c r="P69" s="1"/>
      <c r="Q69" s="1"/>
      <c r="R69" s="1"/>
      <c r="S69" s="1">
        <v>25</v>
      </c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4">
        <f>IF(AK69&lt;6,SUM(E69:AI69),SUM(LARGE(E69:AI69,{1;2;3;4;5;6})))</f>
        <v>165</v>
      </c>
      <c r="AK69" s="29">
        <f t="shared" si="1"/>
        <v>4</v>
      </c>
    </row>
    <row r="70" spans="1:37" x14ac:dyDescent="0.3">
      <c r="A70" s="36">
        <v>69</v>
      </c>
      <c r="B70" s="6" t="s">
        <v>59</v>
      </c>
      <c r="C70" s="6"/>
      <c r="D70" s="6" t="s">
        <v>280</v>
      </c>
      <c r="E70" s="1"/>
      <c r="F70" s="1"/>
      <c r="G70" s="1"/>
      <c r="H70" s="1">
        <v>20</v>
      </c>
      <c r="I70" s="1">
        <v>25</v>
      </c>
      <c r="J70" s="1"/>
      <c r="K70" s="1"/>
      <c r="L70" s="1"/>
      <c r="M70" s="1"/>
      <c r="N70" s="1"/>
      <c r="O70" s="1"/>
      <c r="P70" s="1"/>
      <c r="Q70" s="1"/>
      <c r="R70" s="1"/>
      <c r="S70" s="1">
        <v>20</v>
      </c>
      <c r="T70" s="1"/>
      <c r="U70" s="1"/>
      <c r="V70" s="1"/>
      <c r="W70" s="1">
        <v>35</v>
      </c>
      <c r="X70" s="1"/>
      <c r="Y70" s="1"/>
      <c r="Z70" s="1">
        <v>60</v>
      </c>
      <c r="AA70" s="1"/>
      <c r="AB70" s="1"/>
      <c r="AC70" s="1"/>
      <c r="AD70" s="1"/>
      <c r="AE70" s="1"/>
      <c r="AF70" s="1"/>
      <c r="AG70" s="1"/>
      <c r="AH70" s="1"/>
      <c r="AI70" s="1"/>
      <c r="AJ70" s="14">
        <f>IF(AK70&lt;6,SUM(E70:AI70),SUM(LARGE(E70:AI70,{1;2;3;4;5;6})))</f>
        <v>160</v>
      </c>
      <c r="AK70" s="29">
        <f t="shared" si="1"/>
        <v>5</v>
      </c>
    </row>
    <row r="71" spans="1:37" x14ac:dyDescent="0.3">
      <c r="A71" s="36">
        <v>70</v>
      </c>
      <c r="B71" s="6" t="s">
        <v>59</v>
      </c>
      <c r="C71" s="6"/>
      <c r="D71" s="6" t="s">
        <v>346</v>
      </c>
      <c r="E71" s="1">
        <v>130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>
        <v>30</v>
      </c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4">
        <f>IF(AK71&lt;6,SUM(E71:AI71),SUM(LARGE(E71:AI71,{1;2;3;4;5;6})))</f>
        <v>160</v>
      </c>
      <c r="AK71" s="29">
        <f t="shared" si="1"/>
        <v>2</v>
      </c>
    </row>
    <row r="72" spans="1:37" x14ac:dyDescent="0.3">
      <c r="A72" s="36">
        <v>71</v>
      </c>
      <c r="B72" s="6" t="s">
        <v>62</v>
      </c>
      <c r="C72" s="6" t="s">
        <v>347</v>
      </c>
      <c r="D72" s="6" t="s">
        <v>669</v>
      </c>
      <c r="E72" s="1"/>
      <c r="F72" s="1"/>
      <c r="G72" s="1"/>
      <c r="H72" s="1"/>
      <c r="I72" s="1"/>
      <c r="J72" s="1">
        <v>100</v>
      </c>
      <c r="K72" s="1"/>
      <c r="L72" s="1"/>
      <c r="M72" s="1"/>
      <c r="N72" s="1"/>
      <c r="O72" s="1"/>
      <c r="P72" s="1"/>
      <c r="Q72" s="1"/>
      <c r="R72" s="1"/>
      <c r="S72" s="1">
        <v>35</v>
      </c>
      <c r="T72" s="1"/>
      <c r="U72" s="1"/>
      <c r="V72" s="1"/>
      <c r="W72" s="1"/>
      <c r="X72" s="1"/>
      <c r="Y72" s="1"/>
      <c r="Z72" s="1"/>
      <c r="AA72" s="1">
        <v>20</v>
      </c>
      <c r="AB72" s="1"/>
      <c r="AC72" s="1"/>
      <c r="AD72" s="1"/>
      <c r="AE72" s="1"/>
      <c r="AF72" s="1"/>
      <c r="AG72" s="1"/>
      <c r="AH72" s="1"/>
      <c r="AI72" s="1"/>
      <c r="AJ72" s="14">
        <f>IF(AK72&lt;6,SUM(E72:AI72),SUM(LARGE(E72:AI72,{1;2;3;4;5;6})))</f>
        <v>155</v>
      </c>
      <c r="AK72" s="29">
        <f t="shared" si="1"/>
        <v>3</v>
      </c>
    </row>
    <row r="73" spans="1:37" x14ac:dyDescent="0.3">
      <c r="A73" s="36">
        <v>72</v>
      </c>
      <c r="B73" s="6" t="s">
        <v>59</v>
      </c>
      <c r="C73" s="6" t="s">
        <v>65</v>
      </c>
      <c r="D73" s="6" t="s">
        <v>329</v>
      </c>
      <c r="E73" s="13">
        <v>0</v>
      </c>
      <c r="F73" s="1"/>
      <c r="G73" s="1"/>
      <c r="H73" s="1"/>
      <c r="I73" s="1"/>
      <c r="J73" s="13">
        <v>0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">
        <v>25</v>
      </c>
      <c r="X73" s="13"/>
      <c r="Y73" s="13"/>
      <c r="Z73" s="1">
        <v>100</v>
      </c>
      <c r="AA73" s="1"/>
      <c r="AB73" s="1"/>
      <c r="AC73" s="1"/>
      <c r="AD73" s="1"/>
      <c r="AE73" s="1"/>
      <c r="AF73" s="1"/>
      <c r="AG73" s="1">
        <v>25</v>
      </c>
      <c r="AH73" s="1"/>
      <c r="AI73" s="1"/>
      <c r="AJ73" s="14">
        <f>IF(AK73&lt;6,SUM(E73:AI73),SUM(LARGE(E73:AI73,{1;2;3;4;5;6})))</f>
        <v>150</v>
      </c>
      <c r="AK73" s="29">
        <f t="shared" si="1"/>
        <v>5</v>
      </c>
    </row>
    <row r="74" spans="1:37" x14ac:dyDescent="0.3">
      <c r="A74" s="36">
        <v>73</v>
      </c>
      <c r="B74" s="6" t="s">
        <v>59</v>
      </c>
      <c r="C74" s="6" t="s">
        <v>60</v>
      </c>
      <c r="D74" s="1" t="s">
        <v>529</v>
      </c>
      <c r="E74" s="13"/>
      <c r="F74" s="1">
        <v>17</v>
      </c>
      <c r="G74" s="1"/>
      <c r="H74" s="1">
        <v>14</v>
      </c>
      <c r="I74" s="1">
        <v>25</v>
      </c>
      <c r="J74" s="1">
        <v>12</v>
      </c>
      <c r="K74" s="1"/>
      <c r="L74" s="1">
        <v>17</v>
      </c>
      <c r="M74" s="1">
        <v>10</v>
      </c>
      <c r="N74" s="1">
        <v>25</v>
      </c>
      <c r="O74" s="1"/>
      <c r="P74" s="1">
        <v>10</v>
      </c>
      <c r="Q74" s="1"/>
      <c r="R74" s="1"/>
      <c r="S74" s="1">
        <v>12</v>
      </c>
      <c r="T74" s="1">
        <v>20</v>
      </c>
      <c r="U74" s="1"/>
      <c r="V74" s="1">
        <v>20</v>
      </c>
      <c r="W74" s="1"/>
      <c r="X74" s="1"/>
      <c r="Y74" s="1">
        <v>17</v>
      </c>
      <c r="Z74" s="1">
        <v>25</v>
      </c>
      <c r="AA74" s="1">
        <v>25</v>
      </c>
      <c r="AB74" s="1"/>
      <c r="AC74" s="1"/>
      <c r="AD74" s="1"/>
      <c r="AE74" s="1"/>
      <c r="AF74" s="1"/>
      <c r="AG74" s="1">
        <v>14</v>
      </c>
      <c r="AH74" s="1">
        <v>20</v>
      </c>
      <c r="AI74" s="1"/>
      <c r="AJ74" s="14">
        <f>IF(AK74&lt;6,SUM(E74:AI74),SUM(LARGE(E74:AI74,{1;2;3;4;5;6})))</f>
        <v>140</v>
      </c>
      <c r="AK74" s="6">
        <f t="shared" si="1"/>
        <v>16</v>
      </c>
    </row>
    <row r="75" spans="1:37" x14ac:dyDescent="0.3">
      <c r="A75" s="36">
        <v>74</v>
      </c>
      <c r="B75" s="6" t="s">
        <v>59</v>
      </c>
      <c r="C75" s="6" t="s">
        <v>67</v>
      </c>
      <c r="D75" s="6" t="s">
        <v>220</v>
      </c>
      <c r="E75" s="1">
        <v>20</v>
      </c>
      <c r="F75" s="13"/>
      <c r="G75" s="13"/>
      <c r="H75" s="13"/>
      <c r="I75" s="13"/>
      <c r="J75" s="13"/>
      <c r="K75" s="13"/>
      <c r="L75" s="13"/>
      <c r="M75" s="13"/>
      <c r="N75" s="1">
        <v>55</v>
      </c>
      <c r="O75" s="1"/>
      <c r="P75" s="1"/>
      <c r="Q75" s="1"/>
      <c r="R75" s="1"/>
      <c r="S75" s="1"/>
      <c r="T75" s="1">
        <v>35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>
        <v>25</v>
      </c>
      <c r="AI75" s="1"/>
      <c r="AJ75" s="14">
        <f>IF(AK75&lt;6,SUM(E75:AI75),SUM(LARGE(E75:AI75,{1;2;3;4;5;6})))</f>
        <v>135</v>
      </c>
      <c r="AK75" s="29">
        <f t="shared" si="1"/>
        <v>4</v>
      </c>
    </row>
    <row r="76" spans="1:37" x14ac:dyDescent="0.3">
      <c r="A76" s="36">
        <v>75</v>
      </c>
      <c r="B76" s="6" t="s">
        <v>59</v>
      </c>
      <c r="C76" s="6" t="s">
        <v>677</v>
      </c>
      <c r="D76" s="6" t="s">
        <v>330</v>
      </c>
      <c r="E76" s="13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>
        <v>10</v>
      </c>
      <c r="T76" s="1">
        <v>100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>
        <v>25</v>
      </c>
      <c r="AH76" s="1"/>
      <c r="AI76" s="1"/>
      <c r="AJ76" s="14">
        <f>IF(AK76&lt;6,SUM(E76:AI76),SUM(LARGE(E76:AI76,{1;2;3;4;5;6})))</f>
        <v>135</v>
      </c>
      <c r="AK76" s="29">
        <f t="shared" si="1"/>
        <v>4</v>
      </c>
    </row>
    <row r="77" spans="1:37" x14ac:dyDescent="0.3">
      <c r="A77" s="36">
        <v>76</v>
      </c>
      <c r="B77" s="6" t="s">
        <v>59</v>
      </c>
      <c r="C77" s="6" t="s">
        <v>61</v>
      </c>
      <c r="D77" s="6" t="s">
        <v>24</v>
      </c>
      <c r="E77" s="1"/>
      <c r="F77" s="1"/>
      <c r="G77" s="1"/>
      <c r="H77" s="1"/>
      <c r="I77" s="1"/>
      <c r="J77" s="1"/>
      <c r="K77" s="1"/>
      <c r="L77" s="1"/>
      <c r="M77" s="1"/>
      <c r="N77" s="13"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">
        <v>100</v>
      </c>
      <c r="AF77" s="1"/>
      <c r="AG77" s="1"/>
      <c r="AH77" s="1">
        <v>35</v>
      </c>
      <c r="AI77" s="1"/>
      <c r="AJ77" s="14">
        <f>IF(AK77&lt;6,SUM(E77:AI77),SUM(LARGE(E77:AI77,{1;2;3;4;5;6})))</f>
        <v>135</v>
      </c>
      <c r="AK77" s="29">
        <f t="shared" si="1"/>
        <v>3</v>
      </c>
    </row>
    <row r="78" spans="1:37" x14ac:dyDescent="0.3">
      <c r="A78" s="36">
        <v>77</v>
      </c>
      <c r="B78" s="6" t="s">
        <v>59</v>
      </c>
      <c r="C78" s="6" t="s">
        <v>209</v>
      </c>
      <c r="D78" s="1" t="s">
        <v>387</v>
      </c>
      <c r="E78" s="13"/>
      <c r="F78" s="13"/>
      <c r="G78" s="13"/>
      <c r="H78" s="13"/>
      <c r="I78" s="1">
        <v>80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>
        <v>55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4">
        <f>IF(AK78&lt;6,SUM(E78:AI78),SUM(LARGE(E78:AI78,{1;2;3;4;5;6})))</f>
        <v>135</v>
      </c>
      <c r="AK78" s="6">
        <f t="shared" si="1"/>
        <v>2</v>
      </c>
    </row>
    <row r="79" spans="1:37" x14ac:dyDescent="0.3">
      <c r="A79" s="40">
        <v>78</v>
      </c>
      <c r="B79" s="6" t="s">
        <v>59</v>
      </c>
      <c r="C79" s="6" t="s">
        <v>60</v>
      </c>
      <c r="D79" s="6" t="s">
        <v>508</v>
      </c>
      <c r="E79" s="1"/>
      <c r="F79" s="1">
        <v>12</v>
      </c>
      <c r="G79" s="1">
        <v>6</v>
      </c>
      <c r="H79" s="1">
        <v>5</v>
      </c>
      <c r="I79" s="1"/>
      <c r="J79" s="1">
        <v>7</v>
      </c>
      <c r="K79" s="1"/>
      <c r="L79" s="1">
        <v>20</v>
      </c>
      <c r="M79" s="1">
        <v>14</v>
      </c>
      <c r="N79" s="1"/>
      <c r="O79" s="1"/>
      <c r="P79" s="1">
        <v>10</v>
      </c>
      <c r="Q79" s="1"/>
      <c r="R79" s="1"/>
      <c r="S79" s="1"/>
      <c r="T79" s="1">
        <v>25</v>
      </c>
      <c r="U79" s="1"/>
      <c r="V79" s="1"/>
      <c r="W79" s="1"/>
      <c r="X79" s="1"/>
      <c r="Y79" s="1"/>
      <c r="Z79" s="1">
        <v>35</v>
      </c>
      <c r="AA79" s="1">
        <v>17</v>
      </c>
      <c r="AB79" s="1"/>
      <c r="AC79" s="1"/>
      <c r="AD79" s="1"/>
      <c r="AE79" s="1">
        <v>12</v>
      </c>
      <c r="AF79" s="1"/>
      <c r="AG79" s="1">
        <v>20</v>
      </c>
      <c r="AH79" s="1">
        <v>17</v>
      </c>
      <c r="AI79" s="1"/>
      <c r="AJ79" s="14">
        <f>IF(AK79&lt;6,SUM(E79:AI79),SUM(LARGE(E79:AI79,{1;2;3;4;5;6})))</f>
        <v>134</v>
      </c>
      <c r="AK79" s="29">
        <f t="shared" si="1"/>
        <v>13</v>
      </c>
    </row>
    <row r="80" spans="1:37" x14ac:dyDescent="0.3">
      <c r="A80" s="36">
        <v>79</v>
      </c>
      <c r="B80" s="6" t="s">
        <v>59</v>
      </c>
      <c r="C80" s="6" t="s">
        <v>80</v>
      </c>
      <c r="D80" s="6" t="s">
        <v>612</v>
      </c>
      <c r="E80" s="1"/>
      <c r="F80" s="1">
        <v>100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>
        <v>30</v>
      </c>
      <c r="AF80" s="1"/>
      <c r="AG80" s="1"/>
      <c r="AH80" s="1"/>
      <c r="AI80" s="1"/>
      <c r="AJ80" s="14">
        <f>IF(AK80&lt;6,SUM(E80:AI80),SUM(LARGE(E80:AI80,{1;2;3;4;5;6})))</f>
        <v>130</v>
      </c>
      <c r="AK80" s="6">
        <f t="shared" si="1"/>
        <v>2</v>
      </c>
    </row>
    <row r="81" spans="1:37" x14ac:dyDescent="0.3">
      <c r="A81" s="36">
        <v>80</v>
      </c>
      <c r="B81" s="6" t="s">
        <v>59</v>
      </c>
      <c r="C81" s="6" t="s">
        <v>209</v>
      </c>
      <c r="D81" s="6" t="s">
        <v>502</v>
      </c>
      <c r="E81" s="1"/>
      <c r="F81" s="1"/>
      <c r="G81" s="1"/>
      <c r="H81" s="1"/>
      <c r="I81" s="1">
        <v>25</v>
      </c>
      <c r="J81" s="1"/>
      <c r="K81" s="1"/>
      <c r="L81" s="1"/>
      <c r="M81" s="1">
        <v>12</v>
      </c>
      <c r="N81" s="1"/>
      <c r="O81" s="1"/>
      <c r="P81" s="1">
        <v>10</v>
      </c>
      <c r="Q81" s="1"/>
      <c r="R81" s="1"/>
      <c r="S81" s="1">
        <v>20</v>
      </c>
      <c r="T81" s="13">
        <v>0</v>
      </c>
      <c r="U81" s="13"/>
      <c r="V81" s="13"/>
      <c r="W81" s="1">
        <v>20</v>
      </c>
      <c r="X81" s="13"/>
      <c r="Y81" s="13"/>
      <c r="Z81" s="1">
        <v>25</v>
      </c>
      <c r="AA81" s="1">
        <v>20</v>
      </c>
      <c r="AB81" s="1"/>
      <c r="AC81" s="1"/>
      <c r="AD81" s="1"/>
      <c r="AE81" s="1">
        <v>17</v>
      </c>
      <c r="AF81" s="1"/>
      <c r="AG81" s="13">
        <v>0</v>
      </c>
      <c r="AH81" s="1"/>
      <c r="AI81" s="1"/>
      <c r="AJ81" s="14">
        <f>IF(AK81&lt;6,SUM(E81:AI81),SUM(LARGE(E81:AI81,{1;2;3;4;5;6})))</f>
        <v>127</v>
      </c>
      <c r="AK81" s="29">
        <f t="shared" si="1"/>
        <v>10</v>
      </c>
    </row>
    <row r="82" spans="1:37" x14ac:dyDescent="0.3">
      <c r="A82" s="33">
        <v>81</v>
      </c>
      <c r="B82" s="6" t="s">
        <v>59</v>
      </c>
      <c r="C82" s="6" t="s">
        <v>60</v>
      </c>
      <c r="D82" s="6" t="s">
        <v>404</v>
      </c>
      <c r="E82" s="1"/>
      <c r="F82" s="1"/>
      <c r="G82" s="1"/>
      <c r="H82" s="1">
        <v>10</v>
      </c>
      <c r="I82" s="1"/>
      <c r="J82" s="1">
        <v>10</v>
      </c>
      <c r="K82" s="1"/>
      <c r="L82" s="1"/>
      <c r="M82" s="1">
        <v>17</v>
      </c>
      <c r="N82" s="1">
        <v>20</v>
      </c>
      <c r="O82" s="1"/>
      <c r="P82" s="1"/>
      <c r="Q82" s="1"/>
      <c r="R82" s="1"/>
      <c r="S82" s="13">
        <v>0</v>
      </c>
      <c r="T82" s="13"/>
      <c r="U82" s="1">
        <v>20</v>
      </c>
      <c r="V82" s="1">
        <v>25</v>
      </c>
      <c r="W82" s="1"/>
      <c r="X82" s="1"/>
      <c r="Y82" s="1"/>
      <c r="Z82" s="1"/>
      <c r="AA82" s="1">
        <v>20</v>
      </c>
      <c r="AB82" s="1"/>
      <c r="AC82" s="1"/>
      <c r="AD82" s="1"/>
      <c r="AE82" s="1"/>
      <c r="AF82" s="1"/>
      <c r="AG82" s="1">
        <v>25</v>
      </c>
      <c r="AH82" s="1"/>
      <c r="AI82" s="1"/>
      <c r="AJ82" s="14">
        <f>IF(AK82&lt;6,SUM(E82:AI82),SUM(LARGE(E82:AI82,{1;2;3;4;5;6})))</f>
        <v>127</v>
      </c>
      <c r="AK82" s="29">
        <f t="shared" si="1"/>
        <v>9</v>
      </c>
    </row>
    <row r="83" spans="1:37" x14ac:dyDescent="0.3">
      <c r="A83" s="33">
        <v>82</v>
      </c>
      <c r="B83" s="6" t="s">
        <v>59</v>
      </c>
      <c r="C83" s="6" t="s">
        <v>60</v>
      </c>
      <c r="D83" s="1" t="s">
        <v>501</v>
      </c>
      <c r="E83" s="1"/>
      <c r="F83" s="1">
        <v>20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>
        <v>55</v>
      </c>
      <c r="U83" s="1"/>
      <c r="V83" s="1"/>
      <c r="W83" s="1"/>
      <c r="X83" s="1"/>
      <c r="Y83" s="1"/>
      <c r="Z83" s="1"/>
      <c r="AA83" s="1">
        <v>30</v>
      </c>
      <c r="AB83" s="1"/>
      <c r="AC83" s="1"/>
      <c r="AD83" s="1"/>
      <c r="AE83" s="1"/>
      <c r="AF83" s="1"/>
      <c r="AG83" s="1">
        <v>20</v>
      </c>
      <c r="AH83" s="1"/>
      <c r="AI83" s="1"/>
      <c r="AJ83" s="14">
        <f>IF(AK83&lt;6,SUM(E83:AI83),SUM(LARGE(E83:AI83,{1;2;3;4;5;6})))</f>
        <v>125</v>
      </c>
      <c r="AK83" s="6">
        <f t="shared" si="1"/>
        <v>4</v>
      </c>
    </row>
    <row r="84" spans="1:37" x14ac:dyDescent="0.3">
      <c r="A84" s="33">
        <v>83</v>
      </c>
      <c r="B84" s="6" t="s">
        <v>59</v>
      </c>
      <c r="C84" s="6" t="s">
        <v>80</v>
      </c>
      <c r="D84" s="6" t="s">
        <v>376</v>
      </c>
      <c r="E84" s="1"/>
      <c r="F84" s="1">
        <v>100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>
        <v>25</v>
      </c>
      <c r="AF84" s="1"/>
      <c r="AG84" s="1"/>
      <c r="AH84" s="1"/>
      <c r="AI84" s="1"/>
      <c r="AJ84" s="14">
        <f>IF(AK84&lt;6,SUM(E84:AI84),SUM(LARGE(E84:AI84,{1;2;3;4;5;6})))</f>
        <v>125</v>
      </c>
      <c r="AK84" s="6">
        <f t="shared" si="1"/>
        <v>2</v>
      </c>
    </row>
    <row r="85" spans="1:37" x14ac:dyDescent="0.3">
      <c r="A85" s="33">
        <v>84</v>
      </c>
      <c r="B85" s="6" t="s">
        <v>59</v>
      </c>
      <c r="C85" s="6" t="s">
        <v>60</v>
      </c>
      <c r="D85" s="1" t="s">
        <v>936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>
        <v>25</v>
      </c>
      <c r="X85" s="1"/>
      <c r="Y85" s="1"/>
      <c r="Z85" s="1">
        <v>100</v>
      </c>
      <c r="AA85" s="1"/>
      <c r="AB85" s="1"/>
      <c r="AC85" s="1"/>
      <c r="AD85" s="1"/>
      <c r="AE85" s="1"/>
      <c r="AF85" s="1"/>
      <c r="AG85" s="1"/>
      <c r="AH85" s="1"/>
      <c r="AI85" s="1"/>
      <c r="AJ85" s="14">
        <f>IF(AK85&lt;6,SUM(E85:AI85),SUM(LARGE(E85:AI85,{1;2;3;4;5;6})))</f>
        <v>125</v>
      </c>
      <c r="AK85" s="29">
        <f t="shared" si="1"/>
        <v>2</v>
      </c>
    </row>
    <row r="86" spans="1:37" x14ac:dyDescent="0.3">
      <c r="A86" s="33">
        <v>85</v>
      </c>
      <c r="B86" s="6" t="s">
        <v>59</v>
      </c>
      <c r="C86" s="6" t="s">
        <v>61</v>
      </c>
      <c r="D86" s="6" t="s">
        <v>343</v>
      </c>
      <c r="E86" s="1"/>
      <c r="F86" s="1"/>
      <c r="G86" s="1"/>
      <c r="H86" s="1"/>
      <c r="I86" s="1"/>
      <c r="J86" s="1"/>
      <c r="K86" s="1"/>
      <c r="L86" s="1"/>
      <c r="M86" s="1"/>
      <c r="N86" s="1">
        <v>100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>
        <v>25</v>
      </c>
      <c r="AD86" s="1"/>
      <c r="AE86" s="1"/>
      <c r="AF86" s="1"/>
      <c r="AG86" s="1"/>
      <c r="AH86" s="1"/>
      <c r="AI86" s="1"/>
      <c r="AJ86" s="14">
        <f>IF(AK86&lt;6,SUM(E86:AI86),SUM(LARGE(E86:AI86,{1;2;3;4;5;6})))</f>
        <v>125</v>
      </c>
      <c r="AK86" s="6">
        <f t="shared" si="1"/>
        <v>2</v>
      </c>
    </row>
    <row r="87" spans="1:37" x14ac:dyDescent="0.3">
      <c r="A87" s="33">
        <v>86</v>
      </c>
      <c r="B87" s="6" t="s">
        <v>59</v>
      </c>
      <c r="C87" s="6" t="s">
        <v>61</v>
      </c>
      <c r="D87" s="1" t="s">
        <v>463</v>
      </c>
      <c r="E87" s="1"/>
      <c r="F87" s="1"/>
      <c r="G87" s="1"/>
      <c r="H87" s="1"/>
      <c r="I87" s="1"/>
      <c r="J87" s="1"/>
      <c r="K87" s="1"/>
      <c r="L87" s="1"/>
      <c r="M87" s="1"/>
      <c r="N87" s="1">
        <v>100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>
        <v>25</v>
      </c>
      <c r="AD87" s="1"/>
      <c r="AE87" s="1"/>
      <c r="AF87" s="1"/>
      <c r="AG87" s="1"/>
      <c r="AH87" s="1"/>
      <c r="AI87" s="1"/>
      <c r="AJ87" s="14">
        <f>IF(AK87&lt;6,SUM(E87:AI87),SUM(LARGE(E87:AI87,{1;2;3;4;5;6})))</f>
        <v>125</v>
      </c>
      <c r="AK87" s="6">
        <f t="shared" si="1"/>
        <v>2</v>
      </c>
    </row>
    <row r="88" spans="1:37" x14ac:dyDescent="0.3">
      <c r="A88" s="33">
        <v>87</v>
      </c>
      <c r="B88" s="6" t="s">
        <v>59</v>
      </c>
      <c r="C88" s="6" t="s">
        <v>80</v>
      </c>
      <c r="D88" s="6" t="s">
        <v>534</v>
      </c>
      <c r="E88" s="1"/>
      <c r="F88" s="1"/>
      <c r="G88" s="1"/>
      <c r="H88" s="1"/>
      <c r="I88" s="1"/>
      <c r="J88" s="1">
        <v>30</v>
      </c>
      <c r="K88" s="1"/>
      <c r="L88" s="1"/>
      <c r="M88" s="1">
        <v>25</v>
      </c>
      <c r="N88" s="1"/>
      <c r="O88" s="1"/>
      <c r="P88" s="1"/>
      <c r="Q88" s="1"/>
      <c r="R88" s="1"/>
      <c r="S88" s="1"/>
      <c r="T88" s="1"/>
      <c r="U88" s="1"/>
      <c r="V88" s="1">
        <v>35</v>
      </c>
      <c r="W88" s="1"/>
      <c r="X88" s="1"/>
      <c r="Y88" s="1"/>
      <c r="Z88" s="1"/>
      <c r="AA88" s="1"/>
      <c r="AB88" s="1"/>
      <c r="AC88" s="1"/>
      <c r="AD88" s="1"/>
      <c r="AE88" s="1">
        <v>30</v>
      </c>
      <c r="AF88" s="1"/>
      <c r="AG88" s="1"/>
      <c r="AH88" s="1"/>
      <c r="AI88" s="1"/>
      <c r="AJ88" s="14">
        <f>IF(AK88&lt;6,SUM(E88:AI88),SUM(LARGE(E88:AI88,{1;2;3;4;5;6})))</f>
        <v>120</v>
      </c>
      <c r="AK88" s="29">
        <f t="shared" si="1"/>
        <v>4</v>
      </c>
    </row>
    <row r="89" spans="1:37" x14ac:dyDescent="0.3">
      <c r="A89" s="33">
        <v>88</v>
      </c>
      <c r="B89" s="6" t="s">
        <v>59</v>
      </c>
      <c r="C89" s="6" t="s">
        <v>113</v>
      </c>
      <c r="D89" s="6" t="s">
        <v>243</v>
      </c>
      <c r="E89" s="1"/>
      <c r="F89" s="1"/>
      <c r="G89" s="1"/>
      <c r="H89" s="1"/>
      <c r="I89" s="1">
        <v>20</v>
      </c>
      <c r="J89" s="1">
        <v>20</v>
      </c>
      <c r="K89" s="1"/>
      <c r="L89" s="1"/>
      <c r="M89" s="1">
        <v>12</v>
      </c>
      <c r="N89" s="1">
        <v>25</v>
      </c>
      <c r="O89" s="1"/>
      <c r="P89" s="1">
        <v>10</v>
      </c>
      <c r="Q89" s="1"/>
      <c r="R89" s="1"/>
      <c r="S89" s="1">
        <v>14</v>
      </c>
      <c r="T89" s="1"/>
      <c r="U89" s="1"/>
      <c r="V89" s="1"/>
      <c r="W89" s="1"/>
      <c r="X89" s="1"/>
      <c r="Y89" s="1">
        <v>20</v>
      </c>
      <c r="Z89" s="1"/>
      <c r="AA89" s="1">
        <v>20</v>
      </c>
      <c r="AB89" s="1"/>
      <c r="AC89" s="1"/>
      <c r="AD89" s="1"/>
      <c r="AE89" s="1"/>
      <c r="AF89" s="1"/>
      <c r="AG89" s="1"/>
      <c r="AH89" s="1"/>
      <c r="AI89" s="1"/>
      <c r="AJ89" s="14">
        <f>IF(AK89&lt;6,SUM(E89:AI89),SUM(LARGE(E89:AI89,{1;2;3;4;5;6})))</f>
        <v>119</v>
      </c>
      <c r="AK89" s="29">
        <f t="shared" si="1"/>
        <v>8</v>
      </c>
    </row>
    <row r="90" spans="1:37" x14ac:dyDescent="0.3">
      <c r="A90" s="33">
        <v>89</v>
      </c>
      <c r="B90" s="6" t="s">
        <v>59</v>
      </c>
      <c r="C90" s="6" t="s">
        <v>113</v>
      </c>
      <c r="D90" s="1" t="s">
        <v>423</v>
      </c>
      <c r="E90" s="1"/>
      <c r="F90" s="13">
        <v>0</v>
      </c>
      <c r="G90" s="13"/>
      <c r="H90" s="13"/>
      <c r="I90" s="13"/>
      <c r="J90" s="1">
        <v>12</v>
      </c>
      <c r="K90" s="1"/>
      <c r="L90" s="1">
        <v>17</v>
      </c>
      <c r="M90" s="1">
        <v>10</v>
      </c>
      <c r="N90" s="1">
        <v>25</v>
      </c>
      <c r="O90" s="1"/>
      <c r="P90" s="1">
        <v>10</v>
      </c>
      <c r="Q90" s="1"/>
      <c r="R90" s="1"/>
      <c r="S90" s="1"/>
      <c r="T90" s="1">
        <v>20</v>
      </c>
      <c r="U90" s="1"/>
      <c r="V90" s="1"/>
      <c r="W90" s="1"/>
      <c r="X90" s="1"/>
      <c r="Y90" s="1">
        <v>17</v>
      </c>
      <c r="Z90" s="1">
        <v>25</v>
      </c>
      <c r="AA90" s="13">
        <v>0</v>
      </c>
      <c r="AB90" s="13"/>
      <c r="AC90" s="1"/>
      <c r="AD90" s="1"/>
      <c r="AE90" s="1"/>
      <c r="AF90" s="1"/>
      <c r="AG90" s="1">
        <v>14</v>
      </c>
      <c r="AH90" s="13">
        <v>0</v>
      </c>
      <c r="AI90" s="1"/>
      <c r="AJ90" s="14">
        <f>IF(AK90&lt;6,SUM(E90:AI90),SUM(LARGE(E90:AI90,{1;2;3;4;5;6})))</f>
        <v>118</v>
      </c>
      <c r="AK90" s="6">
        <f t="shared" si="1"/>
        <v>12</v>
      </c>
    </row>
    <row r="91" spans="1:37" x14ac:dyDescent="0.3">
      <c r="A91" s="33">
        <v>90</v>
      </c>
      <c r="B91" s="6" t="s">
        <v>59</v>
      </c>
      <c r="C91" s="6" t="s">
        <v>80</v>
      </c>
      <c r="D91" s="6" t="s">
        <v>138</v>
      </c>
      <c r="E91" s="1"/>
      <c r="F91" s="13">
        <v>0</v>
      </c>
      <c r="G91" s="13"/>
      <c r="H91" s="13"/>
      <c r="I91" s="13"/>
      <c r="J91" s="1">
        <v>30</v>
      </c>
      <c r="K91" s="1"/>
      <c r="L91" s="1"/>
      <c r="M91" s="1">
        <v>25</v>
      </c>
      <c r="N91" s="1"/>
      <c r="O91" s="1"/>
      <c r="P91" s="1"/>
      <c r="Q91" s="1"/>
      <c r="R91" s="1"/>
      <c r="S91" s="1"/>
      <c r="T91" s="1"/>
      <c r="U91" s="1"/>
      <c r="V91" s="1">
        <v>35</v>
      </c>
      <c r="W91" s="1"/>
      <c r="X91" s="1"/>
      <c r="Y91" s="1"/>
      <c r="Z91" s="1"/>
      <c r="AA91" s="1"/>
      <c r="AB91" s="1"/>
      <c r="AC91" s="1"/>
      <c r="AD91" s="1"/>
      <c r="AE91" s="1">
        <v>25</v>
      </c>
      <c r="AF91" s="1"/>
      <c r="AG91" s="1"/>
      <c r="AH91" s="1"/>
      <c r="AI91" s="1"/>
      <c r="AJ91" s="14">
        <f>IF(AK91&lt;6,SUM(E91:AI91),SUM(LARGE(E91:AI91,{1;2;3;4;5;6})))</f>
        <v>115</v>
      </c>
      <c r="AK91" s="6">
        <f t="shared" si="1"/>
        <v>5</v>
      </c>
    </row>
    <row r="92" spans="1:37" x14ac:dyDescent="0.3">
      <c r="A92" s="33">
        <v>91</v>
      </c>
      <c r="B92" s="6" t="s">
        <v>59</v>
      </c>
      <c r="C92" s="6" t="s">
        <v>65</v>
      </c>
      <c r="D92" s="6" t="s">
        <v>549</v>
      </c>
      <c r="E92" s="1">
        <v>20</v>
      </c>
      <c r="F92" s="1"/>
      <c r="G92" s="1"/>
      <c r="H92" s="1">
        <v>12</v>
      </c>
      <c r="I92" s="1"/>
      <c r="J92" s="1">
        <v>10</v>
      </c>
      <c r="K92" s="1"/>
      <c r="L92" s="1"/>
      <c r="M92" s="1"/>
      <c r="N92" s="1"/>
      <c r="O92" s="1"/>
      <c r="P92" s="1">
        <v>17</v>
      </c>
      <c r="Q92" s="1"/>
      <c r="R92" s="1"/>
      <c r="S92" s="1">
        <v>17</v>
      </c>
      <c r="T92" s="1"/>
      <c r="U92" s="1">
        <v>17</v>
      </c>
      <c r="V92" s="1"/>
      <c r="W92" s="1"/>
      <c r="X92" s="1"/>
      <c r="Y92" s="1">
        <v>10</v>
      </c>
      <c r="Z92" s="1"/>
      <c r="AA92" s="1">
        <v>20</v>
      </c>
      <c r="AB92" s="1"/>
      <c r="AC92" s="1"/>
      <c r="AD92" s="1"/>
      <c r="AE92" s="1"/>
      <c r="AF92" s="1"/>
      <c r="AG92" s="1">
        <v>17</v>
      </c>
      <c r="AH92" s="1"/>
      <c r="AI92" s="1"/>
      <c r="AJ92" s="14">
        <f>IF(AK92&lt;6,SUM(E92:AI92),SUM(LARGE(E92:AI92,{1;2;3;4;5;6})))</f>
        <v>108</v>
      </c>
      <c r="AK92" s="29">
        <f t="shared" si="1"/>
        <v>9</v>
      </c>
    </row>
    <row r="93" spans="1:37" x14ac:dyDescent="0.3">
      <c r="A93" s="33">
        <v>92</v>
      </c>
      <c r="B93" s="6" t="s">
        <v>59</v>
      </c>
      <c r="C93" s="6" t="s">
        <v>60</v>
      </c>
      <c r="D93" s="6" t="s">
        <v>400</v>
      </c>
      <c r="E93" s="1"/>
      <c r="F93" s="1"/>
      <c r="G93" s="1">
        <v>20</v>
      </c>
      <c r="H93" s="1">
        <v>10</v>
      </c>
      <c r="I93" s="1"/>
      <c r="J93" s="13">
        <v>0</v>
      </c>
      <c r="K93" s="13"/>
      <c r="L93" s="13"/>
      <c r="M93" s="1">
        <v>20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>
        <v>20</v>
      </c>
      <c r="Z93" s="1"/>
      <c r="AA93" s="1">
        <v>20</v>
      </c>
      <c r="AB93" s="1"/>
      <c r="AC93" s="1"/>
      <c r="AD93" s="1"/>
      <c r="AE93" s="1">
        <v>17</v>
      </c>
      <c r="AF93" s="1"/>
      <c r="AG93" s="1"/>
      <c r="AH93" s="1"/>
      <c r="AI93" s="1"/>
      <c r="AJ93" s="14">
        <f>IF(AK93&lt;6,SUM(E93:AI93),SUM(LARGE(E93:AI93,{1;2;3;4;5;6})))</f>
        <v>107</v>
      </c>
      <c r="AK93" s="29">
        <f t="shared" si="1"/>
        <v>7</v>
      </c>
    </row>
    <row r="94" spans="1:37" x14ac:dyDescent="0.3">
      <c r="A94" s="33">
        <v>93</v>
      </c>
      <c r="B94" s="6" t="s">
        <v>59</v>
      </c>
      <c r="C94" s="6" t="s">
        <v>60</v>
      </c>
      <c r="D94" s="6" t="s">
        <v>482</v>
      </c>
      <c r="E94" s="1"/>
      <c r="F94" s="1">
        <v>12</v>
      </c>
      <c r="G94" s="1"/>
      <c r="H94" s="1"/>
      <c r="I94" s="13">
        <v>0</v>
      </c>
      <c r="J94" s="13"/>
      <c r="K94" s="13"/>
      <c r="L94" s="1">
        <v>20</v>
      </c>
      <c r="M94" s="1">
        <v>14</v>
      </c>
      <c r="N94" s="1"/>
      <c r="O94" s="1"/>
      <c r="P94" s="1">
        <v>10</v>
      </c>
      <c r="Q94" s="1"/>
      <c r="R94" s="1"/>
      <c r="S94" s="1"/>
      <c r="T94" s="1">
        <v>25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>
        <v>12</v>
      </c>
      <c r="AF94" s="1"/>
      <c r="AG94" s="1">
        <v>20</v>
      </c>
      <c r="AH94" s="1"/>
      <c r="AI94" s="1"/>
      <c r="AJ94" s="14">
        <f>IF(AK94&lt;6,SUM(E94:AI94),SUM(LARGE(E94:AI94,{1;2;3;4;5;6})))</f>
        <v>103</v>
      </c>
      <c r="AK94" s="29">
        <f t="shared" si="1"/>
        <v>8</v>
      </c>
    </row>
    <row r="95" spans="1:37" x14ac:dyDescent="0.3">
      <c r="A95" s="33">
        <v>94</v>
      </c>
      <c r="B95" s="6" t="s">
        <v>59</v>
      </c>
      <c r="C95" s="6" t="s">
        <v>113</v>
      </c>
      <c r="D95" s="6" t="s">
        <v>149</v>
      </c>
      <c r="E95" s="1">
        <v>20</v>
      </c>
      <c r="F95" s="1"/>
      <c r="G95" s="1"/>
      <c r="H95" s="1">
        <v>12</v>
      </c>
      <c r="I95" s="1"/>
      <c r="J95" s="1">
        <v>10</v>
      </c>
      <c r="K95" s="1"/>
      <c r="L95" s="1"/>
      <c r="M95" s="1"/>
      <c r="N95" s="1"/>
      <c r="O95" s="1"/>
      <c r="P95" s="1">
        <v>17</v>
      </c>
      <c r="Q95" s="1"/>
      <c r="R95" s="1"/>
      <c r="S95" s="1"/>
      <c r="T95" s="1"/>
      <c r="U95" s="1">
        <v>17</v>
      </c>
      <c r="V95" s="1"/>
      <c r="W95" s="1"/>
      <c r="X95" s="1"/>
      <c r="Y95" s="1"/>
      <c r="Z95" s="1"/>
      <c r="AA95" s="1">
        <v>20</v>
      </c>
      <c r="AB95" s="1"/>
      <c r="AC95" s="1"/>
      <c r="AD95" s="1"/>
      <c r="AE95" s="1"/>
      <c r="AF95" s="1"/>
      <c r="AG95" s="1">
        <v>17</v>
      </c>
      <c r="AH95" s="1"/>
      <c r="AI95" s="1"/>
      <c r="AJ95" s="14">
        <f>IF(AK95&lt;6,SUM(E95:AI95),SUM(LARGE(E95:AI95,{1;2;3;4;5;6})))</f>
        <v>103</v>
      </c>
      <c r="AK95" s="29">
        <f t="shared" si="1"/>
        <v>7</v>
      </c>
    </row>
    <row r="96" spans="1:37" x14ac:dyDescent="0.3">
      <c r="A96" s="33">
        <v>95</v>
      </c>
      <c r="B96" s="6" t="s">
        <v>59</v>
      </c>
      <c r="C96" s="6" t="s">
        <v>61</v>
      </c>
      <c r="D96" s="6" t="s">
        <v>478</v>
      </c>
      <c r="E96" s="1"/>
      <c r="F96" s="1"/>
      <c r="G96" s="1"/>
      <c r="H96" s="1"/>
      <c r="I96" s="1"/>
      <c r="J96" s="1"/>
      <c r="K96" s="1"/>
      <c r="L96" s="1"/>
      <c r="M96" s="1"/>
      <c r="N96" s="1">
        <v>35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>
        <v>51.7</v>
      </c>
      <c r="AA96" s="1"/>
      <c r="AB96" s="1"/>
      <c r="AC96" s="1">
        <v>14</v>
      </c>
      <c r="AD96" s="1"/>
      <c r="AE96" s="1"/>
      <c r="AF96" s="1"/>
      <c r="AG96" s="1"/>
      <c r="AH96" s="1"/>
      <c r="AI96" s="1"/>
      <c r="AJ96" s="14">
        <f>IF(AK96&lt;6,SUM(E96:AI96),SUM(LARGE(E96:AI96,{1;2;3;4;5;6})))</f>
        <v>100.7</v>
      </c>
      <c r="AK96" s="29">
        <f t="shared" si="1"/>
        <v>3</v>
      </c>
    </row>
    <row r="97" spans="1:37" x14ac:dyDescent="0.3">
      <c r="A97" s="33">
        <v>96</v>
      </c>
      <c r="B97" s="6" t="s">
        <v>59</v>
      </c>
      <c r="C97" s="6" t="s">
        <v>651</v>
      </c>
      <c r="D97" s="1" t="s">
        <v>145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>
        <v>100</v>
      </c>
      <c r="AF97" s="1"/>
      <c r="AG97" s="1"/>
      <c r="AH97" s="1"/>
      <c r="AI97" s="1"/>
      <c r="AJ97" s="14">
        <f>IF(AK97&lt;6,SUM(E97:AI97),SUM(LARGE(E97:AI97,{1;2;3;4;5;6})))</f>
        <v>100</v>
      </c>
      <c r="AK97" s="29">
        <f t="shared" si="1"/>
        <v>1</v>
      </c>
    </row>
    <row r="98" spans="1:37" x14ac:dyDescent="0.3">
      <c r="A98" s="33">
        <v>97</v>
      </c>
      <c r="B98" s="6" t="s">
        <v>59</v>
      </c>
      <c r="C98" s="6" t="s">
        <v>113</v>
      </c>
      <c r="D98" s="6" t="s">
        <v>98</v>
      </c>
      <c r="E98" s="1">
        <v>25</v>
      </c>
      <c r="F98" s="1"/>
      <c r="G98" s="1"/>
      <c r="H98" s="1"/>
      <c r="I98" s="1"/>
      <c r="J98" s="1"/>
      <c r="K98" s="1"/>
      <c r="L98" s="1"/>
      <c r="M98" s="1"/>
      <c r="N98" s="1">
        <v>70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4">
        <f>IF(AK98&lt;6,SUM(E98:AI98),SUM(LARGE(E98:AI98,{1;2;3;4;5;6})))</f>
        <v>95</v>
      </c>
      <c r="AK98" s="29">
        <f t="shared" si="1"/>
        <v>2</v>
      </c>
    </row>
    <row r="99" spans="1:37" x14ac:dyDescent="0.3">
      <c r="A99" s="33">
        <v>98</v>
      </c>
      <c r="B99" s="6" t="s">
        <v>59</v>
      </c>
      <c r="C99" s="6" t="s">
        <v>65</v>
      </c>
      <c r="D99" s="6" t="s">
        <v>313</v>
      </c>
      <c r="E99" s="1">
        <v>25</v>
      </c>
      <c r="F99" s="1"/>
      <c r="G99" s="1"/>
      <c r="H99" s="1"/>
      <c r="I99" s="1"/>
      <c r="J99" s="1"/>
      <c r="K99" s="1"/>
      <c r="L99" s="1"/>
      <c r="M99" s="1"/>
      <c r="N99" s="1">
        <v>70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4">
        <f>IF(AK99&lt;6,SUM(E99:AI99),SUM(LARGE(E99:AI99,{1;2;3;4;5;6})))</f>
        <v>95</v>
      </c>
      <c r="AK99" s="29">
        <f t="shared" si="1"/>
        <v>2</v>
      </c>
    </row>
    <row r="100" spans="1:37" x14ac:dyDescent="0.3">
      <c r="A100" s="33">
        <v>99</v>
      </c>
      <c r="B100" s="6" t="s">
        <v>59</v>
      </c>
      <c r="C100" s="6" t="s">
        <v>113</v>
      </c>
      <c r="D100" s="6" t="s">
        <v>499</v>
      </c>
      <c r="E100" s="1"/>
      <c r="F100" s="1"/>
      <c r="G100" s="1"/>
      <c r="H100" s="1"/>
      <c r="I100" s="1"/>
      <c r="J100" s="1">
        <v>10</v>
      </c>
      <c r="K100" s="1"/>
      <c r="L100" s="1"/>
      <c r="M100" s="1">
        <v>17</v>
      </c>
      <c r="N100" s="1">
        <v>20</v>
      </c>
      <c r="O100" s="1"/>
      <c r="P100" s="1"/>
      <c r="Q100" s="1"/>
      <c r="R100" s="1"/>
      <c r="S100" s="13">
        <v>0</v>
      </c>
      <c r="T100" s="13"/>
      <c r="U100" s="13"/>
      <c r="V100" s="13"/>
      <c r="W100" s="13"/>
      <c r="X100" s="13"/>
      <c r="Y100" s="13"/>
      <c r="Z100" s="13"/>
      <c r="AA100" s="1">
        <v>20</v>
      </c>
      <c r="AB100" s="1"/>
      <c r="AC100" s="13"/>
      <c r="AD100" s="13"/>
      <c r="AE100" s="13"/>
      <c r="AF100" s="13"/>
      <c r="AG100" s="1">
        <v>25</v>
      </c>
      <c r="AH100" s="13"/>
      <c r="AI100" s="13"/>
      <c r="AJ100" s="14">
        <f>IF(AK100&lt;6,SUM(E100:AI100),SUM(LARGE(E100:AI100,{1;2;3;4;5;6})))</f>
        <v>92</v>
      </c>
      <c r="AK100" s="29">
        <f t="shared" si="1"/>
        <v>6</v>
      </c>
    </row>
    <row r="101" spans="1:37" x14ac:dyDescent="0.3">
      <c r="A101" s="33">
        <v>100</v>
      </c>
      <c r="B101" s="6" t="s">
        <v>59</v>
      </c>
      <c r="C101" s="6" t="s">
        <v>60</v>
      </c>
      <c r="D101" s="6" t="s">
        <v>611</v>
      </c>
      <c r="E101" s="1"/>
      <c r="F101" s="1">
        <v>6</v>
      </c>
      <c r="G101" s="1">
        <v>8</v>
      </c>
      <c r="H101" s="1"/>
      <c r="I101" s="13">
        <v>0</v>
      </c>
      <c r="J101" s="1">
        <v>17</v>
      </c>
      <c r="K101" s="1"/>
      <c r="L101" s="1">
        <v>12</v>
      </c>
      <c r="M101" s="1">
        <v>10</v>
      </c>
      <c r="N101" s="1"/>
      <c r="O101" s="1"/>
      <c r="P101" s="1">
        <v>12</v>
      </c>
      <c r="Q101" s="1"/>
      <c r="R101" s="1"/>
      <c r="S101" s="1"/>
      <c r="T101" s="1">
        <v>20</v>
      </c>
      <c r="U101" s="1"/>
      <c r="V101" s="1"/>
      <c r="W101" s="1"/>
      <c r="X101" s="1"/>
      <c r="Y101" s="1"/>
      <c r="Z101" s="1">
        <v>20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4">
        <f>IF(AK101&lt;6,SUM(E101:AI101),SUM(LARGE(E101:AI101,{1;2;3;4;5;6})))</f>
        <v>91</v>
      </c>
      <c r="AK101" s="29">
        <f t="shared" si="1"/>
        <v>9</v>
      </c>
    </row>
    <row r="102" spans="1:37" x14ac:dyDescent="0.3">
      <c r="A102" s="33">
        <v>101</v>
      </c>
      <c r="B102" s="6" t="s">
        <v>245</v>
      </c>
      <c r="C102" s="6" t="s">
        <v>60</v>
      </c>
      <c r="D102" s="1" t="s">
        <v>230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>
        <v>20</v>
      </c>
      <c r="T102" s="109">
        <v>0</v>
      </c>
      <c r="U102" s="6">
        <v>20</v>
      </c>
      <c r="V102" s="6">
        <v>25</v>
      </c>
      <c r="W102" s="6"/>
      <c r="X102" s="6"/>
      <c r="Y102" s="6"/>
      <c r="Z102" s="6">
        <v>25</v>
      </c>
      <c r="AA102" s="109">
        <v>0</v>
      </c>
      <c r="AB102" s="109"/>
      <c r="AC102" s="6"/>
      <c r="AD102" s="6"/>
      <c r="AE102" s="6"/>
      <c r="AF102" s="6"/>
      <c r="AG102" s="13">
        <v>0</v>
      </c>
      <c r="AH102" s="6"/>
      <c r="AI102" s="6"/>
      <c r="AJ102" s="14">
        <f>IF(AK102&lt;6,SUM(E102:AI102),SUM(LARGE(E102:AI102,{1;2;3;4;5;6})))</f>
        <v>90</v>
      </c>
      <c r="AK102" s="29">
        <f t="shared" si="1"/>
        <v>7</v>
      </c>
    </row>
    <row r="103" spans="1:37" x14ac:dyDescent="0.3">
      <c r="A103" s="33">
        <v>102</v>
      </c>
      <c r="B103" s="6" t="s">
        <v>59</v>
      </c>
      <c r="C103" s="6" t="s">
        <v>347</v>
      </c>
      <c r="D103" s="6" t="s">
        <v>573</v>
      </c>
      <c r="E103" s="1"/>
      <c r="F103" s="1">
        <v>6</v>
      </c>
      <c r="G103" s="1">
        <v>8</v>
      </c>
      <c r="H103" s="1"/>
      <c r="I103" s="13">
        <v>0</v>
      </c>
      <c r="J103" s="13"/>
      <c r="K103" s="13"/>
      <c r="L103" s="1">
        <v>12</v>
      </c>
      <c r="M103" s="13"/>
      <c r="N103" s="13"/>
      <c r="O103" s="13"/>
      <c r="P103" s="1">
        <v>12</v>
      </c>
      <c r="Q103" s="1"/>
      <c r="R103" s="13"/>
      <c r="S103" s="13"/>
      <c r="T103" s="1">
        <v>20</v>
      </c>
      <c r="U103" s="1">
        <v>14</v>
      </c>
      <c r="V103" s="1"/>
      <c r="W103" s="1"/>
      <c r="X103" s="1"/>
      <c r="Y103" s="1"/>
      <c r="Z103" s="1">
        <v>20</v>
      </c>
      <c r="AA103" s="1"/>
      <c r="AB103" s="1"/>
      <c r="AC103" s="1"/>
      <c r="AD103" s="1"/>
      <c r="AE103" s="1"/>
      <c r="AF103" s="1"/>
      <c r="AG103" s="1"/>
      <c r="AH103" s="1"/>
      <c r="AI103" s="1"/>
      <c r="AJ103" s="14">
        <f>IF(AK103&lt;6,SUM(E103:AI103),SUM(LARGE(E103:AI103,{1;2;3;4;5;6})))</f>
        <v>86</v>
      </c>
      <c r="AK103" s="29">
        <f t="shared" si="1"/>
        <v>8</v>
      </c>
    </row>
    <row r="104" spans="1:37" x14ac:dyDescent="0.3">
      <c r="A104" s="33">
        <v>103</v>
      </c>
      <c r="B104" s="6" t="s">
        <v>59</v>
      </c>
      <c r="C104" s="6" t="s">
        <v>113</v>
      </c>
      <c r="D104" s="6" t="s">
        <v>352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>
        <v>14</v>
      </c>
      <c r="V104" s="1"/>
      <c r="W104" s="1">
        <v>20</v>
      </c>
      <c r="X104" s="1"/>
      <c r="Y104" s="1"/>
      <c r="Z104" s="1">
        <v>35</v>
      </c>
      <c r="AA104" s="1">
        <v>17</v>
      </c>
      <c r="AB104" s="1"/>
      <c r="AC104" s="1"/>
      <c r="AD104" s="1"/>
      <c r="AE104" s="1"/>
      <c r="AF104" s="1"/>
      <c r="AG104" s="1"/>
      <c r="AH104" s="1"/>
      <c r="AI104" s="1"/>
      <c r="AJ104" s="14">
        <f>IF(AK104&lt;6,SUM(E104:AI104),SUM(LARGE(E104:AI104,{1;2;3;4;5;6})))</f>
        <v>86</v>
      </c>
      <c r="AK104" s="29">
        <f t="shared" si="1"/>
        <v>4</v>
      </c>
    </row>
    <row r="105" spans="1:37" x14ac:dyDescent="0.3">
      <c r="A105" s="33">
        <v>104</v>
      </c>
      <c r="B105" s="6" t="s">
        <v>59</v>
      </c>
      <c r="C105" s="6" t="s">
        <v>65</v>
      </c>
      <c r="D105" s="6" t="s">
        <v>667</v>
      </c>
      <c r="E105" s="1">
        <v>25</v>
      </c>
      <c r="F105" s="1"/>
      <c r="G105" s="1">
        <v>20</v>
      </c>
      <c r="H105" s="1"/>
      <c r="I105" s="1">
        <v>35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4">
        <f>IF(AK105&lt;6,SUM(E105:AI105),SUM(LARGE(E105:AI105,{1;2;3;4;5;6})))</f>
        <v>80</v>
      </c>
      <c r="AK105" s="29">
        <f t="shared" si="1"/>
        <v>3</v>
      </c>
    </row>
    <row r="106" spans="1:37" x14ac:dyDescent="0.3">
      <c r="A106" s="33">
        <v>105</v>
      </c>
      <c r="B106" s="6" t="s">
        <v>59</v>
      </c>
      <c r="C106" s="6" t="s">
        <v>67</v>
      </c>
      <c r="D106" s="1" t="s">
        <v>100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">
        <v>55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>
        <v>25</v>
      </c>
      <c r="AI106" s="1"/>
      <c r="AJ106" s="14">
        <f>IF(AK106&lt;6,SUM(E106:AI106),SUM(LARGE(E106:AI106,{1;2;3;4;5;6})))</f>
        <v>80</v>
      </c>
      <c r="AK106" s="29">
        <f t="shared" si="1"/>
        <v>2</v>
      </c>
    </row>
    <row r="107" spans="1:37" x14ac:dyDescent="0.3">
      <c r="A107" s="33">
        <v>106</v>
      </c>
      <c r="B107" s="6" t="s">
        <v>59</v>
      </c>
      <c r="C107" s="6" t="s">
        <v>60</v>
      </c>
      <c r="D107" s="6" t="s">
        <v>491</v>
      </c>
      <c r="E107" s="1"/>
      <c r="F107" s="1"/>
      <c r="G107" s="1"/>
      <c r="H107" s="1"/>
      <c r="I107" s="1"/>
      <c r="J107" s="1">
        <v>6</v>
      </c>
      <c r="K107" s="1"/>
      <c r="L107" s="1"/>
      <c r="M107" s="1"/>
      <c r="N107" s="1">
        <v>25</v>
      </c>
      <c r="O107" s="1"/>
      <c r="P107" s="1"/>
      <c r="Q107" s="1"/>
      <c r="R107" s="1"/>
      <c r="S107" s="1">
        <v>14</v>
      </c>
      <c r="T107" s="1"/>
      <c r="U107" s="1"/>
      <c r="V107" s="1"/>
      <c r="W107" s="1"/>
      <c r="X107" s="1"/>
      <c r="Y107" s="1"/>
      <c r="Z107" s="1">
        <v>30</v>
      </c>
      <c r="AA107" s="1"/>
      <c r="AB107" s="1"/>
      <c r="AC107" s="1"/>
      <c r="AD107" s="1"/>
      <c r="AE107" s="1"/>
      <c r="AF107" s="1"/>
      <c r="AG107" s="1"/>
      <c r="AH107" s="1"/>
      <c r="AI107" s="1"/>
      <c r="AJ107" s="14">
        <f>IF(AK107&lt;6,SUM(E107:AI107),SUM(LARGE(E107:AI107,{1;2;3;4;5;6})))</f>
        <v>75</v>
      </c>
      <c r="AK107" s="29">
        <f t="shared" si="1"/>
        <v>4</v>
      </c>
    </row>
    <row r="108" spans="1:37" x14ac:dyDescent="0.3">
      <c r="A108" s="33">
        <v>107</v>
      </c>
      <c r="B108" s="6" t="s">
        <v>59</v>
      </c>
      <c r="C108" s="6" t="s">
        <v>60</v>
      </c>
      <c r="D108" s="1" t="s">
        <v>390</v>
      </c>
      <c r="E108" s="1"/>
      <c r="F108" s="1"/>
      <c r="G108" s="1"/>
      <c r="H108" s="1">
        <v>14</v>
      </c>
      <c r="I108" s="1"/>
      <c r="J108" s="1">
        <v>17</v>
      </c>
      <c r="K108" s="1"/>
      <c r="L108" s="1"/>
      <c r="M108" s="1">
        <v>10</v>
      </c>
      <c r="N108" s="1"/>
      <c r="O108" s="1"/>
      <c r="P108" s="1"/>
      <c r="Q108" s="1"/>
      <c r="R108" s="1"/>
      <c r="S108" s="1">
        <v>20</v>
      </c>
      <c r="T108" s="1"/>
      <c r="U108" s="1"/>
      <c r="V108" s="1"/>
      <c r="W108" s="1"/>
      <c r="X108" s="1"/>
      <c r="Y108" s="1">
        <v>10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4">
        <f>IF(AK108&lt;6,SUM(E108:AI108),SUM(LARGE(E108:AI108,{1;2;3;4;5;6})))</f>
        <v>71</v>
      </c>
      <c r="AK108" s="6">
        <f t="shared" si="1"/>
        <v>5</v>
      </c>
    </row>
    <row r="109" spans="1:37" x14ac:dyDescent="0.3">
      <c r="A109" s="33">
        <v>108</v>
      </c>
      <c r="B109" s="6" t="s">
        <v>59</v>
      </c>
      <c r="C109" s="6" t="s">
        <v>270</v>
      </c>
      <c r="D109" s="6" t="s">
        <v>595</v>
      </c>
      <c r="E109" s="6"/>
      <c r="F109" s="6"/>
      <c r="G109" s="6"/>
      <c r="H109" s="6"/>
      <c r="I109" s="6"/>
      <c r="J109" s="6"/>
      <c r="K109" s="6"/>
      <c r="L109" s="6"/>
      <c r="M109" s="6">
        <v>30</v>
      </c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>
        <v>35</v>
      </c>
      <c r="AF109" s="6"/>
      <c r="AG109" s="6"/>
      <c r="AH109" s="6"/>
      <c r="AI109" s="6"/>
      <c r="AJ109" s="14">
        <f>IF(AK109&lt;6,SUM(E109:AI109),SUM(LARGE(E109:AI109,{1;2;3;4;5;6})))</f>
        <v>65</v>
      </c>
      <c r="AK109" s="6">
        <f t="shared" si="1"/>
        <v>2</v>
      </c>
    </row>
    <row r="110" spans="1:37" x14ac:dyDescent="0.3">
      <c r="A110" s="33">
        <v>109</v>
      </c>
      <c r="B110" s="6" t="s">
        <v>59</v>
      </c>
      <c r="C110" s="6" t="s">
        <v>60</v>
      </c>
      <c r="D110" s="1" t="s">
        <v>44</v>
      </c>
      <c r="E110" s="1"/>
      <c r="F110" s="1"/>
      <c r="G110" s="1"/>
      <c r="H110" s="1"/>
      <c r="I110" s="1"/>
      <c r="J110" s="1"/>
      <c r="K110" s="1"/>
      <c r="L110" s="1"/>
      <c r="M110" s="1">
        <v>30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>
        <v>35</v>
      </c>
      <c r="AF110" s="1"/>
      <c r="AG110" s="1"/>
      <c r="AH110" s="1"/>
      <c r="AI110" s="1"/>
      <c r="AJ110" s="14">
        <f>IF(AK110&lt;6,SUM(E110:AI110),SUM(LARGE(E110:AI110,{1;2;3;4;5;6})))</f>
        <v>65</v>
      </c>
      <c r="AK110" s="29">
        <f t="shared" si="1"/>
        <v>2</v>
      </c>
    </row>
    <row r="111" spans="1:37" x14ac:dyDescent="0.3">
      <c r="A111" s="33">
        <v>110</v>
      </c>
      <c r="B111" s="6" t="s">
        <v>59</v>
      </c>
      <c r="C111" s="6" t="s">
        <v>60</v>
      </c>
      <c r="D111" s="1" t="s">
        <v>163</v>
      </c>
      <c r="E111" s="1"/>
      <c r="F111" s="1"/>
      <c r="G111" s="1"/>
      <c r="H111" s="1">
        <v>10</v>
      </c>
      <c r="I111" s="1"/>
      <c r="J111" s="1">
        <v>8</v>
      </c>
      <c r="K111" s="1"/>
      <c r="L111" s="1"/>
      <c r="M111" s="1">
        <v>10</v>
      </c>
      <c r="N111" s="1"/>
      <c r="O111" s="1"/>
      <c r="P111" s="1"/>
      <c r="Q111" s="1"/>
      <c r="R111" s="1"/>
      <c r="S111" s="1">
        <v>8</v>
      </c>
      <c r="T111" s="1"/>
      <c r="U111" s="1"/>
      <c r="V111" s="1"/>
      <c r="W111" s="1"/>
      <c r="X111" s="1"/>
      <c r="Y111" s="1">
        <v>8</v>
      </c>
      <c r="Z111" s="1">
        <v>20</v>
      </c>
      <c r="AA111" s="1"/>
      <c r="AB111" s="1"/>
      <c r="AC111" s="1"/>
      <c r="AD111" s="1"/>
      <c r="AE111" s="107">
        <v>0</v>
      </c>
      <c r="AF111" s="107"/>
      <c r="AG111" s="107"/>
      <c r="AH111" s="13"/>
      <c r="AI111" s="13"/>
      <c r="AJ111" s="14">
        <f>IF(AK111&lt;6,SUM(E111:AI111),SUM(LARGE(E111:AI111,{1;2;3;4;5;6})))</f>
        <v>64</v>
      </c>
      <c r="AK111" s="29">
        <f t="shared" si="1"/>
        <v>7</v>
      </c>
    </row>
    <row r="112" spans="1:37" x14ac:dyDescent="0.3">
      <c r="A112" s="33">
        <v>111</v>
      </c>
      <c r="B112" s="6" t="s">
        <v>59</v>
      </c>
      <c r="C112" s="6" t="s">
        <v>347</v>
      </c>
      <c r="D112" s="1" t="s">
        <v>711</v>
      </c>
      <c r="E112" s="13"/>
      <c r="F112" s="13"/>
      <c r="G112" s="13"/>
      <c r="H112" s="1">
        <v>6</v>
      </c>
      <c r="I112" s="1"/>
      <c r="J112" s="1"/>
      <c r="K112" s="1"/>
      <c r="L112" s="1"/>
      <c r="M112" s="1"/>
      <c r="N112" s="1"/>
      <c r="O112" s="1"/>
      <c r="P112" s="1">
        <v>7</v>
      </c>
      <c r="Q112" s="1"/>
      <c r="R112" s="1"/>
      <c r="S112" s="1">
        <v>10</v>
      </c>
      <c r="T112" s="1"/>
      <c r="U112" s="1"/>
      <c r="V112" s="1"/>
      <c r="W112" s="1">
        <v>17</v>
      </c>
      <c r="X112" s="1"/>
      <c r="Y112" s="1">
        <v>10</v>
      </c>
      <c r="Z112" s="1"/>
      <c r="AA112" s="1">
        <v>10</v>
      </c>
      <c r="AB112" s="1"/>
      <c r="AC112" s="1"/>
      <c r="AD112" s="1"/>
      <c r="AE112" s="1"/>
      <c r="AF112" s="1"/>
      <c r="AG112" s="1"/>
      <c r="AH112" s="1"/>
      <c r="AI112" s="1"/>
      <c r="AJ112" s="14">
        <f>IF(AK112&lt;6,SUM(E112:AI112),SUM(LARGE(E112:AI112,{1;2;3;4;5;6})))</f>
        <v>60</v>
      </c>
      <c r="AK112" s="6">
        <f t="shared" si="1"/>
        <v>6</v>
      </c>
    </row>
    <row r="113" spans="1:37" x14ac:dyDescent="0.3">
      <c r="A113" s="33">
        <v>112</v>
      </c>
      <c r="B113" s="6" t="s">
        <v>62</v>
      </c>
      <c r="C113" s="6" t="s">
        <v>347</v>
      </c>
      <c r="D113" s="1" t="s">
        <v>998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">
        <v>60</v>
      </c>
      <c r="AA113" s="1"/>
      <c r="AB113" s="1"/>
      <c r="AC113" s="1"/>
      <c r="AD113" s="1"/>
      <c r="AE113" s="1"/>
      <c r="AF113" s="1"/>
      <c r="AG113" s="1"/>
      <c r="AH113" s="1"/>
      <c r="AI113" s="1"/>
      <c r="AJ113" s="14">
        <f>IF(AK113&lt;6,SUM(E113:AI113),SUM(LARGE(E113:AI113,{1;2;3;4;5;6})))</f>
        <v>60</v>
      </c>
      <c r="AK113" s="6">
        <f t="shared" si="1"/>
        <v>1</v>
      </c>
    </row>
    <row r="114" spans="1:37" x14ac:dyDescent="0.3">
      <c r="A114" s="33">
        <v>113</v>
      </c>
      <c r="B114" s="6" t="s">
        <v>62</v>
      </c>
      <c r="C114" s="6" t="s">
        <v>347</v>
      </c>
      <c r="D114" s="6" t="s">
        <v>999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>
        <v>60</v>
      </c>
      <c r="AA114" s="1"/>
      <c r="AB114" s="1"/>
      <c r="AC114" s="1"/>
      <c r="AD114" s="1"/>
      <c r="AE114" s="1"/>
      <c r="AF114" s="1"/>
      <c r="AG114" s="1"/>
      <c r="AH114" s="1"/>
      <c r="AI114" s="1"/>
      <c r="AJ114" s="14">
        <f>IF(AK114&lt;6,SUM(E114:AI114),SUM(LARGE(E114:AI114,{1;2;3;4;5;6})))</f>
        <v>60</v>
      </c>
      <c r="AK114" s="29">
        <f t="shared" si="1"/>
        <v>1</v>
      </c>
    </row>
    <row r="115" spans="1:37" x14ac:dyDescent="0.3">
      <c r="A115" s="33">
        <v>114</v>
      </c>
      <c r="B115" s="6" t="s">
        <v>59</v>
      </c>
      <c r="C115" s="6" t="s">
        <v>347</v>
      </c>
      <c r="D115" s="6" t="s">
        <v>684</v>
      </c>
      <c r="E115" s="1"/>
      <c r="F115" s="1"/>
      <c r="G115" s="1"/>
      <c r="H115" s="1"/>
      <c r="I115" s="1"/>
      <c r="J115" s="1"/>
      <c r="K115" s="1"/>
      <c r="L115" s="1">
        <v>6</v>
      </c>
      <c r="M115" s="1"/>
      <c r="N115" s="1"/>
      <c r="O115" s="1"/>
      <c r="P115" s="1">
        <v>7</v>
      </c>
      <c r="Q115" s="1"/>
      <c r="R115" s="1"/>
      <c r="S115" s="1">
        <v>10</v>
      </c>
      <c r="T115" s="1"/>
      <c r="U115" s="1">
        <v>7</v>
      </c>
      <c r="V115" s="1"/>
      <c r="W115" s="1">
        <v>17</v>
      </c>
      <c r="X115" s="1"/>
      <c r="Y115" s="1">
        <v>10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4">
        <f>IF(AK115&lt;6,SUM(E115:AI115),SUM(LARGE(E115:AI115,{1;2;3;4;5;6})))</f>
        <v>57</v>
      </c>
      <c r="AK115" s="29">
        <f t="shared" si="1"/>
        <v>6</v>
      </c>
    </row>
    <row r="116" spans="1:37" x14ac:dyDescent="0.3">
      <c r="A116" s="33">
        <v>115</v>
      </c>
      <c r="B116" s="6" t="s">
        <v>59</v>
      </c>
      <c r="C116" s="6"/>
      <c r="D116" s="6" t="s">
        <v>362</v>
      </c>
      <c r="E116" s="1">
        <v>20</v>
      </c>
      <c r="F116" s="1"/>
      <c r="G116" s="1">
        <v>14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>
        <v>10</v>
      </c>
      <c r="AF116" s="1"/>
      <c r="AG116" s="1"/>
      <c r="AH116" s="1">
        <v>12</v>
      </c>
      <c r="AI116" s="1"/>
      <c r="AJ116" s="14">
        <f>IF(AK116&lt;6,SUM(E116:AI116),SUM(LARGE(E116:AI116,{1;2;3;4;5;6})))</f>
        <v>56</v>
      </c>
      <c r="AK116" s="29">
        <f t="shared" si="1"/>
        <v>4</v>
      </c>
    </row>
    <row r="117" spans="1:37" x14ac:dyDescent="0.3">
      <c r="A117" s="33">
        <v>116</v>
      </c>
      <c r="B117" s="6" t="s">
        <v>59</v>
      </c>
      <c r="C117" s="6" t="s">
        <v>65</v>
      </c>
      <c r="D117" s="1" t="s">
        <v>578</v>
      </c>
      <c r="E117" s="13"/>
      <c r="F117" s="13"/>
      <c r="G117" s="13"/>
      <c r="H117" s="13"/>
      <c r="I117" s="1">
        <v>30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>
        <v>25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4">
        <f>IF(AK117&lt;6,SUM(E117:AI117),SUM(LARGE(E117:AI117,{1;2;3;4;5;6})))</f>
        <v>55</v>
      </c>
      <c r="AK117" s="29">
        <f t="shared" si="1"/>
        <v>2</v>
      </c>
    </row>
    <row r="118" spans="1:37" x14ac:dyDescent="0.3">
      <c r="A118" s="33">
        <v>117</v>
      </c>
      <c r="B118" s="6" t="s">
        <v>59</v>
      </c>
      <c r="C118" s="6" t="s">
        <v>65</v>
      </c>
      <c r="D118" s="6" t="s">
        <v>577</v>
      </c>
      <c r="E118" s="13"/>
      <c r="F118" s="13"/>
      <c r="G118" s="13"/>
      <c r="H118" s="13"/>
      <c r="I118" s="1">
        <v>30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>
        <v>25</v>
      </c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4">
        <f>IF(AK118&lt;6,SUM(E118:AI118),SUM(LARGE(E118:AI118,{1;2;3;4;5;6})))</f>
        <v>55</v>
      </c>
      <c r="AK118" s="29">
        <f t="shared" si="1"/>
        <v>2</v>
      </c>
    </row>
    <row r="119" spans="1:37" x14ac:dyDescent="0.3">
      <c r="A119" s="33">
        <v>118</v>
      </c>
      <c r="B119" s="6" t="s">
        <v>59</v>
      </c>
      <c r="C119" s="6" t="s">
        <v>65</v>
      </c>
      <c r="D119" s="6" t="s">
        <v>368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>
        <v>55</v>
      </c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4">
        <f>IF(AK119&lt;6,SUM(E119:AI119),SUM(LARGE(E119:AI119,{1;2;3;4;5;6})))</f>
        <v>55</v>
      </c>
      <c r="AK119" s="29">
        <f t="shared" si="1"/>
        <v>1</v>
      </c>
    </row>
    <row r="120" spans="1:37" x14ac:dyDescent="0.3">
      <c r="A120" s="33">
        <v>119</v>
      </c>
      <c r="B120" s="6" t="s">
        <v>59</v>
      </c>
      <c r="C120" s="6" t="s">
        <v>192</v>
      </c>
      <c r="D120" s="6" t="s">
        <v>981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>
        <v>10</v>
      </c>
      <c r="Z120" s="1"/>
      <c r="AA120" s="1"/>
      <c r="AB120" s="1"/>
      <c r="AC120" s="1"/>
      <c r="AD120" s="1"/>
      <c r="AE120" s="1"/>
      <c r="AF120" s="1"/>
      <c r="AG120" s="1">
        <v>20</v>
      </c>
      <c r="AH120" s="1">
        <v>20</v>
      </c>
      <c r="AI120" s="1"/>
      <c r="AJ120" s="14">
        <f>IF(AK120&lt;6,SUM(E120:AI120),SUM(LARGE(E120:AI120,{1;2;3;4;5;6})))</f>
        <v>50</v>
      </c>
      <c r="AK120" s="29">
        <f t="shared" si="1"/>
        <v>3</v>
      </c>
    </row>
    <row r="121" spans="1:37" x14ac:dyDescent="0.3">
      <c r="A121" s="33">
        <v>120</v>
      </c>
      <c r="B121" s="6" t="s">
        <v>59</v>
      </c>
      <c r="C121" s="6" t="s">
        <v>60</v>
      </c>
      <c r="D121" s="6" t="s">
        <v>219</v>
      </c>
      <c r="E121" s="1"/>
      <c r="F121" s="1">
        <v>20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>
        <v>30</v>
      </c>
      <c r="AB121" s="1"/>
      <c r="AC121" s="1"/>
      <c r="AD121" s="1"/>
      <c r="AE121" s="1"/>
      <c r="AF121" s="1"/>
      <c r="AG121" s="1"/>
      <c r="AH121" s="1"/>
      <c r="AI121" s="1"/>
      <c r="AJ121" s="14">
        <f>IF(AK121&lt;6,SUM(E121:AI121),SUM(LARGE(E121:AI121,{1;2;3;4;5;6})))</f>
        <v>50</v>
      </c>
      <c r="AK121" s="29">
        <f t="shared" si="1"/>
        <v>2</v>
      </c>
    </row>
    <row r="122" spans="1:37" x14ac:dyDescent="0.3">
      <c r="A122" s="33">
        <v>121</v>
      </c>
      <c r="B122" s="6" t="s">
        <v>59</v>
      </c>
      <c r="C122" s="6" t="s">
        <v>142</v>
      </c>
      <c r="D122" s="6" t="s">
        <v>356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">
        <v>20</v>
      </c>
      <c r="Y122" s="1"/>
      <c r="Z122" s="1"/>
      <c r="AA122" s="1"/>
      <c r="AB122" s="1"/>
      <c r="AC122" s="1">
        <v>30</v>
      </c>
      <c r="AD122" s="1"/>
      <c r="AE122" s="1"/>
      <c r="AF122" s="1"/>
      <c r="AG122" s="1"/>
      <c r="AH122" s="1"/>
      <c r="AI122" s="1"/>
      <c r="AJ122" s="14">
        <f>IF(AK122&lt;6,SUM(E122:AI122),SUM(LARGE(E122:AI122,{1;2;3;4;5;6})))</f>
        <v>50</v>
      </c>
      <c r="AK122" s="29">
        <f t="shared" si="1"/>
        <v>2</v>
      </c>
    </row>
    <row r="123" spans="1:37" x14ac:dyDescent="0.3">
      <c r="A123" s="33">
        <v>122</v>
      </c>
      <c r="B123" s="6" t="s">
        <v>59</v>
      </c>
      <c r="C123" s="6" t="s">
        <v>161</v>
      </c>
      <c r="D123" s="6" t="s">
        <v>336</v>
      </c>
      <c r="E123" s="1"/>
      <c r="F123" s="1"/>
      <c r="G123" s="1">
        <v>25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>
        <v>25</v>
      </c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4">
        <f>IF(AK123&lt;6,SUM(E123:AI123),SUM(LARGE(E123:AI123,{1;2;3;4;5;6})))</f>
        <v>50</v>
      </c>
      <c r="AK123" s="6">
        <f t="shared" si="1"/>
        <v>2</v>
      </c>
    </row>
    <row r="124" spans="1:37" x14ac:dyDescent="0.3">
      <c r="A124" s="33">
        <v>123</v>
      </c>
      <c r="B124" s="6" t="s">
        <v>59</v>
      </c>
      <c r="C124" s="6" t="s">
        <v>161</v>
      </c>
      <c r="D124" s="6" t="s">
        <v>337</v>
      </c>
      <c r="E124" s="1"/>
      <c r="F124" s="1"/>
      <c r="G124" s="1">
        <v>25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>
        <v>25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4">
        <f>IF(AK124&lt;6,SUM(E124:AI124),SUM(LARGE(E124:AI124,{1;2;3;4;5;6})))</f>
        <v>50</v>
      </c>
      <c r="AK124" s="29">
        <f t="shared" si="1"/>
        <v>2</v>
      </c>
    </row>
    <row r="125" spans="1:37" x14ac:dyDescent="0.3">
      <c r="A125" s="33">
        <v>124</v>
      </c>
      <c r="B125" s="6" t="s">
        <v>59</v>
      </c>
      <c r="C125" s="6" t="s">
        <v>142</v>
      </c>
      <c r="D125" s="1" t="s">
        <v>295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>
        <v>20</v>
      </c>
      <c r="Y125" s="1"/>
      <c r="Z125" s="1"/>
      <c r="AA125" s="1"/>
      <c r="AB125" s="1"/>
      <c r="AC125" s="1">
        <v>30</v>
      </c>
      <c r="AD125" s="1"/>
      <c r="AE125" s="1"/>
      <c r="AF125" s="1"/>
      <c r="AG125" s="1"/>
      <c r="AH125" s="1"/>
      <c r="AI125" s="1"/>
      <c r="AJ125" s="14">
        <f>IF(AK125&lt;6,SUM(E125:AI125),SUM(LARGE(E125:AI125,{1;2;3;4;5;6})))</f>
        <v>50</v>
      </c>
      <c r="AK125" s="6">
        <f t="shared" si="1"/>
        <v>2</v>
      </c>
    </row>
    <row r="126" spans="1:37" x14ac:dyDescent="0.3">
      <c r="A126" s="33">
        <v>125</v>
      </c>
      <c r="B126" s="6" t="s">
        <v>59</v>
      </c>
      <c r="C126" s="6" t="s">
        <v>347</v>
      </c>
      <c r="D126" s="6" t="s">
        <v>467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>
        <v>14</v>
      </c>
      <c r="Z126" s="1"/>
      <c r="AA126" s="1">
        <v>14</v>
      </c>
      <c r="AB126" s="1"/>
      <c r="AC126" s="1"/>
      <c r="AD126" s="1"/>
      <c r="AE126" s="1"/>
      <c r="AF126" s="1"/>
      <c r="AG126" s="1"/>
      <c r="AH126" s="1">
        <v>20</v>
      </c>
      <c r="AI126" s="1"/>
      <c r="AJ126" s="14">
        <f>IF(AK126&lt;6,SUM(E126:AI126),SUM(LARGE(E126:AI126,{1;2;3;4;5;6})))</f>
        <v>48</v>
      </c>
      <c r="AK126" s="6">
        <f t="shared" si="1"/>
        <v>3</v>
      </c>
    </row>
    <row r="127" spans="1:37" x14ac:dyDescent="0.3">
      <c r="A127" s="33">
        <v>126</v>
      </c>
      <c r="B127" s="6" t="s">
        <v>59</v>
      </c>
      <c r="C127" s="6" t="s">
        <v>347</v>
      </c>
      <c r="D127" s="1" t="s">
        <v>153</v>
      </c>
      <c r="E127" s="13"/>
      <c r="F127" s="13">
        <v>0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">
        <v>20</v>
      </c>
      <c r="X127" s="13"/>
      <c r="Y127" s="13"/>
      <c r="Z127" s="13"/>
      <c r="AA127" s="13"/>
      <c r="AB127" s="13"/>
      <c r="AC127" s="13"/>
      <c r="AD127" s="13"/>
      <c r="AE127" s="1">
        <v>25</v>
      </c>
      <c r="AF127" s="1"/>
      <c r="AG127" s="1"/>
      <c r="AH127" s="1"/>
      <c r="AI127" s="1"/>
      <c r="AJ127" s="14">
        <f>IF(AK127&lt;6,SUM(E127:AI127),SUM(LARGE(E127:AI127,{1;2;3;4;5;6})))</f>
        <v>45</v>
      </c>
      <c r="AK127" s="29">
        <f t="shared" si="1"/>
        <v>3</v>
      </c>
    </row>
    <row r="128" spans="1:37" x14ac:dyDescent="0.3">
      <c r="A128" s="33">
        <v>127</v>
      </c>
      <c r="B128" s="6" t="s">
        <v>59</v>
      </c>
      <c r="C128" s="6" t="s">
        <v>161</v>
      </c>
      <c r="D128" s="1" t="s">
        <v>794</v>
      </c>
      <c r="E128" s="1"/>
      <c r="F128" s="1"/>
      <c r="G128" s="1"/>
      <c r="H128" s="1"/>
      <c r="I128" s="1"/>
      <c r="J128" s="1"/>
      <c r="K128" s="1"/>
      <c r="L128" s="1">
        <v>4</v>
      </c>
      <c r="M128" s="1">
        <v>6</v>
      </c>
      <c r="N128" s="1"/>
      <c r="O128" s="1"/>
      <c r="P128" s="1">
        <v>6</v>
      </c>
      <c r="Q128" s="1"/>
      <c r="R128" s="1"/>
      <c r="S128" s="1">
        <v>10</v>
      </c>
      <c r="T128" s="1"/>
      <c r="U128" s="1"/>
      <c r="V128" s="1">
        <v>7</v>
      </c>
      <c r="W128" s="1"/>
      <c r="X128" s="1"/>
      <c r="Y128" s="1">
        <v>7</v>
      </c>
      <c r="Z128" s="1"/>
      <c r="AA128" s="1">
        <v>7</v>
      </c>
      <c r="AB128" s="1"/>
      <c r="AC128" s="1"/>
      <c r="AD128" s="1"/>
      <c r="AE128" s="1"/>
      <c r="AF128" s="1"/>
      <c r="AG128" s="1"/>
      <c r="AH128" s="1"/>
      <c r="AI128" s="1"/>
      <c r="AJ128" s="14">
        <f>IF(AK128&lt;6,SUM(E128:AI128),SUM(LARGE(E128:AI128,{1;2;3;4;5;6})))</f>
        <v>43</v>
      </c>
      <c r="AK128" s="6">
        <f t="shared" si="1"/>
        <v>7</v>
      </c>
    </row>
    <row r="129" spans="1:37" x14ac:dyDescent="0.3">
      <c r="A129" s="33">
        <v>128</v>
      </c>
      <c r="B129" s="6" t="s">
        <v>59</v>
      </c>
      <c r="C129" s="6" t="s">
        <v>209</v>
      </c>
      <c r="D129" s="1" t="s">
        <v>583</v>
      </c>
      <c r="E129" s="13"/>
      <c r="F129" s="13"/>
      <c r="G129" s="13"/>
      <c r="H129" s="13"/>
      <c r="I129" s="13"/>
      <c r="J129" s="13"/>
      <c r="K129" s="13"/>
      <c r="L129" s="13"/>
      <c r="M129" s="1">
        <v>20</v>
      </c>
      <c r="N129" s="1"/>
      <c r="O129" s="1"/>
      <c r="P129" s="1"/>
      <c r="Q129" s="1"/>
      <c r="R129" s="1"/>
      <c r="S129" s="1"/>
      <c r="T129" s="1"/>
      <c r="U129" s="1"/>
      <c r="V129" s="1"/>
      <c r="W129" s="1">
        <v>20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4">
        <f>IF(AK129&lt;6,SUM(E129:AI129),SUM(LARGE(E129:AI129,{1;2;3;4;5;6})))</f>
        <v>40</v>
      </c>
      <c r="AK129" s="6">
        <f t="shared" si="1"/>
        <v>2</v>
      </c>
    </row>
    <row r="130" spans="1:37" x14ac:dyDescent="0.3">
      <c r="A130" s="33">
        <v>129</v>
      </c>
      <c r="B130" s="6" t="s">
        <v>59</v>
      </c>
      <c r="C130" s="6" t="s">
        <v>209</v>
      </c>
      <c r="D130" s="6" t="s">
        <v>152</v>
      </c>
      <c r="E130" s="1"/>
      <c r="F130" s="1"/>
      <c r="G130" s="1">
        <v>20</v>
      </c>
      <c r="H130" s="1"/>
      <c r="I130" s="1"/>
      <c r="J130" s="1"/>
      <c r="K130" s="1"/>
      <c r="L130" s="1"/>
      <c r="M130" s="1">
        <v>20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4">
        <f>IF(AK130&lt;6,SUM(E130:AI130),SUM(LARGE(E130:AI130,{1;2;3;4;5;6})))</f>
        <v>40</v>
      </c>
      <c r="AK130" s="29">
        <f t="shared" ref="AK130:AK193" si="2">COUNT(E130:AI130)</f>
        <v>2</v>
      </c>
    </row>
    <row r="131" spans="1:37" x14ac:dyDescent="0.3">
      <c r="A131" s="33">
        <v>130</v>
      </c>
      <c r="B131" s="6" t="s">
        <v>59</v>
      </c>
      <c r="C131" s="6" t="s">
        <v>67</v>
      </c>
      <c r="D131" s="6" t="s">
        <v>355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>
        <v>30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>
        <v>10</v>
      </c>
      <c r="AI131" s="1"/>
      <c r="AJ131" s="14">
        <f>IF(AK131&lt;6,SUM(E131:AI131),SUM(LARGE(E131:AI131,{1;2;3;4;5;6})))</f>
        <v>40</v>
      </c>
      <c r="AK131" s="29">
        <f t="shared" si="2"/>
        <v>2</v>
      </c>
    </row>
    <row r="132" spans="1:37" x14ac:dyDescent="0.3">
      <c r="A132" s="33">
        <v>131</v>
      </c>
      <c r="B132" s="6" t="s">
        <v>59</v>
      </c>
      <c r="C132" s="6" t="s">
        <v>60</v>
      </c>
      <c r="D132" s="1" t="s">
        <v>556</v>
      </c>
      <c r="E132" s="1"/>
      <c r="F132" s="1">
        <v>4</v>
      </c>
      <c r="G132" s="1"/>
      <c r="H132" s="1"/>
      <c r="I132" s="1"/>
      <c r="J132" s="1">
        <v>4</v>
      </c>
      <c r="K132" s="1"/>
      <c r="L132" s="1">
        <v>6</v>
      </c>
      <c r="M132" s="1"/>
      <c r="N132" s="1"/>
      <c r="O132" s="1"/>
      <c r="P132" s="1"/>
      <c r="Q132" s="1"/>
      <c r="R132" s="1"/>
      <c r="S132" s="1"/>
      <c r="T132" s="1"/>
      <c r="U132" s="1">
        <v>7</v>
      </c>
      <c r="V132" s="1"/>
      <c r="W132" s="1">
        <v>8</v>
      </c>
      <c r="X132" s="1"/>
      <c r="Y132" s="1"/>
      <c r="Z132" s="1"/>
      <c r="AA132" s="1">
        <v>10</v>
      </c>
      <c r="AB132" s="1"/>
      <c r="AC132" s="1"/>
      <c r="AD132" s="1"/>
      <c r="AE132" s="107">
        <v>0</v>
      </c>
      <c r="AF132" s="107"/>
      <c r="AG132" s="107"/>
      <c r="AH132" s="1"/>
      <c r="AI132" s="1"/>
      <c r="AJ132" s="14">
        <f>IF(AK132&lt;6,SUM(E132:AI132),SUM(LARGE(E132:AI132,{1;2;3;4;5;6})))</f>
        <v>39</v>
      </c>
      <c r="AK132" s="6">
        <f t="shared" si="2"/>
        <v>7</v>
      </c>
    </row>
    <row r="133" spans="1:37" x14ac:dyDescent="0.3">
      <c r="A133" s="33">
        <v>132</v>
      </c>
      <c r="B133" s="6" t="s">
        <v>59</v>
      </c>
      <c r="C133" s="6" t="s">
        <v>161</v>
      </c>
      <c r="D133" s="1" t="s">
        <v>795</v>
      </c>
      <c r="E133" s="1"/>
      <c r="F133" s="1"/>
      <c r="G133" s="1"/>
      <c r="H133" s="1"/>
      <c r="I133" s="1"/>
      <c r="J133" s="1"/>
      <c r="K133" s="1"/>
      <c r="L133" s="1">
        <v>4</v>
      </c>
      <c r="M133" s="1">
        <v>6</v>
      </c>
      <c r="N133" s="1"/>
      <c r="O133" s="1"/>
      <c r="P133" s="1">
        <v>6</v>
      </c>
      <c r="Q133" s="1"/>
      <c r="R133" s="1"/>
      <c r="S133" s="1"/>
      <c r="T133" s="1"/>
      <c r="U133" s="1"/>
      <c r="V133" s="1">
        <v>7</v>
      </c>
      <c r="W133" s="1"/>
      <c r="X133" s="1"/>
      <c r="Y133" s="1">
        <v>7</v>
      </c>
      <c r="Z133" s="1"/>
      <c r="AA133" s="1">
        <v>7</v>
      </c>
      <c r="AB133" s="1"/>
      <c r="AC133" s="1"/>
      <c r="AD133" s="1"/>
      <c r="AE133" s="1"/>
      <c r="AF133" s="1"/>
      <c r="AG133" s="1"/>
      <c r="AH133" s="1"/>
      <c r="AI133" s="1"/>
      <c r="AJ133" s="14">
        <f>IF(AK133&lt;6,SUM(E133:AI133),SUM(LARGE(E133:AI133,{1;2;3;4;5;6})))</f>
        <v>37</v>
      </c>
      <c r="AK133" s="6">
        <f t="shared" si="2"/>
        <v>6</v>
      </c>
    </row>
    <row r="134" spans="1:37" x14ac:dyDescent="0.3">
      <c r="A134" s="33">
        <v>133</v>
      </c>
      <c r="B134" s="6" t="s">
        <v>59</v>
      </c>
      <c r="C134" s="6" t="s">
        <v>347</v>
      </c>
      <c r="D134" s="6" t="s">
        <v>980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>
        <v>12</v>
      </c>
      <c r="Z134" s="1"/>
      <c r="AA134" s="1"/>
      <c r="AB134" s="1"/>
      <c r="AC134" s="1"/>
      <c r="AD134" s="1"/>
      <c r="AE134" s="1">
        <v>25</v>
      </c>
      <c r="AF134" s="1"/>
      <c r="AG134" s="1"/>
      <c r="AH134" s="1"/>
      <c r="AI134" s="1"/>
      <c r="AJ134" s="14">
        <f>IF(AK134&lt;6,SUM(E134:AI134),SUM(LARGE(E134:AI134,{1;2;3;4;5;6})))</f>
        <v>37</v>
      </c>
      <c r="AK134" s="29">
        <f t="shared" si="2"/>
        <v>2</v>
      </c>
    </row>
    <row r="135" spans="1:37" x14ac:dyDescent="0.3">
      <c r="A135" s="33">
        <v>134</v>
      </c>
      <c r="B135" s="6" t="s">
        <v>59</v>
      </c>
      <c r="C135" s="6" t="s">
        <v>347</v>
      </c>
      <c r="D135" s="6" t="s">
        <v>547</v>
      </c>
      <c r="E135" s="13"/>
      <c r="F135" s="1">
        <v>17</v>
      </c>
      <c r="G135" s="1"/>
      <c r="H135" s="1"/>
      <c r="I135" s="1">
        <v>20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4">
        <f>IF(AK135&lt;6,SUM(E135:AI135),SUM(LARGE(E135:AI135,{1;2;3;4;5;6})))</f>
        <v>37</v>
      </c>
      <c r="AK135" s="29">
        <f t="shared" si="2"/>
        <v>2</v>
      </c>
    </row>
    <row r="136" spans="1:37" x14ac:dyDescent="0.3">
      <c r="A136" s="33">
        <v>135</v>
      </c>
      <c r="B136" s="6" t="s">
        <v>59</v>
      </c>
      <c r="C136" s="6" t="s">
        <v>113</v>
      </c>
      <c r="D136" s="1" t="s">
        <v>302</v>
      </c>
      <c r="E136" s="1"/>
      <c r="F136" s="1"/>
      <c r="G136" s="1">
        <v>20</v>
      </c>
      <c r="H136" s="1">
        <v>17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4">
        <f>IF(AK136&lt;6,SUM(E136:AI136),SUM(LARGE(E136:AI136,{1;2;3;4;5;6})))</f>
        <v>37</v>
      </c>
      <c r="AK136" s="29">
        <f t="shared" si="2"/>
        <v>2</v>
      </c>
    </row>
    <row r="137" spans="1:37" x14ac:dyDescent="0.3">
      <c r="A137" s="33">
        <v>136</v>
      </c>
      <c r="B137" s="6" t="s">
        <v>59</v>
      </c>
      <c r="C137" s="6" t="s">
        <v>347</v>
      </c>
      <c r="D137" s="6" t="s">
        <v>874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>
        <v>8</v>
      </c>
      <c r="Q137" s="1"/>
      <c r="R137" s="1"/>
      <c r="S137" s="1"/>
      <c r="T137" s="1"/>
      <c r="U137" s="1">
        <v>8</v>
      </c>
      <c r="V137" s="1"/>
      <c r="W137" s="1"/>
      <c r="X137" s="1"/>
      <c r="Y137" s="1">
        <v>10</v>
      </c>
      <c r="Z137" s="1"/>
      <c r="AA137" s="1">
        <v>10</v>
      </c>
      <c r="AB137" s="1"/>
      <c r="AC137" s="1"/>
      <c r="AD137" s="1"/>
      <c r="AE137" s="1"/>
      <c r="AF137" s="1"/>
      <c r="AG137" s="1"/>
      <c r="AH137" s="1"/>
      <c r="AI137" s="1"/>
      <c r="AJ137" s="14">
        <f>IF(AK137&lt;6,SUM(E137:AI137),SUM(LARGE(E137:AI137,{1;2;3;4;5;6})))</f>
        <v>36</v>
      </c>
      <c r="AK137" s="29">
        <f t="shared" si="2"/>
        <v>4</v>
      </c>
    </row>
    <row r="138" spans="1:37" x14ac:dyDescent="0.3">
      <c r="A138" s="33">
        <v>137</v>
      </c>
      <c r="B138" s="6" t="s">
        <v>59</v>
      </c>
      <c r="C138" s="6" t="s">
        <v>347</v>
      </c>
      <c r="D138" s="1" t="s">
        <v>873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>
        <v>8</v>
      </c>
      <c r="Q138" s="1"/>
      <c r="R138" s="1"/>
      <c r="S138" s="1"/>
      <c r="T138" s="1"/>
      <c r="U138" s="1">
        <v>8</v>
      </c>
      <c r="V138" s="1"/>
      <c r="W138" s="1"/>
      <c r="X138" s="1"/>
      <c r="Y138" s="1">
        <v>10</v>
      </c>
      <c r="Z138" s="1"/>
      <c r="AA138" s="1">
        <v>10</v>
      </c>
      <c r="AB138" s="1"/>
      <c r="AC138" s="1"/>
      <c r="AD138" s="1"/>
      <c r="AE138" s="1"/>
      <c r="AF138" s="1"/>
      <c r="AG138" s="1"/>
      <c r="AH138" s="1"/>
      <c r="AI138" s="1"/>
      <c r="AJ138" s="14">
        <f>IF(AK138&lt;6,SUM(E138:AI138),SUM(LARGE(E138:AI138,{1;2;3;4;5;6})))</f>
        <v>36</v>
      </c>
      <c r="AK138" s="29">
        <f t="shared" si="2"/>
        <v>4</v>
      </c>
    </row>
    <row r="139" spans="1:37" x14ac:dyDescent="0.3">
      <c r="A139" s="33">
        <v>138</v>
      </c>
      <c r="B139" s="6" t="s">
        <v>59</v>
      </c>
      <c r="C139" s="6" t="s">
        <v>60</v>
      </c>
      <c r="D139" s="6" t="s">
        <v>516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>
        <v>14</v>
      </c>
      <c r="Z139" s="1"/>
      <c r="AA139" s="1">
        <v>14</v>
      </c>
      <c r="AB139" s="1"/>
      <c r="AC139" s="1"/>
      <c r="AD139" s="1"/>
      <c r="AE139" s="1"/>
      <c r="AF139" s="1"/>
      <c r="AG139" s="1">
        <v>8</v>
      </c>
      <c r="AH139" s="1"/>
      <c r="AI139" s="1"/>
      <c r="AJ139" s="14">
        <f>IF(AK139&lt;6,SUM(E139:AI139),SUM(LARGE(E139:AI139,{1;2;3;4;5;6})))</f>
        <v>36</v>
      </c>
      <c r="AK139" s="29">
        <f t="shared" si="2"/>
        <v>3</v>
      </c>
    </row>
    <row r="140" spans="1:37" x14ac:dyDescent="0.3">
      <c r="A140" s="33">
        <v>139</v>
      </c>
      <c r="B140" s="6" t="s">
        <v>59</v>
      </c>
      <c r="C140" s="6" t="s">
        <v>60</v>
      </c>
      <c r="D140" s="6" t="s">
        <v>665</v>
      </c>
      <c r="E140" s="1"/>
      <c r="F140" s="1"/>
      <c r="G140" s="1"/>
      <c r="H140" s="1">
        <v>5</v>
      </c>
      <c r="I140" s="1"/>
      <c r="J140" s="1"/>
      <c r="K140" s="1"/>
      <c r="L140" s="1">
        <v>4</v>
      </c>
      <c r="M140" s="1">
        <v>5</v>
      </c>
      <c r="N140" s="1"/>
      <c r="O140" s="1"/>
      <c r="P140" s="1"/>
      <c r="Q140" s="1"/>
      <c r="R140" s="1"/>
      <c r="S140" s="1"/>
      <c r="T140" s="1"/>
      <c r="U140" s="1">
        <v>6</v>
      </c>
      <c r="V140" s="1"/>
      <c r="W140" s="1">
        <v>5</v>
      </c>
      <c r="X140" s="1"/>
      <c r="Y140" s="1"/>
      <c r="Z140" s="1"/>
      <c r="AA140" s="1">
        <v>8</v>
      </c>
      <c r="AB140" s="1"/>
      <c r="AC140" s="1"/>
      <c r="AD140" s="1"/>
      <c r="AE140" s="1">
        <v>6</v>
      </c>
      <c r="AF140" s="1"/>
      <c r="AG140" s="1">
        <v>5</v>
      </c>
      <c r="AH140" s="1"/>
      <c r="AI140" s="1"/>
      <c r="AJ140" s="14">
        <f>IF(AK140&lt;6,SUM(E140:AI140),SUM(LARGE(E140:AI140,{1;2;3;4;5;6})))</f>
        <v>35</v>
      </c>
      <c r="AK140" s="29">
        <f t="shared" si="2"/>
        <v>8</v>
      </c>
    </row>
    <row r="141" spans="1:37" x14ac:dyDescent="0.3">
      <c r="A141" s="33">
        <v>140</v>
      </c>
      <c r="B141" s="6" t="s">
        <v>59</v>
      </c>
      <c r="C141" s="6" t="s">
        <v>161</v>
      </c>
      <c r="D141" s="6" t="s">
        <v>710</v>
      </c>
      <c r="E141" s="13"/>
      <c r="F141" s="13"/>
      <c r="G141" s="13"/>
      <c r="H141" s="1">
        <v>7</v>
      </c>
      <c r="I141" s="1"/>
      <c r="J141" s="1"/>
      <c r="K141" s="1"/>
      <c r="L141" s="1">
        <v>8</v>
      </c>
      <c r="M141" s="13">
        <v>0</v>
      </c>
      <c r="N141" s="13"/>
      <c r="O141" s="13"/>
      <c r="P141" s="13"/>
      <c r="Q141" s="13"/>
      <c r="R141" s="13"/>
      <c r="S141" s="13"/>
      <c r="T141" s="1">
        <v>20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4">
        <f>IF(AK141&lt;6,SUM(E141:AI141),SUM(LARGE(E141:AI141,{1;2;3;4;5;6})))</f>
        <v>35</v>
      </c>
      <c r="AK141" s="6">
        <f t="shared" si="2"/>
        <v>4</v>
      </c>
    </row>
    <row r="142" spans="1:37" x14ac:dyDescent="0.3">
      <c r="A142" s="33">
        <v>141</v>
      </c>
      <c r="B142" s="6" t="s">
        <v>59</v>
      </c>
      <c r="C142" s="6" t="s">
        <v>161</v>
      </c>
      <c r="D142" s="1" t="s">
        <v>758</v>
      </c>
      <c r="E142" s="1"/>
      <c r="F142" s="1"/>
      <c r="G142" s="1"/>
      <c r="H142" s="1">
        <v>7</v>
      </c>
      <c r="I142" s="1"/>
      <c r="J142" s="1"/>
      <c r="K142" s="1"/>
      <c r="L142" s="1">
        <v>8</v>
      </c>
      <c r="M142" s="13">
        <v>0</v>
      </c>
      <c r="N142" s="13"/>
      <c r="O142" s="13"/>
      <c r="P142" s="13"/>
      <c r="Q142" s="13"/>
      <c r="R142" s="13"/>
      <c r="S142" s="13"/>
      <c r="T142" s="1">
        <v>20</v>
      </c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4">
        <f>IF(AK142&lt;6,SUM(E142:AI142),SUM(LARGE(E142:AI142,{1;2;3;4;5;6})))</f>
        <v>35</v>
      </c>
      <c r="AK142" s="6">
        <f t="shared" si="2"/>
        <v>4</v>
      </c>
    </row>
    <row r="143" spans="1:37" x14ac:dyDescent="0.3">
      <c r="A143" s="33">
        <v>142</v>
      </c>
      <c r="B143" s="6" t="s">
        <v>59</v>
      </c>
      <c r="C143" s="6" t="s">
        <v>65</v>
      </c>
      <c r="D143" s="6" t="s">
        <v>610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>
        <v>17</v>
      </c>
      <c r="T143" s="1"/>
      <c r="U143" s="1"/>
      <c r="V143" s="1"/>
      <c r="W143" s="1"/>
      <c r="X143" s="1"/>
      <c r="Y143" s="1">
        <v>10</v>
      </c>
      <c r="Z143" s="1"/>
      <c r="AA143" s="1"/>
      <c r="AB143" s="1"/>
      <c r="AC143" s="1"/>
      <c r="AD143" s="1"/>
      <c r="AE143" s="1"/>
      <c r="AF143" s="1"/>
      <c r="AG143" s="1"/>
      <c r="AH143" s="1">
        <v>8</v>
      </c>
      <c r="AI143" s="1"/>
      <c r="AJ143" s="14">
        <f>IF(AK143&lt;6,SUM(E143:AI143),SUM(LARGE(E143:AI143,{1;2;3;4;5;6})))</f>
        <v>35</v>
      </c>
      <c r="AK143" s="6">
        <f t="shared" si="2"/>
        <v>3</v>
      </c>
    </row>
    <row r="144" spans="1:37" x14ac:dyDescent="0.3">
      <c r="A144" s="33">
        <v>143</v>
      </c>
      <c r="B144" s="6" t="s">
        <v>59</v>
      </c>
      <c r="C144" s="6" t="s">
        <v>113</v>
      </c>
      <c r="D144" s="6" t="s">
        <v>217</v>
      </c>
      <c r="E144" s="1"/>
      <c r="F144" s="1"/>
      <c r="G144" s="1">
        <v>15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>
        <v>20</v>
      </c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4">
        <f>IF(AK144&lt;6,SUM(E144:AI144),SUM(LARGE(E144:AI144,{1;2;3;4;5;6})))</f>
        <v>35</v>
      </c>
      <c r="AK144" s="29">
        <f t="shared" si="2"/>
        <v>2</v>
      </c>
    </row>
    <row r="145" spans="1:37" x14ac:dyDescent="0.3">
      <c r="A145" s="33">
        <v>144</v>
      </c>
      <c r="B145" s="6" t="s">
        <v>59</v>
      </c>
      <c r="C145" s="6" t="s">
        <v>209</v>
      </c>
      <c r="D145" s="6" t="s">
        <v>1087</v>
      </c>
      <c r="E145" s="1"/>
      <c r="F145" s="1"/>
      <c r="G145" s="1">
        <v>15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>
        <v>20</v>
      </c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4">
        <f>IF(AK145&lt;6,SUM(E145:AI145),SUM(LARGE(E145:AI145,{1;2;3;4;5;6})))</f>
        <v>35</v>
      </c>
      <c r="AK145" s="6">
        <f t="shared" si="2"/>
        <v>2</v>
      </c>
    </row>
    <row r="146" spans="1:37" x14ac:dyDescent="0.3">
      <c r="A146" s="37">
        <v>145</v>
      </c>
      <c r="B146" s="6" t="s">
        <v>59</v>
      </c>
      <c r="C146" s="6" t="s">
        <v>113</v>
      </c>
      <c r="D146" s="6" t="s">
        <v>597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">
        <v>10</v>
      </c>
      <c r="Q146" s="1"/>
      <c r="R146" s="13"/>
      <c r="S146" s="13"/>
      <c r="T146" s="13"/>
      <c r="U146" s="13"/>
      <c r="V146" s="13"/>
      <c r="W146" s="1">
        <v>12</v>
      </c>
      <c r="X146" s="13"/>
      <c r="Y146" s="1">
        <v>12</v>
      </c>
      <c r="Z146" s="1"/>
      <c r="AA146" s="1"/>
      <c r="AB146" s="1"/>
      <c r="AC146" s="1"/>
      <c r="AD146" s="1"/>
      <c r="AE146" s="1"/>
      <c r="AF146" s="1"/>
      <c r="AG146" s="13">
        <v>0</v>
      </c>
      <c r="AH146" s="1"/>
      <c r="AI146" s="1"/>
      <c r="AJ146" s="14">
        <f>IF(AK146&lt;6,SUM(E146:AI146),SUM(LARGE(E146:AI146,{1;2;3;4;5;6})))</f>
        <v>34</v>
      </c>
      <c r="AK146" s="6">
        <f t="shared" si="2"/>
        <v>4</v>
      </c>
    </row>
    <row r="147" spans="1:37" x14ac:dyDescent="0.3">
      <c r="A147" s="37">
        <v>146</v>
      </c>
      <c r="B147" s="6" t="s">
        <v>59</v>
      </c>
      <c r="C147" s="6" t="s">
        <v>64</v>
      </c>
      <c r="D147" s="6" t="s">
        <v>520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">
        <v>17</v>
      </c>
      <c r="Y147" s="1"/>
      <c r="Z147" s="1"/>
      <c r="AA147" s="1"/>
      <c r="AB147" s="1"/>
      <c r="AC147" s="1">
        <v>17</v>
      </c>
      <c r="AD147" s="1"/>
      <c r="AE147" s="1"/>
      <c r="AF147" s="1"/>
      <c r="AG147" s="1"/>
      <c r="AH147" s="1"/>
      <c r="AI147" s="1"/>
      <c r="AJ147" s="14">
        <f>IF(AK147&lt;6,SUM(E147:AI147),SUM(LARGE(E147:AI147,{1;2;3;4;5;6})))</f>
        <v>34</v>
      </c>
      <c r="AK147" s="29">
        <f t="shared" si="2"/>
        <v>3</v>
      </c>
    </row>
    <row r="148" spans="1:37" x14ac:dyDescent="0.3">
      <c r="A148" s="37">
        <v>147</v>
      </c>
      <c r="B148" s="6" t="s">
        <v>59</v>
      </c>
      <c r="C148" s="6" t="s">
        <v>64</v>
      </c>
      <c r="D148" s="6" t="s">
        <v>521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>
        <v>17</v>
      </c>
      <c r="Y148" s="13"/>
      <c r="Z148" s="13"/>
      <c r="AA148" s="13"/>
      <c r="AB148" s="13"/>
      <c r="AC148" s="13">
        <v>17</v>
      </c>
      <c r="AD148" s="13"/>
      <c r="AE148" s="13"/>
      <c r="AF148" s="13"/>
      <c r="AG148" s="13"/>
      <c r="AH148" s="13"/>
      <c r="AI148" s="13"/>
      <c r="AJ148" s="14">
        <f>IF(AK148&lt;6,SUM(E148:AI148),SUM(LARGE(E148:AI148,{1;2;3;4;5;6})))</f>
        <v>34</v>
      </c>
      <c r="AK148" s="29">
        <f t="shared" si="2"/>
        <v>3</v>
      </c>
    </row>
    <row r="149" spans="1:37" x14ac:dyDescent="0.3">
      <c r="A149" s="37">
        <v>148</v>
      </c>
      <c r="B149" s="6" t="s">
        <v>59</v>
      </c>
      <c r="C149" s="6" t="s">
        <v>60</v>
      </c>
      <c r="D149" s="6" t="s">
        <v>515</v>
      </c>
      <c r="E149" s="1"/>
      <c r="F149" s="1">
        <v>4</v>
      </c>
      <c r="G149" s="1"/>
      <c r="H149" s="1"/>
      <c r="I149" s="1"/>
      <c r="J149" s="1">
        <v>4</v>
      </c>
      <c r="K149" s="1"/>
      <c r="L149" s="1">
        <v>4</v>
      </c>
      <c r="M149" s="1">
        <v>5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>
        <v>8</v>
      </c>
      <c r="AB149" s="1"/>
      <c r="AC149" s="1"/>
      <c r="AD149" s="1"/>
      <c r="AE149" s="1">
        <v>6</v>
      </c>
      <c r="AF149" s="1"/>
      <c r="AG149" s="1">
        <v>5</v>
      </c>
      <c r="AH149" s="1"/>
      <c r="AI149" s="1"/>
      <c r="AJ149" s="14">
        <f>IF(AK149&lt;6,SUM(E149:AI149),SUM(LARGE(E149:AI149,{1;2;3;4;5;6})))</f>
        <v>32</v>
      </c>
      <c r="AK149" s="6">
        <f t="shared" si="2"/>
        <v>7</v>
      </c>
    </row>
    <row r="150" spans="1:37" x14ac:dyDescent="0.3">
      <c r="A150" s="37">
        <v>149</v>
      </c>
      <c r="B150" s="6" t="s">
        <v>59</v>
      </c>
      <c r="C150" s="6" t="s">
        <v>208</v>
      </c>
      <c r="D150" s="6" t="s">
        <v>731</v>
      </c>
      <c r="E150" s="1"/>
      <c r="F150" s="1">
        <v>5</v>
      </c>
      <c r="G150" s="1"/>
      <c r="H150" s="1"/>
      <c r="I150" s="1"/>
      <c r="J150" s="1">
        <v>5</v>
      </c>
      <c r="K150" s="1"/>
      <c r="L150" s="1">
        <v>5</v>
      </c>
      <c r="M150" s="1"/>
      <c r="N150" s="1"/>
      <c r="O150" s="1"/>
      <c r="P150" s="1">
        <v>5</v>
      </c>
      <c r="Q150" s="1"/>
      <c r="R150" s="1"/>
      <c r="S150" s="1"/>
      <c r="T150" s="1"/>
      <c r="U150" s="1">
        <v>5</v>
      </c>
      <c r="V150" s="1">
        <v>6</v>
      </c>
      <c r="W150" s="1"/>
      <c r="X150" s="1"/>
      <c r="Y150" s="1"/>
      <c r="Z150" s="1"/>
      <c r="AA150" s="1"/>
      <c r="AB150" s="1"/>
      <c r="AC150" s="1"/>
      <c r="AD150" s="1"/>
      <c r="AE150" s="107">
        <v>0</v>
      </c>
      <c r="AF150" s="107"/>
      <c r="AG150" s="107"/>
      <c r="AH150" s="1">
        <v>5</v>
      </c>
      <c r="AI150" s="1"/>
      <c r="AJ150" s="14">
        <f>IF(AK150&lt;6,SUM(E150:AI150),SUM(LARGE(E150:AI150,{1;2;3;4;5;6})))</f>
        <v>31</v>
      </c>
      <c r="AK150" s="6">
        <f t="shared" si="2"/>
        <v>8</v>
      </c>
    </row>
    <row r="151" spans="1:37" x14ac:dyDescent="0.3">
      <c r="A151" s="37">
        <v>150</v>
      </c>
      <c r="B151" s="6" t="s">
        <v>59</v>
      </c>
      <c r="C151" s="6" t="s">
        <v>347</v>
      </c>
      <c r="D151" s="6" t="s">
        <v>1052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>
        <v>14</v>
      </c>
      <c r="AF151" s="1"/>
      <c r="AG151" s="1"/>
      <c r="AH151" s="1">
        <v>17</v>
      </c>
      <c r="AI151" s="1"/>
      <c r="AJ151" s="14">
        <f>IF(AK151&lt;6,SUM(E151:AI151),SUM(LARGE(E151:AI151,{1;2;3;4;5;6})))</f>
        <v>31</v>
      </c>
      <c r="AK151" s="29">
        <f t="shared" si="2"/>
        <v>2</v>
      </c>
    </row>
    <row r="152" spans="1:37" x14ac:dyDescent="0.3">
      <c r="A152" s="37">
        <v>151</v>
      </c>
      <c r="B152" s="6" t="s">
        <v>59</v>
      </c>
      <c r="C152" s="6" t="s">
        <v>209</v>
      </c>
      <c r="D152" s="6" t="s">
        <v>229</v>
      </c>
      <c r="E152" s="1"/>
      <c r="F152" s="1"/>
      <c r="G152" s="1">
        <v>20</v>
      </c>
      <c r="H152" s="1">
        <v>10</v>
      </c>
      <c r="I152" s="1"/>
      <c r="J152" s="13">
        <v>0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4">
        <f>IF(AK152&lt;6,SUM(E152:AI152),SUM(LARGE(E152:AI152,{1;2;3;4;5;6})))</f>
        <v>30</v>
      </c>
      <c r="AK152" s="6">
        <f t="shared" si="2"/>
        <v>3</v>
      </c>
    </row>
    <row r="153" spans="1:37" x14ac:dyDescent="0.3">
      <c r="A153" s="37">
        <v>152</v>
      </c>
      <c r="B153" s="6" t="s">
        <v>59</v>
      </c>
      <c r="C153" s="6" t="s">
        <v>842</v>
      </c>
      <c r="D153" s="6" t="s">
        <v>1050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3">
        <v>0</v>
      </c>
      <c r="AF153" s="13"/>
      <c r="AG153" s="13"/>
      <c r="AH153" s="1">
        <v>30</v>
      </c>
      <c r="AI153" s="13"/>
      <c r="AJ153" s="14">
        <f>IF(AK153&lt;6,SUM(E153:AI153),SUM(LARGE(E153:AI153,{1;2;3;4;5;6})))</f>
        <v>30</v>
      </c>
      <c r="AK153" s="29">
        <f t="shared" si="2"/>
        <v>2</v>
      </c>
    </row>
    <row r="154" spans="1:37" x14ac:dyDescent="0.3">
      <c r="A154" s="37">
        <v>153</v>
      </c>
      <c r="B154" s="6" t="s">
        <v>59</v>
      </c>
      <c r="C154" s="6" t="s">
        <v>60</v>
      </c>
      <c r="D154" s="6" t="s">
        <v>299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>
        <v>10</v>
      </c>
      <c r="T154" s="1"/>
      <c r="U154" s="1"/>
      <c r="V154" s="1"/>
      <c r="W154" s="1"/>
      <c r="X154" s="1"/>
      <c r="Y154" s="1"/>
      <c r="Z154" s="1">
        <v>20</v>
      </c>
      <c r="AA154" s="1"/>
      <c r="AB154" s="1"/>
      <c r="AC154" s="1"/>
      <c r="AD154" s="1"/>
      <c r="AE154" s="1"/>
      <c r="AF154" s="1"/>
      <c r="AG154" s="1"/>
      <c r="AH154" s="1"/>
      <c r="AI154" s="1"/>
      <c r="AJ154" s="14">
        <f>IF(AK154&lt;6,SUM(E154:AI154),SUM(LARGE(E154:AI154,{1;2;3;4;5;6})))</f>
        <v>30</v>
      </c>
      <c r="AK154" s="6">
        <f t="shared" si="2"/>
        <v>2</v>
      </c>
    </row>
    <row r="155" spans="1:37" x14ac:dyDescent="0.3">
      <c r="A155" s="37">
        <v>154</v>
      </c>
      <c r="B155" s="6" t="s">
        <v>59</v>
      </c>
      <c r="C155" s="6" t="s">
        <v>60</v>
      </c>
      <c r="D155" s="6" t="s">
        <v>353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3">
        <v>0</v>
      </c>
      <c r="AF155" s="13"/>
      <c r="AG155" s="13"/>
      <c r="AH155" s="1">
        <v>30</v>
      </c>
      <c r="AI155" s="13"/>
      <c r="AJ155" s="14">
        <f>IF(AK155&lt;6,SUM(E155:AI155),SUM(LARGE(E155:AI155,{1;2;3;4;5;6})))</f>
        <v>30</v>
      </c>
      <c r="AK155" s="29">
        <f t="shared" si="2"/>
        <v>2</v>
      </c>
    </row>
    <row r="156" spans="1:37" x14ac:dyDescent="0.3">
      <c r="A156" s="37">
        <v>155</v>
      </c>
      <c r="B156" s="6" t="s">
        <v>59</v>
      </c>
      <c r="C156" s="6" t="s">
        <v>60</v>
      </c>
      <c r="D156" s="6" t="s">
        <v>151</v>
      </c>
      <c r="E156" s="13"/>
      <c r="F156" s="13"/>
      <c r="G156" s="1">
        <v>30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3">
        <v>0</v>
      </c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4">
        <f>IF(AK156&lt;6,SUM(E156:AI156),SUM(LARGE(E156:AI156,{1;2;3;4;5;6})))</f>
        <v>30</v>
      </c>
      <c r="AK156" s="29">
        <f t="shared" si="2"/>
        <v>2</v>
      </c>
    </row>
    <row r="157" spans="1:37" x14ac:dyDescent="0.3">
      <c r="A157" s="37">
        <v>156</v>
      </c>
      <c r="B157" s="6" t="s">
        <v>62</v>
      </c>
      <c r="C157" s="6" t="s">
        <v>347</v>
      </c>
      <c r="D157" s="6" t="s">
        <v>919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">
        <v>30</v>
      </c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4">
        <f>IF(AK157&lt;6,SUM(E157:AI157),SUM(LARGE(E157:AI157,{1;2;3;4;5;6})))</f>
        <v>30</v>
      </c>
      <c r="AK157" s="6">
        <f t="shared" si="2"/>
        <v>1</v>
      </c>
    </row>
    <row r="158" spans="1:37" x14ac:dyDescent="0.3">
      <c r="A158" s="37">
        <v>157</v>
      </c>
      <c r="B158" s="6" t="s">
        <v>59</v>
      </c>
      <c r="C158" s="6" t="s">
        <v>65</v>
      </c>
      <c r="D158" s="6" t="s">
        <v>635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>
        <v>30</v>
      </c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4">
        <f>IF(AK158&lt;6,SUM(E158:AI158),SUM(LARGE(E158:AI158,{1;2;3;4;5;6})))</f>
        <v>30</v>
      </c>
      <c r="AK158" s="6">
        <f t="shared" si="2"/>
        <v>1</v>
      </c>
    </row>
    <row r="159" spans="1:37" x14ac:dyDescent="0.3">
      <c r="A159" s="37">
        <v>158</v>
      </c>
      <c r="B159" s="6" t="s">
        <v>59</v>
      </c>
      <c r="C159" s="6" t="s">
        <v>677</v>
      </c>
      <c r="D159" s="6" t="s">
        <v>675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>
        <v>30</v>
      </c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4">
        <f>IF(AK159&lt;6,SUM(E159:AI159),SUM(LARGE(E159:AI159,{1;2;3;4;5;6})))</f>
        <v>30</v>
      </c>
      <c r="AK159" s="29">
        <f t="shared" si="2"/>
        <v>1</v>
      </c>
    </row>
    <row r="160" spans="1:37" x14ac:dyDescent="0.3">
      <c r="A160" s="37">
        <v>159</v>
      </c>
      <c r="B160" s="6" t="s">
        <v>62</v>
      </c>
      <c r="C160" s="6" t="s">
        <v>347</v>
      </c>
      <c r="D160" s="1" t="s">
        <v>1000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>
        <v>30</v>
      </c>
      <c r="AA160" s="1"/>
      <c r="AB160" s="1"/>
      <c r="AC160" s="1"/>
      <c r="AD160" s="1"/>
      <c r="AE160" s="1"/>
      <c r="AF160" s="1"/>
      <c r="AG160" s="1"/>
      <c r="AH160" s="1"/>
      <c r="AI160" s="1"/>
      <c r="AJ160" s="14">
        <f>IF(AK160&lt;6,SUM(E160:AI160),SUM(LARGE(E160:AI160,{1;2;3;4;5;6})))</f>
        <v>30</v>
      </c>
      <c r="AK160" s="29">
        <f t="shared" si="2"/>
        <v>1</v>
      </c>
    </row>
    <row r="161" spans="1:37" x14ac:dyDescent="0.3">
      <c r="A161" s="37">
        <v>160</v>
      </c>
      <c r="B161" s="6" t="s">
        <v>59</v>
      </c>
      <c r="C161" s="6" t="s">
        <v>67</v>
      </c>
      <c r="D161" s="6" t="s">
        <v>45</v>
      </c>
      <c r="E161" s="1">
        <v>30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4">
        <f>IF(AK161&lt;6,SUM(E161:AI161),SUM(LARGE(E161:AI161,{1;2;3;4;5;6})))</f>
        <v>30</v>
      </c>
      <c r="AK161" s="29">
        <f t="shared" si="2"/>
        <v>1</v>
      </c>
    </row>
    <row r="162" spans="1:37" x14ac:dyDescent="0.3">
      <c r="A162" s="37">
        <v>161</v>
      </c>
      <c r="B162" s="6" t="s">
        <v>59</v>
      </c>
      <c r="C162" s="6" t="s">
        <v>67</v>
      </c>
      <c r="D162" s="6" t="s">
        <v>438</v>
      </c>
      <c r="E162" s="1">
        <v>30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4">
        <f>IF(AK162&lt;6,SUM(E162:AI162),SUM(LARGE(E162:AI162,{1;2;3;4;5;6})))</f>
        <v>30</v>
      </c>
      <c r="AK162" s="29">
        <f t="shared" si="2"/>
        <v>1</v>
      </c>
    </row>
    <row r="163" spans="1:37" x14ac:dyDescent="0.3">
      <c r="A163" s="37">
        <v>162</v>
      </c>
      <c r="B163" s="6" t="s">
        <v>59</v>
      </c>
      <c r="C163" s="6" t="s">
        <v>347</v>
      </c>
      <c r="D163" s="6" t="s">
        <v>868</v>
      </c>
      <c r="E163" s="1"/>
      <c r="F163" s="1"/>
      <c r="G163" s="1"/>
      <c r="H163" s="1"/>
      <c r="I163" s="1"/>
      <c r="J163" s="1"/>
      <c r="K163" s="1"/>
      <c r="L163" s="1"/>
      <c r="M163" s="1"/>
      <c r="N163" s="1">
        <v>30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4">
        <f>IF(AK163&lt;6,SUM(E163:AI163),SUM(LARGE(E163:AI163,{1;2;3;4;5;6})))</f>
        <v>30</v>
      </c>
      <c r="AK163" s="29">
        <f t="shared" si="2"/>
        <v>1</v>
      </c>
    </row>
    <row r="164" spans="1:37" x14ac:dyDescent="0.3">
      <c r="A164" s="37">
        <v>163</v>
      </c>
      <c r="B164" s="6" t="s">
        <v>59</v>
      </c>
      <c r="C164" s="6" t="s">
        <v>347</v>
      </c>
      <c r="D164" s="6" t="s">
        <v>867</v>
      </c>
      <c r="E164" s="1"/>
      <c r="F164" s="1"/>
      <c r="G164" s="1"/>
      <c r="H164" s="1"/>
      <c r="I164" s="1"/>
      <c r="J164" s="1"/>
      <c r="K164" s="1"/>
      <c r="L164" s="1"/>
      <c r="M164" s="1"/>
      <c r="N164" s="1">
        <v>30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4">
        <f>IF(AK164&lt;6,SUM(E164:AI164),SUM(LARGE(E164:AI164,{1;2;3;4;5;6})))</f>
        <v>30</v>
      </c>
      <c r="AK164" s="29">
        <f t="shared" si="2"/>
        <v>1</v>
      </c>
    </row>
    <row r="165" spans="1:37" x14ac:dyDescent="0.3">
      <c r="A165" s="37">
        <v>164</v>
      </c>
      <c r="B165" s="6" t="s">
        <v>59</v>
      </c>
      <c r="C165" s="6" t="s">
        <v>677</v>
      </c>
      <c r="D165" s="6" t="s">
        <v>802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">
        <v>4</v>
      </c>
      <c r="X165" s="13"/>
      <c r="Y165" s="13"/>
      <c r="Z165" s="13"/>
      <c r="AA165" s="1">
        <v>4</v>
      </c>
      <c r="AB165" s="1"/>
      <c r="AC165" s="13"/>
      <c r="AD165" s="13"/>
      <c r="AE165" s="1">
        <v>20</v>
      </c>
      <c r="AF165" s="1"/>
      <c r="AG165" s="1"/>
      <c r="AH165" s="1"/>
      <c r="AI165" s="1"/>
      <c r="AJ165" s="14">
        <f>IF(AK165&lt;6,SUM(E165:AI165),SUM(LARGE(E165:AI165,{1;2;3;4;5;6})))</f>
        <v>28</v>
      </c>
      <c r="AK165" s="29">
        <f t="shared" si="2"/>
        <v>3</v>
      </c>
    </row>
    <row r="166" spans="1:37" x14ac:dyDescent="0.3">
      <c r="A166" s="37">
        <v>165</v>
      </c>
      <c r="B166" s="6" t="s">
        <v>59</v>
      </c>
      <c r="C166" s="6" t="s">
        <v>347</v>
      </c>
      <c r="D166" s="1" t="s">
        <v>579</v>
      </c>
      <c r="E166" s="1"/>
      <c r="F166" s="1"/>
      <c r="G166" s="1"/>
      <c r="H166" s="1"/>
      <c r="I166" s="1"/>
      <c r="J166" s="1">
        <v>8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>
        <v>20</v>
      </c>
      <c r="AB166" s="1"/>
      <c r="AC166" s="1"/>
      <c r="AD166" s="1"/>
      <c r="AE166" s="1"/>
      <c r="AF166" s="1"/>
      <c r="AG166" s="1"/>
      <c r="AH166" s="1"/>
      <c r="AI166" s="1"/>
      <c r="AJ166" s="14">
        <f>IF(AK166&lt;6,SUM(E166:AI166),SUM(LARGE(E166:AI166,{1;2;3;4;5;6})))</f>
        <v>28</v>
      </c>
      <c r="AK166" s="6">
        <f t="shared" si="2"/>
        <v>2</v>
      </c>
    </row>
    <row r="167" spans="1:37" x14ac:dyDescent="0.3">
      <c r="A167" s="37">
        <v>166</v>
      </c>
      <c r="B167" s="6" t="s">
        <v>59</v>
      </c>
      <c r="C167" s="6" t="s">
        <v>65</v>
      </c>
      <c r="D167" s="6" t="s">
        <v>439</v>
      </c>
      <c r="E167" s="1"/>
      <c r="F167" s="1"/>
      <c r="G167" s="1">
        <v>7</v>
      </c>
      <c r="H167" s="1"/>
      <c r="I167" s="1"/>
      <c r="J167" s="1"/>
      <c r="K167" s="1"/>
      <c r="L167" s="1"/>
      <c r="M167" s="1"/>
      <c r="N167" s="1"/>
      <c r="O167" s="1"/>
      <c r="P167" s="1">
        <v>20</v>
      </c>
      <c r="Q167" s="1"/>
      <c r="R167" s="1"/>
      <c r="S167" s="1"/>
      <c r="T167" s="13">
        <v>0</v>
      </c>
      <c r="U167" s="13"/>
      <c r="V167" s="13"/>
      <c r="W167" s="13">
        <v>0</v>
      </c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4">
        <f>IF(AK167&lt;6,SUM(E167:AI167),SUM(LARGE(E167:AI167,{1;2;3;4;5;6})))</f>
        <v>27</v>
      </c>
      <c r="AK167" s="29">
        <f t="shared" si="2"/>
        <v>4</v>
      </c>
    </row>
    <row r="168" spans="1:37" x14ac:dyDescent="0.3">
      <c r="A168" s="37">
        <v>167</v>
      </c>
      <c r="B168" s="6" t="s">
        <v>59</v>
      </c>
      <c r="C168" s="6" t="s">
        <v>65</v>
      </c>
      <c r="D168" s="6" t="s">
        <v>367</v>
      </c>
      <c r="E168" s="1"/>
      <c r="F168" s="1"/>
      <c r="G168" s="1">
        <v>5</v>
      </c>
      <c r="H168" s="1"/>
      <c r="I168" s="1"/>
      <c r="J168" s="1"/>
      <c r="K168" s="1"/>
      <c r="L168" s="1"/>
      <c r="M168" s="1"/>
      <c r="N168" s="1"/>
      <c r="O168" s="1"/>
      <c r="P168" s="1">
        <v>20</v>
      </c>
      <c r="Q168" s="1"/>
      <c r="R168" s="1"/>
      <c r="S168" s="1"/>
      <c r="T168" s="13">
        <v>0</v>
      </c>
      <c r="U168" s="13"/>
      <c r="V168" s="13"/>
      <c r="W168" s="13">
        <v>0</v>
      </c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4">
        <f>IF(AK168&lt;6,SUM(E168:AI168),SUM(LARGE(E168:AI168,{1;2;3;4;5;6})))</f>
        <v>25</v>
      </c>
      <c r="AK168" s="6">
        <f t="shared" si="2"/>
        <v>4</v>
      </c>
    </row>
    <row r="169" spans="1:37" x14ac:dyDescent="0.3">
      <c r="A169" s="37">
        <v>168</v>
      </c>
      <c r="B169" s="6" t="s">
        <v>59</v>
      </c>
      <c r="C169" s="6" t="s">
        <v>68</v>
      </c>
      <c r="D169" s="6" t="s">
        <v>776</v>
      </c>
      <c r="E169" s="1"/>
      <c r="F169" s="1"/>
      <c r="G169" s="1"/>
      <c r="H169" s="1"/>
      <c r="I169" s="1"/>
      <c r="J169" s="1">
        <v>25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3">
        <v>0</v>
      </c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4">
        <f>IF(AK169&lt;6,SUM(E169:AI169),SUM(LARGE(E169:AI169,{1;2;3;4;5;6})))</f>
        <v>25</v>
      </c>
      <c r="AK169" s="29">
        <f t="shared" si="2"/>
        <v>2</v>
      </c>
    </row>
    <row r="170" spans="1:37" x14ac:dyDescent="0.3">
      <c r="A170" s="37">
        <v>169</v>
      </c>
      <c r="B170" s="6" t="s">
        <v>62</v>
      </c>
      <c r="C170" s="6" t="s">
        <v>347</v>
      </c>
      <c r="D170" s="1" t="s">
        <v>741</v>
      </c>
      <c r="E170" s="1"/>
      <c r="F170" s="1"/>
      <c r="G170" s="1">
        <v>25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4">
        <f>IF(AK170&lt;6,SUM(E170:AI170),SUM(LARGE(E170:AI170,{1;2;3;4;5;6})))</f>
        <v>25</v>
      </c>
      <c r="AK170" s="6">
        <f t="shared" si="2"/>
        <v>1</v>
      </c>
    </row>
    <row r="171" spans="1:37" x14ac:dyDescent="0.3">
      <c r="A171" s="37">
        <v>170</v>
      </c>
      <c r="B171" s="6" t="s">
        <v>59</v>
      </c>
      <c r="C171" s="6" t="s">
        <v>65</v>
      </c>
      <c r="D171" s="6" t="s">
        <v>240</v>
      </c>
      <c r="E171" s="1"/>
      <c r="F171" s="1"/>
      <c r="G171" s="1"/>
      <c r="H171" s="1"/>
      <c r="I171" s="1"/>
      <c r="J171" s="1"/>
      <c r="K171" s="1"/>
      <c r="L171" s="1">
        <v>25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4">
        <f>IF(AK171&lt;6,SUM(E171:AI171),SUM(LARGE(E171:AI171,{1;2;3;4;5;6})))</f>
        <v>25</v>
      </c>
      <c r="AK171" s="6">
        <f t="shared" si="2"/>
        <v>1</v>
      </c>
    </row>
    <row r="172" spans="1:37" x14ac:dyDescent="0.3">
      <c r="A172" s="37">
        <v>171</v>
      </c>
      <c r="B172" s="6" t="s">
        <v>59</v>
      </c>
      <c r="C172" s="6" t="s">
        <v>61</v>
      </c>
      <c r="D172" s="6" t="s">
        <v>1108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">
        <v>25</v>
      </c>
      <c r="AI172" s="13"/>
      <c r="AJ172" s="14">
        <f>IF(AK172&lt;6,SUM(E172:AI172),SUM(LARGE(E172:AI172,{1;2;3;4;5;6})))</f>
        <v>25</v>
      </c>
      <c r="AK172" s="29">
        <f t="shared" si="2"/>
        <v>1</v>
      </c>
    </row>
    <row r="173" spans="1:37" x14ac:dyDescent="0.3">
      <c r="A173" s="37">
        <v>172</v>
      </c>
      <c r="B173" s="6" t="s">
        <v>59</v>
      </c>
      <c r="C173" s="6" t="s">
        <v>347</v>
      </c>
      <c r="D173" s="6" t="s">
        <v>920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>
        <v>25</v>
      </c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4">
        <f>IF(AK173&lt;6,SUM(E173:AI173),SUM(LARGE(E173:AI173,{1;2;3;4;5;6})))</f>
        <v>25</v>
      </c>
      <c r="AK173" s="29">
        <f t="shared" si="2"/>
        <v>1</v>
      </c>
    </row>
    <row r="174" spans="1:37" x14ac:dyDescent="0.3">
      <c r="A174" s="37">
        <v>173</v>
      </c>
      <c r="B174" s="6" t="s">
        <v>59</v>
      </c>
      <c r="C174" s="6" t="s">
        <v>68</v>
      </c>
      <c r="D174" s="6" t="s">
        <v>777</v>
      </c>
      <c r="E174" s="1"/>
      <c r="F174" s="1"/>
      <c r="G174" s="1"/>
      <c r="H174" s="1"/>
      <c r="I174" s="1"/>
      <c r="J174" s="1">
        <v>25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4">
        <f>IF(AK174&lt;6,SUM(E174:AI174),SUM(LARGE(E174:AI174,{1;2;3;4;5;6})))</f>
        <v>25</v>
      </c>
      <c r="AK174" s="6">
        <f t="shared" si="2"/>
        <v>1</v>
      </c>
    </row>
    <row r="175" spans="1:37" x14ac:dyDescent="0.3">
      <c r="A175" s="37">
        <v>174</v>
      </c>
      <c r="B175" s="6" t="s">
        <v>59</v>
      </c>
      <c r="C175" s="6" t="s">
        <v>60</v>
      </c>
      <c r="D175" s="1" t="s">
        <v>617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>
        <v>25</v>
      </c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4">
        <f>IF(AK175&lt;6,SUM(E175:AI175),SUM(LARGE(E175:AI175,{1;2;3;4;5;6})))</f>
        <v>25</v>
      </c>
      <c r="AK175" s="6">
        <f t="shared" si="2"/>
        <v>1</v>
      </c>
    </row>
    <row r="176" spans="1:37" x14ac:dyDescent="0.3">
      <c r="A176" s="37">
        <v>175</v>
      </c>
      <c r="B176" s="6" t="s">
        <v>59</v>
      </c>
      <c r="C176" s="6" t="s">
        <v>347</v>
      </c>
      <c r="D176" s="6" t="s">
        <v>408</v>
      </c>
      <c r="E176" s="1"/>
      <c r="F176" s="1"/>
      <c r="G176" s="1"/>
      <c r="H176" s="1"/>
      <c r="I176" s="1">
        <v>25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4">
        <f>IF(AK176&lt;6,SUM(E176:AI176),SUM(LARGE(E176:AI176,{1;2;3;4;5;6})))</f>
        <v>25</v>
      </c>
      <c r="AK176" s="29">
        <f t="shared" si="2"/>
        <v>1</v>
      </c>
    </row>
    <row r="177" spans="1:37" x14ac:dyDescent="0.3">
      <c r="A177" s="37">
        <v>176</v>
      </c>
      <c r="B177" s="6" t="s">
        <v>59</v>
      </c>
      <c r="C177" s="6" t="s">
        <v>61</v>
      </c>
      <c r="D177" s="6" t="s">
        <v>1109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">
        <v>25</v>
      </c>
      <c r="AI177" s="13"/>
      <c r="AJ177" s="14">
        <f>IF(AK177&lt;6,SUM(E177:AI177),SUM(LARGE(E177:AI177,{1;2;3;4;5;6})))</f>
        <v>25</v>
      </c>
      <c r="AK177" s="6">
        <f t="shared" si="2"/>
        <v>1</v>
      </c>
    </row>
    <row r="178" spans="1:37" x14ac:dyDescent="0.3">
      <c r="A178" s="37">
        <v>177</v>
      </c>
      <c r="B178" s="6" t="s">
        <v>59</v>
      </c>
      <c r="C178" s="6" t="s">
        <v>209</v>
      </c>
      <c r="D178" s="6" t="s">
        <v>190</v>
      </c>
      <c r="E178" s="13"/>
      <c r="F178" s="13"/>
      <c r="G178" s="13"/>
      <c r="H178" s="13"/>
      <c r="I178" s="13"/>
      <c r="J178" s="13"/>
      <c r="K178" s="13"/>
      <c r="L178" s="13"/>
      <c r="M178" s="1">
        <v>25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4">
        <f>IF(AK178&lt;6,SUM(E178:AI178),SUM(LARGE(E178:AI178,{1;2;3;4;5;6})))</f>
        <v>25</v>
      </c>
      <c r="AK178" s="29">
        <f t="shared" si="2"/>
        <v>1</v>
      </c>
    </row>
    <row r="179" spans="1:37" x14ac:dyDescent="0.3">
      <c r="A179" s="37">
        <v>178</v>
      </c>
      <c r="B179" s="6" t="s">
        <v>59</v>
      </c>
      <c r="C179" s="6" t="s">
        <v>209</v>
      </c>
      <c r="D179" s="6" t="s">
        <v>246</v>
      </c>
      <c r="E179" s="1"/>
      <c r="F179" s="1"/>
      <c r="G179" s="1"/>
      <c r="H179" s="1"/>
      <c r="I179" s="1"/>
      <c r="J179" s="1"/>
      <c r="K179" s="1"/>
      <c r="L179" s="1"/>
      <c r="M179" s="1">
        <v>25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4">
        <f>IF(AK179&lt;6,SUM(E179:AI179),SUM(LARGE(E179:AI179,{1;2;3;4;5;6})))</f>
        <v>25</v>
      </c>
      <c r="AK179" s="29">
        <f t="shared" si="2"/>
        <v>1</v>
      </c>
    </row>
    <row r="180" spans="1:37" x14ac:dyDescent="0.3">
      <c r="A180" s="37">
        <v>179</v>
      </c>
      <c r="B180" s="6" t="s">
        <v>59</v>
      </c>
      <c r="C180" s="6" t="s">
        <v>347</v>
      </c>
      <c r="D180" s="6" t="s">
        <v>660</v>
      </c>
      <c r="E180" s="1"/>
      <c r="F180" s="1">
        <v>10</v>
      </c>
      <c r="G180" s="1"/>
      <c r="H180" s="1"/>
      <c r="I180" s="1"/>
      <c r="J180" s="1"/>
      <c r="K180" s="1"/>
      <c r="L180" s="1"/>
      <c r="M180" s="1"/>
      <c r="N180" s="13"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">
        <v>14</v>
      </c>
      <c r="AI180" s="13"/>
      <c r="AJ180" s="14">
        <f>IF(AK180&lt;6,SUM(E180:AI180),SUM(LARGE(E180:AI180,{1;2;3;4;5;6})))</f>
        <v>24</v>
      </c>
      <c r="AK180" s="29">
        <f t="shared" si="2"/>
        <v>3</v>
      </c>
    </row>
    <row r="181" spans="1:37" x14ac:dyDescent="0.3">
      <c r="A181" s="37">
        <v>180</v>
      </c>
      <c r="B181" s="6" t="s">
        <v>59</v>
      </c>
      <c r="C181" s="6" t="s">
        <v>842</v>
      </c>
      <c r="D181" s="6" t="s">
        <v>659</v>
      </c>
      <c r="E181" s="1"/>
      <c r="F181" s="1">
        <v>10</v>
      </c>
      <c r="G181" s="1"/>
      <c r="H181" s="1"/>
      <c r="I181" s="1"/>
      <c r="J181" s="1"/>
      <c r="K181" s="1"/>
      <c r="L181" s="1"/>
      <c r="M181" s="1"/>
      <c r="N181" s="13"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">
        <v>14</v>
      </c>
      <c r="AI181" s="13"/>
      <c r="AJ181" s="14">
        <f>IF(AK181&lt;6,SUM(E181:AI181),SUM(LARGE(E181:AI181,{1;2;3;4;5;6})))</f>
        <v>24</v>
      </c>
      <c r="AK181" s="29">
        <f t="shared" si="2"/>
        <v>3</v>
      </c>
    </row>
    <row r="182" spans="1:37" x14ac:dyDescent="0.3">
      <c r="A182" s="37">
        <v>181</v>
      </c>
      <c r="B182" s="6" t="s">
        <v>59</v>
      </c>
      <c r="C182" s="6"/>
      <c r="D182" s="1" t="s">
        <v>177</v>
      </c>
      <c r="E182" s="1"/>
      <c r="F182" s="1">
        <v>10</v>
      </c>
      <c r="G182" s="1">
        <v>14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4">
        <f>IF(AK182&lt;6,SUM(E182:AI182),SUM(LARGE(E182:AI182,{1;2;3;4;5;6})))</f>
        <v>24</v>
      </c>
      <c r="AK182" s="29">
        <f t="shared" si="2"/>
        <v>2</v>
      </c>
    </row>
    <row r="183" spans="1:37" x14ac:dyDescent="0.3">
      <c r="A183" s="37">
        <v>182</v>
      </c>
      <c r="B183" s="6" t="s">
        <v>59</v>
      </c>
      <c r="C183" s="6" t="s">
        <v>347</v>
      </c>
      <c r="D183" s="1" t="s">
        <v>561</v>
      </c>
      <c r="E183" s="1"/>
      <c r="F183" s="1">
        <v>7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>
        <v>8</v>
      </c>
      <c r="Z183" s="1"/>
      <c r="AA183" s="1"/>
      <c r="AB183" s="1"/>
      <c r="AC183" s="1"/>
      <c r="AD183" s="1"/>
      <c r="AE183" s="13">
        <v>0</v>
      </c>
      <c r="AF183" s="13"/>
      <c r="AG183" s="13"/>
      <c r="AH183" s="1">
        <v>8</v>
      </c>
      <c r="AI183" s="13"/>
      <c r="AJ183" s="14">
        <f>IF(AK183&lt;6,SUM(E183:AI183),SUM(LARGE(E183:AI183,{1;2;3;4;5;6})))</f>
        <v>23</v>
      </c>
      <c r="AK183" s="6">
        <f t="shared" si="2"/>
        <v>4</v>
      </c>
    </row>
    <row r="184" spans="1:37" x14ac:dyDescent="0.3">
      <c r="A184" s="37">
        <v>183</v>
      </c>
      <c r="B184" s="6" t="s">
        <v>59</v>
      </c>
      <c r="C184" s="6" t="s">
        <v>60</v>
      </c>
      <c r="D184" s="6" t="s">
        <v>899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>
        <v>5</v>
      </c>
      <c r="W184" s="1"/>
      <c r="X184" s="1"/>
      <c r="Y184" s="1">
        <v>6</v>
      </c>
      <c r="Z184" s="1"/>
      <c r="AA184" s="1">
        <v>4</v>
      </c>
      <c r="AB184" s="1"/>
      <c r="AC184" s="1"/>
      <c r="AD184" s="1"/>
      <c r="AE184" s="1"/>
      <c r="AF184" s="1"/>
      <c r="AG184" s="1">
        <v>8</v>
      </c>
      <c r="AH184" s="1"/>
      <c r="AI184" s="1"/>
      <c r="AJ184" s="14">
        <f>IF(AK184&lt;6,SUM(E184:AI184),SUM(LARGE(E184:AI184,{1;2;3;4;5;6})))</f>
        <v>23</v>
      </c>
      <c r="AK184" s="29">
        <f t="shared" si="2"/>
        <v>4</v>
      </c>
    </row>
    <row r="185" spans="1:37" x14ac:dyDescent="0.3">
      <c r="A185" s="37">
        <v>184</v>
      </c>
      <c r="B185" s="6" t="s">
        <v>59</v>
      </c>
      <c r="C185" s="6" t="s">
        <v>60</v>
      </c>
      <c r="D185" s="1" t="s">
        <v>496</v>
      </c>
      <c r="E185" s="13"/>
      <c r="F185" s="13"/>
      <c r="G185" s="1">
        <v>6</v>
      </c>
      <c r="H185" s="1"/>
      <c r="I185" s="1"/>
      <c r="J185" s="1">
        <v>7</v>
      </c>
      <c r="K185" s="1"/>
      <c r="L185" s="1"/>
      <c r="M185" s="1"/>
      <c r="N185" s="1"/>
      <c r="O185" s="1"/>
      <c r="P185" s="1"/>
      <c r="Q185" s="1"/>
      <c r="R185" s="1"/>
      <c r="S185" s="1">
        <v>10</v>
      </c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4">
        <f>IF(AK185&lt;6,SUM(E185:AI185),SUM(LARGE(E185:AI185,{1;2;3;4;5;6})))</f>
        <v>23</v>
      </c>
      <c r="AK185" s="6">
        <f t="shared" si="2"/>
        <v>3</v>
      </c>
    </row>
    <row r="186" spans="1:37" x14ac:dyDescent="0.3">
      <c r="A186" s="37">
        <v>185</v>
      </c>
      <c r="B186" s="6" t="s">
        <v>59</v>
      </c>
      <c r="C186" s="6"/>
      <c r="D186" s="6" t="s">
        <v>364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>
        <v>10</v>
      </c>
      <c r="AF186" s="1"/>
      <c r="AG186" s="1"/>
      <c r="AH186" s="1">
        <v>12</v>
      </c>
      <c r="AI186" s="1"/>
      <c r="AJ186" s="14">
        <f>IF(AK186&lt;6,SUM(E186:AI186),SUM(LARGE(E186:AI186,{1;2;3;4;5;6})))</f>
        <v>22</v>
      </c>
      <c r="AK186" s="6">
        <f t="shared" si="2"/>
        <v>2</v>
      </c>
    </row>
    <row r="187" spans="1:37" x14ac:dyDescent="0.3">
      <c r="A187" s="37">
        <v>186</v>
      </c>
      <c r="B187" s="6" t="s">
        <v>59</v>
      </c>
      <c r="C187" s="6" t="s">
        <v>208</v>
      </c>
      <c r="D187" s="1" t="s">
        <v>375</v>
      </c>
      <c r="E187" s="1"/>
      <c r="F187" s="1">
        <v>5</v>
      </c>
      <c r="G187" s="1"/>
      <c r="H187" s="1"/>
      <c r="I187" s="1"/>
      <c r="J187" s="1"/>
      <c r="K187" s="1"/>
      <c r="L187" s="1"/>
      <c r="M187" s="1"/>
      <c r="N187" s="1"/>
      <c r="O187" s="1"/>
      <c r="P187" s="1">
        <v>5</v>
      </c>
      <c r="Q187" s="1"/>
      <c r="R187" s="1"/>
      <c r="S187" s="1"/>
      <c r="T187" s="1"/>
      <c r="U187" s="1">
        <v>5</v>
      </c>
      <c r="V187" s="1">
        <v>6</v>
      </c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4">
        <f>IF(AK187&lt;6,SUM(E187:AI187),SUM(LARGE(E187:AI187,{1;2;3;4;5;6})))</f>
        <v>21</v>
      </c>
      <c r="AK187" s="29">
        <f t="shared" si="2"/>
        <v>4</v>
      </c>
    </row>
    <row r="188" spans="1:37" x14ac:dyDescent="0.3">
      <c r="A188" s="37">
        <v>187</v>
      </c>
      <c r="B188" s="6" t="s">
        <v>59</v>
      </c>
      <c r="C188" s="6" t="s">
        <v>65</v>
      </c>
      <c r="D188" s="1" t="s">
        <v>742</v>
      </c>
      <c r="E188" s="1"/>
      <c r="F188" s="1"/>
      <c r="G188" s="1">
        <v>7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>
        <v>14</v>
      </c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4">
        <f>IF(AK188&lt;6,SUM(E188:AI188),SUM(LARGE(E188:AI188,{1;2;3;4;5;6})))</f>
        <v>21</v>
      </c>
      <c r="AK188" s="6">
        <f t="shared" si="2"/>
        <v>2</v>
      </c>
    </row>
    <row r="189" spans="1:37" x14ac:dyDescent="0.3">
      <c r="A189" s="37">
        <v>188</v>
      </c>
      <c r="B189" s="6" t="s">
        <v>59</v>
      </c>
      <c r="C189" s="6" t="s">
        <v>60</v>
      </c>
      <c r="D189" s="6" t="s">
        <v>490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3">
        <v>0</v>
      </c>
      <c r="Q189" s="13"/>
      <c r="R189" s="1"/>
      <c r="S189" s="1">
        <v>10</v>
      </c>
      <c r="T189" s="1"/>
      <c r="U189" s="1"/>
      <c r="V189" s="1"/>
      <c r="W189" s="1"/>
      <c r="X189" s="1"/>
      <c r="Y189" s="1">
        <v>10</v>
      </c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4">
        <f>IF(AK189&lt;6,SUM(E189:AI189),SUM(LARGE(E189:AI189,{1;2;3;4;5;6})))</f>
        <v>20</v>
      </c>
      <c r="AK189" s="29">
        <f t="shared" si="2"/>
        <v>3</v>
      </c>
    </row>
    <row r="190" spans="1:37" x14ac:dyDescent="0.3">
      <c r="A190" s="37">
        <v>189</v>
      </c>
      <c r="B190" s="6" t="s">
        <v>59</v>
      </c>
      <c r="C190" s="6" t="s">
        <v>209</v>
      </c>
      <c r="D190" s="6" t="s">
        <v>686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>
        <v>7</v>
      </c>
      <c r="X190" s="1"/>
      <c r="Y190" s="1"/>
      <c r="Z190" s="1"/>
      <c r="AA190" s="1">
        <v>6</v>
      </c>
      <c r="AB190" s="1"/>
      <c r="AC190" s="1"/>
      <c r="AD190" s="1"/>
      <c r="AE190" s="1"/>
      <c r="AF190" s="1"/>
      <c r="AG190" s="1">
        <v>7</v>
      </c>
      <c r="AH190" s="1"/>
      <c r="AI190" s="1"/>
      <c r="AJ190" s="14">
        <f>IF(AK190&lt;6,SUM(E190:AI190),SUM(LARGE(E190:AI190,{1;2;3;4;5;6})))</f>
        <v>20</v>
      </c>
      <c r="AK190" s="6">
        <f t="shared" si="2"/>
        <v>3</v>
      </c>
    </row>
    <row r="191" spans="1:37" x14ac:dyDescent="0.3">
      <c r="A191" s="37">
        <v>190</v>
      </c>
      <c r="B191" s="6" t="s">
        <v>59</v>
      </c>
      <c r="C191" s="6" t="s">
        <v>1076</v>
      </c>
      <c r="D191" s="6" t="s">
        <v>939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>
        <v>7</v>
      </c>
      <c r="X191" s="1"/>
      <c r="Y191" s="1"/>
      <c r="Z191" s="1"/>
      <c r="AA191" s="1">
        <v>6</v>
      </c>
      <c r="AB191" s="1"/>
      <c r="AC191" s="1"/>
      <c r="AD191" s="1"/>
      <c r="AE191" s="1"/>
      <c r="AF191" s="1"/>
      <c r="AG191" s="1">
        <v>7</v>
      </c>
      <c r="AH191" s="13"/>
      <c r="AI191" s="13"/>
      <c r="AJ191" s="14">
        <f>IF(AK191&lt;6,SUM(E191:AI191),SUM(LARGE(E191:AI191,{1;2;3;4;5;6})))</f>
        <v>20</v>
      </c>
      <c r="AK191" s="29">
        <f t="shared" si="2"/>
        <v>3</v>
      </c>
    </row>
    <row r="192" spans="1:37" x14ac:dyDescent="0.3">
      <c r="A192" s="37">
        <v>191</v>
      </c>
      <c r="B192" s="6" t="s">
        <v>59</v>
      </c>
      <c r="C192" s="6" t="s">
        <v>347</v>
      </c>
      <c r="D192" s="6" t="s">
        <v>428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>
        <v>8</v>
      </c>
      <c r="X192" s="1"/>
      <c r="Y192" s="1"/>
      <c r="Z192" s="1"/>
      <c r="AA192" s="1">
        <v>12</v>
      </c>
      <c r="AB192" s="1"/>
      <c r="AC192" s="1"/>
      <c r="AD192" s="1"/>
      <c r="AE192" s="1"/>
      <c r="AF192" s="1"/>
      <c r="AG192" s="1"/>
      <c r="AH192" s="1"/>
      <c r="AI192" s="1"/>
      <c r="AJ192" s="14">
        <f>IF(AK192&lt;6,SUM(E192:AI192),SUM(LARGE(E192:AI192,{1;2;3;4;5;6})))</f>
        <v>20</v>
      </c>
      <c r="AK192" s="29">
        <f t="shared" si="2"/>
        <v>2</v>
      </c>
    </row>
    <row r="193" spans="1:37" x14ac:dyDescent="0.3">
      <c r="A193" s="37">
        <v>192</v>
      </c>
      <c r="B193" s="6" t="s">
        <v>59</v>
      </c>
      <c r="C193" s="6" t="s">
        <v>113</v>
      </c>
      <c r="D193" s="6" t="s">
        <v>345</v>
      </c>
      <c r="E193" s="1"/>
      <c r="F193" s="13">
        <v>0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">
        <v>20</v>
      </c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4">
        <f>IF(AK193&lt;6,SUM(E193:AI193),SUM(LARGE(E193:AI193,{1;2;3;4;5;6})))</f>
        <v>20</v>
      </c>
      <c r="AK193" s="29">
        <f t="shared" si="2"/>
        <v>2</v>
      </c>
    </row>
    <row r="194" spans="1:37" x14ac:dyDescent="0.3">
      <c r="A194" s="37">
        <v>193</v>
      </c>
      <c r="B194" s="6" t="s">
        <v>59</v>
      </c>
      <c r="C194" s="6" t="s">
        <v>209</v>
      </c>
      <c r="D194" s="6" t="s">
        <v>275</v>
      </c>
      <c r="E194" s="1"/>
      <c r="F194" s="1"/>
      <c r="G194" s="1">
        <v>20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4">
        <f>IF(AK194&lt;6,SUM(E194:AI194),SUM(LARGE(E194:AI194,{1;2;3;4;5;6})))</f>
        <v>20</v>
      </c>
      <c r="AK194" s="29">
        <f t="shared" ref="AK194:AK257" si="3">COUNT(E194:AI194)</f>
        <v>1</v>
      </c>
    </row>
    <row r="195" spans="1:37" x14ac:dyDescent="0.3">
      <c r="A195" s="37">
        <v>194</v>
      </c>
      <c r="B195" s="6" t="s">
        <v>59</v>
      </c>
      <c r="C195" s="6" t="s">
        <v>67</v>
      </c>
      <c r="D195" s="1" t="s">
        <v>1051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>
        <v>20</v>
      </c>
      <c r="AF195" s="1"/>
      <c r="AG195" s="1"/>
      <c r="AH195" s="1"/>
      <c r="AI195" s="1"/>
      <c r="AJ195" s="14">
        <f>IF(AK195&lt;6,SUM(E195:AI195),SUM(LARGE(E195:AI195,{1;2;3;4;5;6})))</f>
        <v>20</v>
      </c>
      <c r="AK195" s="6">
        <f t="shared" si="3"/>
        <v>1</v>
      </c>
    </row>
    <row r="196" spans="1:37" x14ac:dyDescent="0.3">
      <c r="A196" s="37">
        <v>195</v>
      </c>
      <c r="B196" s="6" t="s">
        <v>59</v>
      </c>
      <c r="C196" s="6" t="s">
        <v>61</v>
      </c>
      <c r="D196" s="6" t="s">
        <v>1015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>
        <v>20</v>
      </c>
      <c r="AD196" s="1"/>
      <c r="AE196" s="1"/>
      <c r="AF196" s="1"/>
      <c r="AG196" s="1"/>
      <c r="AH196" s="1"/>
      <c r="AI196" s="1"/>
      <c r="AJ196" s="14">
        <f>IF(AK196&lt;6,SUM(E196:AI196),SUM(LARGE(E196:AI196,{1;2;3;4;5;6})))</f>
        <v>20</v>
      </c>
      <c r="AK196" s="29">
        <f t="shared" si="3"/>
        <v>1</v>
      </c>
    </row>
    <row r="197" spans="1:37" x14ac:dyDescent="0.3">
      <c r="A197" s="37">
        <v>196</v>
      </c>
      <c r="B197" s="6" t="s">
        <v>59</v>
      </c>
      <c r="C197" s="6" t="s">
        <v>60</v>
      </c>
      <c r="D197" s="1" t="s">
        <v>492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>
        <v>20</v>
      </c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4">
        <f>IF(AK197&lt;6,SUM(E197:AI197),SUM(LARGE(E197:AI197,{1;2;3;4;5;6})))</f>
        <v>20</v>
      </c>
      <c r="AK197" s="6">
        <f t="shared" si="3"/>
        <v>1</v>
      </c>
    </row>
    <row r="198" spans="1:37" x14ac:dyDescent="0.3">
      <c r="A198" s="37">
        <v>197</v>
      </c>
      <c r="B198" s="6" t="s">
        <v>59</v>
      </c>
      <c r="C198" s="6" t="s">
        <v>65</v>
      </c>
      <c r="D198" s="6" t="s">
        <v>437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>
        <v>20</v>
      </c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4">
        <f>IF(AK198&lt;6,SUM(E198:AI198),SUM(LARGE(E198:AI198,{1;2;3;4;5;6})))</f>
        <v>20</v>
      </c>
      <c r="AK198" s="6">
        <f t="shared" si="3"/>
        <v>1</v>
      </c>
    </row>
    <row r="199" spans="1:37" x14ac:dyDescent="0.3">
      <c r="A199" s="37">
        <v>198</v>
      </c>
      <c r="B199" s="6" t="s">
        <v>59</v>
      </c>
      <c r="C199" s="6" t="s">
        <v>61</v>
      </c>
      <c r="D199" s="6" t="s">
        <v>658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>
        <v>20</v>
      </c>
      <c r="AD199" s="1"/>
      <c r="AE199" s="1"/>
      <c r="AF199" s="1"/>
      <c r="AG199" s="1"/>
      <c r="AH199" s="1"/>
      <c r="AI199" s="1"/>
      <c r="AJ199" s="14">
        <f>IF(AK199&lt;6,SUM(E199:AI199),SUM(LARGE(E199:AI199,{1;2;3;4;5;6})))</f>
        <v>20</v>
      </c>
      <c r="AK199" s="29">
        <f t="shared" si="3"/>
        <v>1</v>
      </c>
    </row>
    <row r="200" spans="1:37" x14ac:dyDescent="0.3">
      <c r="A200" s="37">
        <v>199</v>
      </c>
      <c r="B200" s="6" t="s">
        <v>59</v>
      </c>
      <c r="C200" s="6" t="s">
        <v>347</v>
      </c>
      <c r="D200" s="6" t="s">
        <v>137</v>
      </c>
      <c r="E200" s="13"/>
      <c r="F200" s="13"/>
      <c r="G200" s="13"/>
      <c r="H200" s="13"/>
      <c r="I200" s="13"/>
      <c r="J200" s="1">
        <v>20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4">
        <f>IF(AK200&lt;6,SUM(E200:AI200),SUM(LARGE(E200:AI200,{1;2;3;4;5;6})))</f>
        <v>20</v>
      </c>
      <c r="AK200" s="29">
        <f t="shared" si="3"/>
        <v>1</v>
      </c>
    </row>
    <row r="201" spans="1:37" x14ac:dyDescent="0.3">
      <c r="A201" s="37">
        <v>200</v>
      </c>
      <c r="B201" s="6" t="s">
        <v>59</v>
      </c>
      <c r="C201" s="6" t="s">
        <v>60</v>
      </c>
      <c r="D201" s="6" t="s">
        <v>19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>
        <v>20</v>
      </c>
      <c r="AB201" s="1"/>
      <c r="AC201" s="1"/>
      <c r="AD201" s="1"/>
      <c r="AE201" s="1"/>
      <c r="AF201" s="1"/>
      <c r="AG201" s="1"/>
      <c r="AH201" s="1"/>
      <c r="AI201" s="1"/>
      <c r="AJ201" s="14">
        <f>IF(AK201&lt;6,SUM(E201:AI201),SUM(LARGE(E201:AI201,{1;2;3;4;5;6})))</f>
        <v>20</v>
      </c>
      <c r="AK201" s="29">
        <f t="shared" si="3"/>
        <v>1</v>
      </c>
    </row>
    <row r="202" spans="1:37" x14ac:dyDescent="0.3">
      <c r="A202" s="37">
        <v>201</v>
      </c>
      <c r="B202" s="6" t="s">
        <v>59</v>
      </c>
      <c r="C202" s="6" t="s">
        <v>65</v>
      </c>
      <c r="D202" s="1" t="s">
        <v>545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>
        <v>20</v>
      </c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4">
        <f>IF(AK202&lt;6,SUM(E202:AI202),SUM(LARGE(E202:AI202,{1;2;3;4;5;6})))</f>
        <v>20</v>
      </c>
      <c r="AK202" s="6">
        <f t="shared" si="3"/>
        <v>1</v>
      </c>
    </row>
    <row r="203" spans="1:37" x14ac:dyDescent="0.3">
      <c r="A203" s="37">
        <v>202</v>
      </c>
      <c r="B203" s="6" t="s">
        <v>59</v>
      </c>
      <c r="C203" s="6" t="s">
        <v>60</v>
      </c>
      <c r="D203" s="6" t="s">
        <v>779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>
        <v>20</v>
      </c>
      <c r="AB203" s="1"/>
      <c r="AC203" s="1"/>
      <c r="AD203" s="1"/>
      <c r="AE203" s="1"/>
      <c r="AF203" s="1"/>
      <c r="AG203" s="1"/>
      <c r="AH203" s="1"/>
      <c r="AI203" s="1"/>
      <c r="AJ203" s="14">
        <f>IF(AK203&lt;6,SUM(E203:AI203),SUM(LARGE(E203:AI203,{1;2;3;4;5;6})))</f>
        <v>20</v>
      </c>
      <c r="AK203" s="29">
        <f t="shared" si="3"/>
        <v>1</v>
      </c>
    </row>
    <row r="204" spans="1:37" x14ac:dyDescent="0.3">
      <c r="A204" s="37">
        <v>203</v>
      </c>
      <c r="B204" s="6" t="s">
        <v>59</v>
      </c>
      <c r="C204" s="6" t="s">
        <v>253</v>
      </c>
      <c r="D204" s="1" t="s">
        <v>626</v>
      </c>
      <c r="E204" s="1"/>
      <c r="F204" s="1">
        <v>4</v>
      </c>
      <c r="G204" s="1"/>
      <c r="H204" s="1"/>
      <c r="I204" s="1"/>
      <c r="J204" s="1"/>
      <c r="K204" s="1"/>
      <c r="L204" s="1">
        <v>14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4">
        <f>IF(AK204&lt;6,SUM(E204:AI204),SUM(LARGE(E204:AI204,{1;2;3;4;5;6})))</f>
        <v>18</v>
      </c>
      <c r="AK204" s="6">
        <f t="shared" si="3"/>
        <v>2</v>
      </c>
    </row>
    <row r="205" spans="1:37" x14ac:dyDescent="0.3">
      <c r="A205" s="37">
        <v>204</v>
      </c>
      <c r="B205" s="6" t="s">
        <v>59</v>
      </c>
      <c r="C205" s="6" t="s">
        <v>281</v>
      </c>
      <c r="D205" s="6" t="s">
        <v>388</v>
      </c>
      <c r="E205" s="1"/>
      <c r="F205" s="1"/>
      <c r="G205" s="1"/>
      <c r="H205" s="1">
        <v>10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>
        <v>8</v>
      </c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4">
        <f>IF(AK205&lt;6,SUM(E205:AI205),SUM(LARGE(E205:AI205,{1;2;3;4;5;6})))</f>
        <v>18</v>
      </c>
      <c r="AK205" s="29">
        <f t="shared" si="3"/>
        <v>2</v>
      </c>
    </row>
    <row r="206" spans="1:37" x14ac:dyDescent="0.3">
      <c r="A206" s="37">
        <v>205</v>
      </c>
      <c r="B206" s="6" t="s">
        <v>59</v>
      </c>
      <c r="C206" s="6" t="s">
        <v>60</v>
      </c>
      <c r="D206" s="6" t="s">
        <v>546</v>
      </c>
      <c r="E206" s="1"/>
      <c r="F206" s="1"/>
      <c r="G206" s="1"/>
      <c r="H206" s="1">
        <v>6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>
        <v>6</v>
      </c>
      <c r="V206" s="1"/>
      <c r="W206" s="1"/>
      <c r="X206" s="1"/>
      <c r="Y206" s="1"/>
      <c r="Z206" s="1"/>
      <c r="AA206" s="1">
        <v>5</v>
      </c>
      <c r="AB206" s="1"/>
      <c r="AC206" s="1"/>
      <c r="AD206" s="1"/>
      <c r="AE206" s="1"/>
      <c r="AF206" s="1"/>
      <c r="AG206" s="1"/>
      <c r="AH206" s="1"/>
      <c r="AI206" s="1"/>
      <c r="AJ206" s="14">
        <f>IF(AK206&lt;6,SUM(E206:AI206),SUM(LARGE(E206:AI206,{1;2;3;4;5;6})))</f>
        <v>17</v>
      </c>
      <c r="AK206" s="6">
        <f t="shared" si="3"/>
        <v>3</v>
      </c>
    </row>
    <row r="207" spans="1:37" x14ac:dyDescent="0.3">
      <c r="A207" s="37">
        <v>206</v>
      </c>
      <c r="B207" s="6" t="s">
        <v>59</v>
      </c>
      <c r="C207" s="6" t="s">
        <v>67</v>
      </c>
      <c r="D207" s="6" t="s">
        <v>692</v>
      </c>
      <c r="E207" s="1"/>
      <c r="F207" s="1"/>
      <c r="G207" s="1"/>
      <c r="H207" s="1"/>
      <c r="I207" s="1"/>
      <c r="J207" s="1"/>
      <c r="K207" s="1"/>
      <c r="L207" s="1">
        <v>7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>
        <v>10</v>
      </c>
      <c r="AI207" s="1"/>
      <c r="AJ207" s="14">
        <f>IF(AK207&lt;6,SUM(E207:AI207),SUM(LARGE(E207:AI207,{1;2;3;4;5;6})))</f>
        <v>17</v>
      </c>
      <c r="AK207" s="29">
        <f t="shared" si="3"/>
        <v>2</v>
      </c>
    </row>
    <row r="208" spans="1:37" x14ac:dyDescent="0.3">
      <c r="A208" s="37">
        <v>207</v>
      </c>
      <c r="B208" s="6" t="s">
        <v>59</v>
      </c>
      <c r="C208" s="6" t="s">
        <v>347</v>
      </c>
      <c r="D208" s="6" t="s">
        <v>791</v>
      </c>
      <c r="E208" s="1"/>
      <c r="F208" s="1"/>
      <c r="G208" s="1"/>
      <c r="H208" s="1"/>
      <c r="I208" s="1"/>
      <c r="J208" s="1"/>
      <c r="K208" s="1"/>
      <c r="L208" s="1">
        <v>7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>
        <v>10</v>
      </c>
      <c r="AI208" s="1"/>
      <c r="AJ208" s="14">
        <f>IF(AK208&lt;6,SUM(E208:AI208),SUM(LARGE(E208:AI208,{1;2;3;4;5;6})))</f>
        <v>17</v>
      </c>
      <c r="AK208" s="6">
        <f t="shared" si="3"/>
        <v>2</v>
      </c>
    </row>
    <row r="209" spans="1:37" x14ac:dyDescent="0.3">
      <c r="A209" s="37">
        <v>208</v>
      </c>
      <c r="B209" s="6" t="s">
        <v>59</v>
      </c>
      <c r="C209" s="6" t="s">
        <v>347</v>
      </c>
      <c r="D209" s="6" t="s">
        <v>536</v>
      </c>
      <c r="E209" s="1"/>
      <c r="F209" s="1">
        <v>8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>
        <v>8</v>
      </c>
      <c r="AF209" s="1"/>
      <c r="AG209" s="1"/>
      <c r="AH209" s="1"/>
      <c r="AI209" s="1"/>
      <c r="AJ209" s="14">
        <f>IF(AK209&lt;6,SUM(E209:AI209),SUM(LARGE(E209:AI209,{1;2;3;4;5;6})))</f>
        <v>16</v>
      </c>
      <c r="AK209" s="29">
        <f t="shared" si="3"/>
        <v>2</v>
      </c>
    </row>
    <row r="210" spans="1:37" x14ac:dyDescent="0.3">
      <c r="A210" s="37">
        <v>209</v>
      </c>
      <c r="B210" s="6" t="s">
        <v>59</v>
      </c>
      <c r="C210" s="6" t="s">
        <v>347</v>
      </c>
      <c r="D210" s="1" t="s">
        <v>277</v>
      </c>
      <c r="E210" s="1"/>
      <c r="F210" s="1">
        <v>8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>
        <v>8</v>
      </c>
      <c r="AF210" s="1"/>
      <c r="AG210" s="1"/>
      <c r="AH210" s="1"/>
      <c r="AI210" s="1"/>
      <c r="AJ210" s="14">
        <f>IF(AK210&lt;6,SUM(E210:AI210),SUM(LARGE(E210:AI210,{1;2;3;4;5;6})))</f>
        <v>16</v>
      </c>
      <c r="AK210" s="6">
        <f t="shared" si="3"/>
        <v>2</v>
      </c>
    </row>
    <row r="211" spans="1:37" x14ac:dyDescent="0.3">
      <c r="A211" s="37">
        <v>210</v>
      </c>
      <c r="B211" s="6" t="s">
        <v>59</v>
      </c>
      <c r="C211" s="6" t="s">
        <v>61</v>
      </c>
      <c r="D211" s="6" t="s">
        <v>730</v>
      </c>
      <c r="E211" s="1"/>
      <c r="F211" s="1">
        <v>7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>
        <v>8</v>
      </c>
      <c r="Z211" s="1"/>
      <c r="AA211" s="1"/>
      <c r="AB211" s="1"/>
      <c r="AC211" s="1"/>
      <c r="AD211" s="1"/>
      <c r="AE211" s="13">
        <v>0</v>
      </c>
      <c r="AF211" s="13"/>
      <c r="AG211" s="13"/>
      <c r="AH211" s="13"/>
      <c r="AI211" s="13"/>
      <c r="AJ211" s="14">
        <f>IF(AK211&lt;6,SUM(E211:AI211),SUM(LARGE(E211:AI211,{1;2;3;4;5;6})))</f>
        <v>15</v>
      </c>
      <c r="AK211" s="29">
        <f t="shared" si="3"/>
        <v>3</v>
      </c>
    </row>
    <row r="212" spans="1:37" x14ac:dyDescent="0.3">
      <c r="A212" s="37">
        <v>211</v>
      </c>
      <c r="B212" s="6" t="s">
        <v>59</v>
      </c>
      <c r="C212" s="6" t="s">
        <v>60</v>
      </c>
      <c r="D212" s="1" t="s">
        <v>898</v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">
        <v>4</v>
      </c>
      <c r="X212" s="13"/>
      <c r="Y212" s="1">
        <v>6</v>
      </c>
      <c r="Z212" s="1"/>
      <c r="AA212" s="1">
        <v>4</v>
      </c>
      <c r="AB212" s="1"/>
      <c r="AC212" s="1"/>
      <c r="AD212" s="1"/>
      <c r="AE212" s="1"/>
      <c r="AF212" s="1"/>
      <c r="AG212" s="1"/>
      <c r="AH212" s="1"/>
      <c r="AI212" s="1"/>
      <c r="AJ212" s="14">
        <f>IF(AK212&lt;6,SUM(E212:AI212),SUM(LARGE(E212:AI212,{1;2;3;4;5;6})))</f>
        <v>14</v>
      </c>
      <c r="AK212" s="29">
        <f t="shared" si="3"/>
        <v>3</v>
      </c>
    </row>
    <row r="213" spans="1:37" x14ac:dyDescent="0.3">
      <c r="A213" s="37">
        <v>212</v>
      </c>
      <c r="B213" s="6" t="s">
        <v>59</v>
      </c>
      <c r="C213" s="6" t="s">
        <v>65</v>
      </c>
      <c r="D213" s="6" t="s">
        <v>647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>
        <v>14</v>
      </c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4">
        <f>IF(AK213&lt;6,SUM(E213:AI213),SUM(LARGE(E213:AI213,{1;2;3;4;5;6})))</f>
        <v>14</v>
      </c>
      <c r="AK213" s="29">
        <f t="shared" si="3"/>
        <v>1</v>
      </c>
    </row>
    <row r="214" spans="1:37" x14ac:dyDescent="0.3">
      <c r="A214" s="37">
        <v>213</v>
      </c>
      <c r="B214" s="6" t="s">
        <v>59</v>
      </c>
      <c r="C214" s="6" t="s">
        <v>61</v>
      </c>
      <c r="D214" s="1" t="s">
        <v>333</v>
      </c>
      <c r="E214" s="1"/>
      <c r="F214" s="1">
        <v>14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4">
        <f>IF(AK214&lt;6,SUM(E214:AI214),SUM(LARGE(E214:AI214,{1;2;3;4;5;6})))</f>
        <v>14</v>
      </c>
      <c r="AK214" s="29">
        <f t="shared" si="3"/>
        <v>1</v>
      </c>
    </row>
    <row r="215" spans="1:37" x14ac:dyDescent="0.3">
      <c r="A215" s="37">
        <v>214</v>
      </c>
      <c r="B215" s="6" t="s">
        <v>59</v>
      </c>
      <c r="C215" s="6" t="s">
        <v>253</v>
      </c>
      <c r="D215" s="1" t="s">
        <v>790</v>
      </c>
      <c r="E215" s="1"/>
      <c r="F215" s="1"/>
      <c r="G215" s="1"/>
      <c r="H215" s="1"/>
      <c r="I215" s="1"/>
      <c r="J215" s="1"/>
      <c r="K215" s="1"/>
      <c r="L215" s="1">
        <v>14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4">
        <f>IF(AK215&lt;6,SUM(E215:AI215),SUM(LARGE(E215:AI215,{1;2;3;4;5;6})))</f>
        <v>14</v>
      </c>
      <c r="AK215" s="6">
        <f t="shared" si="3"/>
        <v>1</v>
      </c>
    </row>
    <row r="216" spans="1:37" x14ac:dyDescent="0.3">
      <c r="A216" s="37">
        <v>215</v>
      </c>
      <c r="B216" s="6" t="s">
        <v>59</v>
      </c>
      <c r="C216" s="6" t="s">
        <v>61</v>
      </c>
      <c r="D216" s="6" t="s">
        <v>285</v>
      </c>
      <c r="E216" s="1"/>
      <c r="F216" s="1">
        <v>14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4">
        <f>IF(AK216&lt;6,SUM(E216:AI216),SUM(LARGE(E216:AI216,{1;2;3;4;5;6})))</f>
        <v>14</v>
      </c>
      <c r="AK216" s="29">
        <f t="shared" si="3"/>
        <v>1</v>
      </c>
    </row>
    <row r="217" spans="1:37" x14ac:dyDescent="0.3">
      <c r="A217" s="37">
        <v>216</v>
      </c>
      <c r="B217" s="6" t="s">
        <v>59</v>
      </c>
      <c r="C217" s="6" t="s">
        <v>347</v>
      </c>
      <c r="D217" s="6" t="s">
        <v>1053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>
        <v>14</v>
      </c>
      <c r="AF217" s="1"/>
      <c r="AG217" s="1"/>
      <c r="AH217" s="1"/>
      <c r="AI217" s="1"/>
      <c r="AJ217" s="14">
        <f>IF(AK217&lt;6,SUM(E217:AI217),SUM(LARGE(E217:AI217,{1;2;3;4;5;6})))</f>
        <v>14</v>
      </c>
      <c r="AK217" s="6">
        <f t="shared" si="3"/>
        <v>1</v>
      </c>
    </row>
    <row r="218" spans="1:37" x14ac:dyDescent="0.3">
      <c r="A218" s="37">
        <v>217</v>
      </c>
      <c r="B218" s="6" t="s">
        <v>59</v>
      </c>
      <c r="C218" s="6" t="s">
        <v>677</v>
      </c>
      <c r="D218" s="6" t="s">
        <v>440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>
        <v>14</v>
      </c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4">
        <f>IF(AK218&lt;6,SUM(E218:AI218),SUM(LARGE(E218:AI218,{1;2;3;4;5;6})))</f>
        <v>14</v>
      </c>
      <c r="AK218" s="29">
        <f t="shared" si="3"/>
        <v>1</v>
      </c>
    </row>
    <row r="219" spans="1:37" x14ac:dyDescent="0.3">
      <c r="A219" s="37">
        <v>218</v>
      </c>
      <c r="B219" s="6" t="s">
        <v>59</v>
      </c>
      <c r="C219" s="6" t="s">
        <v>60</v>
      </c>
      <c r="D219" s="6" t="s">
        <v>801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>
        <v>5</v>
      </c>
      <c r="W219" s="1"/>
      <c r="X219" s="1"/>
      <c r="Y219" s="1"/>
      <c r="Z219" s="1"/>
      <c r="AA219" s="1">
        <v>4</v>
      </c>
      <c r="AB219" s="1"/>
      <c r="AC219" s="1"/>
      <c r="AD219" s="1"/>
      <c r="AE219" s="1"/>
      <c r="AF219" s="1"/>
      <c r="AG219" s="1"/>
      <c r="AH219" s="1">
        <v>4</v>
      </c>
      <c r="AI219" s="1"/>
      <c r="AJ219" s="14">
        <f>IF(AK219&lt;6,SUM(E219:AI219),SUM(LARGE(E219:AI219,{1;2;3;4;5;6})))</f>
        <v>13</v>
      </c>
      <c r="AK219" s="6">
        <f t="shared" si="3"/>
        <v>3</v>
      </c>
    </row>
    <row r="220" spans="1:37" x14ac:dyDescent="0.3">
      <c r="A220" s="37">
        <v>219</v>
      </c>
      <c r="B220" s="6" t="s">
        <v>59</v>
      </c>
      <c r="C220" s="6" t="s">
        <v>61</v>
      </c>
      <c r="D220" s="6" t="s">
        <v>616</v>
      </c>
      <c r="E220" s="1"/>
      <c r="F220" s="1"/>
      <c r="G220" s="1"/>
      <c r="H220" s="1"/>
      <c r="I220" s="1"/>
      <c r="J220" s="1"/>
      <c r="K220" s="1"/>
      <c r="L220" s="1"/>
      <c r="M220" s="1"/>
      <c r="N220" s="13"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>
        <v>0</v>
      </c>
      <c r="Y220" s="13"/>
      <c r="Z220" s="13"/>
      <c r="AA220" s="13"/>
      <c r="AB220" s="13"/>
      <c r="AC220" s="1">
        <v>12</v>
      </c>
      <c r="AD220" s="13"/>
      <c r="AE220" s="13"/>
      <c r="AF220" s="13"/>
      <c r="AG220" s="13"/>
      <c r="AH220" s="13"/>
      <c r="AI220" s="13"/>
      <c r="AJ220" s="14">
        <f>IF(AK220&lt;6,SUM(E220:AI220),SUM(LARGE(E220:AI220,{1;2;3;4;5;6})))</f>
        <v>12</v>
      </c>
      <c r="AK220" s="29">
        <f t="shared" si="3"/>
        <v>3</v>
      </c>
    </row>
    <row r="221" spans="1:37" x14ac:dyDescent="0.3">
      <c r="A221" s="37">
        <v>220</v>
      </c>
      <c r="B221" s="6" t="s">
        <v>59</v>
      </c>
      <c r="C221" s="6" t="s">
        <v>61</v>
      </c>
      <c r="D221" s="6" t="s">
        <v>519</v>
      </c>
      <c r="E221" s="1"/>
      <c r="F221" s="1"/>
      <c r="G221" s="1"/>
      <c r="H221" s="1"/>
      <c r="I221" s="1"/>
      <c r="J221" s="1"/>
      <c r="K221" s="1"/>
      <c r="L221" s="1"/>
      <c r="M221" s="1"/>
      <c r="N221" s="13"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>
        <v>0</v>
      </c>
      <c r="Y221" s="13"/>
      <c r="Z221" s="13"/>
      <c r="AA221" s="13"/>
      <c r="AB221" s="13"/>
      <c r="AC221" s="1">
        <v>12</v>
      </c>
      <c r="AD221" s="13"/>
      <c r="AE221" s="13"/>
      <c r="AF221" s="13"/>
      <c r="AG221" s="13"/>
      <c r="AH221" s="13"/>
      <c r="AI221" s="13"/>
      <c r="AJ221" s="14">
        <f>IF(AK221&lt;6,SUM(E221:AI221),SUM(LARGE(E221:AI221,{1;2;3;4;5;6})))</f>
        <v>12</v>
      </c>
      <c r="AK221" s="29">
        <f t="shared" si="3"/>
        <v>3</v>
      </c>
    </row>
    <row r="222" spans="1:37" x14ac:dyDescent="0.3">
      <c r="A222" s="37">
        <v>221</v>
      </c>
      <c r="B222" s="6" t="s">
        <v>59</v>
      </c>
      <c r="C222" s="6" t="s">
        <v>113</v>
      </c>
      <c r="D222" s="1" t="s">
        <v>937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>
        <v>12</v>
      </c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4">
        <f>IF(AK222&lt;6,SUM(E222:AI222),SUM(LARGE(E222:AI222,{1;2;3;4;5;6})))</f>
        <v>12</v>
      </c>
      <c r="AK222" s="29">
        <f t="shared" si="3"/>
        <v>1</v>
      </c>
    </row>
    <row r="223" spans="1:37" x14ac:dyDescent="0.3">
      <c r="A223" s="37">
        <v>222</v>
      </c>
      <c r="B223" s="6" t="s">
        <v>59</v>
      </c>
      <c r="C223" s="6" t="s">
        <v>64</v>
      </c>
      <c r="D223" s="6" t="s">
        <v>961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>
        <v>7</v>
      </c>
      <c r="Y223" s="1"/>
      <c r="Z223" s="1"/>
      <c r="AA223" s="1"/>
      <c r="AB223" s="1"/>
      <c r="AC223" s="1">
        <v>4</v>
      </c>
      <c r="AD223" s="1"/>
      <c r="AE223" s="1"/>
      <c r="AF223" s="1"/>
      <c r="AG223" s="1"/>
      <c r="AH223" s="1"/>
      <c r="AI223" s="1"/>
      <c r="AJ223" s="14">
        <f>IF(AK223&lt;6,SUM(E223:AI223),SUM(LARGE(E223:AI223,{1;2;3;4;5;6})))</f>
        <v>11</v>
      </c>
      <c r="AK223" s="29">
        <f t="shared" si="3"/>
        <v>2</v>
      </c>
    </row>
    <row r="224" spans="1:37" x14ac:dyDescent="0.3">
      <c r="A224" s="37">
        <v>223</v>
      </c>
      <c r="B224" s="6" t="s">
        <v>59</v>
      </c>
      <c r="C224" s="6" t="s">
        <v>677</v>
      </c>
      <c r="D224" s="1" t="s">
        <v>940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>
        <v>6</v>
      </c>
      <c r="X224" s="1"/>
      <c r="Y224" s="1">
        <v>5</v>
      </c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4">
        <f>IF(AK224&lt;6,SUM(E224:AI224),SUM(LARGE(E224:AI224,{1;2;3;4;5;6})))</f>
        <v>11</v>
      </c>
      <c r="AK224" s="29">
        <f t="shared" si="3"/>
        <v>2</v>
      </c>
    </row>
    <row r="225" spans="1:37" x14ac:dyDescent="0.3">
      <c r="A225" s="37">
        <v>224</v>
      </c>
      <c r="B225" s="6" t="s">
        <v>59</v>
      </c>
      <c r="C225" s="6" t="s">
        <v>677</v>
      </c>
      <c r="D225" s="1" t="s">
        <v>941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>
        <v>6</v>
      </c>
      <c r="X225" s="1"/>
      <c r="Y225" s="1">
        <v>5</v>
      </c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4">
        <f>IF(AK225&lt;6,SUM(E225:AI225),SUM(LARGE(E225:AI225,{1;2;3;4;5;6})))</f>
        <v>11</v>
      </c>
      <c r="AK225" s="6">
        <f t="shared" si="3"/>
        <v>2</v>
      </c>
    </row>
    <row r="226" spans="1:37" x14ac:dyDescent="0.3">
      <c r="A226" s="37">
        <v>225</v>
      </c>
      <c r="B226" s="6" t="s">
        <v>59</v>
      </c>
      <c r="C226" s="6" t="s">
        <v>113</v>
      </c>
      <c r="D226" s="6" t="s">
        <v>278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>
        <v>10</v>
      </c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3">
        <v>0</v>
      </c>
      <c r="AB226" s="13"/>
      <c r="AC226" s="1"/>
      <c r="AD226" s="1"/>
      <c r="AE226" s="1"/>
      <c r="AF226" s="1"/>
      <c r="AG226" s="13">
        <v>0</v>
      </c>
      <c r="AH226" s="1"/>
      <c r="AI226" s="1"/>
      <c r="AJ226" s="14">
        <f>IF(AK226&lt;6,SUM(E226:AI226),SUM(LARGE(E226:AI226,{1;2;3;4;5;6})))</f>
        <v>10</v>
      </c>
      <c r="AK226" s="6">
        <f t="shared" si="3"/>
        <v>3</v>
      </c>
    </row>
    <row r="227" spans="1:37" x14ac:dyDescent="0.3">
      <c r="A227" s="37">
        <v>226</v>
      </c>
      <c r="B227" s="6" t="s">
        <v>59</v>
      </c>
      <c r="C227" s="6" t="s">
        <v>677</v>
      </c>
      <c r="D227" s="6" t="s">
        <v>943</v>
      </c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">
        <v>4</v>
      </c>
      <c r="X227" s="13"/>
      <c r="Y227" s="13"/>
      <c r="Z227" s="13"/>
      <c r="AA227" s="13"/>
      <c r="AB227" s="13"/>
      <c r="AC227" s="13"/>
      <c r="AD227" s="13"/>
      <c r="AE227" s="13"/>
      <c r="AF227" s="13"/>
      <c r="AG227" s="1">
        <v>6</v>
      </c>
      <c r="AH227" s="13"/>
      <c r="AI227" s="13"/>
      <c r="AJ227" s="14">
        <f>IF(AK227&lt;6,SUM(E227:AI227),SUM(LARGE(E227:AI227,{1;2;3;4;5;6})))</f>
        <v>10</v>
      </c>
      <c r="AK227" s="6">
        <f t="shared" si="3"/>
        <v>2</v>
      </c>
    </row>
    <row r="228" spans="1:37" x14ac:dyDescent="0.3">
      <c r="A228" s="37">
        <v>227</v>
      </c>
      <c r="B228" s="6" t="s">
        <v>59</v>
      </c>
      <c r="C228" s="6" t="s">
        <v>60</v>
      </c>
      <c r="D228" s="6" t="s">
        <v>942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>
        <v>5</v>
      </c>
      <c r="X228" s="1"/>
      <c r="Y228" s="1"/>
      <c r="Z228" s="1"/>
      <c r="AA228" s="1">
        <v>5</v>
      </c>
      <c r="AB228" s="1"/>
      <c r="AC228" s="1"/>
      <c r="AD228" s="1"/>
      <c r="AE228" s="1"/>
      <c r="AF228" s="1"/>
      <c r="AG228" s="1"/>
      <c r="AH228" s="1"/>
      <c r="AI228" s="1"/>
      <c r="AJ228" s="14">
        <f>IF(AK228&lt;6,SUM(E228:AI228),SUM(LARGE(E228:AI228,{1;2;3;4;5;6})))</f>
        <v>10</v>
      </c>
      <c r="AK228" s="29">
        <f t="shared" si="3"/>
        <v>2</v>
      </c>
    </row>
    <row r="229" spans="1:37" x14ac:dyDescent="0.3">
      <c r="A229" s="37">
        <v>228</v>
      </c>
      <c r="B229" s="6" t="s">
        <v>59</v>
      </c>
      <c r="C229" s="6" t="s">
        <v>64</v>
      </c>
      <c r="D229" s="6" t="s">
        <v>964</v>
      </c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>
        <v>5</v>
      </c>
      <c r="Y229" s="6"/>
      <c r="Z229" s="6"/>
      <c r="AA229" s="6"/>
      <c r="AB229" s="6"/>
      <c r="AC229" s="6">
        <v>5</v>
      </c>
      <c r="AD229" s="6"/>
      <c r="AE229" s="6"/>
      <c r="AF229" s="6"/>
      <c r="AG229" s="6"/>
      <c r="AH229" s="6"/>
      <c r="AI229" s="6"/>
      <c r="AJ229" s="14">
        <f>IF(AK229&lt;6,SUM(E229:AI229),SUM(LARGE(E229:AI229,{1;2;3;4;5;6})))</f>
        <v>10</v>
      </c>
      <c r="AK229" s="6">
        <f t="shared" si="3"/>
        <v>2</v>
      </c>
    </row>
    <row r="230" spans="1:37" x14ac:dyDescent="0.3">
      <c r="A230" s="37">
        <v>229</v>
      </c>
      <c r="B230" s="6" t="s">
        <v>59</v>
      </c>
      <c r="C230" s="6" t="s">
        <v>208</v>
      </c>
      <c r="D230" s="1" t="s">
        <v>778</v>
      </c>
      <c r="E230" s="6"/>
      <c r="F230" s="6"/>
      <c r="G230" s="6"/>
      <c r="H230" s="6"/>
      <c r="I230" s="6"/>
      <c r="J230" s="6">
        <v>5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1">
        <v>5</v>
      </c>
      <c r="AI230" s="6"/>
      <c r="AJ230" s="14">
        <f>IF(AK230&lt;6,SUM(E230:AI230),SUM(LARGE(E230:AI230,{1;2;3;4;5;6})))</f>
        <v>10</v>
      </c>
      <c r="AK230" s="6">
        <f t="shared" si="3"/>
        <v>2</v>
      </c>
    </row>
    <row r="231" spans="1:37" x14ac:dyDescent="0.3">
      <c r="A231" s="37">
        <v>230</v>
      </c>
      <c r="B231" s="6" t="s">
        <v>59</v>
      </c>
      <c r="C231" s="6" t="s">
        <v>161</v>
      </c>
      <c r="D231" s="6" t="s">
        <v>374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>
        <v>10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3">
        <v>0</v>
      </c>
      <c r="AI231" s="1"/>
      <c r="AJ231" s="14">
        <f>IF(AK231&lt;6,SUM(E231:AI231),SUM(LARGE(E231:AI231,{1;2;3;4;5;6})))</f>
        <v>10</v>
      </c>
      <c r="AK231" s="6">
        <f t="shared" si="3"/>
        <v>2</v>
      </c>
    </row>
    <row r="232" spans="1:37" x14ac:dyDescent="0.3">
      <c r="A232" s="37">
        <v>231</v>
      </c>
      <c r="B232" s="6" t="s">
        <v>59</v>
      </c>
      <c r="C232" s="6" t="s">
        <v>677</v>
      </c>
      <c r="D232" s="6" t="s">
        <v>945</v>
      </c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6">
        <v>4</v>
      </c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">
        <v>6</v>
      </c>
      <c r="AH232" s="109"/>
      <c r="AI232" s="109"/>
      <c r="AJ232" s="14">
        <f>IF(AK232&lt;6,SUM(E232:AI232),SUM(LARGE(E232:AI232,{1;2;3;4;5;6})))</f>
        <v>10</v>
      </c>
      <c r="AK232" s="29">
        <f t="shared" si="3"/>
        <v>2</v>
      </c>
    </row>
    <row r="233" spans="1:37" x14ac:dyDescent="0.3">
      <c r="A233" s="37">
        <v>232</v>
      </c>
      <c r="B233" s="6" t="s">
        <v>59</v>
      </c>
      <c r="C233" s="6" t="s">
        <v>64</v>
      </c>
      <c r="D233" s="6" t="s">
        <v>965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>
        <v>5</v>
      </c>
      <c r="Y233" s="1"/>
      <c r="Z233" s="1"/>
      <c r="AA233" s="1"/>
      <c r="AB233" s="1"/>
      <c r="AC233" s="1">
        <v>5</v>
      </c>
      <c r="AD233" s="1"/>
      <c r="AE233" s="1"/>
      <c r="AF233" s="1"/>
      <c r="AG233" s="1"/>
      <c r="AH233" s="1"/>
      <c r="AI233" s="1"/>
      <c r="AJ233" s="14">
        <f>IF(AK233&lt;6,SUM(E233:AI233),SUM(LARGE(E233:AI233,{1;2;3;4;5;6})))</f>
        <v>10</v>
      </c>
      <c r="AK233" s="29">
        <f t="shared" si="3"/>
        <v>2</v>
      </c>
    </row>
    <row r="234" spans="1:37" x14ac:dyDescent="0.3">
      <c r="A234" s="37">
        <v>233</v>
      </c>
      <c r="B234" s="6" t="s">
        <v>59</v>
      </c>
      <c r="C234" s="6" t="s">
        <v>1076</v>
      </c>
      <c r="D234" s="1" t="s">
        <v>696</v>
      </c>
      <c r="E234" s="1"/>
      <c r="F234" s="1"/>
      <c r="G234" s="1"/>
      <c r="H234" s="1"/>
      <c r="I234" s="1"/>
      <c r="J234" s="1"/>
      <c r="K234" s="1"/>
      <c r="L234" s="1"/>
      <c r="M234" s="1">
        <v>10</v>
      </c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4">
        <f>IF(AK234&lt;6,SUM(E234:AI234),SUM(LARGE(E234:AI234,{1;2;3;4;5;6})))</f>
        <v>10</v>
      </c>
      <c r="AK234" s="29">
        <f t="shared" si="3"/>
        <v>1</v>
      </c>
    </row>
    <row r="235" spans="1:37" x14ac:dyDescent="0.3">
      <c r="A235" s="37">
        <v>234</v>
      </c>
      <c r="B235" s="6" t="s">
        <v>59</v>
      </c>
      <c r="C235" s="6"/>
      <c r="D235" s="6" t="s">
        <v>1110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>
        <v>10</v>
      </c>
      <c r="AI235" s="1"/>
      <c r="AJ235" s="14">
        <f>IF(AK235&lt;6,SUM(E235:AI235),SUM(LARGE(E235:AI235,{1;2;3;4;5;6})))</f>
        <v>10</v>
      </c>
      <c r="AK235" s="29">
        <f t="shared" si="3"/>
        <v>1</v>
      </c>
    </row>
    <row r="236" spans="1:37" x14ac:dyDescent="0.3">
      <c r="A236" s="37">
        <v>235</v>
      </c>
      <c r="B236" s="6" t="s">
        <v>59</v>
      </c>
      <c r="C236" s="6" t="s">
        <v>347</v>
      </c>
      <c r="D236" s="6" t="s">
        <v>830</v>
      </c>
      <c r="E236" s="1"/>
      <c r="F236" s="1"/>
      <c r="G236" s="1"/>
      <c r="H236" s="1"/>
      <c r="I236" s="1"/>
      <c r="J236" s="1"/>
      <c r="K236" s="1"/>
      <c r="L236" s="1"/>
      <c r="M236" s="1">
        <v>10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4">
        <f>IF(AK236&lt;6,SUM(E236:AI236),SUM(LARGE(E236:AI236,{1;2;3;4;5;6})))</f>
        <v>10</v>
      </c>
      <c r="AK236" s="6">
        <f t="shared" si="3"/>
        <v>1</v>
      </c>
    </row>
    <row r="237" spans="1:37" x14ac:dyDescent="0.3">
      <c r="A237" s="37">
        <v>236</v>
      </c>
      <c r="B237" s="6" t="s">
        <v>59</v>
      </c>
      <c r="C237" s="6" t="s">
        <v>347</v>
      </c>
      <c r="D237" s="6" t="s">
        <v>797</v>
      </c>
      <c r="E237" s="1"/>
      <c r="F237" s="1"/>
      <c r="G237" s="1"/>
      <c r="H237" s="1"/>
      <c r="I237" s="1"/>
      <c r="J237" s="1"/>
      <c r="K237" s="1"/>
      <c r="L237" s="1"/>
      <c r="M237" s="1">
        <v>10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4">
        <f>IF(AK237&lt;6,SUM(E237:AI237),SUM(LARGE(E237:AI237,{1;2;3;4;5;6})))</f>
        <v>10</v>
      </c>
      <c r="AK237" s="6">
        <f t="shared" si="3"/>
        <v>1</v>
      </c>
    </row>
    <row r="238" spans="1:37" x14ac:dyDescent="0.3">
      <c r="A238" s="37">
        <v>237</v>
      </c>
      <c r="B238" s="6" t="s">
        <v>59</v>
      </c>
      <c r="C238" s="6" t="s">
        <v>842</v>
      </c>
      <c r="D238" s="6" t="s">
        <v>1057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>
        <v>10</v>
      </c>
      <c r="AF238" s="1"/>
      <c r="AG238" s="1"/>
      <c r="AH238" s="1"/>
      <c r="AI238" s="1"/>
      <c r="AJ238" s="14">
        <f>IF(AK238&lt;6,SUM(E238:AI238),SUM(LARGE(E238:AI238,{1;2;3;4;5;6})))</f>
        <v>10</v>
      </c>
      <c r="AK238" s="29">
        <f t="shared" si="3"/>
        <v>1</v>
      </c>
    </row>
    <row r="239" spans="1:37" x14ac:dyDescent="0.3">
      <c r="A239" s="37">
        <v>238</v>
      </c>
      <c r="B239" s="6" t="s">
        <v>59</v>
      </c>
      <c r="C239" s="6" t="s">
        <v>270</v>
      </c>
      <c r="D239" s="6" t="s">
        <v>1054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>
        <v>10</v>
      </c>
      <c r="AF239" s="1"/>
      <c r="AG239" s="1"/>
      <c r="AH239" s="1"/>
      <c r="AI239" s="1"/>
      <c r="AJ239" s="14">
        <f>IF(AK239&lt;6,SUM(E239:AI239),SUM(LARGE(E239:AI239,{1;2;3;4;5;6})))</f>
        <v>10</v>
      </c>
      <c r="AK239" s="29">
        <f t="shared" si="3"/>
        <v>1</v>
      </c>
    </row>
    <row r="240" spans="1:37" x14ac:dyDescent="0.3">
      <c r="A240" s="37">
        <v>239</v>
      </c>
      <c r="B240" s="6" t="s">
        <v>59</v>
      </c>
      <c r="C240" s="6"/>
      <c r="D240" s="6" t="s">
        <v>218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>
        <v>10</v>
      </c>
      <c r="AI240" s="1"/>
      <c r="AJ240" s="14">
        <f>IF(AK240&lt;6,SUM(E240:AI240),SUM(LARGE(E240:AI240,{1;2;3;4;5;6})))</f>
        <v>10</v>
      </c>
      <c r="AK240" s="29">
        <f t="shared" si="3"/>
        <v>1</v>
      </c>
    </row>
    <row r="241" spans="1:37" x14ac:dyDescent="0.3">
      <c r="A241" s="37">
        <v>240</v>
      </c>
      <c r="B241" s="6" t="s">
        <v>59</v>
      </c>
      <c r="C241" s="6"/>
      <c r="D241" s="6" t="s">
        <v>690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>
        <v>10</v>
      </c>
      <c r="AI241" s="1"/>
      <c r="AJ241" s="14">
        <f>IF(AK241&lt;6,SUM(E241:AI241),SUM(LARGE(E241:AI241,{1;2;3;4;5;6})))</f>
        <v>10</v>
      </c>
      <c r="AK241" s="6">
        <f t="shared" si="3"/>
        <v>1</v>
      </c>
    </row>
    <row r="242" spans="1:37" x14ac:dyDescent="0.3">
      <c r="A242" s="37">
        <v>241</v>
      </c>
      <c r="B242" s="6" t="s">
        <v>59</v>
      </c>
      <c r="C242" s="6" t="s">
        <v>67</v>
      </c>
      <c r="D242" s="6" t="s">
        <v>507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>
        <v>10</v>
      </c>
      <c r="AI242" s="1"/>
      <c r="AJ242" s="14">
        <f>IF(AK242&lt;6,SUM(E242:AI242),SUM(LARGE(E242:AI242,{1;2;3;4;5;6})))</f>
        <v>10</v>
      </c>
      <c r="AK242" s="6">
        <f t="shared" si="3"/>
        <v>1</v>
      </c>
    </row>
    <row r="243" spans="1:37" x14ac:dyDescent="0.3">
      <c r="A243" s="37">
        <v>242</v>
      </c>
      <c r="B243" s="6" t="s">
        <v>59</v>
      </c>
      <c r="C243" s="6" t="s">
        <v>842</v>
      </c>
      <c r="D243" s="6" t="s">
        <v>1056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>
        <v>10</v>
      </c>
      <c r="AF243" s="1"/>
      <c r="AG243" s="1"/>
      <c r="AH243" s="1"/>
      <c r="AI243" s="1"/>
      <c r="AJ243" s="14">
        <f>IF(AK243&lt;6,SUM(E243:AI243),SUM(LARGE(E243:AI243,{1;2;3;4;5;6})))</f>
        <v>10</v>
      </c>
      <c r="AK243" s="29">
        <f t="shared" si="3"/>
        <v>1</v>
      </c>
    </row>
    <row r="244" spans="1:37" x14ac:dyDescent="0.3">
      <c r="A244" s="37">
        <v>243</v>
      </c>
      <c r="B244" s="6" t="s">
        <v>59</v>
      </c>
      <c r="C244" s="6" t="s">
        <v>67</v>
      </c>
      <c r="D244" s="6" t="s">
        <v>691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>
        <v>10</v>
      </c>
      <c r="AI244" s="1"/>
      <c r="AJ244" s="14">
        <f>IF(AK244&lt;6,SUM(E244:AI244),SUM(LARGE(E244:AI244,{1;2;3;4;5;6})))</f>
        <v>10</v>
      </c>
      <c r="AK244" s="6">
        <f t="shared" si="3"/>
        <v>1</v>
      </c>
    </row>
    <row r="245" spans="1:37" x14ac:dyDescent="0.3">
      <c r="A245" s="37">
        <v>244</v>
      </c>
      <c r="B245" s="6" t="s">
        <v>59</v>
      </c>
      <c r="C245" s="6" t="s">
        <v>60</v>
      </c>
      <c r="D245" s="6" t="s">
        <v>513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>
        <v>10</v>
      </c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4">
        <f>IF(AK245&lt;6,SUM(E245:AI245),SUM(LARGE(E245:AI245,{1;2;3;4;5;6})))</f>
        <v>10</v>
      </c>
      <c r="AK245" s="29">
        <f t="shared" si="3"/>
        <v>1</v>
      </c>
    </row>
    <row r="246" spans="1:37" x14ac:dyDescent="0.3">
      <c r="A246" s="37">
        <v>245</v>
      </c>
      <c r="B246" s="6" t="s">
        <v>59</v>
      </c>
      <c r="C246" s="6" t="s">
        <v>347</v>
      </c>
      <c r="D246" s="1" t="s">
        <v>689</v>
      </c>
      <c r="E246" s="1"/>
      <c r="F246" s="1"/>
      <c r="G246" s="1"/>
      <c r="H246" s="1">
        <v>10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4">
        <f>IF(AK246&lt;6,SUM(E246:AI246),SUM(LARGE(E246:AI246,{1;2;3;4;5;6})))</f>
        <v>10</v>
      </c>
      <c r="AK246" s="29">
        <f t="shared" si="3"/>
        <v>1</v>
      </c>
    </row>
    <row r="247" spans="1:37" x14ac:dyDescent="0.3">
      <c r="A247" s="37">
        <v>246</v>
      </c>
      <c r="B247" s="6" t="s">
        <v>59</v>
      </c>
      <c r="C247" s="6" t="s">
        <v>67</v>
      </c>
      <c r="D247" s="6" t="s">
        <v>363</v>
      </c>
      <c r="E247" s="1"/>
      <c r="F247" s="1">
        <v>10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4">
        <f>IF(AK247&lt;6,SUM(E247:AI247),SUM(LARGE(E247:AI247,{1;2;3;4;5;6})))</f>
        <v>10</v>
      </c>
      <c r="AK247" s="29">
        <f t="shared" si="3"/>
        <v>1</v>
      </c>
    </row>
    <row r="248" spans="1:37" x14ac:dyDescent="0.3">
      <c r="A248" s="37">
        <v>247</v>
      </c>
      <c r="B248" s="6" t="s">
        <v>59</v>
      </c>
      <c r="C248" s="6" t="s">
        <v>270</v>
      </c>
      <c r="D248" s="6" t="s">
        <v>1055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>
        <v>10</v>
      </c>
      <c r="AF248" s="1"/>
      <c r="AG248" s="1"/>
      <c r="AH248" s="1"/>
      <c r="AI248" s="1"/>
      <c r="AJ248" s="14">
        <f>IF(AK248&lt;6,SUM(E248:AI248),SUM(LARGE(E248:AI248,{1;2;3;4;5;6})))</f>
        <v>10</v>
      </c>
      <c r="AK248" s="29">
        <f t="shared" si="3"/>
        <v>1</v>
      </c>
    </row>
    <row r="249" spans="1:37" x14ac:dyDescent="0.3">
      <c r="A249" s="37">
        <v>248</v>
      </c>
      <c r="B249" s="6" t="s">
        <v>59</v>
      </c>
      <c r="C249" s="6" t="s">
        <v>209</v>
      </c>
      <c r="D249" s="1" t="s">
        <v>602</v>
      </c>
      <c r="E249" s="1"/>
      <c r="F249" s="1"/>
      <c r="G249" s="1"/>
      <c r="H249" s="1"/>
      <c r="I249" s="1"/>
      <c r="J249" s="1"/>
      <c r="K249" s="1"/>
      <c r="L249" s="1">
        <v>4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>
        <v>4</v>
      </c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4">
        <f>IF(AK249&lt;6,SUM(E249:AI249),SUM(LARGE(E249:AI249,{1;2;3;4;5;6})))</f>
        <v>8</v>
      </c>
      <c r="AK249" s="6">
        <f t="shared" si="3"/>
        <v>2</v>
      </c>
    </row>
    <row r="250" spans="1:37" x14ac:dyDescent="0.3">
      <c r="A250" s="37">
        <v>249</v>
      </c>
      <c r="B250" s="6" t="s">
        <v>59</v>
      </c>
      <c r="C250" s="6" t="s">
        <v>61</v>
      </c>
      <c r="D250" s="1" t="s">
        <v>968</v>
      </c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">
        <v>4</v>
      </c>
      <c r="Y250" s="1"/>
      <c r="Z250" s="1"/>
      <c r="AA250" s="1"/>
      <c r="AB250" s="1"/>
      <c r="AC250" s="1">
        <v>4</v>
      </c>
      <c r="AD250" s="1"/>
      <c r="AE250" s="1"/>
      <c r="AF250" s="1"/>
      <c r="AG250" s="1"/>
      <c r="AH250" s="1"/>
      <c r="AI250" s="1"/>
      <c r="AJ250" s="14">
        <f>IF(AK250&lt;6,SUM(E250:AI250),SUM(LARGE(E250:AI250,{1;2;3;4;5;6})))</f>
        <v>8</v>
      </c>
      <c r="AK250" s="29">
        <f t="shared" si="3"/>
        <v>2</v>
      </c>
    </row>
    <row r="251" spans="1:37" x14ac:dyDescent="0.3">
      <c r="A251" s="37">
        <v>250</v>
      </c>
      <c r="B251" s="6" t="s">
        <v>59</v>
      </c>
      <c r="C251" s="6"/>
      <c r="D251" s="6" t="s">
        <v>944</v>
      </c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">
        <v>4</v>
      </c>
      <c r="X251" s="13"/>
      <c r="Y251" s="13"/>
      <c r="Z251" s="13"/>
      <c r="AA251" s="1">
        <v>4</v>
      </c>
      <c r="AB251" s="1"/>
      <c r="AC251" s="13"/>
      <c r="AD251" s="13"/>
      <c r="AE251" s="13"/>
      <c r="AF251" s="13"/>
      <c r="AG251" s="13"/>
      <c r="AH251" s="13"/>
      <c r="AI251" s="13"/>
      <c r="AJ251" s="14">
        <f>IF(AK251&lt;6,SUM(E251:AI251),SUM(LARGE(E251:AI251,{1;2;3;4;5;6})))</f>
        <v>8</v>
      </c>
      <c r="AK251" s="6">
        <f t="shared" si="3"/>
        <v>2</v>
      </c>
    </row>
    <row r="252" spans="1:37" x14ac:dyDescent="0.3">
      <c r="A252" s="37">
        <v>251</v>
      </c>
      <c r="B252" s="6" t="s">
        <v>59</v>
      </c>
      <c r="C252" s="6" t="s">
        <v>61</v>
      </c>
      <c r="D252" s="1" t="s">
        <v>588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>
        <v>8</v>
      </c>
      <c r="AD252" s="1"/>
      <c r="AE252" s="1"/>
      <c r="AF252" s="1"/>
      <c r="AG252" s="1"/>
      <c r="AH252" s="1"/>
      <c r="AI252" s="1"/>
      <c r="AJ252" s="14">
        <f>IF(AK252&lt;6,SUM(E252:AI252),SUM(LARGE(E252:AI252,{1;2;3;4;5;6})))</f>
        <v>8</v>
      </c>
      <c r="AK252" s="29">
        <f t="shared" si="3"/>
        <v>1</v>
      </c>
    </row>
    <row r="253" spans="1:37" x14ac:dyDescent="0.3">
      <c r="A253" s="37">
        <v>252</v>
      </c>
      <c r="B253" s="6" t="s">
        <v>59</v>
      </c>
      <c r="C253" s="6" t="s">
        <v>349</v>
      </c>
      <c r="D253" s="6" t="s">
        <v>982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>
        <v>8</v>
      </c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4">
        <f>IF(AK253&lt;6,SUM(E253:AI253),SUM(LARGE(E253:AI253,{1;2;3;4;5;6})))</f>
        <v>8</v>
      </c>
      <c r="AK253" s="29">
        <f t="shared" si="3"/>
        <v>1</v>
      </c>
    </row>
    <row r="254" spans="1:37" x14ac:dyDescent="0.3">
      <c r="A254" s="37">
        <v>253</v>
      </c>
      <c r="B254" s="6" t="s">
        <v>59</v>
      </c>
      <c r="C254" s="6" t="s">
        <v>161</v>
      </c>
      <c r="D254" s="1" t="s">
        <v>832</v>
      </c>
      <c r="E254" s="1"/>
      <c r="F254" s="1"/>
      <c r="G254" s="1"/>
      <c r="H254" s="1"/>
      <c r="I254" s="1"/>
      <c r="J254" s="1"/>
      <c r="K254" s="1"/>
      <c r="L254" s="1"/>
      <c r="M254" s="1">
        <v>8</v>
      </c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4">
        <f>IF(AK254&lt;6,SUM(E254:AI254),SUM(LARGE(E254:AI254,{1;2;3;4;5;6})))</f>
        <v>8</v>
      </c>
      <c r="AK254" s="29">
        <f t="shared" si="3"/>
        <v>1</v>
      </c>
    </row>
    <row r="255" spans="1:37" x14ac:dyDescent="0.3">
      <c r="A255" s="37">
        <v>254</v>
      </c>
      <c r="B255" s="6" t="s">
        <v>59</v>
      </c>
      <c r="C255" s="6" t="s">
        <v>61</v>
      </c>
      <c r="D255" s="6" t="s">
        <v>394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>
        <v>8</v>
      </c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4">
        <f>IF(AK255&lt;6,SUM(E255:AI255),SUM(LARGE(E255:AI255,{1;2;3;4;5;6})))</f>
        <v>8</v>
      </c>
      <c r="AK255" s="29">
        <f t="shared" si="3"/>
        <v>1</v>
      </c>
    </row>
    <row r="256" spans="1:37" x14ac:dyDescent="0.3">
      <c r="A256" s="37">
        <v>255</v>
      </c>
      <c r="B256" s="6" t="s">
        <v>59</v>
      </c>
      <c r="C256" s="6"/>
      <c r="D256" s="6" t="s">
        <v>1112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>
        <v>8</v>
      </c>
      <c r="AI256" s="1"/>
      <c r="AJ256" s="14">
        <f>IF(AK256&lt;6,SUM(E256:AI256),SUM(LARGE(E256:AI256,{1;2;3;4;5;6})))</f>
        <v>8</v>
      </c>
      <c r="AK256" s="29">
        <f t="shared" si="3"/>
        <v>1</v>
      </c>
    </row>
    <row r="257" spans="1:37" x14ac:dyDescent="0.3">
      <c r="A257" s="37">
        <v>256</v>
      </c>
      <c r="B257" s="6" t="s">
        <v>59</v>
      </c>
      <c r="C257" s="6" t="s">
        <v>677</v>
      </c>
      <c r="D257" s="1" t="s">
        <v>761</v>
      </c>
      <c r="E257" s="1"/>
      <c r="F257" s="1"/>
      <c r="G257" s="1"/>
      <c r="H257" s="1">
        <v>8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4">
        <f>IF(AK257&lt;6,SUM(E257:AI257),SUM(LARGE(E257:AI257,{1;2;3;4;5;6})))</f>
        <v>8</v>
      </c>
      <c r="AK257" s="29">
        <f t="shared" si="3"/>
        <v>1</v>
      </c>
    </row>
    <row r="258" spans="1:37" x14ac:dyDescent="0.3">
      <c r="A258" s="37">
        <v>257</v>
      </c>
      <c r="B258" s="6" t="s">
        <v>59</v>
      </c>
      <c r="C258" s="6"/>
      <c r="D258" s="6" t="s">
        <v>268</v>
      </c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">
        <v>8</v>
      </c>
      <c r="AI258" s="13"/>
      <c r="AJ258" s="14">
        <f>IF(AK258&lt;6,SUM(E258:AI258),SUM(LARGE(E258:AI258,{1;2;3;4;5;6})))</f>
        <v>8</v>
      </c>
      <c r="AK258" s="29">
        <f t="shared" ref="AK258:AK321" si="4">COUNT(E258:AI258)</f>
        <v>1</v>
      </c>
    </row>
    <row r="259" spans="1:37" x14ac:dyDescent="0.3">
      <c r="A259" s="37">
        <v>258</v>
      </c>
      <c r="B259" s="6" t="s">
        <v>59</v>
      </c>
      <c r="C259" s="6" t="s">
        <v>61</v>
      </c>
      <c r="D259" s="6" t="s">
        <v>308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>
        <v>8</v>
      </c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4">
        <f>IF(AK259&lt;6,SUM(E259:AI259),SUM(LARGE(E259:AI259,{1;2;3;4;5;6})))</f>
        <v>8</v>
      </c>
      <c r="AK259" s="29">
        <f t="shared" si="4"/>
        <v>1</v>
      </c>
    </row>
    <row r="260" spans="1:37" x14ac:dyDescent="0.3">
      <c r="A260" s="37">
        <v>259</v>
      </c>
      <c r="B260" s="6" t="s">
        <v>59</v>
      </c>
      <c r="C260" s="6"/>
      <c r="D260" s="6" t="s">
        <v>361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>
        <v>8</v>
      </c>
      <c r="AI260" s="1"/>
      <c r="AJ260" s="14">
        <f>IF(AK260&lt;6,SUM(E260:AI260),SUM(LARGE(E260:AI260,{1;2;3;4;5;6})))</f>
        <v>8</v>
      </c>
      <c r="AK260" s="6">
        <f t="shared" si="4"/>
        <v>1</v>
      </c>
    </row>
    <row r="261" spans="1:37" x14ac:dyDescent="0.3">
      <c r="A261" s="37">
        <v>260</v>
      </c>
      <c r="B261" s="6" t="s">
        <v>59</v>
      </c>
      <c r="C261" s="6" t="s">
        <v>677</v>
      </c>
      <c r="D261" s="6" t="s">
        <v>760</v>
      </c>
      <c r="E261" s="1"/>
      <c r="F261" s="1"/>
      <c r="G261" s="1"/>
      <c r="H261" s="1">
        <v>8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4">
        <f>IF(AK261&lt;6,SUM(E261:AI261),SUM(LARGE(E261:AI261,{1;2;3;4;5;6})))</f>
        <v>8</v>
      </c>
      <c r="AK261" s="29">
        <f t="shared" si="4"/>
        <v>1</v>
      </c>
    </row>
    <row r="262" spans="1:37" x14ac:dyDescent="0.3">
      <c r="A262" s="37">
        <v>261</v>
      </c>
      <c r="B262" s="6" t="s">
        <v>59</v>
      </c>
      <c r="C262" s="6" t="s">
        <v>161</v>
      </c>
      <c r="D262" s="1" t="s">
        <v>833</v>
      </c>
      <c r="E262" s="1"/>
      <c r="F262" s="1"/>
      <c r="G262" s="1"/>
      <c r="H262" s="1"/>
      <c r="I262" s="1"/>
      <c r="J262" s="1"/>
      <c r="K262" s="1"/>
      <c r="L262" s="1"/>
      <c r="M262" s="1">
        <v>8</v>
      </c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4">
        <f>IF(AK262&lt;6,SUM(E262:AI262),SUM(LARGE(E262:AI262,{1;2;3;4;5;6})))</f>
        <v>8</v>
      </c>
      <c r="AK262" s="29">
        <f t="shared" si="4"/>
        <v>1</v>
      </c>
    </row>
    <row r="263" spans="1:37" x14ac:dyDescent="0.3">
      <c r="A263" s="37">
        <v>262</v>
      </c>
      <c r="B263" s="6" t="s">
        <v>59</v>
      </c>
      <c r="C263" s="6" t="s">
        <v>61</v>
      </c>
      <c r="D263" s="6" t="s">
        <v>702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>
        <v>8</v>
      </c>
      <c r="AD263" s="1"/>
      <c r="AE263" s="1"/>
      <c r="AF263" s="1"/>
      <c r="AG263" s="1"/>
      <c r="AH263" s="1"/>
      <c r="AI263" s="1"/>
      <c r="AJ263" s="14">
        <f>IF(AK263&lt;6,SUM(E263:AI263),SUM(LARGE(E263:AI263,{1;2;3;4;5;6})))</f>
        <v>8</v>
      </c>
      <c r="AK263" s="29">
        <f t="shared" si="4"/>
        <v>1</v>
      </c>
    </row>
    <row r="264" spans="1:37" x14ac:dyDescent="0.3">
      <c r="A264" s="37">
        <v>263</v>
      </c>
      <c r="B264" s="6" t="s">
        <v>59</v>
      </c>
      <c r="C264" s="6" t="s">
        <v>1076</v>
      </c>
      <c r="D264" s="1" t="s">
        <v>930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>
        <v>8</v>
      </c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4">
        <f>IF(AK264&lt;6,SUM(E264:AI264),SUM(LARGE(E264:AI264,{1;2;3;4;5;6})))</f>
        <v>8</v>
      </c>
      <c r="AK264" s="6">
        <f t="shared" si="4"/>
        <v>1</v>
      </c>
    </row>
    <row r="265" spans="1:37" x14ac:dyDescent="0.3">
      <c r="A265" s="37">
        <v>264</v>
      </c>
      <c r="B265" s="6" t="s">
        <v>59</v>
      </c>
      <c r="C265" s="6" t="s">
        <v>347</v>
      </c>
      <c r="D265" s="6" t="s">
        <v>929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>
        <v>8</v>
      </c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4">
        <f>IF(AK265&lt;6,SUM(E265:AI265),SUM(LARGE(E265:AI265,{1;2;3;4;5;6})))</f>
        <v>8</v>
      </c>
      <c r="AK265" s="29">
        <f t="shared" si="4"/>
        <v>1</v>
      </c>
    </row>
    <row r="266" spans="1:37" x14ac:dyDescent="0.3">
      <c r="A266" s="37">
        <v>265</v>
      </c>
      <c r="B266" s="6" t="s">
        <v>59</v>
      </c>
      <c r="C266" s="6" t="s">
        <v>347</v>
      </c>
      <c r="D266" s="6" t="s">
        <v>800</v>
      </c>
      <c r="E266" s="1"/>
      <c r="F266" s="1"/>
      <c r="G266" s="1"/>
      <c r="H266" s="1"/>
      <c r="I266" s="1"/>
      <c r="J266" s="1"/>
      <c r="K266" s="1"/>
      <c r="L266" s="1"/>
      <c r="M266" s="1">
        <v>7</v>
      </c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4">
        <f>IF(AK266&lt;6,SUM(E266:AI266),SUM(LARGE(E266:AI266,{1;2;3;4;5;6})))</f>
        <v>7</v>
      </c>
      <c r="AK266" s="29">
        <f t="shared" si="4"/>
        <v>1</v>
      </c>
    </row>
    <row r="267" spans="1:37" x14ac:dyDescent="0.3">
      <c r="A267" s="37">
        <v>266</v>
      </c>
      <c r="B267" s="6" t="s">
        <v>59</v>
      </c>
      <c r="C267" s="6" t="s">
        <v>67</v>
      </c>
      <c r="D267" s="6" t="s">
        <v>1114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>
        <v>7</v>
      </c>
      <c r="AI267" s="1"/>
      <c r="AJ267" s="14">
        <f>IF(AK267&lt;6,SUM(E267:AI267),SUM(LARGE(E267:AI267,{1;2;3;4;5;6})))</f>
        <v>7</v>
      </c>
      <c r="AK267" s="29">
        <f t="shared" si="4"/>
        <v>1</v>
      </c>
    </row>
    <row r="268" spans="1:37" x14ac:dyDescent="0.3">
      <c r="A268" s="37">
        <v>267</v>
      </c>
      <c r="B268" s="6" t="s">
        <v>59</v>
      </c>
      <c r="C268" s="6" t="s">
        <v>61</v>
      </c>
      <c r="D268" s="6" t="s">
        <v>662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>
        <v>7</v>
      </c>
      <c r="AD268" s="1"/>
      <c r="AE268" s="1"/>
      <c r="AF268" s="1"/>
      <c r="AG268" s="1"/>
      <c r="AH268" s="1"/>
      <c r="AI268" s="1"/>
      <c r="AJ268" s="14">
        <f>IF(AK268&lt;6,SUM(E268:AI268),SUM(LARGE(E268:AI268,{1;2;3;4;5;6})))</f>
        <v>7</v>
      </c>
      <c r="AK268" s="29">
        <f t="shared" si="4"/>
        <v>1</v>
      </c>
    </row>
    <row r="269" spans="1:37" x14ac:dyDescent="0.3">
      <c r="A269" s="37">
        <v>268</v>
      </c>
      <c r="B269" s="6" t="s">
        <v>59</v>
      </c>
      <c r="C269" s="6" t="s">
        <v>347</v>
      </c>
      <c r="D269" s="6" t="s">
        <v>834</v>
      </c>
      <c r="E269" s="1"/>
      <c r="F269" s="1"/>
      <c r="G269" s="1"/>
      <c r="H269" s="1"/>
      <c r="I269" s="1"/>
      <c r="J269" s="1"/>
      <c r="K269" s="1"/>
      <c r="L269" s="1"/>
      <c r="M269" s="1">
        <v>7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4">
        <f>IF(AK269&lt;6,SUM(E269:AI269),SUM(LARGE(E269:AI269,{1;2;3;4;5;6})))</f>
        <v>7</v>
      </c>
      <c r="AK269" s="6">
        <f t="shared" si="4"/>
        <v>1</v>
      </c>
    </row>
    <row r="270" spans="1:37" x14ac:dyDescent="0.3">
      <c r="A270" s="37">
        <v>269</v>
      </c>
      <c r="B270" s="6" t="s">
        <v>59</v>
      </c>
      <c r="C270" s="6" t="s">
        <v>61</v>
      </c>
      <c r="D270" s="6" t="s">
        <v>663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>
        <v>7</v>
      </c>
      <c r="AD270" s="1"/>
      <c r="AE270" s="1"/>
      <c r="AF270" s="1"/>
      <c r="AG270" s="1"/>
      <c r="AH270" s="1"/>
      <c r="AI270" s="1"/>
      <c r="AJ270" s="14">
        <f>IF(AK270&lt;6,SUM(E270:AI270),SUM(LARGE(E270:AI270,{1;2;3;4;5;6})))</f>
        <v>7</v>
      </c>
      <c r="AK270" s="29">
        <f t="shared" si="4"/>
        <v>1</v>
      </c>
    </row>
    <row r="271" spans="1:37" x14ac:dyDescent="0.3">
      <c r="A271" s="37">
        <v>270</v>
      </c>
      <c r="B271" s="6" t="s">
        <v>59</v>
      </c>
      <c r="C271" s="6" t="s">
        <v>61</v>
      </c>
      <c r="D271" s="6" t="s">
        <v>960</v>
      </c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">
        <v>7</v>
      </c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4">
        <f>IF(AK271&lt;6,SUM(E271:AI271),SUM(LARGE(E271:AI271,{1;2;3;4;5;6})))</f>
        <v>7</v>
      </c>
      <c r="AK271" s="6">
        <f t="shared" si="4"/>
        <v>1</v>
      </c>
    </row>
    <row r="272" spans="1:37" x14ac:dyDescent="0.3">
      <c r="A272" s="37">
        <v>271</v>
      </c>
      <c r="B272" s="6" t="s">
        <v>59</v>
      </c>
      <c r="C272" s="6" t="s">
        <v>347</v>
      </c>
      <c r="D272" s="6" t="s">
        <v>535</v>
      </c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">
        <v>7</v>
      </c>
      <c r="AF272" s="1"/>
      <c r="AG272" s="1"/>
      <c r="AH272" s="1"/>
      <c r="AI272" s="1"/>
      <c r="AJ272" s="14">
        <f>IF(AK272&lt;6,SUM(E272:AI272),SUM(LARGE(E272:AI272,{1;2;3;4;5;6})))</f>
        <v>7</v>
      </c>
      <c r="AK272" s="29">
        <f t="shared" si="4"/>
        <v>1</v>
      </c>
    </row>
    <row r="273" spans="1:37" x14ac:dyDescent="0.3">
      <c r="A273" s="37">
        <v>272</v>
      </c>
      <c r="B273" s="6" t="s">
        <v>59</v>
      </c>
      <c r="C273" s="6" t="s">
        <v>80</v>
      </c>
      <c r="D273" s="1" t="s">
        <v>267</v>
      </c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">
        <v>7</v>
      </c>
      <c r="AF273" s="1"/>
      <c r="AG273" s="1"/>
      <c r="AH273" s="1"/>
      <c r="AI273" s="1"/>
      <c r="AJ273" s="14">
        <f>IF(AK273&lt;6,SUM(E273:AI273),SUM(LARGE(E273:AI273,{1;2;3;4;5;6})))</f>
        <v>7</v>
      </c>
      <c r="AK273" s="6">
        <f t="shared" si="4"/>
        <v>1</v>
      </c>
    </row>
    <row r="274" spans="1:37" x14ac:dyDescent="0.3">
      <c r="A274" s="37">
        <v>273</v>
      </c>
      <c r="B274" s="6" t="s">
        <v>59</v>
      </c>
      <c r="C274" s="6" t="s">
        <v>67</v>
      </c>
      <c r="D274" s="6" t="s">
        <v>1119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>
        <v>7</v>
      </c>
      <c r="AI274" s="1"/>
      <c r="AJ274" s="14">
        <f>IF(AK274&lt;6,SUM(E274:AI274),SUM(LARGE(E274:AI274,{1;2;3;4;5;6})))</f>
        <v>7</v>
      </c>
      <c r="AK274" s="29">
        <f t="shared" si="4"/>
        <v>1</v>
      </c>
    </row>
    <row r="275" spans="1:37" x14ac:dyDescent="0.3">
      <c r="A275" s="37">
        <v>274</v>
      </c>
      <c r="B275" s="6" t="s">
        <v>59</v>
      </c>
      <c r="C275" s="6" t="s">
        <v>347</v>
      </c>
      <c r="D275" s="6" t="s">
        <v>638</v>
      </c>
      <c r="E275" s="1"/>
      <c r="F275" s="1"/>
      <c r="G275" s="1"/>
      <c r="H275" s="1"/>
      <c r="I275" s="1"/>
      <c r="J275" s="1">
        <v>6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4">
        <f>IF(AK275&lt;6,SUM(E275:AI275),SUM(LARGE(E275:AI275,{1;2;3;4;5;6})))</f>
        <v>6</v>
      </c>
      <c r="AK275" s="29">
        <f t="shared" si="4"/>
        <v>1</v>
      </c>
    </row>
    <row r="276" spans="1:37" x14ac:dyDescent="0.3">
      <c r="A276" s="37">
        <v>275</v>
      </c>
      <c r="B276" s="6" t="s">
        <v>59</v>
      </c>
      <c r="C276" s="6"/>
      <c r="D276" s="6" t="s">
        <v>1120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>
        <v>6</v>
      </c>
      <c r="AI276" s="1"/>
      <c r="AJ276" s="14">
        <f>IF(AK276&lt;6,SUM(E276:AI276),SUM(LARGE(E276:AI276,{1;2;3;4;5;6})))</f>
        <v>6</v>
      </c>
      <c r="AK276" s="29">
        <f t="shared" si="4"/>
        <v>1</v>
      </c>
    </row>
    <row r="277" spans="1:37" x14ac:dyDescent="0.3">
      <c r="A277" s="37">
        <v>276</v>
      </c>
      <c r="B277" s="6" t="s">
        <v>59</v>
      </c>
      <c r="C277" s="6"/>
      <c r="D277" s="6" t="s">
        <v>1115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>
        <v>6</v>
      </c>
      <c r="AI277" s="1"/>
      <c r="AJ277" s="14">
        <f>IF(AK277&lt;6,SUM(E277:AI277),SUM(LARGE(E277:AI277,{1;2;3;4;5;6})))</f>
        <v>6</v>
      </c>
      <c r="AK277" s="6">
        <f t="shared" si="4"/>
        <v>1</v>
      </c>
    </row>
    <row r="278" spans="1:37" x14ac:dyDescent="0.3">
      <c r="A278" s="37">
        <v>277</v>
      </c>
      <c r="B278" s="6" t="s">
        <v>59</v>
      </c>
      <c r="C278" s="6" t="s">
        <v>347</v>
      </c>
      <c r="D278" s="6" t="s">
        <v>963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>
        <v>6</v>
      </c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4">
        <f>IF(AK278&lt;6,SUM(E278:AI278),SUM(LARGE(E278:AI278,{1;2;3;4;5;6})))</f>
        <v>6</v>
      </c>
      <c r="AK278" s="29">
        <f t="shared" si="4"/>
        <v>1</v>
      </c>
    </row>
    <row r="279" spans="1:37" x14ac:dyDescent="0.3">
      <c r="A279" s="37">
        <v>278</v>
      </c>
      <c r="B279" s="6" t="s">
        <v>59</v>
      </c>
      <c r="C279" s="6" t="s">
        <v>347</v>
      </c>
      <c r="D279" s="6" t="s">
        <v>962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>
        <v>6</v>
      </c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4">
        <f>IF(AK279&lt;6,SUM(E279:AI279),SUM(LARGE(E279:AI279,{1;2;3;4;5;6})))</f>
        <v>6</v>
      </c>
      <c r="AK279" s="6">
        <f t="shared" si="4"/>
        <v>1</v>
      </c>
    </row>
    <row r="280" spans="1:37" x14ac:dyDescent="0.3">
      <c r="A280" s="37">
        <v>279</v>
      </c>
      <c r="B280" s="6" t="s">
        <v>59</v>
      </c>
      <c r="C280" s="6" t="s">
        <v>61</v>
      </c>
      <c r="D280" s="6" t="s">
        <v>857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>
        <v>6</v>
      </c>
      <c r="AD280" s="1"/>
      <c r="AE280" s="1"/>
      <c r="AF280" s="1"/>
      <c r="AG280" s="1"/>
      <c r="AH280" s="1"/>
      <c r="AI280" s="1"/>
      <c r="AJ280" s="14">
        <f>IF(AK280&lt;6,SUM(E280:AI280),SUM(LARGE(E280:AI280,{1;2;3;4;5;6})))</f>
        <v>6</v>
      </c>
      <c r="AK280" s="6">
        <f t="shared" si="4"/>
        <v>1</v>
      </c>
    </row>
    <row r="281" spans="1:37" x14ac:dyDescent="0.3">
      <c r="A281" s="37">
        <v>280</v>
      </c>
      <c r="B281" s="6" t="s">
        <v>59</v>
      </c>
      <c r="C281" s="6" t="s">
        <v>61</v>
      </c>
      <c r="D281" s="6" t="s">
        <v>1016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>
        <v>6</v>
      </c>
      <c r="AD281" s="1"/>
      <c r="AE281" s="1"/>
      <c r="AF281" s="1"/>
      <c r="AG281" s="1"/>
      <c r="AH281" s="1"/>
      <c r="AI281" s="1"/>
      <c r="AJ281" s="14">
        <f>IF(AK281&lt;6,SUM(E281:AI281),SUM(LARGE(E281:AI281,{1;2;3;4;5;6})))</f>
        <v>6</v>
      </c>
      <c r="AK281" s="29">
        <f t="shared" si="4"/>
        <v>1</v>
      </c>
    </row>
    <row r="282" spans="1:37" x14ac:dyDescent="0.3">
      <c r="A282" s="37">
        <v>281</v>
      </c>
      <c r="B282" s="6" t="s">
        <v>59</v>
      </c>
      <c r="C282" s="6"/>
      <c r="D282" s="1" t="s">
        <v>743</v>
      </c>
      <c r="E282" s="1"/>
      <c r="F282" s="1"/>
      <c r="G282" s="1">
        <v>5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4">
        <f>IF(AK282&lt;6,SUM(E282:AI282),SUM(LARGE(E282:AI282,{1;2;3;4;5;6})))</f>
        <v>5</v>
      </c>
      <c r="AK282" s="29">
        <f t="shared" si="4"/>
        <v>1</v>
      </c>
    </row>
    <row r="283" spans="1:37" x14ac:dyDescent="0.3">
      <c r="A283" s="37">
        <v>282</v>
      </c>
      <c r="B283" s="6" t="s">
        <v>59</v>
      </c>
      <c r="C283" s="6" t="s">
        <v>208</v>
      </c>
      <c r="D283" s="1" t="s">
        <v>792</v>
      </c>
      <c r="E283" s="1"/>
      <c r="F283" s="1"/>
      <c r="G283" s="1"/>
      <c r="H283" s="1"/>
      <c r="I283" s="1"/>
      <c r="J283" s="1"/>
      <c r="K283" s="1"/>
      <c r="L283" s="1">
        <v>5</v>
      </c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4">
        <f>IF(AK283&lt;6,SUM(E283:AI283),SUM(LARGE(E283:AI283,{1;2;3;4;5;6})))</f>
        <v>5</v>
      </c>
      <c r="AK283" s="29">
        <f t="shared" si="4"/>
        <v>1</v>
      </c>
    </row>
    <row r="284" spans="1:37" x14ac:dyDescent="0.3">
      <c r="A284" s="37">
        <v>283</v>
      </c>
      <c r="B284" s="6" t="s">
        <v>59</v>
      </c>
      <c r="C284" s="6" t="s">
        <v>113</v>
      </c>
      <c r="D284" s="6" t="s">
        <v>670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>
        <v>4</v>
      </c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4">
        <f>IF(AK284&lt;6,SUM(E284:AI284),SUM(LARGE(E284:AI284,{1;2;3;4;5;6})))</f>
        <v>4</v>
      </c>
      <c r="AK284" s="29">
        <f t="shared" si="4"/>
        <v>1</v>
      </c>
    </row>
    <row r="285" spans="1:37" x14ac:dyDescent="0.3">
      <c r="A285" s="37">
        <v>284</v>
      </c>
      <c r="B285" s="6" t="s">
        <v>59</v>
      </c>
      <c r="C285" s="6" t="s">
        <v>347</v>
      </c>
      <c r="D285" s="6" t="s">
        <v>401</v>
      </c>
      <c r="E285" s="1"/>
      <c r="F285" s="1">
        <v>4</v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4">
        <f>IF(AK285&lt;6,SUM(E285:AI285),SUM(LARGE(E285:AI285,{1;2;3;4;5;6})))</f>
        <v>4</v>
      </c>
      <c r="AK285" s="29">
        <f t="shared" si="4"/>
        <v>1</v>
      </c>
    </row>
    <row r="286" spans="1:37" x14ac:dyDescent="0.3">
      <c r="A286" s="37">
        <v>285</v>
      </c>
      <c r="B286" s="6" t="s">
        <v>59</v>
      </c>
      <c r="C286" s="6" t="s">
        <v>67</v>
      </c>
      <c r="D286" s="6" t="s">
        <v>1121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">
        <v>4</v>
      </c>
      <c r="AI286" s="13"/>
      <c r="AJ286" s="14">
        <f>IF(AK286&lt;6,SUM(E286:AI286),SUM(LARGE(E286:AI286,{1;2;3;4;5;6})))</f>
        <v>4</v>
      </c>
      <c r="AK286" s="29">
        <f t="shared" si="4"/>
        <v>1</v>
      </c>
    </row>
    <row r="287" spans="1:37" x14ac:dyDescent="0.3">
      <c r="A287" s="37">
        <v>286</v>
      </c>
      <c r="B287" s="6" t="s">
        <v>59</v>
      </c>
      <c r="C287" s="6"/>
      <c r="D287" s="6" t="s">
        <v>1122</v>
      </c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">
        <v>4</v>
      </c>
      <c r="AI287" s="13"/>
      <c r="AJ287" s="14">
        <f>IF(AK287&lt;6,SUM(E287:AI287),SUM(LARGE(E287:AI287,{1;2;3;4;5;6})))</f>
        <v>4</v>
      </c>
      <c r="AK287" s="29">
        <f t="shared" si="4"/>
        <v>1</v>
      </c>
    </row>
    <row r="288" spans="1:37" x14ac:dyDescent="0.3">
      <c r="A288" s="37">
        <v>287</v>
      </c>
      <c r="B288" s="6" t="s">
        <v>59</v>
      </c>
      <c r="C288" s="6" t="s">
        <v>347</v>
      </c>
      <c r="D288" s="6" t="s">
        <v>967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">
        <v>4</v>
      </c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4">
        <f>IF(AK288&lt;6,SUM(E288:AI288),SUM(LARGE(E288:AI288,{1;2;3;4;5;6})))</f>
        <v>4</v>
      </c>
      <c r="AK288" s="29">
        <f t="shared" si="4"/>
        <v>1</v>
      </c>
    </row>
    <row r="289" spans="1:37" x14ac:dyDescent="0.3">
      <c r="A289" s="37">
        <v>288</v>
      </c>
      <c r="B289" s="6" t="s">
        <v>59</v>
      </c>
      <c r="C289" s="6" t="s">
        <v>208</v>
      </c>
      <c r="D289" s="1" t="s">
        <v>835</v>
      </c>
      <c r="E289" s="1"/>
      <c r="F289" s="1"/>
      <c r="G289" s="1"/>
      <c r="H289" s="1"/>
      <c r="I289" s="1"/>
      <c r="J289" s="1"/>
      <c r="K289" s="1"/>
      <c r="L289" s="1"/>
      <c r="M289" s="1">
        <v>4</v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4">
        <f>IF(AK289&lt;6,SUM(E289:AI289),SUM(LARGE(E289:AI289,{1;2;3;4;5;6})))</f>
        <v>4</v>
      </c>
      <c r="AK289" s="29">
        <f t="shared" si="4"/>
        <v>1</v>
      </c>
    </row>
    <row r="290" spans="1:37" x14ac:dyDescent="0.3">
      <c r="A290" s="37">
        <v>289</v>
      </c>
      <c r="B290" s="6" t="s">
        <v>59</v>
      </c>
      <c r="C290" s="6" t="s">
        <v>60</v>
      </c>
      <c r="D290" s="6" t="s">
        <v>1010</v>
      </c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">
        <v>4</v>
      </c>
      <c r="AB290" s="1"/>
      <c r="AC290" s="13"/>
      <c r="AD290" s="13"/>
      <c r="AE290" s="13"/>
      <c r="AF290" s="13"/>
      <c r="AG290" s="13"/>
      <c r="AH290" s="13"/>
      <c r="AI290" s="13"/>
      <c r="AJ290" s="14">
        <f>IF(AK290&lt;6,SUM(E290:AI290),SUM(LARGE(E290:AI290,{1;2;3;4;5;6})))</f>
        <v>4</v>
      </c>
      <c r="AK290" s="29">
        <f t="shared" si="4"/>
        <v>1</v>
      </c>
    </row>
    <row r="291" spans="1:37" x14ac:dyDescent="0.3">
      <c r="A291" s="37">
        <v>290</v>
      </c>
      <c r="B291" s="6" t="s">
        <v>59</v>
      </c>
      <c r="C291" s="6" t="s">
        <v>347</v>
      </c>
      <c r="D291" s="6" t="s">
        <v>694</v>
      </c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">
        <v>4</v>
      </c>
      <c r="AI291" s="13"/>
      <c r="AJ291" s="14">
        <f>IF(AK291&lt;6,SUM(E291:AI291),SUM(LARGE(E291:AI291,{1;2;3;4;5;6})))</f>
        <v>4</v>
      </c>
      <c r="AK291" s="29">
        <f t="shared" si="4"/>
        <v>1</v>
      </c>
    </row>
    <row r="292" spans="1:37" x14ac:dyDescent="0.3">
      <c r="A292" s="37">
        <v>291</v>
      </c>
      <c r="B292" s="6" t="s">
        <v>59</v>
      </c>
      <c r="C292" s="6"/>
      <c r="D292" s="6" t="s">
        <v>693</v>
      </c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">
        <v>4</v>
      </c>
      <c r="AI292" s="13"/>
      <c r="AJ292" s="14">
        <f>IF(AK292&lt;6,SUM(E292:AI292),SUM(LARGE(E292:AI292,{1;2;3;4;5;6})))</f>
        <v>4</v>
      </c>
      <c r="AK292" s="29">
        <f t="shared" si="4"/>
        <v>1</v>
      </c>
    </row>
    <row r="293" spans="1:37" x14ac:dyDescent="0.3">
      <c r="A293" s="37">
        <v>292</v>
      </c>
      <c r="B293" s="6" t="s">
        <v>59</v>
      </c>
      <c r="C293" s="6" t="s">
        <v>281</v>
      </c>
      <c r="D293" s="1" t="s">
        <v>946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>
        <v>4</v>
      </c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4">
        <f>IF(AK293&lt;6,SUM(E293:AI293),SUM(LARGE(E293:AI293,{1;2;3;4;5;6})))</f>
        <v>4</v>
      </c>
      <c r="AK293" s="6">
        <f t="shared" si="4"/>
        <v>1</v>
      </c>
    </row>
    <row r="294" spans="1:37" x14ac:dyDescent="0.3">
      <c r="A294" s="37">
        <v>293</v>
      </c>
      <c r="B294" s="6" t="s">
        <v>59</v>
      </c>
      <c r="C294" s="6" t="s">
        <v>67</v>
      </c>
      <c r="D294" s="6" t="s">
        <v>1116</v>
      </c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">
        <v>4</v>
      </c>
      <c r="AI294" s="13"/>
      <c r="AJ294" s="14">
        <f>IF(AK294&lt;6,SUM(E294:AI294),SUM(LARGE(E294:AI294,{1;2;3;4;5;6})))</f>
        <v>4</v>
      </c>
      <c r="AK294" s="29">
        <f t="shared" si="4"/>
        <v>1</v>
      </c>
    </row>
    <row r="295" spans="1:37" x14ac:dyDescent="0.3">
      <c r="A295" s="37">
        <v>294</v>
      </c>
      <c r="B295" s="6" t="s">
        <v>59</v>
      </c>
      <c r="C295" s="6" t="s">
        <v>65</v>
      </c>
      <c r="D295" s="6" t="s">
        <v>876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>
        <v>4</v>
      </c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4">
        <f>IF(AK295&lt;6,SUM(E295:AI295),SUM(LARGE(E295:AI295,{1;2;3;4;5;6})))</f>
        <v>4</v>
      </c>
      <c r="AK295" s="6">
        <f t="shared" si="4"/>
        <v>1</v>
      </c>
    </row>
    <row r="296" spans="1:37" x14ac:dyDescent="0.3">
      <c r="A296" s="37">
        <v>295</v>
      </c>
      <c r="B296" s="6" t="s">
        <v>59</v>
      </c>
      <c r="C296" s="6" t="s">
        <v>347</v>
      </c>
      <c r="D296" s="6" t="s">
        <v>1011</v>
      </c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">
        <v>4</v>
      </c>
      <c r="AB296" s="1"/>
      <c r="AC296" s="13"/>
      <c r="AD296" s="13"/>
      <c r="AE296" s="13"/>
      <c r="AF296" s="13"/>
      <c r="AG296" s="13"/>
      <c r="AH296" s="13"/>
      <c r="AI296" s="13"/>
      <c r="AJ296" s="14">
        <f>IF(AK296&lt;6,SUM(E296:AI296),SUM(LARGE(E296:AI296,{1;2;3;4;5;6})))</f>
        <v>4</v>
      </c>
      <c r="AK296" s="29">
        <f t="shared" si="4"/>
        <v>1</v>
      </c>
    </row>
    <row r="297" spans="1:37" x14ac:dyDescent="0.3">
      <c r="A297" s="37">
        <v>296</v>
      </c>
      <c r="B297" s="6" t="s">
        <v>59</v>
      </c>
      <c r="C297" s="6" t="s">
        <v>61</v>
      </c>
      <c r="D297" s="6" t="s">
        <v>664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">
        <v>4</v>
      </c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4">
        <f>IF(AK297&lt;6,SUM(E297:AI297),SUM(LARGE(E297:AI297,{1;2;3;4;5;6})))</f>
        <v>4</v>
      </c>
      <c r="AK297" s="29">
        <f t="shared" si="4"/>
        <v>1</v>
      </c>
    </row>
    <row r="298" spans="1:37" x14ac:dyDescent="0.3">
      <c r="A298" s="37">
        <v>297</v>
      </c>
      <c r="B298" s="6" t="s">
        <v>59</v>
      </c>
      <c r="C298" s="6" t="s">
        <v>65</v>
      </c>
      <c r="D298" s="6" t="s">
        <v>877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>
        <v>4</v>
      </c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4">
        <f>IF(AK298&lt;6,SUM(E298:AI298),SUM(LARGE(E298:AI298,{1;2;3;4;5;6})))</f>
        <v>4</v>
      </c>
      <c r="AK298" s="6">
        <f t="shared" si="4"/>
        <v>1</v>
      </c>
    </row>
    <row r="299" spans="1:37" x14ac:dyDescent="0.3">
      <c r="A299" s="37">
        <v>298</v>
      </c>
      <c r="B299" s="6" t="s">
        <v>59</v>
      </c>
      <c r="C299" s="6" t="s">
        <v>65</v>
      </c>
      <c r="D299" s="6" t="s">
        <v>875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>
        <v>4</v>
      </c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4">
        <f>IF(AK299&lt;6,SUM(E299:AI299),SUM(LARGE(E299:AI299,{1;2;3;4;5;6})))</f>
        <v>4</v>
      </c>
      <c r="AK299" s="29">
        <f t="shared" si="4"/>
        <v>1</v>
      </c>
    </row>
    <row r="300" spans="1:37" x14ac:dyDescent="0.3">
      <c r="A300" s="37">
        <v>299</v>
      </c>
      <c r="B300" s="6" t="s">
        <v>59</v>
      </c>
      <c r="C300" s="6" t="s">
        <v>60</v>
      </c>
      <c r="D300" s="6" t="s">
        <v>901</v>
      </c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">
        <v>4</v>
      </c>
      <c r="AI300" s="13"/>
      <c r="AJ300" s="14">
        <f>IF(AK300&lt;6,SUM(E300:AI300),SUM(LARGE(E300:AI300,{1;2;3;4;5;6})))</f>
        <v>4</v>
      </c>
      <c r="AK300" s="29">
        <f t="shared" si="4"/>
        <v>1</v>
      </c>
    </row>
    <row r="301" spans="1:37" x14ac:dyDescent="0.3">
      <c r="A301" s="37">
        <v>300</v>
      </c>
      <c r="B301" s="6" t="s">
        <v>59</v>
      </c>
      <c r="C301" s="6" t="s">
        <v>113</v>
      </c>
      <c r="D301" s="6" t="s">
        <v>836</v>
      </c>
      <c r="E301" s="1"/>
      <c r="F301" s="1"/>
      <c r="G301" s="1"/>
      <c r="H301" s="1"/>
      <c r="I301" s="1"/>
      <c r="J301" s="1"/>
      <c r="K301" s="1"/>
      <c r="L301" s="1"/>
      <c r="M301" s="1">
        <v>4</v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4">
        <f>IF(AK301&lt;6,SUM(E301:AI301),SUM(LARGE(E301:AI301,{1;2;3;4;5;6})))</f>
        <v>4</v>
      </c>
      <c r="AK301" s="29">
        <f t="shared" si="4"/>
        <v>1</v>
      </c>
    </row>
    <row r="302" spans="1:37" x14ac:dyDescent="0.3">
      <c r="A302" s="37">
        <v>301</v>
      </c>
      <c r="B302" s="6" t="s">
        <v>59</v>
      </c>
      <c r="C302" s="6" t="s">
        <v>347</v>
      </c>
      <c r="D302" s="6" t="s">
        <v>793</v>
      </c>
      <c r="E302" s="1"/>
      <c r="F302" s="1"/>
      <c r="G302" s="1"/>
      <c r="H302" s="1"/>
      <c r="I302" s="1"/>
      <c r="J302" s="1"/>
      <c r="K302" s="1"/>
      <c r="L302" s="1">
        <v>4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4">
        <f>IF(AK302&lt;6,SUM(E302:AI302),SUM(LARGE(E302:AI302,{1;2;3;4;5;6})))</f>
        <v>4</v>
      </c>
      <c r="AK302" s="29">
        <f t="shared" si="4"/>
        <v>1</v>
      </c>
    </row>
    <row r="303" spans="1:37" x14ac:dyDescent="0.3">
      <c r="A303" s="37">
        <v>302</v>
      </c>
      <c r="B303" s="6" t="s">
        <v>59</v>
      </c>
      <c r="C303" s="6" t="s">
        <v>61</v>
      </c>
      <c r="D303" s="1" t="s">
        <v>966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>
        <v>4</v>
      </c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4">
        <f>IF(AK303&lt;6,SUM(E303:AI303),SUM(LARGE(E303:AI303,{1;2;3;4;5;6})))</f>
        <v>4</v>
      </c>
      <c r="AK303" s="29">
        <f t="shared" si="4"/>
        <v>1</v>
      </c>
    </row>
    <row r="304" spans="1:37" x14ac:dyDescent="0.3">
      <c r="A304" s="37">
        <v>303</v>
      </c>
      <c r="B304" s="6" t="s">
        <v>59</v>
      </c>
      <c r="C304" s="6" t="s">
        <v>347</v>
      </c>
      <c r="D304" s="6" t="s">
        <v>1012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>
        <v>4</v>
      </c>
      <c r="AB304" s="1"/>
      <c r="AC304" s="1"/>
      <c r="AD304" s="1"/>
      <c r="AE304" s="1"/>
      <c r="AF304" s="1"/>
      <c r="AG304" s="1"/>
      <c r="AH304" s="1"/>
      <c r="AI304" s="1"/>
      <c r="AJ304" s="14">
        <f>IF(AK304&lt;6,SUM(E304:AI304),SUM(LARGE(E304:AI304,{1;2;3;4;5;6})))</f>
        <v>4</v>
      </c>
      <c r="AK304" s="6">
        <f t="shared" si="4"/>
        <v>1</v>
      </c>
    </row>
    <row r="305" spans="1:37" x14ac:dyDescent="0.3">
      <c r="A305" s="37">
        <v>304</v>
      </c>
      <c r="B305" s="6" t="s">
        <v>59</v>
      </c>
      <c r="C305" s="6" t="s">
        <v>65</v>
      </c>
      <c r="D305" s="6" t="s">
        <v>878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">
        <v>4</v>
      </c>
      <c r="Q305" s="1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4">
        <f>IF(AK305&lt;6,SUM(E305:AI305),SUM(LARGE(E305:AI305,{1;2;3;4;5;6})))</f>
        <v>4</v>
      </c>
      <c r="AK305" s="29">
        <f t="shared" si="4"/>
        <v>1</v>
      </c>
    </row>
    <row r="306" spans="1:37" x14ac:dyDescent="0.3">
      <c r="A306" s="37">
        <v>305</v>
      </c>
      <c r="B306" s="6" t="s">
        <v>59</v>
      </c>
      <c r="C306" s="6" t="s">
        <v>67</v>
      </c>
      <c r="D306" s="6" t="s">
        <v>1117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>
        <v>4</v>
      </c>
      <c r="AI306" s="1"/>
      <c r="AJ306" s="14">
        <f>IF(AK306&lt;6,SUM(E306:AI306),SUM(LARGE(E306:AI306,{1;2;3;4;5;6})))</f>
        <v>4</v>
      </c>
      <c r="AK306" s="6">
        <f t="shared" si="4"/>
        <v>1</v>
      </c>
    </row>
    <row r="307" spans="1:37" x14ac:dyDescent="0.3">
      <c r="A307" s="37">
        <v>306</v>
      </c>
      <c r="B307" s="6" t="s">
        <v>59</v>
      </c>
      <c r="C307" s="6" t="s">
        <v>67</v>
      </c>
      <c r="D307" s="6" t="s">
        <v>1123</v>
      </c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">
        <v>3</v>
      </c>
      <c r="AI307" s="13"/>
      <c r="AJ307" s="14">
        <f>IF(AK307&lt;6,SUM(E307:AI307),SUM(LARGE(E307:AI307,{1;2;3;4;5;6})))</f>
        <v>3</v>
      </c>
      <c r="AK307" s="29">
        <f t="shared" si="4"/>
        <v>1</v>
      </c>
    </row>
    <row r="308" spans="1:37" x14ac:dyDescent="0.3">
      <c r="A308" s="37">
        <v>307</v>
      </c>
      <c r="B308" s="6" t="s">
        <v>59</v>
      </c>
      <c r="C308" s="6" t="s">
        <v>67</v>
      </c>
      <c r="D308" s="6" t="s">
        <v>1118</v>
      </c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">
        <v>3</v>
      </c>
      <c r="AI308" s="13"/>
      <c r="AJ308" s="14">
        <f>IF(AK308&lt;6,SUM(E308:AI308),SUM(LARGE(E308:AI308,{1;2;3;4;5;6})))</f>
        <v>3</v>
      </c>
      <c r="AK308" s="29">
        <f t="shared" si="4"/>
        <v>1</v>
      </c>
    </row>
    <row r="309" spans="1:37" x14ac:dyDescent="0.3">
      <c r="A309" s="37">
        <v>308</v>
      </c>
      <c r="B309" s="6" t="s">
        <v>59</v>
      </c>
      <c r="C309" s="6" t="s">
        <v>61</v>
      </c>
      <c r="D309" s="6" t="s">
        <v>560</v>
      </c>
      <c r="E309" s="13">
        <v>0</v>
      </c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>
        <v>0</v>
      </c>
      <c r="AD309" s="13"/>
      <c r="AE309" s="13"/>
      <c r="AF309" s="13"/>
      <c r="AG309" s="13"/>
      <c r="AH309" s="13"/>
      <c r="AI309" s="13"/>
      <c r="AJ309" s="14">
        <f>IF(AK309&lt;6,SUM(E309:AI309),SUM(LARGE(E309:AI309,{1;2;3;4;5;6})))</f>
        <v>0</v>
      </c>
      <c r="AK309" s="6">
        <f t="shared" si="4"/>
        <v>2</v>
      </c>
    </row>
    <row r="310" spans="1:37" x14ac:dyDescent="0.3">
      <c r="A310" s="37">
        <v>309</v>
      </c>
      <c r="B310" s="6" t="s">
        <v>59</v>
      </c>
      <c r="C310" s="6" t="s">
        <v>61</v>
      </c>
      <c r="D310" s="6" t="s">
        <v>294</v>
      </c>
      <c r="E310" s="13">
        <v>0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3">
        <v>0</v>
      </c>
      <c r="AD310" s="1"/>
      <c r="AE310" s="1"/>
      <c r="AF310" s="1"/>
      <c r="AG310" s="1"/>
      <c r="AH310" s="1"/>
      <c r="AI310" s="1"/>
      <c r="AJ310" s="14">
        <f>IF(AK310&lt;6,SUM(E310:AI310),SUM(LARGE(E310:AI310,{1;2;3;4;5;6})))</f>
        <v>0</v>
      </c>
      <c r="AK310" s="6">
        <f t="shared" si="4"/>
        <v>2</v>
      </c>
    </row>
    <row r="311" spans="1:37" x14ac:dyDescent="0.3">
      <c r="A311" s="37">
        <v>310</v>
      </c>
      <c r="B311" s="6" t="s">
        <v>59</v>
      </c>
      <c r="C311" s="6" t="s">
        <v>677</v>
      </c>
      <c r="D311" s="6" t="s">
        <v>331</v>
      </c>
      <c r="E311" s="13">
        <v>0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3">
        <v>0</v>
      </c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4">
        <f>IF(AK311&lt;6,SUM(E311:AI311),SUM(LARGE(E311:AI311,{1;2;3;4;5;6})))</f>
        <v>0</v>
      </c>
      <c r="AK311" s="6">
        <f t="shared" si="4"/>
        <v>2</v>
      </c>
    </row>
    <row r="312" spans="1:37" x14ac:dyDescent="0.3">
      <c r="A312" s="37">
        <v>311</v>
      </c>
      <c r="B312" s="6" t="s">
        <v>59</v>
      </c>
      <c r="C312" s="6" t="s">
        <v>65</v>
      </c>
      <c r="D312" s="1" t="s">
        <v>311</v>
      </c>
      <c r="E312" s="13">
        <v>0</v>
      </c>
      <c r="F312" s="1"/>
      <c r="G312" s="1"/>
      <c r="H312" s="1"/>
      <c r="I312" s="1"/>
      <c r="J312" s="13">
        <v>0</v>
      </c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4">
        <f>IF(AK312&lt;6,SUM(E312:AI312),SUM(LARGE(E312:AI312,{1;2;3;4;5;6})))</f>
        <v>0</v>
      </c>
      <c r="AK312" s="6">
        <f t="shared" si="4"/>
        <v>2</v>
      </c>
    </row>
    <row r="313" spans="1:37" x14ac:dyDescent="0.3">
      <c r="A313" s="37">
        <v>312</v>
      </c>
      <c r="B313" s="6" t="s">
        <v>136</v>
      </c>
      <c r="C313" s="6"/>
      <c r="D313" s="6" t="s">
        <v>922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3">
        <v>0</v>
      </c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4">
        <f>IF(AK313&lt;6,SUM(E313:AI313),SUM(LARGE(E313:AI313,{1;2;3;4;5;6})))</f>
        <v>0</v>
      </c>
      <c r="AK313" s="29">
        <f t="shared" si="4"/>
        <v>1</v>
      </c>
    </row>
    <row r="314" spans="1:37" x14ac:dyDescent="0.3">
      <c r="A314" s="37">
        <v>313</v>
      </c>
      <c r="B314" s="6" t="s">
        <v>59</v>
      </c>
      <c r="C314" s="6" t="s">
        <v>161</v>
      </c>
      <c r="D314" s="6" t="s">
        <v>466</v>
      </c>
      <c r="E314" s="13"/>
      <c r="F314" s="13"/>
      <c r="G314" s="13"/>
      <c r="H314" s="13">
        <v>0</v>
      </c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4">
        <f>IF(AK314&lt;6,SUM(E314:AI314),SUM(LARGE(E314:AI314,{1;2;3;4;5;6})))</f>
        <v>0</v>
      </c>
      <c r="AK314" s="29">
        <f t="shared" si="4"/>
        <v>1</v>
      </c>
    </row>
    <row r="315" spans="1:37" x14ac:dyDescent="0.3">
      <c r="A315" s="37">
        <v>314</v>
      </c>
      <c r="B315" s="6" t="s">
        <v>59</v>
      </c>
      <c r="C315" s="6" t="s">
        <v>281</v>
      </c>
      <c r="D315" s="6" t="s">
        <v>139</v>
      </c>
      <c r="E315" s="1"/>
      <c r="F315" s="1"/>
      <c r="G315" s="13">
        <v>0</v>
      </c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4">
        <f>IF(AK315&lt;6,SUM(E315:AI315),SUM(LARGE(E315:AI315,{1;2;3;4;5;6})))</f>
        <v>0</v>
      </c>
      <c r="AK315" s="6">
        <f t="shared" si="4"/>
        <v>1</v>
      </c>
    </row>
    <row r="316" spans="1:37" x14ac:dyDescent="0.3">
      <c r="A316" s="37">
        <v>315</v>
      </c>
      <c r="B316" s="6" t="s">
        <v>59</v>
      </c>
      <c r="C316" s="6" t="s">
        <v>286</v>
      </c>
      <c r="D316" s="6" t="s">
        <v>682</v>
      </c>
      <c r="E316" s="1"/>
      <c r="F316" s="1"/>
      <c r="G316" s="13">
        <v>0</v>
      </c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4">
        <f>IF(AK316&lt;6,SUM(E316:AI316),SUM(LARGE(E316:AI316,{1;2;3;4;5;6})))</f>
        <v>0</v>
      </c>
      <c r="AK316" s="6">
        <f t="shared" si="4"/>
        <v>1</v>
      </c>
    </row>
    <row r="317" spans="1:37" x14ac:dyDescent="0.3">
      <c r="A317" s="37">
        <v>316</v>
      </c>
      <c r="B317" s="6" t="s">
        <v>59</v>
      </c>
      <c r="C317" s="6" t="s">
        <v>347</v>
      </c>
      <c r="D317" s="6" t="s">
        <v>1009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3">
        <v>0</v>
      </c>
      <c r="AB317" s="13"/>
      <c r="AC317" s="1"/>
      <c r="AD317" s="1"/>
      <c r="AE317" s="1"/>
      <c r="AF317" s="1"/>
      <c r="AG317" s="1"/>
      <c r="AH317" s="1"/>
      <c r="AI317" s="1"/>
      <c r="AJ317" s="14">
        <f>IF(AK317&lt;6,SUM(E317:AI317),SUM(LARGE(E317:AI317,{1;2;3;4;5;6})))</f>
        <v>0</v>
      </c>
      <c r="AK317" s="29">
        <f t="shared" si="4"/>
        <v>1</v>
      </c>
    </row>
    <row r="318" spans="1:37" x14ac:dyDescent="0.3">
      <c r="A318" s="37">
        <v>317</v>
      </c>
      <c r="B318" s="6" t="s">
        <v>59</v>
      </c>
      <c r="C318" s="6" t="s">
        <v>161</v>
      </c>
      <c r="D318" s="6" t="s">
        <v>1111</v>
      </c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13">
        <v>0</v>
      </c>
      <c r="AI318" s="6"/>
      <c r="AJ318" s="14">
        <f>IF(AK318&lt;6,SUM(E318:AI318),SUM(LARGE(E318:AI318,{1;2;3;4;5;6})))</f>
        <v>0</v>
      </c>
      <c r="AK318" s="29">
        <f t="shared" si="4"/>
        <v>1</v>
      </c>
    </row>
    <row r="319" spans="1:37" x14ac:dyDescent="0.3">
      <c r="A319" s="37">
        <v>318</v>
      </c>
      <c r="B319" s="6" t="s">
        <v>59</v>
      </c>
      <c r="C319" s="6" t="s">
        <v>347</v>
      </c>
      <c r="D319" s="6" t="s">
        <v>382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3">
        <v>0</v>
      </c>
      <c r="Q319" s="13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4">
        <f>IF(AK319&lt;6,SUM(E319:AI319),SUM(LARGE(E319:AI319,{1;2;3;4;5;6})))</f>
        <v>0</v>
      </c>
      <c r="AK319" s="29">
        <f t="shared" si="4"/>
        <v>1</v>
      </c>
    </row>
    <row r="320" spans="1:37" x14ac:dyDescent="0.3">
      <c r="A320" s="37">
        <v>319</v>
      </c>
      <c r="B320" s="6" t="s">
        <v>59</v>
      </c>
      <c r="C320" s="6" t="s">
        <v>61</v>
      </c>
      <c r="D320" s="6" t="s">
        <v>413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3">
        <v>0</v>
      </c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4">
        <f>IF(AK320&lt;6,SUM(E320:AI320),SUM(LARGE(E320:AI320,{1;2;3;4;5;6})))</f>
        <v>0</v>
      </c>
      <c r="AK320" s="6">
        <f t="shared" si="4"/>
        <v>1</v>
      </c>
    </row>
    <row r="321" spans="1:37" x14ac:dyDescent="0.3">
      <c r="A321" s="37">
        <v>320</v>
      </c>
      <c r="B321" s="6" t="s">
        <v>59</v>
      </c>
      <c r="C321" s="6" t="s">
        <v>208</v>
      </c>
      <c r="D321" s="6" t="s">
        <v>131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3">
        <v>0</v>
      </c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4">
        <f>IF(AK321&lt;6,SUM(E321:AI321),SUM(LARGE(E321:AI321,{1;2;3;4;5;6})))</f>
        <v>0</v>
      </c>
      <c r="AK321" s="29">
        <f t="shared" si="4"/>
        <v>1</v>
      </c>
    </row>
    <row r="322" spans="1:37" x14ac:dyDescent="0.3">
      <c r="A322" s="37">
        <v>321</v>
      </c>
      <c r="B322" s="6" t="s">
        <v>59</v>
      </c>
      <c r="C322" s="6" t="s">
        <v>307</v>
      </c>
      <c r="D322" s="6" t="s">
        <v>639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3">
        <v>0</v>
      </c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4">
        <f>IF(AK322&lt;6,SUM(E322:AI322),SUM(LARGE(E322:AI322,{1;2;3;4;5;6})))</f>
        <v>0</v>
      </c>
      <c r="AK322" s="29">
        <f t="shared" ref="AK322:AK338" si="5">COUNT(E322:AI322)</f>
        <v>1</v>
      </c>
    </row>
    <row r="323" spans="1:37" x14ac:dyDescent="0.3">
      <c r="A323" s="37">
        <v>322</v>
      </c>
      <c r="B323" s="6" t="s">
        <v>59</v>
      </c>
      <c r="C323" s="6" t="s">
        <v>65</v>
      </c>
      <c r="D323" s="6" t="s">
        <v>1113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3">
        <v>0</v>
      </c>
      <c r="AI323" s="1"/>
      <c r="AJ323" s="14">
        <f>IF(AK323&lt;6,SUM(E323:AI323),SUM(LARGE(E323:AI323,{1;2;3;4;5;6})))</f>
        <v>0</v>
      </c>
      <c r="AK323" s="6">
        <f t="shared" si="5"/>
        <v>1</v>
      </c>
    </row>
    <row r="324" spans="1:37" x14ac:dyDescent="0.3">
      <c r="A324" s="37">
        <v>323</v>
      </c>
      <c r="B324" s="6" t="s">
        <v>59</v>
      </c>
      <c r="C324" s="6" t="s">
        <v>347</v>
      </c>
      <c r="D324" s="1" t="s">
        <v>342</v>
      </c>
      <c r="E324" s="1"/>
      <c r="F324" s="1"/>
      <c r="G324" s="1"/>
      <c r="H324" s="1"/>
      <c r="I324" s="13">
        <v>0</v>
      </c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4">
        <f>IF(AK324&lt;6,SUM(E324:AI324),SUM(LARGE(E324:AI324,{1;2;3;4;5;6})))</f>
        <v>0</v>
      </c>
      <c r="AK324" s="6">
        <f t="shared" si="5"/>
        <v>1</v>
      </c>
    </row>
    <row r="325" spans="1:37" x14ac:dyDescent="0.3">
      <c r="A325" s="37">
        <v>324</v>
      </c>
      <c r="B325" s="6" t="s">
        <v>59</v>
      </c>
      <c r="C325" s="6" t="s">
        <v>113</v>
      </c>
      <c r="D325" s="1" t="s">
        <v>289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>
        <v>0</v>
      </c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4">
        <f>IF(AK325&lt;6,SUM(E325:AI325),SUM(LARGE(E325:AI325,{1;2;3;4;5;6})))</f>
        <v>0</v>
      </c>
      <c r="AK325" s="6">
        <f t="shared" si="5"/>
        <v>1</v>
      </c>
    </row>
    <row r="326" spans="1:37" x14ac:dyDescent="0.3">
      <c r="A326" s="37">
        <v>325</v>
      </c>
      <c r="B326" s="6" t="s">
        <v>59</v>
      </c>
      <c r="C326" s="6" t="s">
        <v>842</v>
      </c>
      <c r="D326" s="6" t="s">
        <v>729</v>
      </c>
      <c r="E326" s="1"/>
      <c r="F326" s="13">
        <v>0</v>
      </c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4">
        <f>IF(AK326&lt;6,SUM(E326:AI326),SUM(LARGE(E326:AI326,{1;2;3;4;5;6})))</f>
        <v>0</v>
      </c>
      <c r="AK326" s="6">
        <f t="shared" si="5"/>
        <v>1</v>
      </c>
    </row>
    <row r="327" spans="1:37" x14ac:dyDescent="0.3">
      <c r="A327" s="37">
        <v>326</v>
      </c>
      <c r="B327" s="6" t="s">
        <v>59</v>
      </c>
      <c r="C327" s="6" t="s">
        <v>68</v>
      </c>
      <c r="D327" s="6" t="s">
        <v>921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3">
        <v>0</v>
      </c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4">
        <f>IF(AK327&lt;6,SUM(E327:AI327),SUM(LARGE(E327:AI327,{1;2;3;4;5;6})))</f>
        <v>0</v>
      </c>
      <c r="AK327" s="29">
        <f t="shared" si="5"/>
        <v>1</v>
      </c>
    </row>
    <row r="328" spans="1:37" x14ac:dyDescent="0.3">
      <c r="A328" s="37">
        <v>327</v>
      </c>
      <c r="B328" s="6" t="s">
        <v>59</v>
      </c>
      <c r="C328" s="6" t="s">
        <v>142</v>
      </c>
      <c r="D328" s="6" t="s">
        <v>958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>
        <v>0</v>
      </c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4">
        <f>IF(AK328&lt;6,SUM(E328:AI328),SUM(LARGE(E328:AI328,{1;2;3;4;5;6})))</f>
        <v>0</v>
      </c>
      <c r="AK328" s="6">
        <f t="shared" si="5"/>
        <v>1</v>
      </c>
    </row>
    <row r="329" spans="1:37" x14ac:dyDescent="0.3">
      <c r="A329" s="37">
        <v>328</v>
      </c>
      <c r="B329" s="6" t="s">
        <v>59</v>
      </c>
      <c r="C329" s="6" t="s">
        <v>61</v>
      </c>
      <c r="D329" s="1" t="s">
        <v>866</v>
      </c>
      <c r="E329" s="1"/>
      <c r="F329" s="1"/>
      <c r="G329" s="1"/>
      <c r="H329" s="1"/>
      <c r="I329" s="1"/>
      <c r="J329" s="1"/>
      <c r="K329" s="1"/>
      <c r="L329" s="1"/>
      <c r="M329" s="1"/>
      <c r="N329" s="13"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4">
        <f>IF(AK329&lt;6,SUM(E329:AI329),SUM(LARGE(E329:AI329,{1;2;3;4;5;6})))</f>
        <v>0</v>
      </c>
      <c r="AK329" s="6">
        <f t="shared" si="5"/>
        <v>1</v>
      </c>
    </row>
    <row r="330" spans="1:37" x14ac:dyDescent="0.3">
      <c r="A330" s="37">
        <v>329</v>
      </c>
      <c r="B330" s="6" t="s">
        <v>59</v>
      </c>
      <c r="C330" s="6" t="s">
        <v>142</v>
      </c>
      <c r="D330" s="6" t="s">
        <v>959</v>
      </c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>
        <v>0</v>
      </c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4">
        <f>IF(AK330&lt;6,SUM(E330:AI330),SUM(LARGE(E330:AI330,{1;2;3;4;5;6})))</f>
        <v>0</v>
      </c>
      <c r="AK330" s="6">
        <f t="shared" si="5"/>
        <v>1</v>
      </c>
    </row>
    <row r="331" spans="1:37" x14ac:dyDescent="0.3">
      <c r="A331" s="37">
        <v>330</v>
      </c>
      <c r="B331" s="6" t="s">
        <v>59</v>
      </c>
      <c r="C331" s="6" t="s">
        <v>347</v>
      </c>
      <c r="D331" s="1" t="s">
        <v>469</v>
      </c>
      <c r="E331" s="1"/>
      <c r="F331" s="1"/>
      <c r="G331" s="1"/>
      <c r="H331" s="1"/>
      <c r="I331" s="1"/>
      <c r="J331" s="1"/>
      <c r="K331" s="1"/>
      <c r="L331" s="1"/>
      <c r="M331" s="13">
        <v>0</v>
      </c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4">
        <f>IF(AK331&lt;6,SUM(E331:AI331),SUM(LARGE(E331:AI331,{1;2;3;4;5;6})))</f>
        <v>0</v>
      </c>
      <c r="AK331" s="6">
        <f t="shared" si="5"/>
        <v>1</v>
      </c>
    </row>
    <row r="332" spans="1:37" x14ac:dyDescent="0.3">
      <c r="A332" s="37">
        <v>331</v>
      </c>
      <c r="B332" s="6" t="s">
        <v>59</v>
      </c>
      <c r="C332" s="6" t="s">
        <v>842</v>
      </c>
      <c r="D332" s="6" t="s">
        <v>728</v>
      </c>
      <c r="E332" s="1"/>
      <c r="F332" s="13">
        <v>0</v>
      </c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4">
        <f>IF(AK332&lt;6,SUM(E332:AI332),SUM(LARGE(E332:AI332,{1;2;3;4;5;6})))</f>
        <v>0</v>
      </c>
      <c r="AK332" s="29">
        <f t="shared" si="5"/>
        <v>1</v>
      </c>
    </row>
    <row r="333" spans="1:37" x14ac:dyDescent="0.3">
      <c r="A333" s="37">
        <v>332</v>
      </c>
      <c r="B333" s="6" t="s">
        <v>59</v>
      </c>
      <c r="C333" s="6" t="s">
        <v>113</v>
      </c>
      <c r="D333" s="6" t="s">
        <v>290</v>
      </c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>
        <v>0</v>
      </c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4">
        <f>IF(AK333&lt;6,SUM(E333:AI333),SUM(LARGE(E333:AI333,{1;2;3;4;5;6})))</f>
        <v>0</v>
      </c>
      <c r="AK333" s="6">
        <f t="shared" si="5"/>
        <v>1</v>
      </c>
    </row>
    <row r="334" spans="1:37" x14ac:dyDescent="0.3">
      <c r="A334" s="37">
        <v>333</v>
      </c>
      <c r="B334" s="6" t="s">
        <v>59</v>
      </c>
      <c r="C334" s="6"/>
      <c r="D334" s="1" t="s">
        <v>641</v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>
        <v>0</v>
      </c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4">
        <f>IF(AK334&lt;6,SUM(E334:AI334),SUM(LARGE(E334:AI334,{1;2;3;4;5;6})))</f>
        <v>0</v>
      </c>
      <c r="AK334" s="29">
        <f t="shared" si="5"/>
        <v>1</v>
      </c>
    </row>
    <row r="335" spans="1:37" x14ac:dyDescent="0.3">
      <c r="A335" s="37">
        <v>334</v>
      </c>
      <c r="B335" s="6" t="s">
        <v>59</v>
      </c>
      <c r="C335" s="6" t="s">
        <v>347</v>
      </c>
      <c r="D335" s="6" t="s">
        <v>831</v>
      </c>
      <c r="E335" s="1"/>
      <c r="F335" s="1"/>
      <c r="G335" s="1"/>
      <c r="H335" s="1"/>
      <c r="I335" s="1"/>
      <c r="J335" s="1"/>
      <c r="K335" s="1"/>
      <c r="L335" s="1"/>
      <c r="M335" s="13">
        <v>0</v>
      </c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4">
        <f>IF(AK335&lt;6,SUM(E335:AI335),SUM(LARGE(E335:AI335,{1;2;3;4;5;6})))</f>
        <v>0</v>
      </c>
      <c r="AK335" s="6">
        <f t="shared" si="5"/>
        <v>1</v>
      </c>
    </row>
    <row r="336" spans="1:37" x14ac:dyDescent="0.3">
      <c r="A336" s="37">
        <v>335</v>
      </c>
      <c r="B336" s="6" t="s">
        <v>59</v>
      </c>
      <c r="C336" s="6" t="s">
        <v>347</v>
      </c>
      <c r="D336" s="6" t="s">
        <v>1058</v>
      </c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07">
        <v>0</v>
      </c>
      <c r="AF336" s="107"/>
      <c r="AG336" s="107"/>
      <c r="AH336" s="1"/>
      <c r="AI336" s="1"/>
      <c r="AJ336" s="14">
        <f>IF(AK336&lt;6,SUM(E336:AI336),SUM(LARGE(E336:AI336,{1;2;3;4;5;6})))</f>
        <v>0</v>
      </c>
      <c r="AK336" s="29">
        <f t="shared" si="5"/>
        <v>1</v>
      </c>
    </row>
    <row r="337" spans="1:37" x14ac:dyDescent="0.3">
      <c r="A337" s="37">
        <v>336</v>
      </c>
      <c r="B337" s="6" t="s">
        <v>59</v>
      </c>
      <c r="C337" s="6" t="s">
        <v>208</v>
      </c>
      <c r="D337" s="6" t="s">
        <v>938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3">
        <v>0</v>
      </c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4">
        <f>IF(AK337&lt;6,SUM(E337:AI337),SUM(LARGE(E337:AI337,{1;2;3;4;5;6})))</f>
        <v>0</v>
      </c>
      <c r="AK337" s="6">
        <f t="shared" si="5"/>
        <v>1</v>
      </c>
    </row>
    <row r="338" spans="1:37" x14ac:dyDescent="0.3">
      <c r="A338" s="37">
        <v>337</v>
      </c>
      <c r="B338" s="6" t="s">
        <v>59</v>
      </c>
      <c r="C338" s="6" t="s">
        <v>161</v>
      </c>
      <c r="D338" s="6" t="s">
        <v>421</v>
      </c>
      <c r="E338" s="1"/>
      <c r="F338" s="1"/>
      <c r="G338" s="1"/>
      <c r="H338" s="13">
        <v>0</v>
      </c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4">
        <f>IF(AK338&lt;6,SUM(E338:AI338),SUM(LARGE(E338:AI338,{1;2;3;4;5;6})))</f>
        <v>0</v>
      </c>
      <c r="AK338" s="29">
        <f t="shared" si="5"/>
        <v>1</v>
      </c>
    </row>
  </sheetData>
  <autoFilter ref="B1:AK328" xr:uid="{00000000-0009-0000-0000-000003000000}">
    <sortState xmlns:xlrd2="http://schemas.microsoft.com/office/spreadsheetml/2017/richdata2" ref="B2:AK338">
      <sortCondition descending="1" ref="AJ1:AJ328"/>
    </sortState>
  </autoFilter>
  <conditionalFormatting sqref="D1:D65447">
    <cfRule type="duplicateValues" dxfId="67" priority="85" stopIfTrue="1"/>
    <cfRule type="duplicateValues" dxfId="66" priority="87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414"/>
  <sheetViews>
    <sheetView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 activeCell="B2" sqref="B2"/>
    </sheetView>
  </sheetViews>
  <sheetFormatPr defaultColWidth="9.109375" defaultRowHeight="13.8" outlineLevelCol="1" x14ac:dyDescent="0.3"/>
  <cols>
    <col min="1" max="1" width="5.109375" style="113" bestFit="1" customWidth="1"/>
    <col min="2" max="2" width="6.77734375" style="3" customWidth="1"/>
    <col min="3" max="3" width="16" style="3" bestFit="1" customWidth="1"/>
    <col min="4" max="4" width="24.109375" style="3" bestFit="1" customWidth="1"/>
    <col min="5" max="34" width="10.88671875" style="3" hidden="1" customWidth="1" outlineLevel="1"/>
    <col min="35" max="36" width="10.44140625" style="3" hidden="1" customWidth="1" outlineLevel="1" collapsed="1"/>
    <col min="37" max="37" width="10.44140625" style="3" hidden="1" customWidth="1" outlineLevel="1"/>
    <col min="38" max="40" width="10.44140625" style="3" hidden="1" customWidth="1" outlineLevel="1" collapsed="1"/>
    <col min="41" max="41" width="8" style="12" customWidth="1" collapsed="1"/>
    <col min="42" max="42" width="8.44140625" style="3" customWidth="1"/>
    <col min="43" max="43" width="8.109375" style="3" customWidth="1"/>
    <col min="44" max="59" width="9.109375" style="3" customWidth="1"/>
    <col min="60" max="63" width="6.5546875" style="3" customWidth="1"/>
    <col min="64" max="16384" width="9.109375" style="3"/>
  </cols>
  <sheetData>
    <row r="1" spans="1:69" s="12" customFormat="1" ht="55.2" x14ac:dyDescent="0.3">
      <c r="A1" s="110" t="s">
        <v>8</v>
      </c>
      <c r="B1" s="108" t="s">
        <v>58</v>
      </c>
      <c r="C1" s="108" t="s">
        <v>57</v>
      </c>
      <c r="D1" s="28" t="s">
        <v>0</v>
      </c>
      <c r="E1" s="108" t="s">
        <v>704</v>
      </c>
      <c r="F1" s="108" t="s">
        <v>751</v>
      </c>
      <c r="G1" s="108" t="s">
        <v>712</v>
      </c>
      <c r="H1" s="108" t="s">
        <v>720</v>
      </c>
      <c r="I1" s="108" t="s">
        <v>749</v>
      </c>
      <c r="J1" s="108" t="s">
        <v>738</v>
      </c>
      <c r="K1" s="108" t="s">
        <v>768</v>
      </c>
      <c r="L1" s="108" t="s">
        <v>762</v>
      </c>
      <c r="M1" s="108" t="s">
        <v>772</v>
      </c>
      <c r="N1" s="108" t="s">
        <v>844</v>
      </c>
      <c r="O1" s="108" t="s">
        <v>783</v>
      </c>
      <c r="P1" s="108" t="s">
        <v>805</v>
      </c>
      <c r="Q1" s="108" t="s">
        <v>821</v>
      </c>
      <c r="R1" s="108" t="s">
        <v>845</v>
      </c>
      <c r="S1" s="108" t="s">
        <v>869</v>
      </c>
      <c r="T1" s="108" t="s">
        <v>870</v>
      </c>
      <c r="U1" s="108" t="s">
        <v>890</v>
      </c>
      <c r="V1" s="108" t="s">
        <v>879</v>
      </c>
      <c r="W1" s="108" t="s">
        <v>889</v>
      </c>
      <c r="X1" s="108" t="s">
        <v>891</v>
      </c>
      <c r="Y1" s="108" t="s">
        <v>903</v>
      </c>
      <c r="Z1" s="108" t="s">
        <v>917</v>
      </c>
      <c r="AA1" s="108" t="s">
        <v>931</v>
      </c>
      <c r="AB1" s="108" t="s">
        <v>977</v>
      </c>
      <c r="AC1" s="108" t="s">
        <v>1001</v>
      </c>
      <c r="AD1" s="108" t="s">
        <v>985</v>
      </c>
      <c r="AE1" s="108" t="s">
        <v>1002</v>
      </c>
      <c r="AF1" s="108" t="s">
        <v>1019</v>
      </c>
      <c r="AG1" s="108" t="s">
        <v>1020</v>
      </c>
      <c r="AH1" s="108" t="s">
        <v>1035</v>
      </c>
      <c r="AI1" s="108" t="s">
        <v>1037</v>
      </c>
      <c r="AJ1" s="108" t="s">
        <v>1078</v>
      </c>
      <c r="AK1" s="118" t="s">
        <v>1083</v>
      </c>
      <c r="AL1" s="108" t="s">
        <v>1084</v>
      </c>
      <c r="AM1" s="108" t="s">
        <v>1089</v>
      </c>
      <c r="AN1" s="108" t="s">
        <v>1082</v>
      </c>
      <c r="AO1" s="108" t="s">
        <v>1132</v>
      </c>
      <c r="AP1" s="108" t="s">
        <v>36</v>
      </c>
      <c r="BJ1" s="114"/>
      <c r="BL1" s="114"/>
      <c r="BM1" s="115"/>
      <c r="BN1" s="115"/>
      <c r="BO1" s="115"/>
      <c r="BP1" s="115"/>
      <c r="BQ1" s="115"/>
    </row>
    <row r="2" spans="1:69" x14ac:dyDescent="0.3">
      <c r="A2" s="17">
        <v>1</v>
      </c>
      <c r="B2" s="6" t="s">
        <v>59</v>
      </c>
      <c r="C2" s="6" t="s">
        <v>142</v>
      </c>
      <c r="D2" s="6" t="s">
        <v>14</v>
      </c>
      <c r="E2" s="1"/>
      <c r="F2" s="1">
        <v>2220</v>
      </c>
      <c r="G2" s="1">
        <v>660</v>
      </c>
      <c r="H2" s="1"/>
      <c r="I2" s="1">
        <v>550</v>
      </c>
      <c r="J2" s="1"/>
      <c r="K2" s="1">
        <v>920</v>
      </c>
      <c r="L2" s="1">
        <v>560</v>
      </c>
      <c r="M2" s="1"/>
      <c r="N2" s="1"/>
      <c r="O2" s="1"/>
      <c r="P2" s="1"/>
      <c r="Q2" s="1"/>
      <c r="R2" s="1">
        <v>460</v>
      </c>
      <c r="S2" s="1">
        <v>550</v>
      </c>
      <c r="T2" s="1"/>
      <c r="U2" s="1">
        <v>550</v>
      </c>
      <c r="V2" s="1"/>
      <c r="W2" s="1">
        <v>1020</v>
      </c>
      <c r="X2" s="1"/>
      <c r="Y2" s="1">
        <v>560</v>
      </c>
      <c r="Z2" s="1"/>
      <c r="AA2" s="1"/>
      <c r="AB2" s="1"/>
      <c r="AC2" s="1">
        <v>2220</v>
      </c>
      <c r="AD2" s="1">
        <v>560</v>
      </c>
      <c r="AE2" s="1"/>
      <c r="AF2" s="1">
        <v>1170</v>
      </c>
      <c r="AG2" s="1"/>
      <c r="AH2" s="1">
        <v>1700</v>
      </c>
      <c r="AI2" s="1"/>
      <c r="AJ2" s="1"/>
      <c r="AK2" s="1">
        <v>920</v>
      </c>
      <c r="AL2" s="1"/>
      <c r="AM2" s="1"/>
      <c r="AN2" s="1">
        <v>1370</v>
      </c>
      <c r="AO2" s="14">
        <f>IF(AP2&lt;6,SUM(E2:AN2),SUM(LARGE(E2:AN2,{1;2;3;4;5;6})))</f>
        <v>9700</v>
      </c>
      <c r="AP2" s="29">
        <f t="shared" ref="AP2:AP65" si="0">COUNT(E2:AN2)</f>
        <v>16</v>
      </c>
    </row>
    <row r="3" spans="1:69" x14ac:dyDescent="0.3">
      <c r="A3" s="17">
        <v>2</v>
      </c>
      <c r="B3" s="6" t="s">
        <v>59</v>
      </c>
      <c r="C3" s="6" t="s">
        <v>64</v>
      </c>
      <c r="D3" s="6" t="s">
        <v>3</v>
      </c>
      <c r="E3" s="1"/>
      <c r="F3" s="1"/>
      <c r="G3" s="1">
        <v>460</v>
      </c>
      <c r="H3" s="1"/>
      <c r="I3" s="1"/>
      <c r="J3" s="1"/>
      <c r="K3" s="1"/>
      <c r="L3" s="1">
        <v>660</v>
      </c>
      <c r="M3" s="1"/>
      <c r="N3" s="1">
        <v>984</v>
      </c>
      <c r="O3" s="1"/>
      <c r="P3" s="1"/>
      <c r="Q3" s="1"/>
      <c r="R3" s="1">
        <v>660</v>
      </c>
      <c r="S3" s="1">
        <v>550</v>
      </c>
      <c r="T3" s="1"/>
      <c r="U3" s="1"/>
      <c r="V3" s="1"/>
      <c r="W3" s="1">
        <v>1200</v>
      </c>
      <c r="X3" s="1"/>
      <c r="Y3" s="1">
        <v>660</v>
      </c>
      <c r="Z3" s="1"/>
      <c r="AA3" s="1"/>
      <c r="AB3" s="1"/>
      <c r="AC3" s="1"/>
      <c r="AD3" s="1">
        <v>660</v>
      </c>
      <c r="AE3" s="1"/>
      <c r="AF3" s="1"/>
      <c r="AG3" s="1"/>
      <c r="AH3" s="1">
        <v>920</v>
      </c>
      <c r="AI3" s="1"/>
      <c r="AJ3" s="1"/>
      <c r="AK3" s="1"/>
      <c r="AL3" s="1"/>
      <c r="AM3" s="1"/>
      <c r="AN3" s="1"/>
      <c r="AO3" s="14">
        <f>IF(AP3&lt;6,SUM(E3:AN3),SUM(LARGE(E3:AN3,{1;2;3;4;5;6})))</f>
        <v>5084</v>
      </c>
      <c r="AP3" s="29">
        <f t="shared" si="0"/>
        <v>9</v>
      </c>
    </row>
    <row r="4" spans="1:69" x14ac:dyDescent="0.3">
      <c r="A4" s="17">
        <v>3</v>
      </c>
      <c r="B4" s="6" t="s">
        <v>59</v>
      </c>
      <c r="C4" s="6" t="s">
        <v>61</v>
      </c>
      <c r="D4" s="6" t="s">
        <v>125</v>
      </c>
      <c r="E4" s="1"/>
      <c r="F4" s="1"/>
      <c r="G4" s="1">
        <v>560</v>
      </c>
      <c r="H4" s="1"/>
      <c r="I4" s="1"/>
      <c r="J4" s="1"/>
      <c r="K4" s="1"/>
      <c r="L4" s="1">
        <v>393.3</v>
      </c>
      <c r="M4" s="1"/>
      <c r="N4" s="1"/>
      <c r="O4" s="1"/>
      <c r="P4" s="1"/>
      <c r="Q4" s="1"/>
      <c r="R4" s="1"/>
      <c r="S4" s="1">
        <v>920</v>
      </c>
      <c r="T4" s="1"/>
      <c r="U4" s="1"/>
      <c r="V4" s="1"/>
      <c r="W4" s="1">
        <v>840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>
        <v>600</v>
      </c>
      <c r="AI4" s="1"/>
      <c r="AJ4" s="1"/>
      <c r="AK4" s="1">
        <v>920</v>
      </c>
      <c r="AL4" s="1"/>
      <c r="AM4" s="1"/>
      <c r="AN4" s="1"/>
      <c r="AO4" s="14">
        <f>IF(AP4&lt;6,SUM(E4:AN4),SUM(LARGE(E4:AN4,{1;2;3;4;5;6})))</f>
        <v>4233.3</v>
      </c>
      <c r="AP4" s="29">
        <f t="shared" si="0"/>
        <v>6</v>
      </c>
    </row>
    <row r="5" spans="1:69" x14ac:dyDescent="0.3">
      <c r="A5" s="17">
        <v>4</v>
      </c>
      <c r="B5" s="6" t="s">
        <v>59</v>
      </c>
      <c r="C5" s="6" t="s">
        <v>61</v>
      </c>
      <c r="D5" s="6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460</v>
      </c>
      <c r="S5" s="1">
        <v>920</v>
      </c>
      <c r="T5" s="1"/>
      <c r="U5" s="1"/>
      <c r="V5" s="1"/>
      <c r="W5" s="1">
        <v>660</v>
      </c>
      <c r="X5" s="1"/>
      <c r="Y5" s="1"/>
      <c r="Z5" s="1"/>
      <c r="AA5" s="1"/>
      <c r="AB5" s="1"/>
      <c r="AC5" s="1"/>
      <c r="AD5" s="1">
        <v>460</v>
      </c>
      <c r="AE5" s="1"/>
      <c r="AF5" s="1"/>
      <c r="AG5" s="1"/>
      <c r="AH5" s="1">
        <v>1170</v>
      </c>
      <c r="AI5" s="1"/>
      <c r="AJ5" s="1"/>
      <c r="AK5" s="1"/>
      <c r="AL5" s="1"/>
      <c r="AM5" s="1"/>
      <c r="AN5" s="1"/>
      <c r="AO5" s="14">
        <f>IF(AP5&lt;6,SUM(E5:AN5),SUM(LARGE(E5:AN5,{1;2;3;4;5;6})))</f>
        <v>3670</v>
      </c>
      <c r="AP5" s="29">
        <f t="shared" si="0"/>
        <v>5</v>
      </c>
    </row>
    <row r="6" spans="1:69" x14ac:dyDescent="0.3">
      <c r="A6" s="17">
        <v>5</v>
      </c>
      <c r="B6" s="6" t="s">
        <v>59</v>
      </c>
      <c r="C6" s="6" t="s">
        <v>61</v>
      </c>
      <c r="D6" s="6" t="s">
        <v>210</v>
      </c>
      <c r="E6" s="13"/>
      <c r="F6" s="13"/>
      <c r="G6" s="13"/>
      <c r="H6" s="13"/>
      <c r="I6" s="13"/>
      <c r="J6" s="13"/>
      <c r="K6" s="13"/>
      <c r="L6" s="1">
        <v>460</v>
      </c>
      <c r="M6" s="1"/>
      <c r="N6" s="1"/>
      <c r="O6" s="1"/>
      <c r="P6" s="1"/>
      <c r="Q6" s="1"/>
      <c r="R6" s="1">
        <v>560</v>
      </c>
      <c r="S6" s="1">
        <v>550</v>
      </c>
      <c r="T6" s="1"/>
      <c r="U6" s="1"/>
      <c r="V6" s="1"/>
      <c r="W6" s="1">
        <v>480</v>
      </c>
      <c r="X6" s="1"/>
      <c r="Y6" s="1">
        <v>460</v>
      </c>
      <c r="Z6" s="1"/>
      <c r="AA6" s="1"/>
      <c r="AB6" s="1"/>
      <c r="AC6" s="1"/>
      <c r="AD6" s="1">
        <v>360</v>
      </c>
      <c r="AE6" s="1"/>
      <c r="AF6" s="1"/>
      <c r="AG6" s="1"/>
      <c r="AH6" s="1">
        <v>600</v>
      </c>
      <c r="AI6" s="1"/>
      <c r="AJ6" s="1"/>
      <c r="AK6" s="1"/>
      <c r="AL6" s="1"/>
      <c r="AM6" s="1"/>
      <c r="AN6" s="1"/>
      <c r="AO6" s="14">
        <f>IF(AP6&lt;6,SUM(E6:AN6),SUM(LARGE(E6:AN6,{1;2;3;4;5;6})))</f>
        <v>3110</v>
      </c>
      <c r="AP6" s="29">
        <f t="shared" si="0"/>
        <v>7</v>
      </c>
    </row>
    <row r="7" spans="1:69" x14ac:dyDescent="0.3">
      <c r="A7" s="17">
        <v>6</v>
      </c>
      <c r="B7" s="6" t="s">
        <v>59</v>
      </c>
      <c r="C7" s="6" t="s">
        <v>61</v>
      </c>
      <c r="D7" s="6" t="s">
        <v>124</v>
      </c>
      <c r="E7" s="6"/>
      <c r="F7" s="6"/>
      <c r="G7" s="6"/>
      <c r="H7" s="6"/>
      <c r="I7" s="6"/>
      <c r="J7" s="6"/>
      <c r="K7" s="6"/>
      <c r="L7" s="6">
        <v>393.3</v>
      </c>
      <c r="M7" s="6"/>
      <c r="N7" s="6"/>
      <c r="O7" s="6"/>
      <c r="P7" s="6"/>
      <c r="Q7" s="6"/>
      <c r="R7" s="6">
        <v>260</v>
      </c>
      <c r="S7" s="6">
        <v>920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v>350</v>
      </c>
      <c r="AG7" s="6"/>
      <c r="AH7" s="6">
        <v>920</v>
      </c>
      <c r="AI7" s="6"/>
      <c r="AJ7" s="6"/>
      <c r="AK7" s="6"/>
      <c r="AL7" s="6"/>
      <c r="AM7" s="6"/>
      <c r="AN7" s="6"/>
      <c r="AO7" s="14">
        <f>IF(AP7&lt;6,SUM(E7:AN7),SUM(LARGE(E7:AN7,{1;2;3;4;5;6})))</f>
        <v>2843.3</v>
      </c>
      <c r="AP7" s="29">
        <f t="shared" si="0"/>
        <v>5</v>
      </c>
    </row>
    <row r="8" spans="1:69" x14ac:dyDescent="0.3">
      <c r="A8" s="17">
        <v>7</v>
      </c>
      <c r="B8" s="6" t="s">
        <v>59</v>
      </c>
      <c r="C8" s="6" t="s">
        <v>65</v>
      </c>
      <c r="D8" s="6" t="s">
        <v>111</v>
      </c>
      <c r="E8" s="1"/>
      <c r="F8" s="1"/>
      <c r="G8" s="1">
        <v>360</v>
      </c>
      <c r="H8" s="1"/>
      <c r="I8" s="1"/>
      <c r="J8" s="1"/>
      <c r="K8" s="1"/>
      <c r="L8" s="1">
        <v>393.3</v>
      </c>
      <c r="M8" s="1"/>
      <c r="N8" s="1"/>
      <c r="O8" s="1"/>
      <c r="P8" s="1"/>
      <c r="Q8" s="1"/>
      <c r="R8" s="1">
        <v>360</v>
      </c>
      <c r="S8" s="1"/>
      <c r="T8" s="1"/>
      <c r="U8" s="1"/>
      <c r="V8" s="1"/>
      <c r="W8" s="1">
        <v>660</v>
      </c>
      <c r="X8" s="1"/>
      <c r="Y8" s="1">
        <v>360</v>
      </c>
      <c r="Z8" s="1"/>
      <c r="AA8" s="1"/>
      <c r="AB8" s="1"/>
      <c r="AC8" s="1"/>
      <c r="AD8" s="1">
        <v>360</v>
      </c>
      <c r="AE8" s="1"/>
      <c r="AF8" s="1"/>
      <c r="AG8" s="1"/>
      <c r="AH8" s="1"/>
      <c r="AI8" s="1"/>
      <c r="AJ8" s="1"/>
      <c r="AK8" s="1"/>
      <c r="AL8" s="1"/>
      <c r="AM8" s="1">
        <v>130</v>
      </c>
      <c r="AN8" s="1"/>
      <c r="AO8" s="14">
        <f>IF(AP8&lt;6,SUM(E8:AN8),SUM(LARGE(E8:AN8,{1;2;3;4;5;6})))</f>
        <v>2493.3000000000002</v>
      </c>
      <c r="AP8" s="29">
        <f t="shared" si="0"/>
        <v>7</v>
      </c>
    </row>
    <row r="9" spans="1:69" x14ac:dyDescent="0.3">
      <c r="A9" s="17">
        <v>8</v>
      </c>
      <c r="B9" s="6" t="s">
        <v>59</v>
      </c>
      <c r="C9" s="6" t="s">
        <v>66</v>
      </c>
      <c r="D9" s="6" t="s">
        <v>21</v>
      </c>
      <c r="E9" s="1"/>
      <c r="F9" s="1"/>
      <c r="G9" s="1">
        <v>460</v>
      </c>
      <c r="H9" s="1"/>
      <c r="I9" s="1"/>
      <c r="J9" s="1"/>
      <c r="K9" s="1"/>
      <c r="L9" s="1">
        <v>326.7</v>
      </c>
      <c r="M9" s="1"/>
      <c r="N9" s="1"/>
      <c r="O9" s="1"/>
      <c r="P9" s="1"/>
      <c r="Q9" s="1"/>
      <c r="R9" s="1">
        <v>260</v>
      </c>
      <c r="S9" s="1"/>
      <c r="T9" s="1"/>
      <c r="U9" s="1"/>
      <c r="V9" s="1"/>
      <c r="W9" s="1">
        <v>480</v>
      </c>
      <c r="X9" s="1"/>
      <c r="Y9" s="1">
        <v>360</v>
      </c>
      <c r="Z9" s="1"/>
      <c r="AA9" s="1"/>
      <c r="AB9" s="1"/>
      <c r="AC9" s="1"/>
      <c r="AD9" s="1">
        <v>460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4">
        <f>IF(AP9&lt;6,SUM(E9:AN9),SUM(LARGE(E9:AN9,{1;2;3;4;5;6})))</f>
        <v>2346.6999999999998</v>
      </c>
      <c r="AP9" s="29">
        <f t="shared" si="0"/>
        <v>6</v>
      </c>
    </row>
    <row r="10" spans="1:69" x14ac:dyDescent="0.3">
      <c r="A10" s="17">
        <v>9</v>
      </c>
      <c r="B10" s="6" t="s">
        <v>59</v>
      </c>
      <c r="C10" s="6" t="s">
        <v>60</v>
      </c>
      <c r="D10" s="6" t="s">
        <v>335</v>
      </c>
      <c r="E10" s="1"/>
      <c r="F10" s="1"/>
      <c r="G10" s="1"/>
      <c r="H10" s="1"/>
      <c r="I10" s="1"/>
      <c r="J10" s="1"/>
      <c r="K10" s="1"/>
      <c r="L10" s="1">
        <v>260</v>
      </c>
      <c r="M10" s="1"/>
      <c r="N10" s="1"/>
      <c r="O10" s="1"/>
      <c r="P10" s="1"/>
      <c r="Q10" s="1"/>
      <c r="R10" s="1"/>
      <c r="S10" s="1"/>
      <c r="T10" s="1"/>
      <c r="U10" s="1"/>
      <c r="V10" s="1">
        <v>300</v>
      </c>
      <c r="W10" s="1"/>
      <c r="X10" s="1"/>
      <c r="Y10" s="1">
        <v>360</v>
      </c>
      <c r="Z10" s="1">
        <v>215</v>
      </c>
      <c r="AA10" s="1"/>
      <c r="AB10" s="1"/>
      <c r="AC10" s="1"/>
      <c r="AD10" s="1">
        <v>360</v>
      </c>
      <c r="AE10" s="1"/>
      <c r="AF10" s="1"/>
      <c r="AG10" s="1">
        <v>300</v>
      </c>
      <c r="AH10" s="1">
        <v>600</v>
      </c>
      <c r="AI10" s="1"/>
      <c r="AJ10" s="1"/>
      <c r="AK10" s="1"/>
      <c r="AL10" s="1"/>
      <c r="AM10" s="1"/>
      <c r="AN10" s="1"/>
      <c r="AO10" s="14">
        <f>IF(AP10&lt;6,SUM(E10:AN10),SUM(LARGE(E10:AN10,{1;2;3;4;5;6})))</f>
        <v>2180</v>
      </c>
      <c r="AP10" s="29">
        <f t="shared" si="0"/>
        <v>7</v>
      </c>
    </row>
    <row r="11" spans="1:69" x14ac:dyDescent="0.3">
      <c r="A11" s="17">
        <v>10</v>
      </c>
      <c r="B11" s="6" t="s">
        <v>89</v>
      </c>
      <c r="C11" s="6" t="s">
        <v>113</v>
      </c>
      <c r="D11" s="6" t="s">
        <v>105</v>
      </c>
      <c r="E11" s="6">
        <v>300</v>
      </c>
      <c r="F11" s="6"/>
      <c r="G11" s="109">
        <v>0</v>
      </c>
      <c r="H11" s="109"/>
      <c r="I11" s="109"/>
      <c r="J11" s="6">
        <v>250</v>
      </c>
      <c r="K11" s="6"/>
      <c r="L11" s="6"/>
      <c r="M11" s="6"/>
      <c r="N11" s="6"/>
      <c r="O11" s="6"/>
      <c r="P11" s="6">
        <v>250</v>
      </c>
      <c r="Q11" s="6"/>
      <c r="R11" s="6"/>
      <c r="S11" s="6"/>
      <c r="T11" s="6">
        <v>300</v>
      </c>
      <c r="U11" s="6"/>
      <c r="V11" s="6"/>
      <c r="W11" s="6"/>
      <c r="X11" s="6">
        <v>160</v>
      </c>
      <c r="Y11" s="6"/>
      <c r="Z11" s="6"/>
      <c r="AA11" s="6">
        <v>250</v>
      </c>
      <c r="AB11" s="6">
        <v>300</v>
      </c>
      <c r="AC11" s="6"/>
      <c r="AD11" s="6">
        <v>190</v>
      </c>
      <c r="AE11" s="6"/>
      <c r="AF11" s="6"/>
      <c r="AG11" s="6">
        <v>250</v>
      </c>
      <c r="AH11" s="6">
        <v>350</v>
      </c>
      <c r="AI11" s="6"/>
      <c r="AJ11" s="6"/>
      <c r="AK11" s="6"/>
      <c r="AL11" s="1">
        <v>300</v>
      </c>
      <c r="AM11" s="6"/>
      <c r="AN11" s="6"/>
      <c r="AO11" s="14">
        <f>IF(AP11&lt;6,SUM(E11:AN11),SUM(LARGE(E11:AN11,{1;2;3;4;5;6})))</f>
        <v>1800</v>
      </c>
      <c r="AP11" s="29">
        <f t="shared" si="0"/>
        <v>12</v>
      </c>
    </row>
    <row r="12" spans="1:69" x14ac:dyDescent="0.3">
      <c r="A12" s="31">
        <v>11</v>
      </c>
      <c r="B12" s="6" t="s">
        <v>59</v>
      </c>
      <c r="C12" s="6" t="s">
        <v>65</v>
      </c>
      <c r="D12" s="6" t="s">
        <v>144</v>
      </c>
      <c r="E12" s="1"/>
      <c r="F12" s="1"/>
      <c r="G12" s="1"/>
      <c r="H12" s="1"/>
      <c r="I12" s="1"/>
      <c r="J12" s="1"/>
      <c r="K12" s="1"/>
      <c r="L12" s="1">
        <v>326.7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>
        <v>920</v>
      </c>
      <c r="X12" s="1"/>
      <c r="Y12" s="1">
        <v>460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4">
        <f>IF(AP12&lt;6,SUM(E12:AN12),SUM(LARGE(E12:AN12,{1;2;3;4;5;6})))</f>
        <v>1706.7</v>
      </c>
      <c r="AP12" s="29">
        <f t="shared" si="0"/>
        <v>3</v>
      </c>
    </row>
    <row r="13" spans="1:69" x14ac:dyDescent="0.3">
      <c r="A13" s="31">
        <v>12</v>
      </c>
      <c r="B13" s="6" t="s">
        <v>59</v>
      </c>
      <c r="C13" s="6" t="s">
        <v>113</v>
      </c>
      <c r="D13" s="6" t="s">
        <v>10</v>
      </c>
      <c r="E13" s="1"/>
      <c r="F13" s="1"/>
      <c r="G13" s="1">
        <v>260</v>
      </c>
      <c r="H13" s="1"/>
      <c r="I13" s="1"/>
      <c r="J13" s="1">
        <v>160</v>
      </c>
      <c r="K13" s="1"/>
      <c r="L13" s="1">
        <v>260</v>
      </c>
      <c r="M13" s="1"/>
      <c r="N13" s="1"/>
      <c r="O13" s="1"/>
      <c r="P13" s="1">
        <v>190</v>
      </c>
      <c r="Q13" s="1"/>
      <c r="R13" s="1"/>
      <c r="S13" s="1"/>
      <c r="T13" s="1"/>
      <c r="U13" s="1"/>
      <c r="V13" s="1"/>
      <c r="W13" s="1">
        <v>480</v>
      </c>
      <c r="X13" s="1"/>
      <c r="Y13" s="1"/>
      <c r="Z13" s="1"/>
      <c r="AA13" s="1">
        <v>300</v>
      </c>
      <c r="AB13" s="1"/>
      <c r="AC13" s="1"/>
      <c r="AD13" s="1"/>
      <c r="AE13" s="1"/>
      <c r="AF13" s="1"/>
      <c r="AG13" s="1">
        <v>160</v>
      </c>
      <c r="AH13" s="1"/>
      <c r="AI13" s="1"/>
      <c r="AJ13" s="1"/>
      <c r="AK13" s="1"/>
      <c r="AL13" s="1"/>
      <c r="AM13" s="1"/>
      <c r="AN13" s="1"/>
      <c r="AO13" s="14">
        <f>IF(AP13&lt;6,SUM(E13:AN13),SUM(LARGE(E13:AN13,{1;2;3;4;5;6})))</f>
        <v>1650</v>
      </c>
      <c r="AP13" s="29">
        <f t="shared" si="0"/>
        <v>7</v>
      </c>
    </row>
    <row r="14" spans="1:69" x14ac:dyDescent="0.3">
      <c r="A14" s="31">
        <v>13</v>
      </c>
      <c r="B14" s="6" t="s">
        <v>59</v>
      </c>
      <c r="C14" s="6" t="s">
        <v>60</v>
      </c>
      <c r="D14" s="6" t="s">
        <v>571</v>
      </c>
      <c r="E14" s="1"/>
      <c r="F14" s="1"/>
      <c r="G14" s="1">
        <v>300</v>
      </c>
      <c r="H14" s="1"/>
      <c r="I14" s="1"/>
      <c r="J14" s="1"/>
      <c r="K14" s="1"/>
      <c r="L14" s="1">
        <v>300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>
        <v>660</v>
      </c>
      <c r="X14" s="1"/>
      <c r="Y14" s="1">
        <v>360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4">
        <f>IF(AP14&lt;6,SUM(E14:AN14),SUM(LARGE(E14:AN14,{1;2;3;4;5;6})))</f>
        <v>1620</v>
      </c>
      <c r="AP14" s="29">
        <f t="shared" si="0"/>
        <v>4</v>
      </c>
    </row>
    <row r="15" spans="1:69" x14ac:dyDescent="0.3">
      <c r="A15" s="31">
        <v>14</v>
      </c>
      <c r="B15" s="6" t="s">
        <v>62</v>
      </c>
      <c r="C15" s="6" t="s">
        <v>347</v>
      </c>
      <c r="D15" s="6" t="s">
        <v>132</v>
      </c>
      <c r="E15" s="6">
        <v>130</v>
      </c>
      <c r="F15" s="6"/>
      <c r="G15" s="6"/>
      <c r="H15" s="6"/>
      <c r="I15" s="6"/>
      <c r="J15" s="6">
        <v>250</v>
      </c>
      <c r="K15" s="6"/>
      <c r="L15" s="6"/>
      <c r="M15" s="6">
        <v>55</v>
      </c>
      <c r="N15" s="6"/>
      <c r="O15" s="6">
        <v>80</v>
      </c>
      <c r="P15" s="6">
        <v>300</v>
      </c>
      <c r="Q15" s="6"/>
      <c r="R15" s="6"/>
      <c r="S15" s="6"/>
      <c r="T15" s="109">
        <v>0</v>
      </c>
      <c r="U15" s="109"/>
      <c r="V15" s="6">
        <v>215</v>
      </c>
      <c r="W15" s="6"/>
      <c r="X15" s="6">
        <v>215</v>
      </c>
      <c r="Y15" s="6">
        <v>170</v>
      </c>
      <c r="Z15" s="6">
        <v>300</v>
      </c>
      <c r="AA15" s="6"/>
      <c r="AB15" s="6">
        <v>250</v>
      </c>
      <c r="AC15" s="6"/>
      <c r="AD15" s="6">
        <v>190</v>
      </c>
      <c r="AE15" s="6">
        <v>190</v>
      </c>
      <c r="AF15" s="6"/>
      <c r="AG15" s="109">
        <v>0</v>
      </c>
      <c r="AH15" s="109"/>
      <c r="AI15" s="109"/>
      <c r="AJ15" s="109"/>
      <c r="AK15" s="109"/>
      <c r="AL15" s="109"/>
      <c r="AM15" s="109"/>
      <c r="AN15" s="109"/>
      <c r="AO15" s="14">
        <f>IF(AP15&lt;6,SUM(E15:AN15),SUM(LARGE(E15:AN15,{1;2;3;4;5;6})))</f>
        <v>1530</v>
      </c>
      <c r="AP15" s="29">
        <f t="shared" si="0"/>
        <v>14</v>
      </c>
    </row>
    <row r="16" spans="1:69" x14ac:dyDescent="0.3">
      <c r="A16" s="31">
        <v>15</v>
      </c>
      <c r="B16" s="6" t="s">
        <v>59</v>
      </c>
      <c r="C16" s="6" t="s">
        <v>65</v>
      </c>
      <c r="D16" s="6" t="s">
        <v>232</v>
      </c>
      <c r="E16" s="13"/>
      <c r="F16" s="13"/>
      <c r="G16" s="1">
        <v>250</v>
      </c>
      <c r="H16" s="1"/>
      <c r="I16" s="1"/>
      <c r="J16" s="1"/>
      <c r="K16" s="1"/>
      <c r="L16" s="1">
        <v>125</v>
      </c>
      <c r="M16" s="1"/>
      <c r="N16" s="1"/>
      <c r="O16" s="1">
        <v>250</v>
      </c>
      <c r="P16" s="1"/>
      <c r="Q16" s="1"/>
      <c r="R16" s="1">
        <v>190</v>
      </c>
      <c r="S16" s="1"/>
      <c r="T16" s="1"/>
      <c r="U16" s="1"/>
      <c r="V16" s="1"/>
      <c r="W16" s="1">
        <v>480</v>
      </c>
      <c r="X16" s="1"/>
      <c r="Y16" s="1">
        <v>148.30000000000001</v>
      </c>
      <c r="Z16" s="1">
        <v>160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>
        <v>190</v>
      </c>
      <c r="AM16" s="1"/>
      <c r="AN16" s="1"/>
      <c r="AO16" s="14">
        <f>IF(AP16&lt;6,SUM(E16:AN16),SUM(LARGE(E16:AN16,{1;2;3;4;5;6})))</f>
        <v>1520</v>
      </c>
      <c r="AP16" s="29">
        <f t="shared" si="0"/>
        <v>8</v>
      </c>
    </row>
    <row r="17" spans="1:42" x14ac:dyDescent="0.3">
      <c r="A17" s="31">
        <v>16</v>
      </c>
      <c r="B17" s="6" t="s">
        <v>59</v>
      </c>
      <c r="C17" s="6" t="s">
        <v>60</v>
      </c>
      <c r="D17" s="6" t="s">
        <v>306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v>215</v>
      </c>
      <c r="P17" s="1"/>
      <c r="Q17" s="1"/>
      <c r="R17" s="1"/>
      <c r="S17" s="1"/>
      <c r="T17" s="1"/>
      <c r="U17" s="1"/>
      <c r="V17" s="1">
        <v>250</v>
      </c>
      <c r="W17" s="1"/>
      <c r="X17" s="1"/>
      <c r="Y17" s="1">
        <v>215</v>
      </c>
      <c r="Z17" s="1">
        <v>250</v>
      </c>
      <c r="AA17" s="1"/>
      <c r="AB17" s="1"/>
      <c r="AC17" s="1"/>
      <c r="AD17" s="1"/>
      <c r="AE17" s="1"/>
      <c r="AF17" s="1"/>
      <c r="AG17" s="1">
        <v>215</v>
      </c>
      <c r="AH17" s="1"/>
      <c r="AI17" s="1"/>
      <c r="AJ17" s="1"/>
      <c r="AK17" s="1"/>
      <c r="AL17" s="1">
        <v>250</v>
      </c>
      <c r="AM17" s="1"/>
      <c r="AN17" s="1"/>
      <c r="AO17" s="14">
        <f>IF(AP17&lt;6,SUM(E17:AN17),SUM(LARGE(E17:AN17,{1;2;3;4;5;6})))</f>
        <v>1395</v>
      </c>
      <c r="AP17" s="29">
        <f t="shared" si="0"/>
        <v>6</v>
      </c>
    </row>
    <row r="18" spans="1:42" x14ac:dyDescent="0.3">
      <c r="A18" s="31">
        <v>17</v>
      </c>
      <c r="B18" s="6" t="s">
        <v>59</v>
      </c>
      <c r="C18" s="6" t="s">
        <v>60</v>
      </c>
      <c r="D18" s="6" t="s">
        <v>164</v>
      </c>
      <c r="E18" s="1"/>
      <c r="F18" s="1"/>
      <c r="G18" s="1">
        <v>215</v>
      </c>
      <c r="H18" s="1"/>
      <c r="I18" s="1"/>
      <c r="J18" s="1"/>
      <c r="K18" s="1"/>
      <c r="L18" s="1">
        <v>190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>
        <v>480</v>
      </c>
      <c r="X18" s="1"/>
      <c r="Y18" s="1">
        <v>250</v>
      </c>
      <c r="Z18" s="1"/>
      <c r="AA18" s="1"/>
      <c r="AB18" s="1"/>
      <c r="AC18" s="1"/>
      <c r="AD18" s="1">
        <v>250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4">
        <f>IF(AP18&lt;6,SUM(E18:AN18),SUM(LARGE(E18:AN18,{1;2;3;4;5;6})))</f>
        <v>1385</v>
      </c>
      <c r="AP18" s="29">
        <f t="shared" si="0"/>
        <v>5</v>
      </c>
    </row>
    <row r="19" spans="1:42" ht="13.5" customHeight="1" x14ac:dyDescent="0.3">
      <c r="A19" s="31">
        <v>18</v>
      </c>
      <c r="B19" s="6" t="s">
        <v>59</v>
      </c>
      <c r="C19" s="6" t="s">
        <v>60</v>
      </c>
      <c r="D19" s="6" t="s">
        <v>162</v>
      </c>
      <c r="E19" s="1">
        <v>215</v>
      </c>
      <c r="F19" s="1"/>
      <c r="G19" s="1">
        <v>170</v>
      </c>
      <c r="H19" s="1"/>
      <c r="I19" s="1"/>
      <c r="J19" s="1"/>
      <c r="K19" s="1"/>
      <c r="L19" s="1">
        <v>215</v>
      </c>
      <c r="M19" s="1">
        <v>130</v>
      </c>
      <c r="N19" s="1"/>
      <c r="O19" s="1">
        <v>190</v>
      </c>
      <c r="P19" s="1"/>
      <c r="Q19" s="1"/>
      <c r="R19" s="1"/>
      <c r="S19" s="1"/>
      <c r="T19" s="1"/>
      <c r="U19" s="1"/>
      <c r="V19" s="1"/>
      <c r="W19" s="1"/>
      <c r="X19" s="1">
        <v>300</v>
      </c>
      <c r="Y19" s="1">
        <v>170</v>
      </c>
      <c r="Z19" s="1">
        <v>160</v>
      </c>
      <c r="AA19" s="1"/>
      <c r="AB19" s="1">
        <v>215</v>
      </c>
      <c r="AC19" s="1"/>
      <c r="AD19" s="1"/>
      <c r="AE19" s="1">
        <v>215</v>
      </c>
      <c r="AF19" s="1"/>
      <c r="AG19" s="1"/>
      <c r="AH19" s="1"/>
      <c r="AI19" s="1"/>
      <c r="AJ19" s="1"/>
      <c r="AK19" s="1"/>
      <c r="AL19" s="1">
        <v>215</v>
      </c>
      <c r="AM19" s="1"/>
      <c r="AN19" s="1"/>
      <c r="AO19" s="14">
        <f>IF(AP19&lt;6,SUM(E19:AN19),SUM(LARGE(E19:AN19,{1;2;3;4;5;6})))</f>
        <v>1375</v>
      </c>
      <c r="AP19" s="29">
        <f t="shared" si="0"/>
        <v>11</v>
      </c>
    </row>
    <row r="20" spans="1:42" x14ac:dyDescent="0.3">
      <c r="A20" s="31">
        <v>19</v>
      </c>
      <c r="B20" s="6" t="s">
        <v>89</v>
      </c>
      <c r="C20" s="6" t="s">
        <v>209</v>
      </c>
      <c r="D20" s="6" t="s">
        <v>170</v>
      </c>
      <c r="E20" s="1">
        <v>250</v>
      </c>
      <c r="F20" s="1"/>
      <c r="G20" s="1"/>
      <c r="H20" s="1"/>
      <c r="I20" s="1"/>
      <c r="J20" s="1">
        <v>215</v>
      </c>
      <c r="K20" s="1"/>
      <c r="L20" s="1"/>
      <c r="M20" s="1"/>
      <c r="N20" s="1"/>
      <c r="O20" s="1"/>
      <c r="P20" s="1"/>
      <c r="Q20" s="1"/>
      <c r="R20" s="1"/>
      <c r="S20" s="1"/>
      <c r="T20" s="1">
        <v>250</v>
      </c>
      <c r="U20" s="1"/>
      <c r="V20" s="1">
        <v>190</v>
      </c>
      <c r="W20" s="1"/>
      <c r="X20" s="1">
        <v>190</v>
      </c>
      <c r="Y20" s="1">
        <v>148.30000000000001</v>
      </c>
      <c r="Z20" s="1"/>
      <c r="AA20" s="1"/>
      <c r="AB20" s="1">
        <v>190</v>
      </c>
      <c r="AC20" s="1"/>
      <c r="AD20" s="1"/>
      <c r="AE20" s="1"/>
      <c r="AF20" s="1"/>
      <c r="AG20" s="1">
        <v>160</v>
      </c>
      <c r="AH20" s="1"/>
      <c r="AI20" s="1"/>
      <c r="AJ20" s="1"/>
      <c r="AK20" s="1"/>
      <c r="AL20" s="1"/>
      <c r="AM20" s="1"/>
      <c r="AN20" s="1"/>
      <c r="AO20" s="14">
        <f>IF(AP20&lt;6,SUM(E20:AN20),SUM(LARGE(E20:AN20,{1;2;3;4;5;6})))</f>
        <v>1285</v>
      </c>
      <c r="AP20" s="29">
        <f t="shared" si="0"/>
        <v>8</v>
      </c>
    </row>
    <row r="21" spans="1:42" x14ac:dyDescent="0.3">
      <c r="A21" s="31">
        <v>20</v>
      </c>
      <c r="B21" s="6" t="s">
        <v>59</v>
      </c>
      <c r="C21" s="6" t="s">
        <v>68</v>
      </c>
      <c r="D21" s="6" t="s">
        <v>39</v>
      </c>
      <c r="E21" s="1"/>
      <c r="F21" s="1"/>
      <c r="G21" s="1"/>
      <c r="H21" s="1"/>
      <c r="I21" s="1"/>
      <c r="J21" s="1"/>
      <c r="K21" s="1"/>
      <c r="L21" s="1">
        <v>160</v>
      </c>
      <c r="M21" s="1"/>
      <c r="N21" s="1"/>
      <c r="O21" s="1"/>
      <c r="P21" s="1"/>
      <c r="Q21" s="1"/>
      <c r="R21" s="1">
        <v>160</v>
      </c>
      <c r="S21" s="1"/>
      <c r="T21" s="1"/>
      <c r="U21" s="1"/>
      <c r="V21" s="1"/>
      <c r="W21" s="1"/>
      <c r="X21" s="1">
        <v>250</v>
      </c>
      <c r="Y21" s="1"/>
      <c r="Z21" s="1">
        <v>190</v>
      </c>
      <c r="AA21" s="1"/>
      <c r="AB21" s="1"/>
      <c r="AC21" s="1"/>
      <c r="AD21" s="1"/>
      <c r="AE21" s="1">
        <v>250</v>
      </c>
      <c r="AF21" s="1"/>
      <c r="AG21" s="1">
        <v>190</v>
      </c>
      <c r="AH21" s="1"/>
      <c r="AI21" s="1"/>
      <c r="AJ21" s="1"/>
      <c r="AK21" s="1"/>
      <c r="AL21" s="1"/>
      <c r="AM21" s="1"/>
      <c r="AN21" s="1"/>
      <c r="AO21" s="14">
        <f>IF(AP21&lt;6,SUM(E21:AN21),SUM(LARGE(E21:AN21,{1;2;3;4;5;6})))</f>
        <v>1200</v>
      </c>
      <c r="AP21" s="29">
        <f t="shared" si="0"/>
        <v>6</v>
      </c>
    </row>
    <row r="22" spans="1:42" x14ac:dyDescent="0.3">
      <c r="A22" s="31">
        <v>21</v>
      </c>
      <c r="B22" s="6" t="s">
        <v>59</v>
      </c>
      <c r="C22" s="6" t="s">
        <v>415</v>
      </c>
      <c r="D22" s="6" t="s">
        <v>26</v>
      </c>
      <c r="E22" s="1"/>
      <c r="F22" s="1"/>
      <c r="G22" s="1">
        <v>360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>
        <v>660</v>
      </c>
      <c r="X22" s="1"/>
      <c r="Y22" s="13">
        <v>0</v>
      </c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4">
        <f>IF(AP22&lt;6,SUM(E22:AN22),SUM(LARGE(E22:AN22,{1;2;3;4;5;6})))</f>
        <v>1020</v>
      </c>
      <c r="AP22" s="29">
        <f t="shared" si="0"/>
        <v>3</v>
      </c>
    </row>
    <row r="23" spans="1:42" x14ac:dyDescent="0.3">
      <c r="A23" s="31">
        <v>22</v>
      </c>
      <c r="B23" s="6" t="s">
        <v>59</v>
      </c>
      <c r="C23" s="6" t="s">
        <v>60</v>
      </c>
      <c r="D23" s="6" t="s">
        <v>305</v>
      </c>
      <c r="E23" s="1">
        <v>100</v>
      </c>
      <c r="F23" s="1"/>
      <c r="G23" s="1"/>
      <c r="H23" s="1"/>
      <c r="I23" s="1"/>
      <c r="J23" s="1"/>
      <c r="K23" s="1"/>
      <c r="L23" s="1"/>
      <c r="M23" s="1">
        <v>80</v>
      </c>
      <c r="N23" s="1"/>
      <c r="O23" s="1">
        <v>55</v>
      </c>
      <c r="P23" s="1"/>
      <c r="Q23" s="1"/>
      <c r="R23" s="1"/>
      <c r="S23" s="1"/>
      <c r="T23" s="1"/>
      <c r="U23" s="1"/>
      <c r="V23" s="13">
        <v>0</v>
      </c>
      <c r="W23" s="13"/>
      <c r="X23" s="1">
        <v>130</v>
      </c>
      <c r="Y23" s="1">
        <v>148.30000000000001</v>
      </c>
      <c r="Z23" s="1"/>
      <c r="AA23" s="1"/>
      <c r="AB23" s="1">
        <v>160</v>
      </c>
      <c r="AC23" s="1"/>
      <c r="AD23" s="1">
        <v>160</v>
      </c>
      <c r="AE23" s="1">
        <v>100</v>
      </c>
      <c r="AF23" s="1"/>
      <c r="AG23" s="13">
        <v>0</v>
      </c>
      <c r="AH23" s="13"/>
      <c r="AI23" s="13"/>
      <c r="AJ23" s="13"/>
      <c r="AK23" s="13"/>
      <c r="AL23" s="13"/>
      <c r="AM23" s="13"/>
      <c r="AN23" s="13"/>
      <c r="AO23" s="14">
        <f>IF(AP23&lt;6,SUM(E23:AN23),SUM(LARGE(E23:AN23,{1;2;3;4;5;6})))</f>
        <v>798.3</v>
      </c>
      <c r="AP23" s="29">
        <f t="shared" si="0"/>
        <v>10</v>
      </c>
    </row>
    <row r="24" spans="1:42" x14ac:dyDescent="0.3">
      <c r="A24" s="31">
        <v>23</v>
      </c>
      <c r="B24" s="6" t="s">
        <v>59</v>
      </c>
      <c r="C24" s="6" t="s">
        <v>60</v>
      </c>
      <c r="D24" s="6" t="s">
        <v>605</v>
      </c>
      <c r="E24" s="1">
        <v>80</v>
      </c>
      <c r="F24" s="1"/>
      <c r="G24" s="1"/>
      <c r="H24" s="1"/>
      <c r="I24" s="1"/>
      <c r="J24" s="1"/>
      <c r="K24" s="1"/>
      <c r="L24" s="1"/>
      <c r="M24" s="1">
        <v>70</v>
      </c>
      <c r="N24" s="1"/>
      <c r="O24" s="1"/>
      <c r="P24" s="1"/>
      <c r="Q24" s="1"/>
      <c r="R24" s="13">
        <v>0</v>
      </c>
      <c r="S24" s="13"/>
      <c r="T24" s="13"/>
      <c r="U24" s="13"/>
      <c r="V24" s="13"/>
      <c r="W24" s="13"/>
      <c r="X24" s="13"/>
      <c r="Y24" s="13"/>
      <c r="Z24" s="1">
        <v>80</v>
      </c>
      <c r="AA24" s="1">
        <v>190</v>
      </c>
      <c r="AB24" s="13"/>
      <c r="AC24" s="13"/>
      <c r="AD24" s="1">
        <v>160</v>
      </c>
      <c r="AE24" s="1"/>
      <c r="AF24" s="1"/>
      <c r="AG24" s="1">
        <v>160</v>
      </c>
      <c r="AH24" s="1"/>
      <c r="AI24" s="1"/>
      <c r="AJ24" s="1"/>
      <c r="AK24" s="1"/>
      <c r="AL24" s="1"/>
      <c r="AM24" s="1"/>
      <c r="AN24" s="1"/>
      <c r="AO24" s="14">
        <f>IF(AP24&lt;6,SUM(E24:AN24),SUM(LARGE(E24:AN24,{1;2;3;4;5;6})))</f>
        <v>740</v>
      </c>
      <c r="AP24" s="29">
        <f t="shared" si="0"/>
        <v>7</v>
      </c>
    </row>
    <row r="25" spans="1:42" x14ac:dyDescent="0.3">
      <c r="A25" s="31">
        <v>24</v>
      </c>
      <c r="B25" s="6" t="s">
        <v>412</v>
      </c>
      <c r="C25" s="6"/>
      <c r="D25" s="6" t="s">
        <v>411</v>
      </c>
      <c r="E25" s="1"/>
      <c r="F25" s="1"/>
      <c r="G25" s="1">
        <v>260</v>
      </c>
      <c r="H25" s="1"/>
      <c r="I25" s="1"/>
      <c r="J25" s="1"/>
      <c r="K25" s="1"/>
      <c r="L25" s="13">
        <v>0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>
        <v>0</v>
      </c>
      <c r="AE25" s="1">
        <v>300</v>
      </c>
      <c r="AF25" s="13"/>
      <c r="AG25" s="13"/>
      <c r="AH25" s="1">
        <v>60</v>
      </c>
      <c r="AI25" s="1"/>
      <c r="AJ25" s="1"/>
      <c r="AK25" s="1"/>
      <c r="AL25" s="1"/>
      <c r="AM25" s="1"/>
      <c r="AN25" s="1"/>
      <c r="AO25" s="14">
        <f>IF(AP25&lt;6,SUM(E25:AN25),SUM(LARGE(E25:AN25,{1;2;3;4;5;6})))</f>
        <v>620</v>
      </c>
      <c r="AP25" s="29">
        <f t="shared" si="0"/>
        <v>5</v>
      </c>
    </row>
    <row r="26" spans="1:42" x14ac:dyDescent="0.3">
      <c r="A26" s="31">
        <v>25</v>
      </c>
      <c r="B26" s="6" t="s">
        <v>59</v>
      </c>
      <c r="C26" s="6" t="s">
        <v>65</v>
      </c>
      <c r="D26" s="6" t="s">
        <v>178</v>
      </c>
      <c r="E26" s="13">
        <v>0</v>
      </c>
      <c r="F26" s="13"/>
      <c r="G26" s="13"/>
      <c r="H26" s="13"/>
      <c r="I26" s="13"/>
      <c r="J26" s="13"/>
      <c r="K26" s="13"/>
      <c r="L26" s="1">
        <v>160</v>
      </c>
      <c r="M26" s="1"/>
      <c r="N26" s="1"/>
      <c r="O26" s="1">
        <v>300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>
        <v>130</v>
      </c>
      <c r="AF26" s="1"/>
      <c r="AG26" s="1"/>
      <c r="AH26" s="1"/>
      <c r="AI26" s="1"/>
      <c r="AJ26" s="1"/>
      <c r="AK26" s="1"/>
      <c r="AL26" s="1"/>
      <c r="AM26" s="1"/>
      <c r="AN26" s="1"/>
      <c r="AO26" s="14">
        <f>IF(AP26&lt;6,SUM(E26:AN26),SUM(LARGE(E26:AN26,{1;2;3;4;5;6})))</f>
        <v>590</v>
      </c>
      <c r="AP26" s="29">
        <f t="shared" si="0"/>
        <v>4</v>
      </c>
    </row>
    <row r="27" spans="1:42" x14ac:dyDescent="0.3">
      <c r="A27" s="31">
        <v>26</v>
      </c>
      <c r="B27" s="6" t="s">
        <v>59</v>
      </c>
      <c r="C27" s="6" t="s">
        <v>142</v>
      </c>
      <c r="D27" s="6" t="s">
        <v>765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3">
        <v>0</v>
      </c>
      <c r="S27" s="13">
        <v>550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4">
        <f>IF(AP27&lt;6,SUM(E27:AN27),SUM(LARGE(E27:AN27,{1;2;3;4;5;6})))</f>
        <v>550</v>
      </c>
      <c r="AP27" s="29">
        <f t="shared" si="0"/>
        <v>2</v>
      </c>
    </row>
    <row r="28" spans="1:42" x14ac:dyDescent="0.3">
      <c r="A28" s="31">
        <v>27</v>
      </c>
      <c r="B28" s="6" t="s">
        <v>59</v>
      </c>
      <c r="C28" s="6" t="s">
        <v>63</v>
      </c>
      <c r="D28" s="6" t="s">
        <v>184</v>
      </c>
      <c r="E28" s="1"/>
      <c r="F28" s="1"/>
      <c r="G28" s="1">
        <v>170</v>
      </c>
      <c r="H28" s="1"/>
      <c r="I28" s="1"/>
      <c r="J28" s="1"/>
      <c r="K28" s="1"/>
      <c r="L28" s="1">
        <v>70</v>
      </c>
      <c r="M28" s="1"/>
      <c r="N28" s="1"/>
      <c r="O28" s="1"/>
      <c r="P28" s="1"/>
      <c r="Q28" s="1"/>
      <c r="R28" s="1">
        <v>130</v>
      </c>
      <c r="S28" s="1"/>
      <c r="T28" s="1"/>
      <c r="U28" s="1"/>
      <c r="V28" s="1"/>
      <c r="W28" s="1"/>
      <c r="X28" s="1"/>
      <c r="Y28" s="1">
        <v>130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4">
        <f>IF(AP28&lt;6,SUM(E28:AN28),SUM(LARGE(E28:AN28,{1;2;3;4;5;6})))</f>
        <v>500</v>
      </c>
      <c r="AP28" s="29">
        <f t="shared" si="0"/>
        <v>4</v>
      </c>
    </row>
    <row r="29" spans="1:42" x14ac:dyDescent="0.3">
      <c r="A29" s="31">
        <v>28</v>
      </c>
      <c r="B29" s="6" t="s">
        <v>59</v>
      </c>
      <c r="C29" s="6" t="s">
        <v>61</v>
      </c>
      <c r="D29" s="6" t="s">
        <v>34</v>
      </c>
      <c r="E29" s="1"/>
      <c r="F29" s="1"/>
      <c r="G29" s="1"/>
      <c r="H29" s="1"/>
      <c r="I29" s="1"/>
      <c r="J29" s="1"/>
      <c r="K29" s="1"/>
      <c r="L29" s="1"/>
      <c r="M29" s="1"/>
      <c r="N29" s="1">
        <v>472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4">
        <f>IF(AP29&lt;6,SUM(E29:AN29),SUM(LARGE(E29:AN29,{1;2;3;4;5;6})))</f>
        <v>472</v>
      </c>
      <c r="AP29" s="29">
        <f t="shared" si="0"/>
        <v>1</v>
      </c>
    </row>
    <row r="30" spans="1:42" x14ac:dyDescent="0.3">
      <c r="A30" s="31">
        <v>29</v>
      </c>
      <c r="B30" s="6" t="s">
        <v>59</v>
      </c>
      <c r="C30" s="6" t="s">
        <v>60</v>
      </c>
      <c r="D30" s="6" t="s">
        <v>173</v>
      </c>
      <c r="E30" s="1"/>
      <c r="F30" s="1"/>
      <c r="G30" s="1"/>
      <c r="H30" s="1">
        <v>15</v>
      </c>
      <c r="I30" s="1"/>
      <c r="J30" s="1">
        <v>160</v>
      </c>
      <c r="K30" s="1"/>
      <c r="L30" s="1">
        <v>130</v>
      </c>
      <c r="M30" s="1">
        <v>55</v>
      </c>
      <c r="N30" s="1"/>
      <c r="O30" s="1">
        <v>70</v>
      </c>
      <c r="P30" s="1">
        <v>18.3</v>
      </c>
      <c r="Q30" s="1"/>
      <c r="R30" s="1"/>
      <c r="S30" s="1"/>
      <c r="T30" s="1">
        <v>20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30</v>
      </c>
      <c r="AN30" s="1"/>
      <c r="AO30" s="14">
        <f>IF(AP30&lt;6,SUM(E30:AN30),SUM(LARGE(E30:AN30,{1;2;3;4;5;6})))</f>
        <v>465</v>
      </c>
      <c r="AP30" s="29">
        <f t="shared" si="0"/>
        <v>8</v>
      </c>
    </row>
    <row r="31" spans="1:42" x14ac:dyDescent="0.3">
      <c r="A31" s="31">
        <v>30</v>
      </c>
      <c r="B31" s="6" t="s">
        <v>59</v>
      </c>
      <c r="C31" s="6" t="s">
        <v>63</v>
      </c>
      <c r="D31" s="6" t="s">
        <v>123</v>
      </c>
      <c r="E31" s="6"/>
      <c r="F31" s="6"/>
      <c r="G31" s="6"/>
      <c r="H31" s="6"/>
      <c r="I31" s="6"/>
      <c r="J31" s="6"/>
      <c r="K31" s="6"/>
      <c r="L31" s="6">
        <v>250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>
        <v>170</v>
      </c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14">
        <f>IF(AP31&lt;6,SUM(E31:AN31),SUM(LARGE(E31:AN31,{1;2;3;4;5;6})))</f>
        <v>420</v>
      </c>
      <c r="AP31" s="29">
        <f t="shared" si="0"/>
        <v>2</v>
      </c>
    </row>
    <row r="32" spans="1:42" x14ac:dyDescent="0.3">
      <c r="A32" s="31">
        <v>31</v>
      </c>
      <c r="B32" s="6" t="s">
        <v>59</v>
      </c>
      <c r="C32" s="6" t="s">
        <v>113</v>
      </c>
      <c r="D32" s="6" t="s">
        <v>167</v>
      </c>
      <c r="E32" s="1">
        <v>35</v>
      </c>
      <c r="F32" s="1"/>
      <c r="G32" s="1">
        <v>130</v>
      </c>
      <c r="H32" s="1"/>
      <c r="I32" s="1"/>
      <c r="J32" s="1"/>
      <c r="K32" s="1"/>
      <c r="L32" s="1"/>
      <c r="M32" s="1">
        <v>35</v>
      </c>
      <c r="N32" s="1"/>
      <c r="O32" s="1"/>
      <c r="P32" s="1"/>
      <c r="Q32" s="1">
        <v>55</v>
      </c>
      <c r="R32" s="1"/>
      <c r="S32" s="1"/>
      <c r="T32" s="1"/>
      <c r="U32" s="1"/>
      <c r="V32" s="1"/>
      <c r="W32" s="1"/>
      <c r="X32" s="1">
        <v>70</v>
      </c>
      <c r="Y32" s="1"/>
      <c r="Z32" s="1">
        <v>70</v>
      </c>
      <c r="AA32" s="13">
        <v>0</v>
      </c>
      <c r="AB32" s="1"/>
      <c r="AC32" s="1"/>
      <c r="AD32" s="13">
        <v>0</v>
      </c>
      <c r="AE32" s="13">
        <v>0</v>
      </c>
      <c r="AF32" s="13"/>
      <c r="AG32" s="13"/>
      <c r="AH32" s="13"/>
      <c r="AI32" s="13"/>
      <c r="AJ32" s="13"/>
      <c r="AK32" s="13"/>
      <c r="AL32" s="13">
        <v>0</v>
      </c>
      <c r="AM32" s="13"/>
      <c r="AN32" s="13"/>
      <c r="AO32" s="14">
        <f>IF(AP32&lt;6,SUM(E32:AN32),SUM(LARGE(E32:AN32,{1;2;3;4;5;6})))</f>
        <v>395</v>
      </c>
      <c r="AP32" s="29">
        <f t="shared" si="0"/>
        <v>10</v>
      </c>
    </row>
    <row r="33" spans="1:42" x14ac:dyDescent="0.3">
      <c r="A33" s="31">
        <v>32</v>
      </c>
      <c r="B33" s="6" t="s">
        <v>59</v>
      </c>
      <c r="C33" s="6" t="s">
        <v>65</v>
      </c>
      <c r="D33" s="6" t="s">
        <v>396</v>
      </c>
      <c r="E33" s="1"/>
      <c r="F33" s="1"/>
      <c r="G33" s="1">
        <v>60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>
        <v>30</v>
      </c>
      <c r="W33" s="1"/>
      <c r="X33" s="1">
        <v>35</v>
      </c>
      <c r="Y33" s="1">
        <v>100</v>
      </c>
      <c r="Z33" s="1"/>
      <c r="AA33" s="1"/>
      <c r="AB33" s="1"/>
      <c r="AC33" s="1"/>
      <c r="AD33" s="1">
        <v>70</v>
      </c>
      <c r="AE33" s="1">
        <v>80</v>
      </c>
      <c r="AF33" s="1"/>
      <c r="AG33" s="1"/>
      <c r="AH33" s="1"/>
      <c r="AI33" s="1"/>
      <c r="AJ33" s="1"/>
      <c r="AK33" s="1"/>
      <c r="AL33" s="1"/>
      <c r="AM33" s="1"/>
      <c r="AN33" s="1"/>
      <c r="AO33" s="14">
        <f>IF(AP33&lt;6,SUM(E33:AN33),SUM(LARGE(E33:AN33,{1;2;3;4;5;6})))</f>
        <v>375</v>
      </c>
      <c r="AP33" s="29">
        <f t="shared" si="0"/>
        <v>6</v>
      </c>
    </row>
    <row r="34" spans="1:42" x14ac:dyDescent="0.3">
      <c r="A34" s="31">
        <v>33</v>
      </c>
      <c r="B34" s="6" t="s">
        <v>59</v>
      </c>
      <c r="C34" s="6" t="s">
        <v>60</v>
      </c>
      <c r="D34" s="6" t="s">
        <v>248</v>
      </c>
      <c r="E34" s="1"/>
      <c r="F34" s="1"/>
      <c r="G34" s="1">
        <v>148.30000000000001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>
        <v>190</v>
      </c>
      <c r="S34" s="1"/>
      <c r="T34" s="1"/>
      <c r="U34" s="1"/>
      <c r="V34" s="1"/>
      <c r="W34" s="1"/>
      <c r="X34" s="13">
        <v>0</v>
      </c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4">
        <f>IF(AP34&lt;6,SUM(E34:AN34),SUM(LARGE(E34:AN34,{1;2;3;4;5;6})))</f>
        <v>338.3</v>
      </c>
      <c r="AP34" s="29">
        <f t="shared" si="0"/>
        <v>3</v>
      </c>
    </row>
    <row r="35" spans="1:42" x14ac:dyDescent="0.3">
      <c r="A35" s="31">
        <v>34</v>
      </c>
      <c r="B35" s="6" t="s">
        <v>59</v>
      </c>
      <c r="C35" s="6" t="s">
        <v>61</v>
      </c>
      <c r="D35" s="6" t="s">
        <v>116</v>
      </c>
      <c r="E35" s="1"/>
      <c r="F35" s="1"/>
      <c r="G35" s="1"/>
      <c r="H35" s="1"/>
      <c r="I35" s="1"/>
      <c r="J35" s="1"/>
      <c r="K35" s="1"/>
      <c r="L35" s="1">
        <v>326.7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4">
        <f>IF(AP35&lt;6,SUM(E35:AN35),SUM(LARGE(E35:AN35,{1;2;3;4;5;6})))</f>
        <v>326.7</v>
      </c>
      <c r="AP35" s="29">
        <f t="shared" si="0"/>
        <v>1</v>
      </c>
    </row>
    <row r="36" spans="1:42" x14ac:dyDescent="0.3">
      <c r="A36" s="36">
        <v>35</v>
      </c>
      <c r="B36" s="6" t="s">
        <v>62</v>
      </c>
      <c r="C36" s="6" t="s">
        <v>347</v>
      </c>
      <c r="D36" s="6" t="s">
        <v>987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>
        <v>300</v>
      </c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4">
        <f>IF(AP36&lt;6,SUM(E36:AN36),SUM(LARGE(E36:AN36,{1;2;3;4;5;6})))</f>
        <v>300</v>
      </c>
      <c r="AP36" s="29">
        <f t="shared" si="0"/>
        <v>1</v>
      </c>
    </row>
    <row r="37" spans="1:42" x14ac:dyDescent="0.3">
      <c r="A37" s="36">
        <v>36</v>
      </c>
      <c r="B37" s="6" t="s">
        <v>59</v>
      </c>
      <c r="C37" s="6" t="s">
        <v>68</v>
      </c>
      <c r="D37" s="6" t="s">
        <v>88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>
        <v>300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4">
        <f>IF(AP37&lt;6,SUM(E37:AN37),SUM(LARGE(E37:AN37,{1;2;3;4;5;6})))</f>
        <v>300</v>
      </c>
      <c r="AP37" s="29">
        <f t="shared" si="0"/>
        <v>1</v>
      </c>
    </row>
    <row r="38" spans="1:42" x14ac:dyDescent="0.3">
      <c r="A38" s="36">
        <v>37</v>
      </c>
      <c r="B38" s="6" t="s">
        <v>847</v>
      </c>
      <c r="C38" s="6" t="s">
        <v>347</v>
      </c>
      <c r="D38" s="6" t="s">
        <v>846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300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4">
        <f>IF(AP38&lt;6,SUM(E38:AN38),SUM(LARGE(E38:AN38,{1;2;3;4;5;6})))</f>
        <v>300</v>
      </c>
      <c r="AP38" s="29">
        <f t="shared" si="0"/>
        <v>1</v>
      </c>
    </row>
    <row r="39" spans="1:42" x14ac:dyDescent="0.3">
      <c r="A39" s="36">
        <v>38</v>
      </c>
      <c r="B39" s="6" t="s">
        <v>59</v>
      </c>
      <c r="C39" s="6" t="s">
        <v>113</v>
      </c>
      <c r="D39" s="6" t="s">
        <v>104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>
        <v>55</v>
      </c>
      <c r="P39" s="1"/>
      <c r="Q39" s="1">
        <v>70</v>
      </c>
      <c r="R39" s="1"/>
      <c r="S39" s="1"/>
      <c r="T39" s="1"/>
      <c r="U39" s="1"/>
      <c r="V39" s="1"/>
      <c r="W39" s="1"/>
      <c r="X39" s="1"/>
      <c r="Y39" s="1"/>
      <c r="Z39" s="1">
        <v>55</v>
      </c>
      <c r="AA39" s="1"/>
      <c r="AB39" s="1"/>
      <c r="AC39" s="1"/>
      <c r="AD39" s="1"/>
      <c r="AE39" s="1"/>
      <c r="AF39" s="1"/>
      <c r="AG39" s="1"/>
      <c r="AH39" s="1"/>
      <c r="AI39" s="1">
        <v>80</v>
      </c>
      <c r="AJ39" s="1">
        <v>35</v>
      </c>
      <c r="AK39" s="1"/>
      <c r="AL39" s="1"/>
      <c r="AM39" s="1"/>
      <c r="AN39" s="1"/>
      <c r="AO39" s="14">
        <f>IF(AP39&lt;6,SUM(E39:AN39),SUM(LARGE(E39:AN39,{1;2;3;4;5;6})))</f>
        <v>295</v>
      </c>
      <c r="AP39" s="29">
        <f t="shared" si="0"/>
        <v>5</v>
      </c>
    </row>
    <row r="40" spans="1:42" x14ac:dyDescent="0.3">
      <c r="A40" s="36">
        <v>39</v>
      </c>
      <c r="B40" s="6" t="s">
        <v>59</v>
      </c>
      <c r="C40" s="6" t="s">
        <v>80</v>
      </c>
      <c r="D40" s="6" t="s">
        <v>27</v>
      </c>
      <c r="E40" s="13"/>
      <c r="F40" s="13"/>
      <c r="G40" s="13"/>
      <c r="H40" s="1">
        <v>25</v>
      </c>
      <c r="I40" s="1"/>
      <c r="J40" s="1"/>
      <c r="K40" s="1"/>
      <c r="L40" s="1"/>
      <c r="M40" s="1"/>
      <c r="N40" s="1"/>
      <c r="O40" s="1">
        <v>100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>
        <v>100</v>
      </c>
      <c r="AA40" s="1"/>
      <c r="AB40" s="1"/>
      <c r="AC40" s="1"/>
      <c r="AD40" s="1"/>
      <c r="AE40" s="1"/>
      <c r="AF40" s="1"/>
      <c r="AG40" s="1"/>
      <c r="AH40" s="1"/>
      <c r="AI40" s="1">
        <v>70</v>
      </c>
      <c r="AJ40" s="1"/>
      <c r="AK40" s="1"/>
      <c r="AL40" s="1"/>
      <c r="AM40" s="1"/>
      <c r="AN40" s="1"/>
      <c r="AO40" s="14">
        <f>IF(AP40&lt;6,SUM(E40:AN40),SUM(LARGE(E40:AN40,{1;2;3;4;5;6})))</f>
        <v>295</v>
      </c>
      <c r="AP40" s="29">
        <f t="shared" si="0"/>
        <v>4</v>
      </c>
    </row>
    <row r="41" spans="1:42" x14ac:dyDescent="0.3">
      <c r="A41" s="36">
        <v>40</v>
      </c>
      <c r="B41" s="6" t="s">
        <v>59</v>
      </c>
      <c r="C41" s="6" t="s">
        <v>68</v>
      </c>
      <c r="D41" s="6" t="s">
        <v>108</v>
      </c>
      <c r="E41" s="1"/>
      <c r="F41" s="1"/>
      <c r="G41" s="1">
        <v>260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4">
        <f>IF(AP41&lt;6,SUM(E41:AN41),SUM(LARGE(E41:AN41,{1;2;3;4;5;6})))</f>
        <v>260</v>
      </c>
      <c r="AP41" s="29">
        <f t="shared" si="0"/>
        <v>1</v>
      </c>
    </row>
    <row r="42" spans="1:42" x14ac:dyDescent="0.3">
      <c r="A42" s="36">
        <v>41</v>
      </c>
      <c r="B42" s="6" t="s">
        <v>59</v>
      </c>
      <c r="C42" s="6" t="s">
        <v>64</v>
      </c>
      <c r="D42" s="6" t="s">
        <v>222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>
        <v>250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4">
        <f>IF(AP42&lt;6,SUM(E42:AN42),SUM(LARGE(E42:AN42,{1;2;3;4;5;6})))</f>
        <v>250</v>
      </c>
      <c r="AP42" s="29">
        <f t="shared" si="0"/>
        <v>1</v>
      </c>
    </row>
    <row r="43" spans="1:42" x14ac:dyDescent="0.3">
      <c r="A43" s="36">
        <v>42</v>
      </c>
      <c r="B43" s="6" t="s">
        <v>59</v>
      </c>
      <c r="C43" s="6" t="s">
        <v>80</v>
      </c>
      <c r="D43" s="6" t="s">
        <v>174</v>
      </c>
      <c r="E43" s="1"/>
      <c r="F43" s="1"/>
      <c r="G43" s="1"/>
      <c r="H43" s="1">
        <v>35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>
        <v>70</v>
      </c>
      <c r="Z43" s="1"/>
      <c r="AA43" s="1"/>
      <c r="AB43" s="1">
        <v>35</v>
      </c>
      <c r="AC43" s="1"/>
      <c r="AD43" s="1"/>
      <c r="AE43" s="1"/>
      <c r="AF43" s="1"/>
      <c r="AG43" s="1"/>
      <c r="AH43" s="1"/>
      <c r="AI43" s="1">
        <v>100</v>
      </c>
      <c r="AJ43" s="1"/>
      <c r="AK43" s="1"/>
      <c r="AL43" s="1"/>
      <c r="AM43" s="1"/>
      <c r="AN43" s="1"/>
      <c r="AO43" s="14">
        <f>IF(AP43&lt;6,SUM(E43:AN43),SUM(LARGE(E43:AN43,{1;2;3;4;5;6})))</f>
        <v>240</v>
      </c>
      <c r="AP43" s="29">
        <f t="shared" si="0"/>
        <v>4</v>
      </c>
    </row>
    <row r="44" spans="1:42" x14ac:dyDescent="0.3">
      <c r="A44" s="36">
        <v>43</v>
      </c>
      <c r="B44" s="6" t="s">
        <v>59</v>
      </c>
      <c r="C44" s="6" t="s">
        <v>113</v>
      </c>
      <c r="D44" s="6" t="s">
        <v>433</v>
      </c>
      <c r="E44" s="1">
        <v>17</v>
      </c>
      <c r="F44" s="1"/>
      <c r="G44" s="1">
        <v>35</v>
      </c>
      <c r="H44" s="1">
        <v>14</v>
      </c>
      <c r="I44" s="1"/>
      <c r="J44" s="1">
        <v>12</v>
      </c>
      <c r="K44" s="1"/>
      <c r="L44" s="1"/>
      <c r="M44" s="1">
        <v>20</v>
      </c>
      <c r="N44" s="1"/>
      <c r="O44" s="1">
        <v>20</v>
      </c>
      <c r="P44" s="1">
        <v>18.3</v>
      </c>
      <c r="Q44" s="1">
        <v>35</v>
      </c>
      <c r="R44" s="13">
        <v>0</v>
      </c>
      <c r="S44" s="13"/>
      <c r="T44" s="1">
        <v>25</v>
      </c>
      <c r="U44" s="1"/>
      <c r="V44" s="1">
        <v>21.7</v>
      </c>
      <c r="W44" s="1"/>
      <c r="X44" s="1"/>
      <c r="Y44" s="1">
        <v>55</v>
      </c>
      <c r="Z44" s="1"/>
      <c r="AA44" s="1">
        <v>25</v>
      </c>
      <c r="AB44" s="1">
        <v>25</v>
      </c>
      <c r="AC44" s="1"/>
      <c r="AD44" s="1">
        <v>55</v>
      </c>
      <c r="AE44" s="1">
        <v>18.3</v>
      </c>
      <c r="AF44" s="1"/>
      <c r="AG44" s="1">
        <v>25</v>
      </c>
      <c r="AH44" s="1"/>
      <c r="AI44" s="1"/>
      <c r="AJ44" s="1">
        <v>15</v>
      </c>
      <c r="AK44" s="1"/>
      <c r="AL44" s="1"/>
      <c r="AM44" s="1"/>
      <c r="AN44" s="1"/>
      <c r="AO44" s="14">
        <f>IF(AP44&lt;6,SUM(E44:AN44),SUM(LARGE(E44:AN44,{1;2;3;4;5;6})))</f>
        <v>230</v>
      </c>
      <c r="AP44" s="29">
        <f t="shared" si="0"/>
        <v>18</v>
      </c>
    </row>
    <row r="45" spans="1:42" x14ac:dyDescent="0.3">
      <c r="A45" s="36">
        <v>44</v>
      </c>
      <c r="B45" s="6" t="s">
        <v>62</v>
      </c>
      <c r="C45" s="6" t="s">
        <v>347</v>
      </c>
      <c r="D45" s="6" t="s">
        <v>538</v>
      </c>
      <c r="E45" s="1"/>
      <c r="F45" s="1"/>
      <c r="G45" s="1"/>
      <c r="H45" s="1"/>
      <c r="I45" s="1"/>
      <c r="J45" s="1"/>
      <c r="K45" s="1"/>
      <c r="L45" s="1"/>
      <c r="M45" s="1">
        <v>100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>
        <v>130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4">
        <f>IF(AP45&lt;6,SUM(E45:AN45),SUM(LARGE(E45:AN45,{1;2;3;4;5;6})))</f>
        <v>230</v>
      </c>
      <c r="AP45" s="29">
        <f t="shared" si="0"/>
        <v>2</v>
      </c>
    </row>
    <row r="46" spans="1:42" x14ac:dyDescent="0.3">
      <c r="A46" s="36">
        <v>45</v>
      </c>
      <c r="B46" s="6" t="s">
        <v>59</v>
      </c>
      <c r="C46" s="6" t="s">
        <v>66</v>
      </c>
      <c r="D46" s="6" t="s">
        <v>13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>
        <v>215</v>
      </c>
      <c r="AB46" s="1"/>
      <c r="AC46" s="1"/>
      <c r="AD46" s="1"/>
      <c r="AE46" s="1"/>
      <c r="AF46" s="1"/>
      <c r="AG46" s="1">
        <v>15</v>
      </c>
      <c r="AH46" s="1"/>
      <c r="AI46" s="1"/>
      <c r="AJ46" s="1"/>
      <c r="AK46" s="1"/>
      <c r="AL46" s="1"/>
      <c r="AM46" s="1"/>
      <c r="AN46" s="1"/>
      <c r="AO46" s="14">
        <f>IF(AP46&lt;6,SUM(E46:AN46),SUM(LARGE(E46:AN46,{1;2;3;4;5;6})))</f>
        <v>230</v>
      </c>
      <c r="AP46" s="29">
        <f t="shared" si="0"/>
        <v>2</v>
      </c>
    </row>
    <row r="47" spans="1:42" x14ac:dyDescent="0.3">
      <c r="A47" s="36">
        <v>46</v>
      </c>
      <c r="B47" s="6" t="s">
        <v>59</v>
      </c>
      <c r="C47" s="6" t="s">
        <v>68</v>
      </c>
      <c r="D47" s="6" t="s">
        <v>106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>
        <v>215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4">
        <f>IF(AP47&lt;6,SUM(E47:AN47),SUM(LARGE(E47:AN47,{1;2;3;4;5;6})))</f>
        <v>215</v>
      </c>
      <c r="AP47" s="29">
        <f t="shared" si="0"/>
        <v>1</v>
      </c>
    </row>
    <row r="48" spans="1:42" x14ac:dyDescent="0.3">
      <c r="A48" s="36">
        <v>47</v>
      </c>
      <c r="B48" s="6" t="s">
        <v>59</v>
      </c>
      <c r="C48" s="6" t="s">
        <v>60</v>
      </c>
      <c r="D48" s="6" t="s">
        <v>481</v>
      </c>
      <c r="E48" s="1"/>
      <c r="F48" s="1"/>
      <c r="G48" s="1"/>
      <c r="H48" s="1"/>
      <c r="I48" s="1"/>
      <c r="J48" s="1"/>
      <c r="K48" s="1"/>
      <c r="L48" s="1">
        <v>30</v>
      </c>
      <c r="M48" s="1">
        <v>17</v>
      </c>
      <c r="N48" s="1"/>
      <c r="O48" s="1"/>
      <c r="P48" s="1"/>
      <c r="Q48" s="1"/>
      <c r="R48" s="1"/>
      <c r="S48" s="1"/>
      <c r="T48" s="1"/>
      <c r="U48" s="1"/>
      <c r="V48" s="1">
        <v>18.3</v>
      </c>
      <c r="W48" s="1"/>
      <c r="X48" s="1">
        <v>18.3</v>
      </c>
      <c r="Y48" s="1">
        <v>55</v>
      </c>
      <c r="Z48" s="1">
        <v>35</v>
      </c>
      <c r="AA48" s="1">
        <v>25</v>
      </c>
      <c r="AB48" s="1">
        <v>20</v>
      </c>
      <c r="AC48" s="1"/>
      <c r="AD48" s="1">
        <v>45</v>
      </c>
      <c r="AE48" s="1">
        <v>21.7</v>
      </c>
      <c r="AF48" s="1"/>
      <c r="AG48" s="1"/>
      <c r="AH48" s="1"/>
      <c r="AI48" s="1"/>
      <c r="AJ48" s="1"/>
      <c r="AK48" s="1"/>
      <c r="AL48" s="1">
        <v>20</v>
      </c>
      <c r="AM48" s="1"/>
      <c r="AN48" s="1"/>
      <c r="AO48" s="14">
        <f>IF(AP48&lt;6,SUM(E48:AN48),SUM(LARGE(E48:AN48,{1;2;3;4;5;6})))</f>
        <v>211.7</v>
      </c>
      <c r="AP48" s="29">
        <f t="shared" si="0"/>
        <v>11</v>
      </c>
    </row>
    <row r="49" spans="1:42" x14ac:dyDescent="0.3">
      <c r="A49" s="36">
        <v>48</v>
      </c>
      <c r="B49" s="6" t="s">
        <v>59</v>
      </c>
      <c r="C49" s="6" t="s">
        <v>113</v>
      </c>
      <c r="D49" s="6" t="s">
        <v>56</v>
      </c>
      <c r="E49" s="1">
        <v>15</v>
      </c>
      <c r="F49" s="1"/>
      <c r="G49" s="1"/>
      <c r="H49" s="1">
        <v>20</v>
      </c>
      <c r="I49" s="1"/>
      <c r="J49" s="1"/>
      <c r="K49" s="1"/>
      <c r="L49" s="1">
        <v>55</v>
      </c>
      <c r="M49" s="13">
        <v>0</v>
      </c>
      <c r="N49" s="13"/>
      <c r="O49" s="13"/>
      <c r="P49" s="13"/>
      <c r="Q49" s="13"/>
      <c r="R49" s="1">
        <v>51.7</v>
      </c>
      <c r="S49" s="1"/>
      <c r="T49" s="1"/>
      <c r="U49" s="1"/>
      <c r="V49" s="1"/>
      <c r="W49" s="1"/>
      <c r="X49" s="1"/>
      <c r="Y49" s="1"/>
      <c r="Z49" s="1">
        <v>30</v>
      </c>
      <c r="AA49" s="1"/>
      <c r="AB49" s="1"/>
      <c r="AC49" s="1"/>
      <c r="AD49" s="1"/>
      <c r="AE49" s="1">
        <v>18.3</v>
      </c>
      <c r="AF49" s="1"/>
      <c r="AG49" s="1">
        <v>30</v>
      </c>
      <c r="AH49" s="1"/>
      <c r="AI49" s="1"/>
      <c r="AJ49" s="1"/>
      <c r="AK49" s="1"/>
      <c r="AL49" s="1"/>
      <c r="AM49" s="1"/>
      <c r="AN49" s="1"/>
      <c r="AO49" s="14">
        <f>IF(AP49&lt;6,SUM(E49:AN49),SUM(LARGE(E49:AN49,{1;2;3;4;5;6})))</f>
        <v>205</v>
      </c>
      <c r="AP49" s="29">
        <f t="shared" si="0"/>
        <v>8</v>
      </c>
    </row>
    <row r="50" spans="1:42" x14ac:dyDescent="0.3">
      <c r="A50" s="36">
        <v>49</v>
      </c>
      <c r="B50" s="6" t="s">
        <v>59</v>
      </c>
      <c r="C50" s="6" t="s">
        <v>209</v>
      </c>
      <c r="D50" s="6" t="s">
        <v>678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v>100</v>
      </c>
      <c r="R50" s="1"/>
      <c r="S50" s="1"/>
      <c r="T50" s="1"/>
      <c r="U50" s="1"/>
      <c r="V50" s="1"/>
      <c r="W50" s="1"/>
      <c r="X50" s="1">
        <v>80</v>
      </c>
      <c r="Y50" s="1"/>
      <c r="Z50" s="1"/>
      <c r="AA50" s="1"/>
      <c r="AB50" s="1"/>
      <c r="AC50" s="1"/>
      <c r="AD50" s="1"/>
      <c r="AE50" s="1">
        <v>21.7</v>
      </c>
      <c r="AF50" s="1"/>
      <c r="AG50" s="1"/>
      <c r="AH50" s="1"/>
      <c r="AI50" s="1"/>
      <c r="AJ50" s="1"/>
      <c r="AK50" s="1"/>
      <c r="AL50" s="1"/>
      <c r="AM50" s="1"/>
      <c r="AN50" s="1"/>
      <c r="AO50" s="14">
        <f>IF(AP50&lt;6,SUM(E50:AN50),SUM(LARGE(E50:AN50,{1;2;3;4;5;6})))</f>
        <v>201.7</v>
      </c>
      <c r="AP50" s="29">
        <f t="shared" si="0"/>
        <v>3</v>
      </c>
    </row>
    <row r="51" spans="1:42" x14ac:dyDescent="0.3">
      <c r="A51" s="36">
        <v>50</v>
      </c>
      <c r="B51" s="6" t="s">
        <v>59</v>
      </c>
      <c r="C51" s="6" t="s">
        <v>61</v>
      </c>
      <c r="D51" s="6" t="s">
        <v>94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3">
        <v>0</v>
      </c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">
        <v>130</v>
      </c>
      <c r="AJ51" s="1"/>
      <c r="AK51" s="1"/>
      <c r="AL51" s="1"/>
      <c r="AM51" s="1">
        <v>70</v>
      </c>
      <c r="AN51" s="1"/>
      <c r="AO51" s="14">
        <f>IF(AP51&lt;6,SUM(E51:AN51),SUM(LARGE(E51:AN51,{1;2;3;4;5;6})))</f>
        <v>200</v>
      </c>
      <c r="AP51" s="29">
        <f t="shared" si="0"/>
        <v>3</v>
      </c>
    </row>
    <row r="52" spans="1:42" x14ac:dyDescent="0.3">
      <c r="A52" s="36">
        <v>51</v>
      </c>
      <c r="B52" s="6" t="s">
        <v>62</v>
      </c>
      <c r="C52" s="6" t="s">
        <v>347</v>
      </c>
      <c r="D52" s="6" t="s">
        <v>739</v>
      </c>
      <c r="E52" s="13"/>
      <c r="F52" s="13"/>
      <c r="G52" s="13"/>
      <c r="H52" s="1"/>
      <c r="I52" s="1"/>
      <c r="J52" s="1">
        <v>190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4">
        <f>IF(AP52&lt;6,SUM(E52:AN52),SUM(LARGE(E52:AN52,{1;2;3;4;5;6})))</f>
        <v>190</v>
      </c>
      <c r="AP52" s="29">
        <f t="shared" si="0"/>
        <v>1</v>
      </c>
    </row>
    <row r="53" spans="1:42" x14ac:dyDescent="0.3">
      <c r="A53" s="36">
        <v>52</v>
      </c>
      <c r="B53" s="6" t="s">
        <v>59</v>
      </c>
      <c r="C53" s="6" t="s">
        <v>60</v>
      </c>
      <c r="D53" s="6" t="s">
        <v>187</v>
      </c>
      <c r="E53" s="1"/>
      <c r="F53" s="1"/>
      <c r="G53" s="1">
        <v>30</v>
      </c>
      <c r="H53" s="1"/>
      <c r="I53" s="1"/>
      <c r="J53" s="1"/>
      <c r="K53" s="1"/>
      <c r="L53" s="1">
        <v>35</v>
      </c>
      <c r="M53" s="13">
        <v>0</v>
      </c>
      <c r="N53" s="13"/>
      <c r="O53" s="13"/>
      <c r="P53" s="1">
        <v>21.7</v>
      </c>
      <c r="Q53" s="13"/>
      <c r="R53" s="13"/>
      <c r="S53" s="13"/>
      <c r="T53" s="1">
        <v>35</v>
      </c>
      <c r="U53" s="1"/>
      <c r="V53" s="13"/>
      <c r="W53" s="13"/>
      <c r="X53" s="13"/>
      <c r="Y53" s="1">
        <v>45</v>
      </c>
      <c r="Z53" s="1"/>
      <c r="AA53" s="1"/>
      <c r="AB53" s="1"/>
      <c r="AC53" s="1"/>
      <c r="AD53" s="1"/>
      <c r="AE53" s="1"/>
      <c r="AF53" s="1"/>
      <c r="AG53" s="1">
        <v>20</v>
      </c>
      <c r="AH53" s="1"/>
      <c r="AI53" s="1"/>
      <c r="AJ53" s="1"/>
      <c r="AK53" s="1"/>
      <c r="AL53" s="1"/>
      <c r="AM53" s="1"/>
      <c r="AN53" s="1"/>
      <c r="AO53" s="14">
        <f>IF(AP53&lt;6,SUM(E53:AN53),SUM(LARGE(E53:AN53,{1;2;3;4;5;6})))</f>
        <v>186.7</v>
      </c>
      <c r="AP53" s="29">
        <f t="shared" si="0"/>
        <v>7</v>
      </c>
    </row>
    <row r="54" spans="1:42" x14ac:dyDescent="0.3">
      <c r="A54" s="36">
        <v>53</v>
      </c>
      <c r="B54" s="6" t="s">
        <v>326</v>
      </c>
      <c r="C54" s="6" t="s">
        <v>209</v>
      </c>
      <c r="D54" s="6" t="s">
        <v>551</v>
      </c>
      <c r="E54" s="1">
        <v>10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>
        <v>21.7</v>
      </c>
      <c r="Y54" s="1">
        <v>45</v>
      </c>
      <c r="Z54" s="1">
        <v>25</v>
      </c>
      <c r="AA54" s="1"/>
      <c r="AB54" s="1">
        <v>15</v>
      </c>
      <c r="AC54" s="1"/>
      <c r="AD54" s="1"/>
      <c r="AE54" s="1">
        <v>15</v>
      </c>
      <c r="AF54" s="1"/>
      <c r="AG54" s="1">
        <v>35</v>
      </c>
      <c r="AH54" s="1"/>
      <c r="AI54" s="1"/>
      <c r="AJ54" s="1">
        <v>30</v>
      </c>
      <c r="AK54" s="1"/>
      <c r="AL54" s="1">
        <v>25</v>
      </c>
      <c r="AM54" s="1">
        <v>25</v>
      </c>
      <c r="AN54" s="1"/>
      <c r="AO54" s="14">
        <f>IF(AP54&lt;6,SUM(E54:AN54),SUM(LARGE(E54:AN54,{1;2;3;4;5;6})))</f>
        <v>185</v>
      </c>
      <c r="AP54" s="29">
        <f t="shared" si="0"/>
        <v>10</v>
      </c>
    </row>
    <row r="55" spans="1:42" x14ac:dyDescent="0.3">
      <c r="A55" s="36">
        <v>54</v>
      </c>
      <c r="B55" s="6" t="s">
        <v>59</v>
      </c>
      <c r="C55" s="6" t="s">
        <v>113</v>
      </c>
      <c r="D55" s="6" t="s">
        <v>158</v>
      </c>
      <c r="E55" s="1"/>
      <c r="F55" s="1"/>
      <c r="G55" s="1"/>
      <c r="H55" s="1"/>
      <c r="I55" s="1"/>
      <c r="J55" s="1"/>
      <c r="K55" s="1"/>
      <c r="L55" s="1">
        <v>55</v>
      </c>
      <c r="M55" s="1">
        <v>55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>
        <v>70</v>
      </c>
      <c r="AF55" s="1"/>
      <c r="AG55" s="1"/>
      <c r="AH55" s="1"/>
      <c r="AI55" s="1"/>
      <c r="AJ55" s="1"/>
      <c r="AK55" s="1"/>
      <c r="AL55" s="1"/>
      <c r="AM55" s="1"/>
      <c r="AN55" s="1"/>
      <c r="AO55" s="14">
        <f>IF(AP55&lt;6,SUM(E55:AN55),SUM(LARGE(E55:AN55,{1;2;3;4;5;6})))</f>
        <v>180</v>
      </c>
      <c r="AP55" s="29">
        <f t="shared" si="0"/>
        <v>3</v>
      </c>
    </row>
    <row r="56" spans="1:42" x14ac:dyDescent="0.3">
      <c r="A56" s="36">
        <v>55</v>
      </c>
      <c r="B56" s="6" t="s">
        <v>59</v>
      </c>
      <c r="C56" s="6" t="s">
        <v>65</v>
      </c>
      <c r="D56" s="6" t="s">
        <v>339</v>
      </c>
      <c r="E56" s="1"/>
      <c r="F56" s="1"/>
      <c r="G56" s="1">
        <v>80</v>
      </c>
      <c r="H56" s="1"/>
      <c r="I56" s="1"/>
      <c r="J56" s="1"/>
      <c r="K56" s="1"/>
      <c r="L56" s="1">
        <v>100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4">
        <f>IF(AP56&lt;6,SUM(E56:AN56),SUM(LARGE(E56:AN56,{1;2;3;4;5;6})))</f>
        <v>180</v>
      </c>
      <c r="AP56" s="29">
        <f t="shared" si="0"/>
        <v>2</v>
      </c>
    </row>
    <row r="57" spans="1:42" x14ac:dyDescent="0.3">
      <c r="A57" s="36">
        <v>56</v>
      </c>
      <c r="B57" s="6" t="s">
        <v>59</v>
      </c>
      <c r="C57" s="6" t="s">
        <v>65</v>
      </c>
      <c r="D57" s="6" t="s">
        <v>434</v>
      </c>
      <c r="E57" s="1">
        <v>30</v>
      </c>
      <c r="F57" s="1"/>
      <c r="G57" s="13">
        <v>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">
        <v>21.7</v>
      </c>
      <c r="W57" s="1"/>
      <c r="X57" s="1"/>
      <c r="Y57" s="1">
        <v>70</v>
      </c>
      <c r="Z57" s="1"/>
      <c r="AA57" s="1"/>
      <c r="AB57" s="1"/>
      <c r="AC57" s="1"/>
      <c r="AD57" s="1">
        <v>55</v>
      </c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4">
        <f>IF(AP57&lt;6,SUM(E57:AN57),SUM(LARGE(E57:AN57,{1;2;3;4;5;6})))</f>
        <v>176.7</v>
      </c>
      <c r="AP57" s="29">
        <f t="shared" si="0"/>
        <v>5</v>
      </c>
    </row>
    <row r="58" spans="1:42" x14ac:dyDescent="0.3">
      <c r="A58" s="36">
        <v>57</v>
      </c>
      <c r="B58" s="6" t="s">
        <v>59</v>
      </c>
      <c r="C58" s="6" t="s">
        <v>64</v>
      </c>
      <c r="D58" s="6" t="s">
        <v>183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>
        <v>51.7</v>
      </c>
      <c r="S58" s="1"/>
      <c r="T58" s="1"/>
      <c r="U58" s="1"/>
      <c r="V58" s="1"/>
      <c r="W58" s="1"/>
      <c r="X58" s="1"/>
      <c r="Y58" s="1">
        <v>55</v>
      </c>
      <c r="Z58" s="1"/>
      <c r="AA58" s="1"/>
      <c r="AB58" s="1"/>
      <c r="AC58" s="1"/>
      <c r="AD58" s="1">
        <v>70</v>
      </c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4">
        <f>IF(AP58&lt;6,SUM(E58:AN58),SUM(LARGE(E58:AN58,{1;2;3;4;5;6})))</f>
        <v>176.7</v>
      </c>
      <c r="AP58" s="29">
        <f t="shared" si="0"/>
        <v>3</v>
      </c>
    </row>
    <row r="59" spans="1:42" x14ac:dyDescent="0.3">
      <c r="A59" s="36">
        <v>58</v>
      </c>
      <c r="B59" s="6" t="s">
        <v>59</v>
      </c>
      <c r="C59" s="6" t="s">
        <v>68</v>
      </c>
      <c r="D59" s="6" t="s">
        <v>25</v>
      </c>
      <c r="E59" s="1"/>
      <c r="F59" s="1"/>
      <c r="G59" s="1">
        <v>170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4">
        <f>IF(AP59&lt;6,SUM(E59:AN59),SUM(LARGE(E59:AN59,{1;2;3;4;5;6})))</f>
        <v>170</v>
      </c>
      <c r="AP59" s="29">
        <f t="shared" si="0"/>
        <v>1</v>
      </c>
    </row>
    <row r="60" spans="1:42" x14ac:dyDescent="0.3">
      <c r="A60" s="36">
        <v>59</v>
      </c>
      <c r="B60" s="6" t="s">
        <v>59</v>
      </c>
      <c r="C60" s="6" t="s">
        <v>209</v>
      </c>
      <c r="D60" s="6" t="s">
        <v>121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>
        <v>130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>
        <v>35</v>
      </c>
      <c r="AF60" s="1"/>
      <c r="AG60" s="1"/>
      <c r="AH60" s="1"/>
      <c r="AI60" s="1"/>
      <c r="AJ60" s="1"/>
      <c r="AK60" s="1"/>
      <c r="AL60" s="1"/>
      <c r="AM60" s="1"/>
      <c r="AN60" s="1"/>
      <c r="AO60" s="14">
        <f>IF(AP60&lt;6,SUM(E60:AN60),SUM(LARGE(E60:AN60,{1;2;3;4;5;6})))</f>
        <v>165</v>
      </c>
      <c r="AP60" s="29">
        <f t="shared" si="0"/>
        <v>2</v>
      </c>
    </row>
    <row r="61" spans="1:42" x14ac:dyDescent="0.3">
      <c r="A61" s="36">
        <v>60</v>
      </c>
      <c r="B61" s="6" t="s">
        <v>915</v>
      </c>
      <c r="C61" s="6" t="s">
        <v>347</v>
      </c>
      <c r="D61" s="6" t="s">
        <v>914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>
        <v>160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4">
        <f>IF(AP61&lt;6,SUM(E61:AN61),SUM(LARGE(E61:AN61,{1;2;3;4;5;6})))</f>
        <v>160</v>
      </c>
      <c r="AP61" s="29">
        <f t="shared" si="0"/>
        <v>1</v>
      </c>
    </row>
    <row r="62" spans="1:42" x14ac:dyDescent="0.3">
      <c r="A62" s="36">
        <v>61</v>
      </c>
      <c r="B62" s="6" t="s">
        <v>59</v>
      </c>
      <c r="C62" s="6" t="s">
        <v>68</v>
      </c>
      <c r="D62" s="6" t="s">
        <v>33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>
        <v>160</v>
      </c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4">
        <f>IF(AP62&lt;6,SUM(E62:AN62),SUM(LARGE(E62:AN62,{1;2;3;4;5;6})))</f>
        <v>160</v>
      </c>
      <c r="AP62" s="29">
        <f t="shared" si="0"/>
        <v>1</v>
      </c>
    </row>
    <row r="63" spans="1:42" x14ac:dyDescent="0.3">
      <c r="A63" s="36">
        <v>62</v>
      </c>
      <c r="B63" s="6" t="s">
        <v>59</v>
      </c>
      <c r="C63" s="6" t="s">
        <v>68</v>
      </c>
      <c r="D63" s="6" t="s">
        <v>320</v>
      </c>
      <c r="E63" s="1"/>
      <c r="F63" s="1"/>
      <c r="G63" s="1"/>
      <c r="H63" s="1"/>
      <c r="I63" s="1"/>
      <c r="J63" s="1"/>
      <c r="K63" s="1"/>
      <c r="L63" s="1">
        <v>160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4">
        <f>IF(AP63&lt;6,SUM(E63:AN63),SUM(LARGE(E63:AN63,{1;2;3;4;5;6})))</f>
        <v>160</v>
      </c>
      <c r="AP63" s="29">
        <f t="shared" si="0"/>
        <v>1</v>
      </c>
    </row>
    <row r="64" spans="1:42" x14ac:dyDescent="0.3">
      <c r="A64" s="36">
        <v>63</v>
      </c>
      <c r="B64" s="6" t="s">
        <v>59</v>
      </c>
      <c r="C64" s="6" t="s">
        <v>208</v>
      </c>
      <c r="D64" s="6" t="s">
        <v>171</v>
      </c>
      <c r="E64" s="1"/>
      <c r="F64" s="1"/>
      <c r="G64" s="1"/>
      <c r="H64" s="1">
        <v>8</v>
      </c>
      <c r="I64" s="1"/>
      <c r="J64" s="1"/>
      <c r="K64" s="1"/>
      <c r="L64" s="1">
        <v>25</v>
      </c>
      <c r="M64" s="1">
        <v>10.7</v>
      </c>
      <c r="N64" s="1"/>
      <c r="O64" s="1">
        <v>14</v>
      </c>
      <c r="P64" s="1"/>
      <c r="Q64" s="1">
        <v>10</v>
      </c>
      <c r="R64" s="1">
        <v>25</v>
      </c>
      <c r="S64" s="1"/>
      <c r="T64" s="1">
        <v>20</v>
      </c>
      <c r="U64" s="1"/>
      <c r="V64" s="13">
        <v>0</v>
      </c>
      <c r="W64" s="13"/>
      <c r="X64" s="1">
        <v>18.3</v>
      </c>
      <c r="Y64" s="13">
        <v>0</v>
      </c>
      <c r="Z64" s="13"/>
      <c r="AA64" s="13"/>
      <c r="AB64" s="1">
        <v>20</v>
      </c>
      <c r="AC64" s="1"/>
      <c r="AD64" s="1">
        <v>45</v>
      </c>
      <c r="AE64" s="1"/>
      <c r="AF64" s="1"/>
      <c r="AG64" s="1"/>
      <c r="AH64" s="1"/>
      <c r="AI64" s="1"/>
      <c r="AJ64" s="1">
        <v>15</v>
      </c>
      <c r="AK64" s="1"/>
      <c r="AL64" s="1">
        <v>20</v>
      </c>
      <c r="AM64" s="1">
        <v>15</v>
      </c>
      <c r="AN64" s="1"/>
      <c r="AO64" s="14">
        <f>IF(AP64&lt;6,SUM(E64:AN64),SUM(LARGE(E64:AN64,{1;2;3;4;5;6})))</f>
        <v>155</v>
      </c>
      <c r="AP64" s="29">
        <f t="shared" si="0"/>
        <v>15</v>
      </c>
    </row>
    <row r="65" spans="1:42" x14ac:dyDescent="0.3">
      <c r="A65" s="36">
        <v>64</v>
      </c>
      <c r="B65" s="6" t="s">
        <v>59</v>
      </c>
      <c r="C65" s="6" t="s">
        <v>677</v>
      </c>
      <c r="D65" s="6" t="s">
        <v>403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">
        <v>14</v>
      </c>
      <c r="Q65" s="13"/>
      <c r="R65" s="13"/>
      <c r="S65" s="13"/>
      <c r="T65" s="1">
        <v>17</v>
      </c>
      <c r="U65" s="1"/>
      <c r="V65" s="13"/>
      <c r="W65" s="13"/>
      <c r="X65" s="1">
        <v>25</v>
      </c>
      <c r="Y65" s="1"/>
      <c r="Z65" s="1"/>
      <c r="AA65" s="1"/>
      <c r="AB65" s="1">
        <v>25</v>
      </c>
      <c r="AC65" s="1"/>
      <c r="AD65" s="1">
        <v>45</v>
      </c>
      <c r="AE65" s="1"/>
      <c r="AF65" s="1"/>
      <c r="AG65" s="1"/>
      <c r="AH65" s="1"/>
      <c r="AI65" s="1"/>
      <c r="AJ65" s="1">
        <v>25</v>
      </c>
      <c r="AK65" s="1"/>
      <c r="AL65" s="1"/>
      <c r="AM65" s="1"/>
      <c r="AN65" s="1"/>
      <c r="AO65" s="14">
        <f>IF(AP65&lt;6,SUM(E65:AN65),SUM(LARGE(E65:AN65,{1;2;3;4;5;6})))</f>
        <v>151</v>
      </c>
      <c r="AP65" s="29">
        <f t="shared" si="0"/>
        <v>6</v>
      </c>
    </row>
    <row r="66" spans="1:42" x14ac:dyDescent="0.3">
      <c r="A66" s="36">
        <v>65</v>
      </c>
      <c r="B66" s="6" t="s">
        <v>59</v>
      </c>
      <c r="C66" s="6" t="s">
        <v>208</v>
      </c>
      <c r="D66" s="6" t="s">
        <v>206</v>
      </c>
      <c r="E66" s="1">
        <v>20</v>
      </c>
      <c r="F66" s="1"/>
      <c r="G66" s="1"/>
      <c r="H66" s="1">
        <v>10</v>
      </c>
      <c r="I66" s="1"/>
      <c r="J66" s="1"/>
      <c r="K66" s="1"/>
      <c r="L66" s="1">
        <v>25</v>
      </c>
      <c r="M66" s="1">
        <v>20</v>
      </c>
      <c r="N66" s="1"/>
      <c r="O66" s="1">
        <v>35</v>
      </c>
      <c r="P66" s="13">
        <v>0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>
        <v>10</v>
      </c>
      <c r="AJ66" s="1">
        <v>20</v>
      </c>
      <c r="AK66" s="1"/>
      <c r="AL66" s="1">
        <v>25</v>
      </c>
      <c r="AM66" s="1">
        <v>15</v>
      </c>
      <c r="AN66" s="1"/>
      <c r="AO66" s="14">
        <f>IF(AP66&lt;6,SUM(E66:AN66),SUM(LARGE(E66:AN66,{1;2;3;4;5;6})))</f>
        <v>145</v>
      </c>
      <c r="AP66" s="29">
        <f t="shared" ref="AP66:AP129" si="1">COUNT(E66:AN66)</f>
        <v>10</v>
      </c>
    </row>
    <row r="67" spans="1:42" x14ac:dyDescent="0.3">
      <c r="A67" s="36">
        <v>66</v>
      </c>
      <c r="B67" s="6" t="s">
        <v>59</v>
      </c>
      <c r="C67" s="6" t="s">
        <v>651</v>
      </c>
      <c r="D67" s="6" t="s">
        <v>461</v>
      </c>
      <c r="E67" s="1"/>
      <c r="F67" s="1"/>
      <c r="G67" s="1">
        <v>60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>
        <v>80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4">
        <f>IF(AP67&lt;6,SUM(E67:AN67),SUM(LARGE(E67:AN67,{1;2;3;4;5;6})))</f>
        <v>140</v>
      </c>
      <c r="AP67" s="29">
        <f t="shared" si="1"/>
        <v>2</v>
      </c>
    </row>
    <row r="68" spans="1:42" x14ac:dyDescent="0.3">
      <c r="A68" s="36">
        <v>67</v>
      </c>
      <c r="B68" s="6" t="s">
        <v>59</v>
      </c>
      <c r="C68" s="6" t="s">
        <v>60</v>
      </c>
      <c r="D68" s="6" t="s">
        <v>495</v>
      </c>
      <c r="E68" s="1">
        <v>8</v>
      </c>
      <c r="F68" s="1"/>
      <c r="G68" s="1"/>
      <c r="H68" s="1"/>
      <c r="I68" s="1"/>
      <c r="J68" s="1">
        <v>10</v>
      </c>
      <c r="K68" s="1"/>
      <c r="L68" s="1">
        <v>20</v>
      </c>
      <c r="M68" s="1">
        <v>10.7</v>
      </c>
      <c r="N68" s="1"/>
      <c r="O68" s="1"/>
      <c r="P68" s="1">
        <v>17</v>
      </c>
      <c r="Q68" s="1"/>
      <c r="R68" s="1"/>
      <c r="S68" s="1"/>
      <c r="T68" s="1">
        <v>10</v>
      </c>
      <c r="U68" s="1"/>
      <c r="V68" s="1">
        <v>12</v>
      </c>
      <c r="W68" s="1"/>
      <c r="X68" s="1">
        <v>8</v>
      </c>
      <c r="Y68" s="1">
        <v>25</v>
      </c>
      <c r="Z68" s="1"/>
      <c r="AA68" s="1"/>
      <c r="AB68" s="1">
        <v>14</v>
      </c>
      <c r="AC68" s="1"/>
      <c r="AD68" s="1">
        <v>35</v>
      </c>
      <c r="AE68" s="1"/>
      <c r="AF68" s="1"/>
      <c r="AG68" s="1">
        <v>12</v>
      </c>
      <c r="AH68" s="1"/>
      <c r="AI68" s="1">
        <v>20</v>
      </c>
      <c r="AJ68" s="1">
        <v>15</v>
      </c>
      <c r="AK68" s="1"/>
      <c r="AL68" s="1"/>
      <c r="AM68" s="1">
        <v>20</v>
      </c>
      <c r="AN68" s="1"/>
      <c r="AO68" s="14">
        <f>IF(AP68&lt;6,SUM(E68:AN68),SUM(LARGE(E68:AN68,{1;2;3;4;5;6})))</f>
        <v>137</v>
      </c>
      <c r="AP68" s="29">
        <f t="shared" si="1"/>
        <v>15</v>
      </c>
    </row>
    <row r="69" spans="1:42" x14ac:dyDescent="0.3">
      <c r="A69" s="36">
        <v>68</v>
      </c>
      <c r="B69" s="6" t="s">
        <v>62</v>
      </c>
      <c r="C69" s="6" t="s">
        <v>347</v>
      </c>
      <c r="D69" s="6" t="s">
        <v>806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>
        <v>35</v>
      </c>
      <c r="Q69" s="1"/>
      <c r="R69" s="1"/>
      <c r="S69" s="1"/>
      <c r="T69" s="1"/>
      <c r="U69" s="1"/>
      <c r="V69" s="1"/>
      <c r="W69" s="1"/>
      <c r="X69" s="1">
        <v>100</v>
      </c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4">
        <f>IF(AP69&lt;6,SUM(E69:AN69),SUM(LARGE(E69:AN69,{1;2;3;4;5;6})))</f>
        <v>135</v>
      </c>
      <c r="AP69" s="29">
        <f t="shared" si="1"/>
        <v>2</v>
      </c>
    </row>
    <row r="70" spans="1:42" x14ac:dyDescent="0.3">
      <c r="A70" s="36">
        <v>69</v>
      </c>
      <c r="B70" s="6" t="s">
        <v>59</v>
      </c>
      <c r="C70" s="6" t="s">
        <v>209</v>
      </c>
      <c r="D70" s="6" t="s">
        <v>207</v>
      </c>
      <c r="E70" s="1">
        <v>25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>
        <v>25</v>
      </c>
      <c r="R70" s="1"/>
      <c r="S70" s="1"/>
      <c r="T70" s="1"/>
      <c r="U70" s="1"/>
      <c r="V70" s="1">
        <v>35</v>
      </c>
      <c r="W70" s="1"/>
      <c r="X70" s="1"/>
      <c r="Y70" s="1">
        <v>45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4">
        <f>IF(AP70&lt;6,SUM(E70:AN70),SUM(LARGE(E70:AN70,{1;2;3;4;5;6})))</f>
        <v>130</v>
      </c>
      <c r="AP70" s="29">
        <f t="shared" si="1"/>
        <v>4</v>
      </c>
    </row>
    <row r="71" spans="1:42" x14ac:dyDescent="0.3">
      <c r="A71" s="36">
        <v>70</v>
      </c>
      <c r="B71" s="6" t="s">
        <v>147</v>
      </c>
      <c r="C71" s="6" t="s">
        <v>347</v>
      </c>
      <c r="D71" s="6" t="s">
        <v>796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>
        <v>130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4">
        <f>IF(AP71&lt;6,SUM(E71:AN71),SUM(LARGE(E71:AN71,{1;2;3;4;5;6})))</f>
        <v>130</v>
      </c>
      <c r="AP71" s="29">
        <f t="shared" si="1"/>
        <v>1</v>
      </c>
    </row>
    <row r="72" spans="1:42" x14ac:dyDescent="0.3">
      <c r="A72" s="33">
        <v>71</v>
      </c>
      <c r="B72" s="6" t="s">
        <v>62</v>
      </c>
      <c r="C72" s="6" t="s">
        <v>347</v>
      </c>
      <c r="D72" s="6" t="s">
        <v>993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>
        <v>130</v>
      </c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4">
        <f>IF(AP72&lt;6,SUM(E72:AN72),SUM(LARGE(E72:AN72,{1;2;3;4;5;6})))</f>
        <v>130</v>
      </c>
      <c r="AP72" s="29">
        <f t="shared" si="1"/>
        <v>1</v>
      </c>
    </row>
    <row r="73" spans="1:42" x14ac:dyDescent="0.3">
      <c r="A73" s="33">
        <v>72</v>
      </c>
      <c r="B73" s="6" t="s">
        <v>59</v>
      </c>
      <c r="C73" s="6" t="s">
        <v>64</v>
      </c>
      <c r="D73" s="6" t="s">
        <v>225</v>
      </c>
      <c r="E73" s="1"/>
      <c r="F73" s="1"/>
      <c r="G73" s="13">
        <v>0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">
        <v>125</v>
      </c>
      <c r="S73" s="1"/>
      <c r="T73" s="1"/>
      <c r="U73" s="1"/>
      <c r="V73" s="1"/>
      <c r="W73" s="1"/>
      <c r="X73" s="1"/>
      <c r="Y73" s="13">
        <v>0</v>
      </c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4">
        <f>IF(AP73&lt;6,SUM(E73:AN73),SUM(LARGE(E73:AN73,{1;2;3;4;5;6})))</f>
        <v>125</v>
      </c>
      <c r="AP73" s="29">
        <f t="shared" si="1"/>
        <v>3</v>
      </c>
    </row>
    <row r="74" spans="1:42" x14ac:dyDescent="0.3">
      <c r="A74" s="33">
        <v>73</v>
      </c>
      <c r="B74" s="6" t="s">
        <v>59</v>
      </c>
      <c r="C74" s="6" t="s">
        <v>286</v>
      </c>
      <c r="D74" s="6" t="s">
        <v>679</v>
      </c>
      <c r="E74" s="1"/>
      <c r="F74" s="1"/>
      <c r="G74" s="1"/>
      <c r="H74" s="1"/>
      <c r="I74" s="1"/>
      <c r="J74" s="13">
        <v>0</v>
      </c>
      <c r="K74" s="13"/>
      <c r="L74" s="1">
        <v>125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3">
        <v>0</v>
      </c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4">
        <f>IF(AP74&lt;6,SUM(E74:AN74),SUM(LARGE(E74:AN74,{1;2;3;4;5;6})))</f>
        <v>125</v>
      </c>
      <c r="AP74" s="29">
        <f t="shared" si="1"/>
        <v>3</v>
      </c>
    </row>
    <row r="75" spans="1:42" x14ac:dyDescent="0.3">
      <c r="A75" s="33">
        <v>74</v>
      </c>
      <c r="B75" s="6" t="s">
        <v>59</v>
      </c>
      <c r="C75" s="6" t="s">
        <v>61</v>
      </c>
      <c r="D75" s="6" t="s">
        <v>252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>
        <v>125</v>
      </c>
      <c r="S75" s="1"/>
      <c r="T75" s="1"/>
      <c r="U75" s="1"/>
      <c r="V75" s="1"/>
      <c r="W75" s="1"/>
      <c r="X75" s="1"/>
      <c r="Y75" s="13">
        <v>0</v>
      </c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4">
        <f>IF(AP75&lt;6,SUM(E75:AN75),SUM(LARGE(E75:AN75,{1;2;3;4;5;6})))</f>
        <v>125</v>
      </c>
      <c r="AP75" s="29">
        <f t="shared" si="1"/>
        <v>2</v>
      </c>
    </row>
    <row r="76" spans="1:42" x14ac:dyDescent="0.3">
      <c r="A76" s="33">
        <v>75</v>
      </c>
      <c r="B76" s="6" t="s">
        <v>59</v>
      </c>
      <c r="C76" s="6" t="s">
        <v>63</v>
      </c>
      <c r="D76" s="6" t="s">
        <v>238</v>
      </c>
      <c r="E76" s="1"/>
      <c r="F76" s="1"/>
      <c r="G76" s="1"/>
      <c r="H76" s="1"/>
      <c r="I76" s="1"/>
      <c r="J76" s="1"/>
      <c r="K76" s="1"/>
      <c r="L76" s="1">
        <v>80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>
        <v>45</v>
      </c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4">
        <f>IF(AP76&lt;6,SUM(E76:AN76),SUM(LARGE(E76:AN76,{1;2;3;4;5;6})))</f>
        <v>125</v>
      </c>
      <c r="AP76" s="29">
        <f t="shared" si="1"/>
        <v>2</v>
      </c>
    </row>
    <row r="77" spans="1:42" x14ac:dyDescent="0.3">
      <c r="A77" s="33">
        <v>76</v>
      </c>
      <c r="B77" s="6" t="s">
        <v>59</v>
      </c>
      <c r="C77" s="6" t="s">
        <v>65</v>
      </c>
      <c r="D77" s="6" t="s">
        <v>446</v>
      </c>
      <c r="E77" s="6"/>
      <c r="F77" s="6"/>
      <c r="G77" s="6"/>
      <c r="H77" s="6"/>
      <c r="I77" s="6"/>
      <c r="J77" s="6"/>
      <c r="K77" s="6"/>
      <c r="L77" s="6">
        <v>125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14">
        <f>IF(AP77&lt;6,SUM(E77:AN77),SUM(LARGE(E77:AN77,{1;2;3;4;5;6})))</f>
        <v>125</v>
      </c>
      <c r="AP77" s="29">
        <f t="shared" si="1"/>
        <v>1</v>
      </c>
    </row>
    <row r="78" spans="1:42" x14ac:dyDescent="0.3">
      <c r="A78" s="33">
        <v>77</v>
      </c>
      <c r="B78" s="6" t="s">
        <v>59</v>
      </c>
      <c r="C78" s="6" t="s">
        <v>60</v>
      </c>
      <c r="D78" s="6" t="s">
        <v>485</v>
      </c>
      <c r="E78" s="1">
        <v>8</v>
      </c>
      <c r="F78" s="1"/>
      <c r="G78" s="1"/>
      <c r="H78" s="1">
        <v>12</v>
      </c>
      <c r="I78" s="1"/>
      <c r="J78" s="13">
        <v>0</v>
      </c>
      <c r="K78" s="13"/>
      <c r="L78" s="1">
        <v>15</v>
      </c>
      <c r="M78" s="1">
        <v>9.3000000000000007</v>
      </c>
      <c r="N78" s="1"/>
      <c r="O78" s="1">
        <v>8</v>
      </c>
      <c r="P78" s="1"/>
      <c r="Q78" s="1">
        <v>12</v>
      </c>
      <c r="R78" s="1"/>
      <c r="S78" s="1"/>
      <c r="T78" s="13">
        <v>0</v>
      </c>
      <c r="U78" s="13"/>
      <c r="V78" s="1"/>
      <c r="W78" s="1"/>
      <c r="X78" s="1"/>
      <c r="Y78" s="53">
        <v>0</v>
      </c>
      <c r="Z78" s="1"/>
      <c r="AA78" s="1">
        <v>17</v>
      </c>
      <c r="AB78" s="1">
        <v>12</v>
      </c>
      <c r="AC78" s="1"/>
      <c r="AD78" s="1">
        <v>45</v>
      </c>
      <c r="AE78" s="1">
        <v>17</v>
      </c>
      <c r="AF78" s="1"/>
      <c r="AG78" s="1"/>
      <c r="AH78" s="1"/>
      <c r="AI78" s="1">
        <v>17</v>
      </c>
      <c r="AJ78" s="1"/>
      <c r="AK78" s="1"/>
      <c r="AL78" s="1"/>
      <c r="AM78" s="1"/>
      <c r="AN78" s="1"/>
      <c r="AO78" s="14">
        <f>IF(AP78&lt;6,SUM(E78:AN78),SUM(LARGE(E78:AN78,{1;2;3;4;5;6})))</f>
        <v>123</v>
      </c>
      <c r="AP78" s="29">
        <f t="shared" si="1"/>
        <v>14</v>
      </c>
    </row>
    <row r="79" spans="1:42" x14ac:dyDescent="0.3">
      <c r="A79" s="33">
        <v>78</v>
      </c>
      <c r="B79" s="6" t="s">
        <v>59</v>
      </c>
      <c r="C79" s="6" t="s">
        <v>347</v>
      </c>
      <c r="D79" s="6" t="s">
        <v>419</v>
      </c>
      <c r="E79" s="13">
        <v>0</v>
      </c>
      <c r="F79" s="13"/>
      <c r="G79" s="13"/>
      <c r="H79" s="13"/>
      <c r="I79" s="13"/>
      <c r="J79" s="13"/>
      <c r="K79" s="13"/>
      <c r="L79" s="1">
        <v>20</v>
      </c>
      <c r="M79" s="1"/>
      <c r="N79" s="1"/>
      <c r="O79" s="1"/>
      <c r="P79" s="1"/>
      <c r="Q79" s="1"/>
      <c r="R79" s="1"/>
      <c r="S79" s="1"/>
      <c r="T79" s="1"/>
      <c r="U79" s="1"/>
      <c r="V79" s="1">
        <v>25</v>
      </c>
      <c r="W79" s="1"/>
      <c r="X79" s="1">
        <v>21.7</v>
      </c>
      <c r="Y79" s="1"/>
      <c r="Z79" s="1"/>
      <c r="AA79" s="1"/>
      <c r="AB79" s="1">
        <v>20</v>
      </c>
      <c r="AC79" s="1"/>
      <c r="AD79" s="1"/>
      <c r="AE79" s="1"/>
      <c r="AF79" s="1"/>
      <c r="AG79" s="1"/>
      <c r="AH79" s="1"/>
      <c r="AI79" s="1"/>
      <c r="AJ79" s="1">
        <v>15</v>
      </c>
      <c r="AK79" s="1"/>
      <c r="AL79" s="1">
        <v>20</v>
      </c>
      <c r="AM79" s="1"/>
      <c r="AN79" s="1"/>
      <c r="AO79" s="14">
        <f>IF(AP79&lt;6,SUM(E79:AN79),SUM(LARGE(E79:AN79,{1;2;3;4;5;6})))</f>
        <v>121.7</v>
      </c>
      <c r="AP79" s="29">
        <f t="shared" si="1"/>
        <v>7</v>
      </c>
    </row>
    <row r="80" spans="1:42" x14ac:dyDescent="0.3">
      <c r="A80" s="33">
        <v>79</v>
      </c>
      <c r="B80" s="6" t="s">
        <v>59</v>
      </c>
      <c r="C80" s="6" t="s">
        <v>67</v>
      </c>
      <c r="D80" s="6" t="s">
        <v>468</v>
      </c>
      <c r="E80" s="1"/>
      <c r="F80" s="1"/>
      <c r="G80" s="1">
        <v>100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>
        <v>20</v>
      </c>
      <c r="AN80" s="1"/>
      <c r="AO80" s="14">
        <f>IF(AP80&lt;6,SUM(E80:AN80),SUM(LARGE(E80:AN80,{1;2;3;4;5;6})))</f>
        <v>120</v>
      </c>
      <c r="AP80" s="29">
        <f t="shared" si="1"/>
        <v>2</v>
      </c>
    </row>
    <row r="81" spans="1:42" x14ac:dyDescent="0.3">
      <c r="A81" s="33">
        <v>80</v>
      </c>
      <c r="B81" s="6" t="s">
        <v>59</v>
      </c>
      <c r="C81" s="6" t="s">
        <v>60</v>
      </c>
      <c r="D81" s="6" t="s">
        <v>479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>
        <v>10</v>
      </c>
      <c r="P81" s="13"/>
      <c r="Q81" s="1">
        <v>17</v>
      </c>
      <c r="R81" s="1">
        <v>30</v>
      </c>
      <c r="S81" s="1"/>
      <c r="T81" s="1"/>
      <c r="U81" s="1"/>
      <c r="V81" s="1"/>
      <c r="W81" s="1"/>
      <c r="X81" s="1"/>
      <c r="Y81" s="1">
        <v>45</v>
      </c>
      <c r="Z81" s="1"/>
      <c r="AA81" s="1"/>
      <c r="AB81" s="1"/>
      <c r="AC81" s="1"/>
      <c r="AD81" s="1"/>
      <c r="AE81" s="53">
        <v>0</v>
      </c>
      <c r="AF81" s="1"/>
      <c r="AG81" s="1">
        <v>15</v>
      </c>
      <c r="AH81" s="1"/>
      <c r="AI81" s="1"/>
      <c r="AJ81" s="13">
        <v>0</v>
      </c>
      <c r="AK81" s="1"/>
      <c r="AL81" s="1"/>
      <c r="AM81" s="1"/>
      <c r="AN81" s="1"/>
      <c r="AO81" s="14">
        <f>IF(AP81&lt;6,SUM(E81:AN81),SUM(LARGE(E81:AN81,{1;2;3;4;5;6})))</f>
        <v>117</v>
      </c>
      <c r="AP81" s="29">
        <f t="shared" si="1"/>
        <v>7</v>
      </c>
    </row>
    <row r="82" spans="1:42" x14ac:dyDescent="0.3">
      <c r="A82" s="33">
        <v>81</v>
      </c>
      <c r="B82" s="6" t="s">
        <v>59</v>
      </c>
      <c r="C82" s="6" t="s">
        <v>208</v>
      </c>
      <c r="D82" s="6" t="s">
        <v>323</v>
      </c>
      <c r="E82" s="1"/>
      <c r="F82" s="1"/>
      <c r="G82" s="1"/>
      <c r="H82" s="1">
        <v>8</v>
      </c>
      <c r="I82" s="1"/>
      <c r="J82" s="1"/>
      <c r="K82" s="1"/>
      <c r="L82" s="13">
        <v>0</v>
      </c>
      <c r="M82" s="1">
        <v>9.3000000000000007</v>
      </c>
      <c r="N82" s="1"/>
      <c r="O82" s="1">
        <v>8</v>
      </c>
      <c r="P82" s="1">
        <v>9.3000000000000007</v>
      </c>
      <c r="Q82" s="1"/>
      <c r="R82" s="1"/>
      <c r="S82" s="1"/>
      <c r="T82" s="1"/>
      <c r="U82" s="1"/>
      <c r="V82" s="1"/>
      <c r="W82" s="1"/>
      <c r="X82" s="1"/>
      <c r="Y82" s="1">
        <v>20</v>
      </c>
      <c r="Z82" s="1">
        <v>14</v>
      </c>
      <c r="AA82" s="1">
        <v>20</v>
      </c>
      <c r="AB82" s="1">
        <v>10</v>
      </c>
      <c r="AC82" s="1"/>
      <c r="AD82" s="1">
        <v>30</v>
      </c>
      <c r="AE82" s="1">
        <v>10</v>
      </c>
      <c r="AF82" s="1"/>
      <c r="AG82" s="1">
        <v>14</v>
      </c>
      <c r="AH82" s="1"/>
      <c r="AI82" s="1">
        <v>14</v>
      </c>
      <c r="AJ82" s="1"/>
      <c r="AK82" s="1"/>
      <c r="AL82" s="1">
        <v>14</v>
      </c>
      <c r="AM82" s="1">
        <v>17</v>
      </c>
      <c r="AN82" s="1"/>
      <c r="AO82" s="14">
        <f>IF(AP82&lt;6,SUM(E82:AN82),SUM(LARGE(E82:AN82,{1;2;3;4;5;6})))</f>
        <v>115</v>
      </c>
      <c r="AP82" s="29">
        <f t="shared" si="1"/>
        <v>15</v>
      </c>
    </row>
    <row r="83" spans="1:42" x14ac:dyDescent="0.3">
      <c r="A83" s="33">
        <v>82</v>
      </c>
      <c r="B83" s="6" t="s">
        <v>59</v>
      </c>
      <c r="C83" s="6" t="s">
        <v>208</v>
      </c>
      <c r="D83" s="6" t="s">
        <v>227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3">
        <v>0</v>
      </c>
      <c r="S83" s="13"/>
      <c r="T83" s="13"/>
      <c r="U83" s="13"/>
      <c r="V83" s="13"/>
      <c r="W83" s="13"/>
      <c r="X83" s="13"/>
      <c r="Y83" s="1">
        <v>45</v>
      </c>
      <c r="Z83" s="1"/>
      <c r="AA83" s="1"/>
      <c r="AB83" s="1"/>
      <c r="AC83" s="1"/>
      <c r="AD83" s="1"/>
      <c r="AE83" s="1">
        <v>15</v>
      </c>
      <c r="AF83" s="1"/>
      <c r="AG83" s="1">
        <v>20</v>
      </c>
      <c r="AH83" s="1"/>
      <c r="AI83" s="1"/>
      <c r="AJ83" s="1">
        <v>20</v>
      </c>
      <c r="AK83" s="1"/>
      <c r="AL83" s="1"/>
      <c r="AM83" s="1">
        <v>15</v>
      </c>
      <c r="AN83" s="1"/>
      <c r="AO83" s="14">
        <f>IF(AP83&lt;6,SUM(E83:AN83),SUM(LARGE(E83:AN83,{1;2;3;4;5;6})))</f>
        <v>115</v>
      </c>
      <c r="AP83" s="29">
        <f t="shared" si="1"/>
        <v>6</v>
      </c>
    </row>
    <row r="84" spans="1:42" x14ac:dyDescent="0.3">
      <c r="A84" s="33">
        <v>83</v>
      </c>
      <c r="B84" s="6" t="s">
        <v>59</v>
      </c>
      <c r="C84" s="6" t="s">
        <v>67</v>
      </c>
      <c r="D84" s="6" t="s">
        <v>316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>
        <v>30</v>
      </c>
      <c r="AB84" s="1"/>
      <c r="AC84" s="1"/>
      <c r="AD84" s="1"/>
      <c r="AE84" s="1">
        <v>30</v>
      </c>
      <c r="AF84" s="1"/>
      <c r="AG84" s="1"/>
      <c r="AH84" s="1"/>
      <c r="AI84" s="1"/>
      <c r="AJ84" s="1">
        <v>20</v>
      </c>
      <c r="AK84" s="1"/>
      <c r="AL84" s="1">
        <v>35</v>
      </c>
      <c r="AM84" s="1"/>
      <c r="AN84" s="1"/>
      <c r="AO84" s="14">
        <f>IF(AP84&lt;6,SUM(E84:AN84),SUM(LARGE(E84:AN84,{1;2;3;4;5;6})))</f>
        <v>115</v>
      </c>
      <c r="AP84" s="29">
        <f t="shared" si="1"/>
        <v>4</v>
      </c>
    </row>
    <row r="85" spans="1:42" x14ac:dyDescent="0.3">
      <c r="A85" s="33">
        <v>84</v>
      </c>
      <c r="B85" s="6" t="s">
        <v>62</v>
      </c>
      <c r="C85" s="6" t="s">
        <v>347</v>
      </c>
      <c r="D85" s="6" t="s">
        <v>744</v>
      </c>
      <c r="E85" s="13"/>
      <c r="F85" s="13"/>
      <c r="G85" s="13"/>
      <c r="H85" s="1"/>
      <c r="I85" s="1"/>
      <c r="J85" s="1">
        <v>20</v>
      </c>
      <c r="K85" s="1"/>
      <c r="L85" s="1"/>
      <c r="M85" s="1"/>
      <c r="N85" s="1"/>
      <c r="O85" s="1"/>
      <c r="P85" s="1">
        <v>30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>
        <v>55</v>
      </c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4">
        <f>IF(AP85&lt;6,SUM(E85:AN85),SUM(LARGE(E85:AN85,{1;2;3;4;5;6})))</f>
        <v>105</v>
      </c>
      <c r="AP85" s="29">
        <f t="shared" si="1"/>
        <v>3</v>
      </c>
    </row>
    <row r="86" spans="1:42" x14ac:dyDescent="0.3">
      <c r="A86" s="33">
        <v>85</v>
      </c>
      <c r="B86" s="6" t="s">
        <v>59</v>
      </c>
      <c r="C86" s="6" t="s">
        <v>270</v>
      </c>
      <c r="D86" s="6" t="s">
        <v>78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>
        <v>100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4">
        <f>IF(AP86&lt;6,SUM(E86:AN86),SUM(LARGE(E86:AN86,{1;2;3;4;5;6})))</f>
        <v>100</v>
      </c>
      <c r="AP86" s="29">
        <f t="shared" si="1"/>
        <v>1</v>
      </c>
    </row>
    <row r="87" spans="1:42" x14ac:dyDescent="0.3">
      <c r="A87" s="33">
        <v>86</v>
      </c>
      <c r="B87" s="6" t="s">
        <v>59</v>
      </c>
      <c r="C87" s="6" t="s">
        <v>142</v>
      </c>
      <c r="D87" s="6" t="s">
        <v>590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>
        <v>100</v>
      </c>
      <c r="AN87" s="1"/>
      <c r="AO87" s="14">
        <f>IF(AP87&lt;6,SUM(E87:AN87),SUM(LARGE(E87:AN87,{1;2;3;4;5;6})))</f>
        <v>100</v>
      </c>
      <c r="AP87" s="29">
        <f t="shared" si="1"/>
        <v>1</v>
      </c>
    </row>
    <row r="88" spans="1:42" x14ac:dyDescent="0.3">
      <c r="A88" s="33">
        <v>87</v>
      </c>
      <c r="B88" s="6" t="s">
        <v>62</v>
      </c>
      <c r="C88" s="6" t="s">
        <v>347</v>
      </c>
      <c r="D88" s="6" t="s">
        <v>992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>
        <v>100</v>
      </c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4">
        <f>IF(AP88&lt;6,SUM(E88:AN88),SUM(LARGE(E88:AN88,{1;2;3;4;5;6})))</f>
        <v>100</v>
      </c>
      <c r="AP88" s="29">
        <f t="shared" si="1"/>
        <v>1</v>
      </c>
    </row>
    <row r="89" spans="1:42" x14ac:dyDescent="0.3">
      <c r="A89" s="33">
        <v>88</v>
      </c>
      <c r="B89" s="6" t="s">
        <v>326</v>
      </c>
      <c r="C89" s="6" t="s">
        <v>113</v>
      </c>
      <c r="D89" s="6" t="s">
        <v>325</v>
      </c>
      <c r="E89" s="13">
        <v>0</v>
      </c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">
        <v>15</v>
      </c>
      <c r="Y89" s="1"/>
      <c r="Z89" s="1"/>
      <c r="AA89" s="1">
        <v>10</v>
      </c>
      <c r="AB89" s="1">
        <v>30</v>
      </c>
      <c r="AC89" s="1"/>
      <c r="AD89" s="13">
        <v>0</v>
      </c>
      <c r="AE89" s="1">
        <v>25</v>
      </c>
      <c r="AF89" s="13"/>
      <c r="AG89" s="1">
        <v>15</v>
      </c>
      <c r="AH89" s="1"/>
      <c r="AI89" s="1"/>
      <c r="AJ89" s="1"/>
      <c r="AK89" s="1"/>
      <c r="AL89" s="1"/>
      <c r="AM89" s="1"/>
      <c r="AN89" s="1"/>
      <c r="AO89" s="14">
        <f>IF(AP89&lt;6,SUM(E89:AN89),SUM(LARGE(E89:AN89,{1;2;3;4;5;6})))</f>
        <v>95</v>
      </c>
      <c r="AP89" s="29">
        <f t="shared" si="1"/>
        <v>7</v>
      </c>
    </row>
    <row r="90" spans="1:42" x14ac:dyDescent="0.3">
      <c r="A90" s="33">
        <v>89</v>
      </c>
      <c r="B90" s="6" t="s">
        <v>59</v>
      </c>
      <c r="C90" s="6" t="s">
        <v>65</v>
      </c>
      <c r="D90" s="6" t="s">
        <v>430</v>
      </c>
      <c r="E90" s="13"/>
      <c r="F90" s="13"/>
      <c r="G90" s="13">
        <v>0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">
        <v>60</v>
      </c>
      <c r="S90" s="1"/>
      <c r="T90" s="1">
        <v>30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4">
        <f>IF(AP90&lt;6,SUM(E90:AN90),SUM(LARGE(E90:AN90,{1;2;3;4;5;6})))</f>
        <v>90</v>
      </c>
      <c r="AP90" s="29">
        <f t="shared" si="1"/>
        <v>3</v>
      </c>
    </row>
    <row r="91" spans="1:42" x14ac:dyDescent="0.3">
      <c r="A91" s="33">
        <v>90</v>
      </c>
      <c r="B91" s="6" t="s">
        <v>59</v>
      </c>
      <c r="C91" s="6" t="s">
        <v>60</v>
      </c>
      <c r="D91" s="6" t="s">
        <v>85</v>
      </c>
      <c r="E91" s="1">
        <v>70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>
        <v>17</v>
      </c>
      <c r="AH91" s="1"/>
      <c r="AI91" s="1"/>
      <c r="AJ91" s="1"/>
      <c r="AK91" s="1"/>
      <c r="AL91" s="1"/>
      <c r="AM91" s="1"/>
      <c r="AN91" s="1"/>
      <c r="AO91" s="14">
        <f>IF(AP91&lt;6,SUM(E91:AN91),SUM(LARGE(E91:AN91,{1;2;3;4;5;6})))</f>
        <v>87</v>
      </c>
      <c r="AP91" s="29">
        <f t="shared" si="1"/>
        <v>2</v>
      </c>
    </row>
    <row r="92" spans="1:42" x14ac:dyDescent="0.3">
      <c r="A92" s="33">
        <v>91</v>
      </c>
      <c r="B92" s="6" t="s">
        <v>59</v>
      </c>
      <c r="C92" s="6" t="s">
        <v>65</v>
      </c>
      <c r="D92" s="6" t="s">
        <v>328</v>
      </c>
      <c r="E92" s="13"/>
      <c r="F92" s="13"/>
      <c r="G92" s="13">
        <v>0</v>
      </c>
      <c r="H92" s="13"/>
      <c r="I92" s="13"/>
      <c r="J92" s="13"/>
      <c r="K92" s="13"/>
      <c r="L92" s="13"/>
      <c r="M92" s="1">
        <v>25</v>
      </c>
      <c r="N92" s="1"/>
      <c r="O92" s="1">
        <v>30</v>
      </c>
      <c r="P92" s="1"/>
      <c r="Q92" s="1"/>
      <c r="R92" s="1"/>
      <c r="S92" s="1"/>
      <c r="T92" s="1"/>
      <c r="U92" s="1"/>
      <c r="V92" s="1"/>
      <c r="W92" s="1"/>
      <c r="X92" s="1">
        <v>30</v>
      </c>
      <c r="Y92" s="13">
        <v>0</v>
      </c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4">
        <f>IF(AP92&lt;6,SUM(E92:AN92),SUM(LARGE(E92:AN92,{1;2;3;4;5;6})))</f>
        <v>85</v>
      </c>
      <c r="AP92" s="29">
        <f t="shared" si="1"/>
        <v>5</v>
      </c>
    </row>
    <row r="93" spans="1:42" x14ac:dyDescent="0.3">
      <c r="A93" s="33">
        <v>92</v>
      </c>
      <c r="B93" s="6" t="s">
        <v>59</v>
      </c>
      <c r="C93" s="6" t="s">
        <v>113</v>
      </c>
      <c r="D93" s="6" t="s">
        <v>228</v>
      </c>
      <c r="E93" s="1"/>
      <c r="F93" s="1"/>
      <c r="G93" s="1">
        <v>60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>
        <v>25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4">
        <f>IF(AP93&lt;6,SUM(E93:AN93),SUM(LARGE(E93:AN93,{1;2;3;4;5;6})))</f>
        <v>85</v>
      </c>
      <c r="AP93" s="29">
        <f t="shared" si="1"/>
        <v>2</v>
      </c>
    </row>
    <row r="94" spans="1:42" x14ac:dyDescent="0.3">
      <c r="A94" s="33">
        <v>93</v>
      </c>
      <c r="B94" s="6" t="s">
        <v>59</v>
      </c>
      <c r="C94" s="6" t="s">
        <v>61</v>
      </c>
      <c r="D94" s="6" t="s">
        <v>850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>
        <v>80</v>
      </c>
      <c r="AN94" s="1"/>
      <c r="AO94" s="14">
        <f>IF(AP94&lt;6,SUM(E94:AN94),SUM(LARGE(E94:AN94,{1;2;3;4;5;6})))</f>
        <v>80</v>
      </c>
      <c r="AP94" s="29">
        <f t="shared" si="1"/>
        <v>1</v>
      </c>
    </row>
    <row r="95" spans="1:42" x14ac:dyDescent="0.3">
      <c r="A95" s="33">
        <v>94</v>
      </c>
      <c r="B95" s="6" t="s">
        <v>59</v>
      </c>
      <c r="C95" s="6" t="s">
        <v>113</v>
      </c>
      <c r="D95" s="6" t="s">
        <v>680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>
        <v>80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4">
        <f>IF(AP95&lt;6,SUM(E95:AN95),SUM(LARGE(E95:AN95,{1;2;3;4;5;6})))</f>
        <v>80</v>
      </c>
      <c r="AP95" s="29">
        <f t="shared" si="1"/>
        <v>1</v>
      </c>
    </row>
    <row r="96" spans="1:42" x14ac:dyDescent="0.3">
      <c r="A96" s="33">
        <v>95</v>
      </c>
      <c r="B96" s="6" t="s">
        <v>59</v>
      </c>
      <c r="C96" s="6" t="s">
        <v>60</v>
      </c>
      <c r="D96" s="6" t="s">
        <v>409</v>
      </c>
      <c r="E96" s="1">
        <v>7</v>
      </c>
      <c r="F96" s="1"/>
      <c r="G96" s="1"/>
      <c r="H96" s="1"/>
      <c r="I96" s="1"/>
      <c r="J96" s="1">
        <v>5</v>
      </c>
      <c r="K96" s="1"/>
      <c r="L96" s="1"/>
      <c r="M96" s="1">
        <v>8</v>
      </c>
      <c r="N96" s="1"/>
      <c r="O96" s="1">
        <v>8</v>
      </c>
      <c r="P96" s="1"/>
      <c r="Q96" s="1"/>
      <c r="R96" s="1"/>
      <c r="S96" s="1"/>
      <c r="T96" s="1">
        <v>8</v>
      </c>
      <c r="U96" s="1"/>
      <c r="V96" s="1"/>
      <c r="W96" s="1"/>
      <c r="X96" s="1">
        <v>10</v>
      </c>
      <c r="Y96" s="1"/>
      <c r="Z96" s="1"/>
      <c r="AA96" s="1"/>
      <c r="AB96" s="1">
        <v>20</v>
      </c>
      <c r="AC96" s="1"/>
      <c r="AD96" s="1">
        <v>25</v>
      </c>
      <c r="AE96" s="1"/>
      <c r="AF96" s="1"/>
      <c r="AG96" s="1"/>
      <c r="AH96" s="1"/>
      <c r="AI96" s="1"/>
      <c r="AJ96" s="13">
        <v>0</v>
      </c>
      <c r="AK96" s="1"/>
      <c r="AL96" s="1"/>
      <c r="AM96" s="1"/>
      <c r="AN96" s="1"/>
      <c r="AO96" s="14">
        <f>IF(AP96&lt;6,SUM(E96:AN96),SUM(LARGE(E96:AN96,{1;2;3;4;5;6})))</f>
        <v>79</v>
      </c>
      <c r="AP96" s="29">
        <f t="shared" si="1"/>
        <v>9</v>
      </c>
    </row>
    <row r="97" spans="1:42" x14ac:dyDescent="0.3">
      <c r="A97" s="33">
        <v>96</v>
      </c>
      <c r="B97" s="6" t="s">
        <v>59</v>
      </c>
      <c r="C97" s="6" t="s">
        <v>65</v>
      </c>
      <c r="D97" s="6" t="s">
        <v>327</v>
      </c>
      <c r="E97" s="1"/>
      <c r="F97" s="1"/>
      <c r="G97" s="13">
        <v>0</v>
      </c>
      <c r="H97" s="13"/>
      <c r="I97" s="13"/>
      <c r="J97" s="13"/>
      <c r="K97" s="13"/>
      <c r="L97" s="13"/>
      <c r="M97" s="13">
        <v>0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>
        <v>55</v>
      </c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">
        <v>20</v>
      </c>
      <c r="AK97" s="13"/>
      <c r="AL97" s="13"/>
      <c r="AM97" s="13"/>
      <c r="AN97" s="13"/>
      <c r="AO97" s="14">
        <f>IF(AP97&lt;6,SUM(E97:AN97),SUM(LARGE(E97:AN97,{1;2;3;4;5;6})))</f>
        <v>75</v>
      </c>
      <c r="AP97" s="29">
        <f t="shared" si="1"/>
        <v>4</v>
      </c>
    </row>
    <row r="98" spans="1:42" x14ac:dyDescent="0.3">
      <c r="A98" s="33">
        <v>97</v>
      </c>
      <c r="B98" s="6" t="s">
        <v>59</v>
      </c>
      <c r="C98" s="6" t="s">
        <v>113</v>
      </c>
      <c r="D98" s="6" t="s">
        <v>407</v>
      </c>
      <c r="E98" s="1">
        <v>10</v>
      </c>
      <c r="F98" s="1"/>
      <c r="G98" s="1"/>
      <c r="H98" s="1"/>
      <c r="I98" s="1"/>
      <c r="J98" s="1">
        <v>10</v>
      </c>
      <c r="K98" s="1"/>
      <c r="L98" s="1"/>
      <c r="M98" s="1"/>
      <c r="N98" s="1"/>
      <c r="O98" s="1">
        <v>8</v>
      </c>
      <c r="P98" s="1"/>
      <c r="Q98" s="1"/>
      <c r="R98" s="1">
        <v>25</v>
      </c>
      <c r="S98" s="1"/>
      <c r="T98" s="13">
        <v>0</v>
      </c>
      <c r="U98" s="13"/>
      <c r="V98" s="1"/>
      <c r="W98" s="1"/>
      <c r="X98" s="1"/>
      <c r="Y98" s="1"/>
      <c r="Z98" s="1"/>
      <c r="AA98" s="1"/>
      <c r="AB98" s="1"/>
      <c r="AC98" s="1"/>
      <c r="AD98" s="1"/>
      <c r="AE98" s="1">
        <v>21.7</v>
      </c>
      <c r="AF98" s="1"/>
      <c r="AG98" s="1"/>
      <c r="AH98" s="1"/>
      <c r="AI98" s="1"/>
      <c r="AJ98" s="1"/>
      <c r="AK98" s="1"/>
      <c r="AL98" s="1"/>
      <c r="AM98" s="1"/>
      <c r="AN98" s="1"/>
      <c r="AO98" s="14">
        <f>IF(AP98&lt;6,SUM(E98:AN98),SUM(LARGE(E98:AN98,{1;2;3;4;5;6})))</f>
        <v>74.7</v>
      </c>
      <c r="AP98" s="29">
        <f t="shared" si="1"/>
        <v>6</v>
      </c>
    </row>
    <row r="99" spans="1:42" x14ac:dyDescent="0.3">
      <c r="A99" s="33">
        <v>98</v>
      </c>
      <c r="B99" s="6" t="s">
        <v>59</v>
      </c>
      <c r="C99" s="6" t="s">
        <v>113</v>
      </c>
      <c r="D99" s="6" t="s">
        <v>86</v>
      </c>
      <c r="E99" s="1"/>
      <c r="F99" s="1"/>
      <c r="G99" s="1"/>
      <c r="H99" s="1"/>
      <c r="I99" s="1"/>
      <c r="J99" s="1"/>
      <c r="K99" s="1"/>
      <c r="L99" s="1">
        <v>15</v>
      </c>
      <c r="M99" s="1"/>
      <c r="N99" s="1"/>
      <c r="O99" s="1">
        <v>10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>
        <v>15</v>
      </c>
      <c r="AC99" s="1"/>
      <c r="AD99" s="1"/>
      <c r="AE99" s="1">
        <v>18.3</v>
      </c>
      <c r="AF99" s="1"/>
      <c r="AG99" s="1">
        <v>15</v>
      </c>
      <c r="AH99" s="1"/>
      <c r="AI99" s="1"/>
      <c r="AJ99" s="1"/>
      <c r="AK99" s="1"/>
      <c r="AL99" s="1"/>
      <c r="AM99" s="1"/>
      <c r="AN99" s="1"/>
      <c r="AO99" s="14">
        <f>IF(AP99&lt;6,SUM(E99:AN99),SUM(LARGE(E99:AN99,{1;2;3;4;5;6})))</f>
        <v>73.3</v>
      </c>
      <c r="AP99" s="29">
        <f t="shared" si="1"/>
        <v>5</v>
      </c>
    </row>
    <row r="100" spans="1:42" x14ac:dyDescent="0.3">
      <c r="A100" s="33">
        <v>99</v>
      </c>
      <c r="B100" s="6" t="s">
        <v>59</v>
      </c>
      <c r="C100" s="6" t="s">
        <v>253</v>
      </c>
      <c r="D100" s="6" t="s">
        <v>623</v>
      </c>
      <c r="E100" s="1"/>
      <c r="F100" s="1"/>
      <c r="G100" s="1"/>
      <c r="H100" s="1">
        <v>17</v>
      </c>
      <c r="I100" s="1"/>
      <c r="J100" s="1"/>
      <c r="K100" s="1"/>
      <c r="L100" s="1"/>
      <c r="M100" s="1"/>
      <c r="N100" s="1"/>
      <c r="O100" s="1">
        <v>20</v>
      </c>
      <c r="P100" s="1"/>
      <c r="Q100" s="1"/>
      <c r="R100" s="1">
        <v>35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4">
        <f>IF(AP100&lt;6,SUM(E100:AN100),SUM(LARGE(E100:AN100,{1;2;3;4;5;6})))</f>
        <v>72</v>
      </c>
      <c r="AP100" s="29">
        <f t="shared" si="1"/>
        <v>3</v>
      </c>
    </row>
    <row r="101" spans="1:42" x14ac:dyDescent="0.3">
      <c r="A101" s="33">
        <v>100</v>
      </c>
      <c r="B101" s="6" t="s">
        <v>59</v>
      </c>
      <c r="C101" s="6" t="s">
        <v>347</v>
      </c>
      <c r="D101" s="6" t="s">
        <v>559</v>
      </c>
      <c r="E101" s="1">
        <v>20</v>
      </c>
      <c r="F101" s="1"/>
      <c r="G101" s="1">
        <v>51.7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4">
        <f>IF(AP101&lt;6,SUM(E101:AN101),SUM(LARGE(E101:AN101,{1;2;3;4;5;6})))</f>
        <v>71.7</v>
      </c>
      <c r="AP101" s="29">
        <f t="shared" si="1"/>
        <v>2</v>
      </c>
    </row>
    <row r="102" spans="1:42" x14ac:dyDescent="0.3">
      <c r="A102" s="33">
        <v>101</v>
      </c>
      <c r="B102" s="6" t="s">
        <v>59</v>
      </c>
      <c r="C102" s="6" t="s">
        <v>60</v>
      </c>
      <c r="D102" s="6" t="s">
        <v>511</v>
      </c>
      <c r="E102" s="1">
        <v>8</v>
      </c>
      <c r="F102" s="1"/>
      <c r="G102" s="1"/>
      <c r="H102" s="1"/>
      <c r="I102" s="1"/>
      <c r="J102" s="1"/>
      <c r="K102" s="1"/>
      <c r="L102" s="1"/>
      <c r="M102" s="1">
        <v>14</v>
      </c>
      <c r="N102" s="1"/>
      <c r="O102" s="1"/>
      <c r="P102" s="1"/>
      <c r="Q102" s="1">
        <v>20</v>
      </c>
      <c r="R102" s="1">
        <v>15</v>
      </c>
      <c r="S102" s="1"/>
      <c r="T102" s="1"/>
      <c r="U102" s="1"/>
      <c r="V102" s="1">
        <v>14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4">
        <f>IF(AP102&lt;6,SUM(E102:AN102),SUM(LARGE(E102:AN102,{1;2;3;4;5;6})))</f>
        <v>71</v>
      </c>
      <c r="AP102" s="29">
        <f t="shared" si="1"/>
        <v>5</v>
      </c>
    </row>
    <row r="103" spans="1:42" x14ac:dyDescent="0.3">
      <c r="A103" s="33">
        <v>102</v>
      </c>
      <c r="B103" s="6" t="s">
        <v>59</v>
      </c>
      <c r="C103" s="6" t="s">
        <v>113</v>
      </c>
      <c r="D103" s="6" t="s">
        <v>291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>
        <v>20</v>
      </c>
      <c r="W103" s="1"/>
      <c r="X103" s="1"/>
      <c r="Y103" s="1"/>
      <c r="Z103" s="1"/>
      <c r="AA103" s="1">
        <v>35</v>
      </c>
      <c r="AB103" s="1"/>
      <c r="AC103" s="1"/>
      <c r="AD103" s="1"/>
      <c r="AE103" s="1"/>
      <c r="AF103" s="1"/>
      <c r="AG103" s="1">
        <v>15</v>
      </c>
      <c r="AH103" s="1"/>
      <c r="AI103" s="1"/>
      <c r="AJ103" s="1"/>
      <c r="AK103" s="1"/>
      <c r="AL103" s="1"/>
      <c r="AM103" s="1"/>
      <c r="AN103" s="1"/>
      <c r="AO103" s="14">
        <f>IF(AP103&lt;6,SUM(E103:AN103),SUM(LARGE(E103:AN103,{1;2;3;4;5;6})))</f>
        <v>70</v>
      </c>
      <c r="AP103" s="29">
        <f t="shared" si="1"/>
        <v>3</v>
      </c>
    </row>
    <row r="104" spans="1:42" x14ac:dyDescent="0.3">
      <c r="A104" s="33">
        <v>103</v>
      </c>
      <c r="B104" s="6" t="s">
        <v>89</v>
      </c>
      <c r="C104" s="6" t="s">
        <v>192</v>
      </c>
      <c r="D104" s="6" t="s">
        <v>369</v>
      </c>
      <c r="E104" s="1"/>
      <c r="F104" s="1"/>
      <c r="G104" s="1"/>
      <c r="H104" s="1"/>
      <c r="I104" s="1"/>
      <c r="J104" s="1"/>
      <c r="K104" s="1"/>
      <c r="L104" s="1">
        <v>55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>
        <v>15</v>
      </c>
      <c r="AF104" s="1"/>
      <c r="AG104" s="1"/>
      <c r="AH104" s="1"/>
      <c r="AI104" s="1"/>
      <c r="AJ104" s="1"/>
      <c r="AK104" s="1"/>
      <c r="AL104" s="1"/>
      <c r="AM104" s="1"/>
      <c r="AN104" s="1"/>
      <c r="AO104" s="14">
        <f>IF(AP104&lt;6,SUM(E104:AN104),SUM(LARGE(E104:AN104,{1;2;3;4;5;6})))</f>
        <v>70</v>
      </c>
      <c r="AP104" s="29">
        <f t="shared" si="1"/>
        <v>2</v>
      </c>
    </row>
    <row r="105" spans="1:42" x14ac:dyDescent="0.3">
      <c r="A105" s="33">
        <v>104</v>
      </c>
      <c r="B105" s="6" t="s">
        <v>59</v>
      </c>
      <c r="C105" s="6" t="s">
        <v>60</v>
      </c>
      <c r="D105" s="6" t="s">
        <v>509</v>
      </c>
      <c r="E105" s="1"/>
      <c r="F105" s="1"/>
      <c r="G105" s="1"/>
      <c r="H105" s="1">
        <v>7</v>
      </c>
      <c r="I105" s="1"/>
      <c r="J105" s="1"/>
      <c r="K105" s="1"/>
      <c r="L105" s="1"/>
      <c r="M105" s="13">
        <v>0</v>
      </c>
      <c r="N105" s="13"/>
      <c r="O105" s="13"/>
      <c r="P105" s="1">
        <v>10.7</v>
      </c>
      <c r="Q105" s="13">
        <v>8</v>
      </c>
      <c r="R105" s="13"/>
      <c r="S105" s="13"/>
      <c r="T105" s="13"/>
      <c r="U105" s="13"/>
      <c r="V105" s="13"/>
      <c r="W105" s="13"/>
      <c r="X105" s="1">
        <v>10</v>
      </c>
      <c r="Y105" s="1">
        <v>20</v>
      </c>
      <c r="Z105" s="1"/>
      <c r="AA105" s="1">
        <v>8</v>
      </c>
      <c r="AB105" s="1"/>
      <c r="AC105" s="1"/>
      <c r="AD105" s="1"/>
      <c r="AE105" s="1"/>
      <c r="AF105" s="1"/>
      <c r="AG105" s="1">
        <v>10</v>
      </c>
      <c r="AH105" s="1"/>
      <c r="AI105" s="1"/>
      <c r="AJ105" s="1"/>
      <c r="AK105" s="1"/>
      <c r="AL105" s="1"/>
      <c r="AM105" s="1"/>
      <c r="AN105" s="1"/>
      <c r="AO105" s="14">
        <f>IF(AP105&lt;6,SUM(E105:AN105),SUM(LARGE(E105:AN105,{1;2;3;4;5;6})))</f>
        <v>66.7</v>
      </c>
      <c r="AP105" s="29">
        <f t="shared" si="1"/>
        <v>8</v>
      </c>
    </row>
    <row r="106" spans="1:42" x14ac:dyDescent="0.3">
      <c r="A106" s="33">
        <v>105</v>
      </c>
      <c r="B106" s="6" t="s">
        <v>59</v>
      </c>
      <c r="C106" s="6" t="s">
        <v>307</v>
      </c>
      <c r="D106" s="6" t="s">
        <v>377</v>
      </c>
      <c r="E106" s="1"/>
      <c r="F106" s="1"/>
      <c r="G106" s="1"/>
      <c r="H106" s="1">
        <v>20</v>
      </c>
      <c r="I106" s="1"/>
      <c r="J106" s="1"/>
      <c r="K106" s="1"/>
      <c r="L106" s="1"/>
      <c r="M106" s="1"/>
      <c r="N106" s="1"/>
      <c r="O106" s="1"/>
      <c r="P106" s="1">
        <v>25</v>
      </c>
      <c r="Q106" s="1"/>
      <c r="R106" s="1"/>
      <c r="S106" s="1"/>
      <c r="T106" s="1"/>
      <c r="U106" s="1"/>
      <c r="V106" s="1"/>
      <c r="W106" s="1"/>
      <c r="X106" s="1">
        <v>21.7</v>
      </c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4">
        <f>IF(AP106&lt;6,SUM(E106:AN106),SUM(LARGE(E106:AN106,{1;2;3;4;5;6})))</f>
        <v>66.7</v>
      </c>
      <c r="AP106" s="29">
        <f t="shared" si="1"/>
        <v>3</v>
      </c>
    </row>
    <row r="107" spans="1:42" x14ac:dyDescent="0.3">
      <c r="A107" s="33">
        <v>106</v>
      </c>
      <c r="B107" s="6" t="s">
        <v>59</v>
      </c>
      <c r="C107" s="6" t="s">
        <v>60</v>
      </c>
      <c r="D107" s="6" t="s">
        <v>598</v>
      </c>
      <c r="E107" s="1"/>
      <c r="F107" s="1"/>
      <c r="G107" s="1"/>
      <c r="H107" s="1">
        <v>8</v>
      </c>
      <c r="I107" s="1"/>
      <c r="J107" s="1"/>
      <c r="K107" s="1"/>
      <c r="L107" s="1"/>
      <c r="M107" s="1"/>
      <c r="N107" s="1"/>
      <c r="O107" s="1">
        <v>7</v>
      </c>
      <c r="P107" s="1"/>
      <c r="Q107" s="1">
        <v>8</v>
      </c>
      <c r="R107" s="1"/>
      <c r="S107" s="1"/>
      <c r="T107" s="1"/>
      <c r="U107" s="1"/>
      <c r="V107" s="1"/>
      <c r="W107" s="1"/>
      <c r="X107" s="1">
        <v>8</v>
      </c>
      <c r="Y107" s="1">
        <v>20</v>
      </c>
      <c r="Z107" s="1">
        <v>8</v>
      </c>
      <c r="AA107" s="1"/>
      <c r="AB107" s="1">
        <v>10</v>
      </c>
      <c r="AC107" s="1"/>
      <c r="AD107" s="1"/>
      <c r="AE107" s="1"/>
      <c r="AF107" s="1"/>
      <c r="AG107" s="1"/>
      <c r="AH107" s="1"/>
      <c r="AI107" s="1"/>
      <c r="AJ107" s="1"/>
      <c r="AK107" s="1"/>
      <c r="AL107" s="1">
        <v>12</v>
      </c>
      <c r="AM107" s="1"/>
      <c r="AN107" s="1"/>
      <c r="AO107" s="14">
        <f>IF(AP107&lt;6,SUM(E107:AN107),SUM(LARGE(E107:AN107,{1;2;3;4;5;6})))</f>
        <v>66</v>
      </c>
      <c r="AP107" s="29">
        <f t="shared" si="1"/>
        <v>8</v>
      </c>
    </row>
    <row r="108" spans="1:42" x14ac:dyDescent="0.3">
      <c r="A108" s="33">
        <v>107</v>
      </c>
      <c r="B108" s="6" t="s">
        <v>59</v>
      </c>
      <c r="C108" s="6" t="s">
        <v>161</v>
      </c>
      <c r="D108" s="6" t="s">
        <v>452</v>
      </c>
      <c r="E108" s="1">
        <v>12</v>
      </c>
      <c r="F108" s="1"/>
      <c r="G108" s="1"/>
      <c r="H108" s="1"/>
      <c r="I108" s="1"/>
      <c r="J108" s="1">
        <v>10</v>
      </c>
      <c r="K108" s="1"/>
      <c r="L108" s="1"/>
      <c r="M108" s="1"/>
      <c r="N108" s="1"/>
      <c r="O108" s="1">
        <v>17</v>
      </c>
      <c r="P108" s="1"/>
      <c r="Q108" s="1"/>
      <c r="R108" s="1"/>
      <c r="S108" s="1"/>
      <c r="T108" s="1"/>
      <c r="U108" s="1"/>
      <c r="V108" s="1"/>
      <c r="W108" s="1"/>
      <c r="X108" s="1"/>
      <c r="Y108" s="1">
        <v>25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4">
        <f>IF(AP108&lt;6,SUM(E108:AN108),SUM(LARGE(E108:AN108,{1;2;3;4;5;6})))</f>
        <v>64</v>
      </c>
      <c r="AP108" s="29">
        <f t="shared" si="1"/>
        <v>4</v>
      </c>
    </row>
    <row r="109" spans="1:42" x14ac:dyDescent="0.3">
      <c r="A109" s="33">
        <v>108</v>
      </c>
      <c r="B109" s="6" t="s">
        <v>59</v>
      </c>
      <c r="C109" s="6" t="s">
        <v>209</v>
      </c>
      <c r="D109" s="6" t="s">
        <v>351</v>
      </c>
      <c r="E109" s="1"/>
      <c r="F109" s="1"/>
      <c r="G109" s="1"/>
      <c r="H109" s="1"/>
      <c r="I109" s="1"/>
      <c r="J109" s="1"/>
      <c r="K109" s="1"/>
      <c r="L109" s="1"/>
      <c r="M109" s="1">
        <v>8</v>
      </c>
      <c r="N109" s="1"/>
      <c r="O109" s="1"/>
      <c r="P109" s="1">
        <v>9.3000000000000007</v>
      </c>
      <c r="Q109" s="1">
        <v>10</v>
      </c>
      <c r="R109" s="1"/>
      <c r="S109" s="1"/>
      <c r="T109" s="1"/>
      <c r="U109" s="1"/>
      <c r="V109" s="1"/>
      <c r="W109" s="1"/>
      <c r="X109" s="1"/>
      <c r="Y109" s="1"/>
      <c r="Z109" s="1"/>
      <c r="AA109" s="1">
        <v>10</v>
      </c>
      <c r="AB109" s="1">
        <v>17</v>
      </c>
      <c r="AC109" s="1"/>
      <c r="AD109" s="1"/>
      <c r="AE109" s="1"/>
      <c r="AF109" s="1"/>
      <c r="AG109" s="1">
        <v>8</v>
      </c>
      <c r="AH109" s="1"/>
      <c r="AI109" s="1"/>
      <c r="AJ109" s="1"/>
      <c r="AK109" s="1"/>
      <c r="AL109" s="1"/>
      <c r="AM109" s="1"/>
      <c r="AN109" s="1"/>
      <c r="AO109" s="14">
        <f>IF(AP109&lt;6,SUM(E109:AN109),SUM(LARGE(E109:AN109,{1;2;3;4;5;6})))</f>
        <v>62.3</v>
      </c>
      <c r="AP109" s="29">
        <f t="shared" si="1"/>
        <v>6</v>
      </c>
    </row>
    <row r="110" spans="1:42" x14ac:dyDescent="0.3">
      <c r="A110" s="33">
        <v>109</v>
      </c>
      <c r="B110" s="6" t="s">
        <v>59</v>
      </c>
      <c r="C110" s="6" t="s">
        <v>60</v>
      </c>
      <c r="D110" s="6" t="s">
        <v>448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>
        <v>12</v>
      </c>
      <c r="Y110" s="1"/>
      <c r="Z110" s="1"/>
      <c r="AA110" s="1"/>
      <c r="AB110" s="1"/>
      <c r="AC110" s="1"/>
      <c r="AD110" s="13">
        <v>0</v>
      </c>
      <c r="AE110" s="1">
        <v>20</v>
      </c>
      <c r="AF110" s="13"/>
      <c r="AG110" s="13"/>
      <c r="AH110" s="13"/>
      <c r="AI110" s="13"/>
      <c r="AJ110" s="13"/>
      <c r="AK110" s="13"/>
      <c r="AL110" s="1">
        <v>30</v>
      </c>
      <c r="AM110" s="13"/>
      <c r="AN110" s="13"/>
      <c r="AO110" s="14">
        <f>IF(AP110&lt;6,SUM(E110:AN110),SUM(LARGE(E110:AN110,{1;2;3;4;5;6})))</f>
        <v>62</v>
      </c>
      <c r="AP110" s="29">
        <f t="shared" si="1"/>
        <v>4</v>
      </c>
    </row>
    <row r="111" spans="1:42" x14ac:dyDescent="0.3">
      <c r="A111" s="33">
        <v>110</v>
      </c>
      <c r="B111" s="6" t="s">
        <v>59</v>
      </c>
      <c r="C111" s="6" t="s">
        <v>60</v>
      </c>
      <c r="D111" s="6" t="s">
        <v>298</v>
      </c>
      <c r="E111" s="1"/>
      <c r="F111" s="1"/>
      <c r="G111" s="1">
        <v>25</v>
      </c>
      <c r="H111" s="1"/>
      <c r="I111" s="1"/>
      <c r="J111" s="1"/>
      <c r="K111" s="1"/>
      <c r="L111" s="1"/>
      <c r="M111" s="1"/>
      <c r="N111" s="1"/>
      <c r="O111" s="1">
        <v>10</v>
      </c>
      <c r="P111" s="1"/>
      <c r="Q111" s="1"/>
      <c r="R111" s="1">
        <v>15</v>
      </c>
      <c r="S111" s="1"/>
      <c r="T111" s="1"/>
      <c r="U111" s="1"/>
      <c r="V111" s="1"/>
      <c r="W111" s="1"/>
      <c r="X111" s="1">
        <v>10</v>
      </c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4">
        <f>IF(AP111&lt;6,SUM(E111:AN111),SUM(LARGE(E111:AN111,{1;2;3;4;5;6})))</f>
        <v>60</v>
      </c>
      <c r="AP111" s="29">
        <f t="shared" si="1"/>
        <v>4</v>
      </c>
    </row>
    <row r="112" spans="1:42" x14ac:dyDescent="0.3">
      <c r="A112" s="33">
        <v>111</v>
      </c>
      <c r="B112" s="6" t="s">
        <v>59</v>
      </c>
      <c r="C112" s="6" t="s">
        <v>80</v>
      </c>
      <c r="D112" s="6" t="s">
        <v>266</v>
      </c>
      <c r="E112" s="1"/>
      <c r="F112" s="1"/>
      <c r="G112" s="1"/>
      <c r="H112" s="1">
        <v>30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>
        <v>30</v>
      </c>
      <c r="AJ112" s="1"/>
      <c r="AK112" s="1"/>
      <c r="AL112" s="1"/>
      <c r="AM112" s="1"/>
      <c r="AN112" s="1"/>
      <c r="AO112" s="14">
        <f>IF(AP112&lt;6,SUM(E112:AN112),SUM(LARGE(E112:AN112,{1;2;3;4;5;6})))</f>
        <v>60</v>
      </c>
      <c r="AP112" s="29">
        <f t="shared" si="1"/>
        <v>2</v>
      </c>
    </row>
    <row r="113" spans="1:42" x14ac:dyDescent="0.3">
      <c r="A113" s="33">
        <v>112</v>
      </c>
      <c r="B113" s="6" t="s">
        <v>59</v>
      </c>
      <c r="C113" s="6" t="s">
        <v>270</v>
      </c>
      <c r="D113" s="6" t="s">
        <v>77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>
        <v>60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4">
        <f>IF(AP113&lt;6,SUM(E113:AN113),SUM(LARGE(E113:AN113,{1;2;3;4;5;6})))</f>
        <v>60</v>
      </c>
      <c r="AP113" s="29">
        <f t="shared" si="1"/>
        <v>1</v>
      </c>
    </row>
    <row r="114" spans="1:42" x14ac:dyDescent="0.3">
      <c r="A114" s="33">
        <v>113</v>
      </c>
      <c r="B114" s="6" t="s">
        <v>59</v>
      </c>
      <c r="C114" s="6" t="s">
        <v>67</v>
      </c>
      <c r="D114" s="6" t="s">
        <v>112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>
        <v>60</v>
      </c>
      <c r="AI114" s="1"/>
      <c r="AJ114" s="1"/>
      <c r="AK114" s="1"/>
      <c r="AL114" s="1"/>
      <c r="AM114" s="1"/>
      <c r="AN114" s="1"/>
      <c r="AO114" s="14">
        <f>IF(AP114&lt;6,SUM(E114:AN114),SUM(LARGE(E114:AN114,{1;2;3;4;5;6})))</f>
        <v>60</v>
      </c>
      <c r="AP114" s="29">
        <f t="shared" si="1"/>
        <v>1</v>
      </c>
    </row>
    <row r="115" spans="1:42" x14ac:dyDescent="0.3">
      <c r="A115" s="33">
        <v>114</v>
      </c>
      <c r="B115" s="6" t="s">
        <v>59</v>
      </c>
      <c r="C115" s="6" t="s">
        <v>142</v>
      </c>
      <c r="D115" s="6" t="s">
        <v>340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>
        <v>60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4">
        <f>IF(AP115&lt;6,SUM(E115:AN115),SUM(LARGE(E115:AN115,{1;2;3;4;5;6})))</f>
        <v>60</v>
      </c>
      <c r="AP115" s="29">
        <f t="shared" si="1"/>
        <v>1</v>
      </c>
    </row>
    <row r="116" spans="1:42" x14ac:dyDescent="0.3">
      <c r="A116" s="33">
        <v>115</v>
      </c>
      <c r="B116" s="6" t="s">
        <v>59</v>
      </c>
      <c r="C116" s="6" t="s">
        <v>209</v>
      </c>
      <c r="D116" s="6" t="s">
        <v>442</v>
      </c>
      <c r="E116" s="1"/>
      <c r="F116" s="1"/>
      <c r="G116" s="1">
        <v>25</v>
      </c>
      <c r="H116" s="1"/>
      <c r="I116" s="1"/>
      <c r="J116" s="1"/>
      <c r="K116" s="1"/>
      <c r="L116" s="1">
        <v>20</v>
      </c>
      <c r="M116" s="1"/>
      <c r="N116" s="1"/>
      <c r="O116" s="13">
        <v>0</v>
      </c>
      <c r="P116" s="1"/>
      <c r="Q116" s="1"/>
      <c r="R116" s="1"/>
      <c r="S116" s="1"/>
      <c r="T116" s="1">
        <v>14</v>
      </c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4">
        <f>IF(AP116&lt;6,SUM(E116:AN116),SUM(LARGE(E116:AN116,{1;2;3;4;5;6})))</f>
        <v>59</v>
      </c>
      <c r="AP116" s="29">
        <f t="shared" si="1"/>
        <v>4</v>
      </c>
    </row>
    <row r="117" spans="1:42" x14ac:dyDescent="0.3">
      <c r="A117" s="33">
        <v>116</v>
      </c>
      <c r="B117" s="6" t="s">
        <v>59</v>
      </c>
      <c r="C117" s="6" t="s">
        <v>113</v>
      </c>
      <c r="D117" s="6" t="s">
        <v>242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3">
        <v>0</v>
      </c>
      <c r="R117" s="13"/>
      <c r="S117" s="13"/>
      <c r="T117" s="13"/>
      <c r="U117" s="13"/>
      <c r="V117" s="13"/>
      <c r="W117" s="13"/>
      <c r="X117" s="13"/>
      <c r="Y117" s="1">
        <v>30</v>
      </c>
      <c r="Z117" s="1">
        <v>17</v>
      </c>
      <c r="AA117" s="1">
        <v>8</v>
      </c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4">
        <f>IF(AP117&lt;6,SUM(E117:AN117),SUM(LARGE(E117:AN117,{1;2;3;4;5;6})))</f>
        <v>55</v>
      </c>
      <c r="AP117" s="29">
        <f t="shared" si="1"/>
        <v>4</v>
      </c>
    </row>
    <row r="118" spans="1:42" x14ac:dyDescent="0.3">
      <c r="A118" s="33">
        <v>117</v>
      </c>
      <c r="B118" s="6" t="s">
        <v>59</v>
      </c>
      <c r="C118" s="6" t="s">
        <v>64</v>
      </c>
      <c r="D118" s="6" t="s">
        <v>636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>
        <v>0</v>
      </c>
      <c r="Z118" s="13"/>
      <c r="AA118" s="13"/>
      <c r="AB118" s="13"/>
      <c r="AC118" s="13"/>
      <c r="AD118" s="1">
        <v>55</v>
      </c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4">
        <f>IF(AP118&lt;6,SUM(E118:AN118),SUM(LARGE(E118:AN118,{1;2;3;4;5;6})))</f>
        <v>55</v>
      </c>
      <c r="AP118" s="29">
        <f t="shared" si="1"/>
        <v>2</v>
      </c>
    </row>
    <row r="119" spans="1:42" x14ac:dyDescent="0.3">
      <c r="A119" s="33">
        <v>118</v>
      </c>
      <c r="B119" s="6" t="s">
        <v>59</v>
      </c>
      <c r="C119" s="6" t="s">
        <v>65</v>
      </c>
      <c r="D119" s="6" t="s">
        <v>231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>
        <v>55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4">
        <f>IF(AP119&lt;6,SUM(E119:AN119),SUM(LARGE(E119:AN119,{1;2;3;4;5;6})))</f>
        <v>55</v>
      </c>
      <c r="AP119" s="29">
        <f t="shared" si="1"/>
        <v>1</v>
      </c>
    </row>
    <row r="120" spans="1:42" x14ac:dyDescent="0.3">
      <c r="A120" s="37">
        <v>119</v>
      </c>
      <c r="B120" s="6" t="s">
        <v>59</v>
      </c>
      <c r="C120" s="6" t="s">
        <v>209</v>
      </c>
      <c r="D120" s="6" t="s">
        <v>676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>
        <v>55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4">
        <f>IF(AP120&lt;6,SUM(E120:AN120),SUM(LARGE(E120:AN120,{1;2;3;4;5;6})))</f>
        <v>55</v>
      </c>
      <c r="AP120" s="29">
        <f t="shared" si="1"/>
        <v>1</v>
      </c>
    </row>
    <row r="121" spans="1:42" x14ac:dyDescent="0.3">
      <c r="A121" s="37">
        <v>120</v>
      </c>
      <c r="B121" s="6" t="s">
        <v>59</v>
      </c>
      <c r="C121" s="6" t="s">
        <v>209</v>
      </c>
      <c r="D121" s="6" t="s">
        <v>249</v>
      </c>
      <c r="E121" s="1"/>
      <c r="F121" s="1"/>
      <c r="G121" s="1"/>
      <c r="H121" s="1"/>
      <c r="I121" s="1"/>
      <c r="J121" s="1"/>
      <c r="K121" s="1"/>
      <c r="L121" s="1">
        <v>55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4">
        <f>IF(AP121&lt;6,SUM(E121:AN121),SUM(LARGE(E121:AN121,{1;2;3;4;5;6})))</f>
        <v>55</v>
      </c>
      <c r="AP121" s="29">
        <f t="shared" si="1"/>
        <v>1</v>
      </c>
    </row>
    <row r="122" spans="1:42" x14ac:dyDescent="0.3">
      <c r="A122" s="37">
        <v>121</v>
      </c>
      <c r="B122" s="6" t="s">
        <v>59</v>
      </c>
      <c r="C122" s="6" t="s">
        <v>67</v>
      </c>
      <c r="D122" s="6" t="s">
        <v>168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>
        <v>55</v>
      </c>
      <c r="AN122" s="1"/>
      <c r="AO122" s="14">
        <f>IF(AP122&lt;6,SUM(E122:AN122),SUM(LARGE(E122:AN122,{1;2;3;4;5;6})))</f>
        <v>55</v>
      </c>
      <c r="AP122" s="29">
        <f t="shared" si="1"/>
        <v>1</v>
      </c>
    </row>
    <row r="123" spans="1:42" x14ac:dyDescent="0.3">
      <c r="A123" s="37">
        <v>122</v>
      </c>
      <c r="B123" s="6" t="s">
        <v>59</v>
      </c>
      <c r="C123" s="6" t="s">
        <v>651</v>
      </c>
      <c r="D123" s="6" t="s">
        <v>279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>
        <v>55</v>
      </c>
      <c r="AJ123" s="1"/>
      <c r="AK123" s="1"/>
      <c r="AL123" s="1"/>
      <c r="AM123" s="1"/>
      <c r="AN123" s="1"/>
      <c r="AO123" s="14">
        <f>IF(AP123&lt;6,SUM(E123:AN123),SUM(LARGE(E123:AN123,{1;2;3;4;5;6})))</f>
        <v>55</v>
      </c>
      <c r="AP123" s="29">
        <f t="shared" si="1"/>
        <v>1</v>
      </c>
    </row>
    <row r="124" spans="1:42" x14ac:dyDescent="0.3">
      <c r="A124" s="37">
        <v>123</v>
      </c>
      <c r="B124" s="6" t="s">
        <v>59</v>
      </c>
      <c r="C124" s="6" t="s">
        <v>65</v>
      </c>
      <c r="D124" s="6" t="s">
        <v>256</v>
      </c>
      <c r="E124" s="1"/>
      <c r="F124" s="1"/>
      <c r="G124" s="1"/>
      <c r="H124" s="1"/>
      <c r="I124" s="1"/>
      <c r="J124" s="1"/>
      <c r="K124" s="1"/>
      <c r="L124" s="1"/>
      <c r="M124" s="1">
        <v>55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4">
        <f>IF(AP124&lt;6,SUM(E124:AN124),SUM(LARGE(E124:AN124,{1;2;3;4;5;6})))</f>
        <v>55</v>
      </c>
      <c r="AP124" s="29">
        <f t="shared" si="1"/>
        <v>1</v>
      </c>
    </row>
    <row r="125" spans="1:42" x14ac:dyDescent="0.3">
      <c r="A125" s="37">
        <v>124</v>
      </c>
      <c r="B125" s="6" t="s">
        <v>59</v>
      </c>
      <c r="C125" s="6" t="s">
        <v>60</v>
      </c>
      <c r="D125" s="6" t="s">
        <v>624</v>
      </c>
      <c r="E125" s="1"/>
      <c r="F125" s="1"/>
      <c r="G125" s="1"/>
      <c r="H125" s="1"/>
      <c r="I125" s="1"/>
      <c r="J125" s="1"/>
      <c r="K125" s="1"/>
      <c r="L125" s="1"/>
      <c r="M125" s="1">
        <v>9.3000000000000007</v>
      </c>
      <c r="N125" s="1"/>
      <c r="O125" s="1">
        <v>6</v>
      </c>
      <c r="P125" s="1"/>
      <c r="Q125" s="1"/>
      <c r="R125" s="1"/>
      <c r="S125" s="1"/>
      <c r="T125" s="1"/>
      <c r="U125" s="1"/>
      <c r="V125" s="1">
        <v>10</v>
      </c>
      <c r="W125" s="1"/>
      <c r="X125" s="1">
        <v>14</v>
      </c>
      <c r="Y125" s="1"/>
      <c r="Z125" s="1"/>
      <c r="AA125" s="1"/>
      <c r="AB125" s="1"/>
      <c r="AC125" s="1"/>
      <c r="AD125" s="1"/>
      <c r="AE125" s="1">
        <v>14</v>
      </c>
      <c r="AF125" s="1"/>
      <c r="AG125" s="1"/>
      <c r="AH125" s="1"/>
      <c r="AI125" s="1"/>
      <c r="AJ125" s="1"/>
      <c r="AK125" s="1"/>
      <c r="AL125" s="1"/>
      <c r="AM125" s="1"/>
      <c r="AN125" s="1"/>
      <c r="AO125" s="14">
        <f>IF(AP125&lt;6,SUM(E125:AN125),SUM(LARGE(E125:AN125,{1;2;3;4;5;6})))</f>
        <v>53.3</v>
      </c>
      <c r="AP125" s="29">
        <f t="shared" si="1"/>
        <v>5</v>
      </c>
    </row>
    <row r="126" spans="1:42" x14ac:dyDescent="0.3">
      <c r="A126" s="37">
        <v>125</v>
      </c>
      <c r="B126" s="6" t="s">
        <v>59</v>
      </c>
      <c r="C126" s="6" t="s">
        <v>60</v>
      </c>
      <c r="D126" s="6" t="s">
        <v>429</v>
      </c>
      <c r="E126" s="1"/>
      <c r="F126" s="1"/>
      <c r="G126" s="1"/>
      <c r="H126" s="1"/>
      <c r="I126" s="1"/>
      <c r="J126" s="1">
        <v>17</v>
      </c>
      <c r="K126" s="1"/>
      <c r="L126" s="1">
        <v>20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>
        <v>14</v>
      </c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4">
        <f>IF(AP126&lt;6,SUM(E126:AN126),SUM(LARGE(E126:AN126,{1;2;3;4;5;6})))</f>
        <v>51</v>
      </c>
      <c r="AP126" s="29">
        <f t="shared" si="1"/>
        <v>3</v>
      </c>
    </row>
    <row r="127" spans="1:42" x14ac:dyDescent="0.3">
      <c r="A127" s="37">
        <v>126</v>
      </c>
      <c r="B127" s="6" t="s">
        <v>59</v>
      </c>
      <c r="C127" s="6" t="s">
        <v>208</v>
      </c>
      <c r="D127" s="6" t="s">
        <v>572</v>
      </c>
      <c r="E127" s="1">
        <v>8</v>
      </c>
      <c r="F127" s="1"/>
      <c r="G127" s="13">
        <v>0</v>
      </c>
      <c r="H127" s="13">
        <v>8</v>
      </c>
      <c r="I127" s="13"/>
      <c r="J127" s="13"/>
      <c r="K127" s="13"/>
      <c r="L127" s="1">
        <v>15</v>
      </c>
      <c r="M127" s="1"/>
      <c r="N127" s="1"/>
      <c r="O127" s="1"/>
      <c r="P127" s="1"/>
      <c r="Q127" s="1">
        <v>8</v>
      </c>
      <c r="R127" s="1"/>
      <c r="S127" s="1"/>
      <c r="T127" s="1"/>
      <c r="U127" s="1"/>
      <c r="V127" s="1"/>
      <c r="W127" s="1"/>
      <c r="X127" s="1">
        <v>8</v>
      </c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3">
        <v>0</v>
      </c>
      <c r="AJ127" s="13"/>
      <c r="AK127" s="13"/>
      <c r="AL127" s="13"/>
      <c r="AM127" s="13"/>
      <c r="AN127" s="13"/>
      <c r="AO127" s="14">
        <f>IF(AP127&lt;6,SUM(E127:AN127),SUM(LARGE(E127:AN127,{1;2;3;4;5;6})))</f>
        <v>47</v>
      </c>
      <c r="AP127" s="29">
        <f t="shared" si="1"/>
        <v>7</v>
      </c>
    </row>
    <row r="128" spans="1:42" x14ac:dyDescent="0.3">
      <c r="A128" s="37">
        <v>127</v>
      </c>
      <c r="B128" s="6" t="s">
        <v>59</v>
      </c>
      <c r="C128" s="6" t="s">
        <v>347</v>
      </c>
      <c r="D128" s="6" t="s">
        <v>470</v>
      </c>
      <c r="E128" s="1"/>
      <c r="F128" s="1"/>
      <c r="G128" s="1"/>
      <c r="H128" s="1"/>
      <c r="I128" s="1"/>
      <c r="J128" s="1">
        <v>3</v>
      </c>
      <c r="K128" s="1"/>
      <c r="L128" s="1"/>
      <c r="M128" s="1"/>
      <c r="N128" s="1"/>
      <c r="O128" s="1">
        <v>3.7</v>
      </c>
      <c r="P128" s="1">
        <v>25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>
        <v>7</v>
      </c>
      <c r="AC128" s="1"/>
      <c r="AD128" s="1"/>
      <c r="AE128" s="1">
        <v>4</v>
      </c>
      <c r="AF128" s="1"/>
      <c r="AG128" s="1">
        <v>3</v>
      </c>
      <c r="AH128" s="1"/>
      <c r="AI128" s="1"/>
      <c r="AJ128" s="1"/>
      <c r="AK128" s="1"/>
      <c r="AL128" s="1"/>
      <c r="AM128" s="1"/>
      <c r="AN128" s="1"/>
      <c r="AO128" s="14">
        <f>IF(AP128&lt;6,SUM(E128:AN128),SUM(LARGE(E128:AN128,{1;2;3;4;5;6})))</f>
        <v>45.7</v>
      </c>
      <c r="AP128" s="29">
        <f t="shared" si="1"/>
        <v>6</v>
      </c>
    </row>
    <row r="129" spans="1:42" x14ac:dyDescent="0.3">
      <c r="A129" s="37">
        <v>128</v>
      </c>
      <c r="B129" s="6" t="s">
        <v>59</v>
      </c>
      <c r="C129" s="6" t="s">
        <v>60</v>
      </c>
      <c r="D129" s="6" t="s">
        <v>398</v>
      </c>
      <c r="E129" s="6">
        <v>14</v>
      </c>
      <c r="F129" s="6"/>
      <c r="G129" s="6"/>
      <c r="H129" s="6"/>
      <c r="I129" s="6"/>
      <c r="J129" s="6">
        <v>14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>
        <v>17</v>
      </c>
      <c r="W129" s="6"/>
      <c r="X129" s="6"/>
      <c r="Y129" s="6"/>
      <c r="Z129" s="109">
        <v>0</v>
      </c>
      <c r="AA129" s="109"/>
      <c r="AB129" s="6"/>
      <c r="AC129" s="6"/>
      <c r="AD129" s="109">
        <v>0</v>
      </c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4">
        <f>IF(AP129&lt;6,SUM(E129:AN129),SUM(LARGE(E129:AN129,{1;2;3;4;5;6})))</f>
        <v>45</v>
      </c>
      <c r="AP129" s="29">
        <f t="shared" si="1"/>
        <v>5</v>
      </c>
    </row>
    <row r="130" spans="1:42" x14ac:dyDescent="0.3">
      <c r="A130" s="37">
        <v>129</v>
      </c>
      <c r="B130" s="6" t="s">
        <v>136</v>
      </c>
      <c r="C130" s="6" t="s">
        <v>209</v>
      </c>
      <c r="D130" s="6" t="s">
        <v>135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>
        <v>7</v>
      </c>
      <c r="R130" s="1"/>
      <c r="S130" s="1"/>
      <c r="T130" s="1"/>
      <c r="U130" s="1"/>
      <c r="V130" s="1"/>
      <c r="W130" s="1"/>
      <c r="X130" s="1"/>
      <c r="Y130" s="1"/>
      <c r="Z130" s="1">
        <v>20</v>
      </c>
      <c r="AA130" s="1">
        <v>8</v>
      </c>
      <c r="AB130" s="1">
        <v>10</v>
      </c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4">
        <f>IF(AP130&lt;6,SUM(E130:AN130),SUM(LARGE(E130:AN130,{1;2;3;4;5;6})))</f>
        <v>45</v>
      </c>
      <c r="AP130" s="29">
        <f t="shared" ref="AP130:AP193" si="2">COUNT(E130:AN130)</f>
        <v>4</v>
      </c>
    </row>
    <row r="131" spans="1:42" x14ac:dyDescent="0.3">
      <c r="A131" s="37">
        <v>130</v>
      </c>
      <c r="B131" s="6" t="s">
        <v>59</v>
      </c>
      <c r="C131" s="6" t="s">
        <v>677</v>
      </c>
      <c r="D131" s="6" t="s">
        <v>607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>
        <v>20</v>
      </c>
      <c r="S131" s="1"/>
      <c r="T131" s="1"/>
      <c r="U131" s="1"/>
      <c r="V131" s="1"/>
      <c r="W131" s="1"/>
      <c r="X131" s="1"/>
      <c r="Y131" s="1">
        <v>15</v>
      </c>
      <c r="Z131" s="1"/>
      <c r="AA131" s="1"/>
      <c r="AB131" s="1"/>
      <c r="AC131" s="1"/>
      <c r="AD131" s="1"/>
      <c r="AE131" s="1"/>
      <c r="AF131" s="1"/>
      <c r="AG131" s="1">
        <v>10</v>
      </c>
      <c r="AH131" s="1"/>
      <c r="AI131" s="1"/>
      <c r="AJ131" s="1"/>
      <c r="AK131" s="1"/>
      <c r="AL131" s="1"/>
      <c r="AM131" s="1"/>
      <c r="AN131" s="1"/>
      <c r="AO131" s="14">
        <f>IF(AP131&lt;6,SUM(E131:AN131),SUM(LARGE(E131:AN131,{1;2;3;4;5;6})))</f>
        <v>45</v>
      </c>
      <c r="AP131" s="29">
        <f t="shared" si="2"/>
        <v>3</v>
      </c>
    </row>
    <row r="132" spans="1:42" x14ac:dyDescent="0.3">
      <c r="A132" s="37">
        <v>131</v>
      </c>
      <c r="B132" s="6" t="s">
        <v>59</v>
      </c>
      <c r="C132" s="6" t="s">
        <v>68</v>
      </c>
      <c r="D132" s="6" t="s">
        <v>284</v>
      </c>
      <c r="E132" s="1"/>
      <c r="F132" s="1"/>
      <c r="G132" s="1"/>
      <c r="H132" s="1"/>
      <c r="I132" s="1"/>
      <c r="J132" s="1"/>
      <c r="K132" s="1"/>
      <c r="L132" s="1"/>
      <c r="M132" s="1">
        <v>30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>
        <v>15</v>
      </c>
      <c r="AK132" s="1"/>
      <c r="AL132" s="1"/>
      <c r="AM132" s="1"/>
      <c r="AN132" s="1"/>
      <c r="AO132" s="14">
        <f>IF(AP132&lt;6,SUM(E132:AN132),SUM(LARGE(E132:AN132,{1;2;3;4;5;6})))</f>
        <v>45</v>
      </c>
      <c r="AP132" s="29">
        <f t="shared" si="2"/>
        <v>2</v>
      </c>
    </row>
    <row r="133" spans="1:42" x14ac:dyDescent="0.3">
      <c r="A133" s="37">
        <v>132</v>
      </c>
      <c r="B133" s="6" t="s">
        <v>59</v>
      </c>
      <c r="C133" s="6"/>
      <c r="D133" s="6" t="s">
        <v>176</v>
      </c>
      <c r="E133" s="1"/>
      <c r="F133" s="1"/>
      <c r="G133" s="1"/>
      <c r="H133" s="1">
        <v>25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>
        <v>20</v>
      </c>
      <c r="AN133" s="1"/>
      <c r="AO133" s="14">
        <f>IF(AP133&lt;6,SUM(E133:AN133),SUM(LARGE(E133:AN133,{1;2;3;4;5;6})))</f>
        <v>45</v>
      </c>
      <c r="AP133" s="29">
        <f t="shared" si="2"/>
        <v>2</v>
      </c>
    </row>
    <row r="134" spans="1:42" x14ac:dyDescent="0.3">
      <c r="A134" s="37">
        <v>133</v>
      </c>
      <c r="B134" s="6" t="s">
        <v>59</v>
      </c>
      <c r="C134" s="6" t="s">
        <v>60</v>
      </c>
      <c r="D134" s="6" t="s">
        <v>156</v>
      </c>
      <c r="E134" s="13">
        <v>0</v>
      </c>
      <c r="F134" s="13"/>
      <c r="G134" s="13"/>
      <c r="H134" s="13">
        <v>0</v>
      </c>
      <c r="I134" s="13"/>
      <c r="J134" s="13"/>
      <c r="K134" s="13"/>
      <c r="L134" s="13"/>
      <c r="M134" s="13"/>
      <c r="N134" s="13"/>
      <c r="O134" s="1">
        <v>25</v>
      </c>
      <c r="P134" s="1">
        <v>18.3</v>
      </c>
      <c r="Q134" s="13"/>
      <c r="R134" s="13"/>
      <c r="S134" s="13"/>
      <c r="T134" s="13"/>
      <c r="U134" s="13"/>
      <c r="V134" s="13">
        <v>0</v>
      </c>
      <c r="W134" s="13"/>
      <c r="X134" s="13"/>
      <c r="Y134" s="13">
        <v>0</v>
      </c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4">
        <f>IF(AP134&lt;6,SUM(E134:AN134),SUM(LARGE(E134:AN134,{1;2;3;4;5;6})))</f>
        <v>43.3</v>
      </c>
      <c r="AP134" s="29">
        <f t="shared" si="2"/>
        <v>6</v>
      </c>
    </row>
    <row r="135" spans="1:42" x14ac:dyDescent="0.3">
      <c r="A135" s="37">
        <v>134</v>
      </c>
      <c r="B135" s="6" t="s">
        <v>59</v>
      </c>
      <c r="C135" s="6" t="s">
        <v>60</v>
      </c>
      <c r="D135" s="6" t="s">
        <v>575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>
        <v>25</v>
      </c>
      <c r="P135" s="1"/>
      <c r="Q135" s="1"/>
      <c r="R135" s="1"/>
      <c r="S135" s="1"/>
      <c r="T135" s="1"/>
      <c r="U135" s="1"/>
      <c r="V135" s="1">
        <v>18.3</v>
      </c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4">
        <f>IF(AP135&lt;6,SUM(E135:AN135),SUM(LARGE(E135:AN135,{1;2;3;4;5;6})))</f>
        <v>43.3</v>
      </c>
      <c r="AP135" s="29">
        <f t="shared" si="2"/>
        <v>2</v>
      </c>
    </row>
    <row r="136" spans="1:42" x14ac:dyDescent="0.3">
      <c r="A136" s="37">
        <v>135</v>
      </c>
      <c r="B136" s="6" t="s">
        <v>59</v>
      </c>
      <c r="C136" s="6" t="s">
        <v>80</v>
      </c>
      <c r="D136" s="6" t="s">
        <v>130</v>
      </c>
      <c r="E136" s="1"/>
      <c r="F136" s="1"/>
      <c r="G136" s="1"/>
      <c r="H136" s="1">
        <v>20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>
        <v>21.7</v>
      </c>
      <c r="AJ136" s="1"/>
      <c r="AK136" s="1"/>
      <c r="AL136" s="1"/>
      <c r="AM136" s="1"/>
      <c r="AN136" s="1"/>
      <c r="AO136" s="14">
        <f>IF(AP136&lt;6,SUM(E136:AN136),SUM(LARGE(E136:AN136,{1;2;3;4;5;6})))</f>
        <v>41.7</v>
      </c>
      <c r="AP136" s="29">
        <f t="shared" si="2"/>
        <v>2</v>
      </c>
    </row>
    <row r="137" spans="1:42" x14ac:dyDescent="0.3">
      <c r="A137" s="37">
        <v>136</v>
      </c>
      <c r="B137" s="6" t="s">
        <v>59</v>
      </c>
      <c r="C137" s="6" t="s">
        <v>65</v>
      </c>
      <c r="D137" s="6" t="s">
        <v>510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>
        <v>21.7</v>
      </c>
      <c r="Q137" s="1"/>
      <c r="R137" s="1"/>
      <c r="S137" s="1"/>
      <c r="T137" s="1"/>
      <c r="U137" s="1"/>
      <c r="V137" s="1"/>
      <c r="W137" s="1"/>
      <c r="X137" s="1">
        <v>18.3</v>
      </c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4">
        <f>IF(AP137&lt;6,SUM(E137:AN137),SUM(LARGE(E137:AN137,{1;2;3;4;5;6})))</f>
        <v>40</v>
      </c>
      <c r="AP137" s="29">
        <f t="shared" si="2"/>
        <v>2</v>
      </c>
    </row>
    <row r="138" spans="1:42" x14ac:dyDescent="0.3">
      <c r="A138" s="37">
        <v>137</v>
      </c>
      <c r="B138" s="6" t="s">
        <v>59</v>
      </c>
      <c r="C138" s="6" t="s">
        <v>347</v>
      </c>
      <c r="D138" s="6" t="s">
        <v>747</v>
      </c>
      <c r="E138" s="1"/>
      <c r="F138" s="1"/>
      <c r="G138" s="1"/>
      <c r="H138" s="1"/>
      <c r="I138" s="1"/>
      <c r="J138" s="1">
        <v>4</v>
      </c>
      <c r="K138" s="1"/>
      <c r="L138" s="1"/>
      <c r="M138" s="1"/>
      <c r="N138" s="1"/>
      <c r="O138" s="1"/>
      <c r="P138" s="1">
        <v>6</v>
      </c>
      <c r="Q138" s="1"/>
      <c r="R138" s="1"/>
      <c r="S138" s="1"/>
      <c r="T138" s="1">
        <v>6</v>
      </c>
      <c r="U138" s="1"/>
      <c r="V138" s="1">
        <v>6</v>
      </c>
      <c r="W138" s="1"/>
      <c r="X138" s="1"/>
      <c r="Y138" s="1"/>
      <c r="Z138" s="1"/>
      <c r="AA138" s="1">
        <v>5</v>
      </c>
      <c r="AB138" s="1">
        <v>6</v>
      </c>
      <c r="AC138" s="1"/>
      <c r="AD138" s="1"/>
      <c r="AE138" s="1"/>
      <c r="AF138" s="1"/>
      <c r="AG138" s="1">
        <v>7</v>
      </c>
      <c r="AH138" s="1"/>
      <c r="AI138" s="1"/>
      <c r="AJ138" s="1">
        <v>8</v>
      </c>
      <c r="AK138" s="1"/>
      <c r="AL138" s="13">
        <v>0</v>
      </c>
      <c r="AM138" s="1"/>
      <c r="AN138" s="1"/>
      <c r="AO138" s="14">
        <f>IF(AP138&lt;6,SUM(E138:AN138),SUM(LARGE(E138:AN138,{1;2;3;4;5;6})))</f>
        <v>39</v>
      </c>
      <c r="AP138" s="29">
        <f t="shared" si="2"/>
        <v>9</v>
      </c>
    </row>
    <row r="139" spans="1:42" x14ac:dyDescent="0.3">
      <c r="A139" s="37">
        <v>138</v>
      </c>
      <c r="B139" s="6" t="s">
        <v>59</v>
      </c>
      <c r="C139" s="6" t="s">
        <v>67</v>
      </c>
      <c r="D139" s="6" t="s">
        <v>273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>
        <v>7</v>
      </c>
      <c r="W139" s="1"/>
      <c r="X139" s="1">
        <v>7</v>
      </c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>
        <v>10</v>
      </c>
      <c r="AJ139" s="1"/>
      <c r="AK139" s="1"/>
      <c r="AL139" s="1"/>
      <c r="AM139" s="1">
        <v>15</v>
      </c>
      <c r="AN139" s="1"/>
      <c r="AO139" s="14">
        <f>IF(AP139&lt;6,SUM(E139:AN139),SUM(LARGE(E139:AN139,{1;2;3;4;5;6})))</f>
        <v>39</v>
      </c>
      <c r="AP139" s="29">
        <f t="shared" si="2"/>
        <v>4</v>
      </c>
    </row>
    <row r="140" spans="1:42" x14ac:dyDescent="0.3">
      <c r="A140" s="37">
        <v>139</v>
      </c>
      <c r="B140" s="6" t="s">
        <v>59</v>
      </c>
      <c r="C140" s="6" t="s">
        <v>347</v>
      </c>
      <c r="D140" s="6" t="s">
        <v>732</v>
      </c>
      <c r="E140" s="13"/>
      <c r="F140" s="13"/>
      <c r="G140" s="13"/>
      <c r="H140" s="1">
        <v>4</v>
      </c>
      <c r="I140" s="1"/>
      <c r="J140" s="1"/>
      <c r="K140" s="1"/>
      <c r="L140" s="1"/>
      <c r="M140" s="1">
        <v>5</v>
      </c>
      <c r="N140" s="1"/>
      <c r="O140" s="1"/>
      <c r="P140" s="1"/>
      <c r="Q140" s="1"/>
      <c r="R140" s="1"/>
      <c r="S140" s="1"/>
      <c r="T140" s="1"/>
      <c r="U140" s="1"/>
      <c r="V140" s="1">
        <v>5</v>
      </c>
      <c r="W140" s="1"/>
      <c r="X140" s="1"/>
      <c r="Y140" s="1"/>
      <c r="Z140" s="1"/>
      <c r="AA140" s="1"/>
      <c r="AB140" s="1">
        <v>4</v>
      </c>
      <c r="AC140" s="1"/>
      <c r="AD140" s="1"/>
      <c r="AE140" s="1"/>
      <c r="AF140" s="1"/>
      <c r="AG140" s="1">
        <v>8</v>
      </c>
      <c r="AH140" s="1"/>
      <c r="AI140" s="1">
        <v>8</v>
      </c>
      <c r="AJ140" s="1"/>
      <c r="AK140" s="1"/>
      <c r="AL140" s="1"/>
      <c r="AM140" s="1">
        <v>7</v>
      </c>
      <c r="AN140" s="1"/>
      <c r="AO140" s="14">
        <f>IF(AP140&lt;6,SUM(E140:AN140),SUM(LARGE(E140:AN140,{1;2;3;4;5;6})))</f>
        <v>37</v>
      </c>
      <c r="AP140" s="29">
        <f t="shared" si="2"/>
        <v>7</v>
      </c>
    </row>
    <row r="141" spans="1:42" x14ac:dyDescent="0.3">
      <c r="A141" s="37">
        <v>140</v>
      </c>
      <c r="B141" s="6" t="s">
        <v>59</v>
      </c>
      <c r="C141" s="6" t="s">
        <v>65</v>
      </c>
      <c r="D141" s="6" t="s">
        <v>487</v>
      </c>
      <c r="E141" s="1">
        <v>10</v>
      </c>
      <c r="F141" s="1"/>
      <c r="G141" s="1"/>
      <c r="H141" s="1"/>
      <c r="I141" s="1"/>
      <c r="J141" s="1"/>
      <c r="K141" s="1"/>
      <c r="L141" s="1">
        <v>15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>
        <v>12</v>
      </c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4">
        <f>IF(AP141&lt;6,SUM(E141:AN141),SUM(LARGE(E141:AN141,{1;2;3;4;5;6})))</f>
        <v>37</v>
      </c>
      <c r="AP141" s="29">
        <f t="shared" si="2"/>
        <v>3</v>
      </c>
    </row>
    <row r="142" spans="1:42" x14ac:dyDescent="0.3">
      <c r="A142" s="37">
        <v>141</v>
      </c>
      <c r="B142" s="6" t="s">
        <v>59</v>
      </c>
      <c r="C142" s="6" t="s">
        <v>347</v>
      </c>
      <c r="D142" s="6" t="s">
        <v>683</v>
      </c>
      <c r="E142" s="1"/>
      <c r="F142" s="1"/>
      <c r="G142" s="1"/>
      <c r="H142" s="1"/>
      <c r="I142" s="1"/>
      <c r="J142" s="1">
        <v>4</v>
      </c>
      <c r="K142" s="1"/>
      <c r="L142" s="1"/>
      <c r="M142" s="1">
        <v>7</v>
      </c>
      <c r="N142" s="1"/>
      <c r="O142" s="1"/>
      <c r="P142" s="1">
        <v>5</v>
      </c>
      <c r="Q142" s="1"/>
      <c r="R142" s="1"/>
      <c r="S142" s="1"/>
      <c r="T142" s="1"/>
      <c r="U142" s="1"/>
      <c r="V142" s="1">
        <v>8</v>
      </c>
      <c r="W142" s="1"/>
      <c r="X142" s="1"/>
      <c r="Y142" s="1"/>
      <c r="Z142" s="1"/>
      <c r="AA142" s="1"/>
      <c r="AB142" s="1"/>
      <c r="AC142" s="1"/>
      <c r="AD142" s="1"/>
      <c r="AE142" s="1">
        <v>12</v>
      </c>
      <c r="AF142" s="1"/>
      <c r="AG142" s="1"/>
      <c r="AH142" s="1"/>
      <c r="AI142" s="1"/>
      <c r="AJ142" s="1"/>
      <c r="AK142" s="1"/>
      <c r="AL142" s="1"/>
      <c r="AM142" s="1"/>
      <c r="AN142" s="1"/>
      <c r="AO142" s="14">
        <f>IF(AP142&lt;6,SUM(E142:AN142),SUM(LARGE(E142:AN142,{1;2;3;4;5;6})))</f>
        <v>36</v>
      </c>
      <c r="AP142" s="29">
        <f t="shared" si="2"/>
        <v>5</v>
      </c>
    </row>
    <row r="143" spans="1:42" x14ac:dyDescent="0.3">
      <c r="A143" s="37">
        <v>142</v>
      </c>
      <c r="B143" s="6" t="s">
        <v>59</v>
      </c>
      <c r="C143" s="6" t="s">
        <v>60</v>
      </c>
      <c r="D143" s="6" t="s">
        <v>269</v>
      </c>
      <c r="E143" s="1">
        <v>5</v>
      </c>
      <c r="F143" s="1"/>
      <c r="G143" s="1"/>
      <c r="H143" s="1"/>
      <c r="I143" s="1"/>
      <c r="J143" s="1"/>
      <c r="K143" s="1"/>
      <c r="L143" s="1"/>
      <c r="M143" s="1">
        <v>6</v>
      </c>
      <c r="N143" s="1"/>
      <c r="O143" s="1"/>
      <c r="P143" s="1">
        <v>8</v>
      </c>
      <c r="Q143" s="1"/>
      <c r="R143" s="1"/>
      <c r="S143" s="1"/>
      <c r="T143" s="1">
        <v>4</v>
      </c>
      <c r="U143" s="1"/>
      <c r="V143" s="1">
        <v>4</v>
      </c>
      <c r="W143" s="1"/>
      <c r="X143" s="1"/>
      <c r="Y143" s="1"/>
      <c r="Z143" s="13">
        <v>0</v>
      </c>
      <c r="AA143" s="13"/>
      <c r="AB143" s="1">
        <v>4</v>
      </c>
      <c r="AC143" s="1"/>
      <c r="AD143" s="1"/>
      <c r="AE143" s="1"/>
      <c r="AF143" s="1"/>
      <c r="AG143" s="1">
        <v>5</v>
      </c>
      <c r="AH143" s="1"/>
      <c r="AI143" s="1"/>
      <c r="AJ143" s="1"/>
      <c r="AK143" s="1"/>
      <c r="AL143" s="1">
        <v>7</v>
      </c>
      <c r="AM143" s="1"/>
      <c r="AN143" s="1"/>
      <c r="AO143" s="14">
        <f>IF(AP143&lt;6,SUM(E143:AN143),SUM(LARGE(E143:AN143,{1;2;3;4;5;6})))</f>
        <v>35</v>
      </c>
      <c r="AP143" s="29">
        <f t="shared" si="2"/>
        <v>9</v>
      </c>
    </row>
    <row r="144" spans="1:42" x14ac:dyDescent="0.3">
      <c r="A144" s="37">
        <v>143</v>
      </c>
      <c r="B144" s="6" t="s">
        <v>59</v>
      </c>
      <c r="C144" s="6" t="s">
        <v>113</v>
      </c>
      <c r="D144" s="6" t="s">
        <v>297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>
        <v>15</v>
      </c>
      <c r="Q144" s="1"/>
      <c r="R144" s="1">
        <v>20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4">
        <f>IF(AP144&lt;6,SUM(E144:AN144),SUM(LARGE(E144:AN144,{1;2;3;4;5;6})))</f>
        <v>35</v>
      </c>
      <c r="AP144" s="29">
        <f t="shared" si="2"/>
        <v>2</v>
      </c>
    </row>
    <row r="145" spans="1:42" x14ac:dyDescent="0.3">
      <c r="A145" s="37">
        <v>144</v>
      </c>
      <c r="B145" s="6" t="s">
        <v>970</v>
      </c>
      <c r="C145" s="6" t="s">
        <v>347</v>
      </c>
      <c r="D145" s="6" t="s">
        <v>1124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>
        <v>35</v>
      </c>
      <c r="AN145" s="1"/>
      <c r="AO145" s="14">
        <f>IF(AP145&lt;6,SUM(E145:AN145),SUM(LARGE(E145:AN145,{1;2;3;4;5;6})))</f>
        <v>35</v>
      </c>
      <c r="AP145" s="29">
        <f t="shared" si="2"/>
        <v>1</v>
      </c>
    </row>
    <row r="146" spans="1:42" x14ac:dyDescent="0.3">
      <c r="A146" s="37">
        <v>145</v>
      </c>
      <c r="B146" s="6" t="s">
        <v>59</v>
      </c>
      <c r="C146" s="6" t="s">
        <v>347</v>
      </c>
      <c r="D146" s="6" t="s">
        <v>824</v>
      </c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6">
        <v>35</v>
      </c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14">
        <f>IF(AP146&lt;6,SUM(E146:AN146),SUM(LARGE(E146:AN146,{1;2;3;4;5;6})))</f>
        <v>35</v>
      </c>
      <c r="AP146" s="29">
        <f t="shared" si="2"/>
        <v>1</v>
      </c>
    </row>
    <row r="147" spans="1:42" x14ac:dyDescent="0.3">
      <c r="A147" s="37">
        <v>146</v>
      </c>
      <c r="B147" s="6" t="s">
        <v>59</v>
      </c>
      <c r="C147" s="6" t="s">
        <v>270</v>
      </c>
      <c r="D147" s="6" t="s">
        <v>119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>
        <v>35</v>
      </c>
      <c r="AJ147" s="1"/>
      <c r="AK147" s="1"/>
      <c r="AL147" s="1"/>
      <c r="AM147" s="1"/>
      <c r="AN147" s="1"/>
      <c r="AO147" s="14">
        <f>IF(AP147&lt;6,SUM(E147:AN147),SUM(LARGE(E147:AN147,{1;2;3;4;5;6})))</f>
        <v>35</v>
      </c>
      <c r="AP147" s="29">
        <f t="shared" si="2"/>
        <v>1</v>
      </c>
    </row>
    <row r="148" spans="1:42" x14ac:dyDescent="0.3">
      <c r="A148" s="37">
        <v>147</v>
      </c>
      <c r="B148" s="6" t="s">
        <v>59</v>
      </c>
      <c r="C148" s="6"/>
      <c r="D148" s="6" t="s">
        <v>236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>
        <v>20</v>
      </c>
      <c r="Q148" s="1">
        <v>14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4">
        <f>IF(AP148&lt;6,SUM(E148:AN148),SUM(LARGE(E148:AN148,{1;2;3;4;5;6})))</f>
        <v>34</v>
      </c>
      <c r="AP148" s="29">
        <f t="shared" si="2"/>
        <v>2</v>
      </c>
    </row>
    <row r="149" spans="1:42" x14ac:dyDescent="0.3">
      <c r="A149" s="37">
        <v>148</v>
      </c>
      <c r="B149" s="6" t="s">
        <v>59</v>
      </c>
      <c r="C149" s="6" t="s">
        <v>209</v>
      </c>
      <c r="D149" s="6" t="s">
        <v>685</v>
      </c>
      <c r="E149" s="1"/>
      <c r="F149" s="1"/>
      <c r="G149" s="1"/>
      <c r="H149" s="1"/>
      <c r="I149" s="1"/>
      <c r="J149" s="1"/>
      <c r="K149" s="1"/>
      <c r="L149" s="1"/>
      <c r="M149" s="1">
        <v>4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>
        <v>8</v>
      </c>
      <c r="AC149" s="1"/>
      <c r="AD149" s="1"/>
      <c r="AE149" s="1">
        <v>8</v>
      </c>
      <c r="AF149" s="1"/>
      <c r="AG149" s="1">
        <v>6</v>
      </c>
      <c r="AH149" s="1"/>
      <c r="AI149" s="1">
        <v>7</v>
      </c>
      <c r="AJ149" s="1"/>
      <c r="AK149" s="1"/>
      <c r="AL149" s="1"/>
      <c r="AM149" s="1"/>
      <c r="AN149" s="1"/>
      <c r="AO149" s="14">
        <f>IF(AP149&lt;6,SUM(E149:AN149),SUM(LARGE(E149:AN149,{1;2;3;4;5;6})))</f>
        <v>33</v>
      </c>
      <c r="AP149" s="29">
        <f t="shared" si="2"/>
        <v>5</v>
      </c>
    </row>
    <row r="150" spans="1:42" x14ac:dyDescent="0.3">
      <c r="A150" s="37">
        <v>149</v>
      </c>
      <c r="B150" s="6" t="s">
        <v>59</v>
      </c>
      <c r="C150" s="6" t="s">
        <v>347</v>
      </c>
      <c r="D150" s="6" t="s">
        <v>122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>
        <v>30</v>
      </c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4">
        <f>IF(AP150&lt;6,SUM(E150:AN150),SUM(LARGE(E150:AN150,{1;2;3;4;5;6})))</f>
        <v>30</v>
      </c>
      <c r="AP150" s="29">
        <f t="shared" si="2"/>
        <v>1</v>
      </c>
    </row>
    <row r="151" spans="1:42" x14ac:dyDescent="0.3">
      <c r="A151" s="37">
        <v>150</v>
      </c>
      <c r="B151" s="6" t="s">
        <v>59</v>
      </c>
      <c r="C151" s="6" t="s">
        <v>60</v>
      </c>
      <c r="D151" s="6" t="s">
        <v>540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>
        <v>8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>
        <v>20</v>
      </c>
      <c r="AH151" s="1"/>
      <c r="AI151" s="1"/>
      <c r="AJ151" s="1"/>
      <c r="AK151" s="1"/>
      <c r="AL151" s="1"/>
      <c r="AM151" s="1"/>
      <c r="AN151" s="1"/>
      <c r="AO151" s="14">
        <f>IF(AP151&lt;6,SUM(E151:AN151),SUM(LARGE(E151:AN151,{1;2;3;4;5;6})))</f>
        <v>28</v>
      </c>
      <c r="AP151" s="29">
        <f t="shared" si="2"/>
        <v>2</v>
      </c>
    </row>
    <row r="152" spans="1:42" x14ac:dyDescent="0.3">
      <c r="A152" s="37">
        <v>151</v>
      </c>
      <c r="B152" s="6" t="s">
        <v>59</v>
      </c>
      <c r="C152" s="6" t="s">
        <v>113</v>
      </c>
      <c r="D152" s="6" t="s">
        <v>483</v>
      </c>
      <c r="E152" s="1">
        <v>4</v>
      </c>
      <c r="F152" s="1"/>
      <c r="G152" s="1"/>
      <c r="H152" s="1">
        <v>6</v>
      </c>
      <c r="I152" s="1"/>
      <c r="J152" s="1"/>
      <c r="K152" s="1"/>
      <c r="L152" s="1"/>
      <c r="M152" s="1"/>
      <c r="N152" s="1"/>
      <c r="O152" s="1">
        <v>3</v>
      </c>
      <c r="P152" s="1">
        <v>4</v>
      </c>
      <c r="Q152" s="1"/>
      <c r="R152" s="1"/>
      <c r="S152" s="1"/>
      <c r="T152" s="1"/>
      <c r="U152" s="1"/>
      <c r="V152" s="1"/>
      <c r="W152" s="1"/>
      <c r="X152" s="1">
        <v>6</v>
      </c>
      <c r="Y152" s="1"/>
      <c r="Z152" s="1"/>
      <c r="AA152" s="1"/>
      <c r="AB152" s="1"/>
      <c r="AC152" s="1"/>
      <c r="AD152" s="1"/>
      <c r="AE152" s="1">
        <v>4</v>
      </c>
      <c r="AF152" s="1"/>
      <c r="AG152" s="1">
        <v>3</v>
      </c>
      <c r="AH152" s="1"/>
      <c r="AI152" s="1"/>
      <c r="AJ152" s="1"/>
      <c r="AK152" s="1"/>
      <c r="AL152" s="1"/>
      <c r="AM152" s="1"/>
      <c r="AN152" s="1"/>
      <c r="AO152" s="14">
        <f>IF(AP152&lt;6,SUM(E152:AN152),SUM(LARGE(E152:AN152,{1;2;3;4;5;6})))</f>
        <v>27</v>
      </c>
      <c r="AP152" s="29">
        <f t="shared" si="2"/>
        <v>7</v>
      </c>
    </row>
    <row r="153" spans="1:42" x14ac:dyDescent="0.3">
      <c r="A153" s="37">
        <v>152</v>
      </c>
      <c r="B153" s="6" t="s">
        <v>59</v>
      </c>
      <c r="C153" s="6" t="s">
        <v>208</v>
      </c>
      <c r="D153" s="6" t="s">
        <v>881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>
        <v>10</v>
      </c>
      <c r="AJ153" s="1"/>
      <c r="AK153" s="1"/>
      <c r="AL153" s="1">
        <v>17</v>
      </c>
      <c r="AM153" s="1"/>
      <c r="AN153" s="1"/>
      <c r="AO153" s="14">
        <f>IF(AP153&lt;6,SUM(E153:AN153),SUM(LARGE(E153:AN153,{1;2;3;4;5;6})))</f>
        <v>27</v>
      </c>
      <c r="AP153" s="29">
        <f t="shared" si="2"/>
        <v>2</v>
      </c>
    </row>
    <row r="154" spans="1:42" x14ac:dyDescent="0.3">
      <c r="A154" s="37">
        <v>153</v>
      </c>
      <c r="B154" s="6" t="s">
        <v>59</v>
      </c>
      <c r="C154" s="6" t="s">
        <v>65</v>
      </c>
      <c r="D154" s="6" t="s">
        <v>445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>
        <v>10</v>
      </c>
      <c r="U154" s="1"/>
      <c r="V154" s="1"/>
      <c r="W154" s="1"/>
      <c r="X154" s="1">
        <v>17</v>
      </c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4">
        <f>IF(AP154&lt;6,SUM(E154:AN154),SUM(LARGE(E154:AN154,{1;2;3;4;5;6})))</f>
        <v>27</v>
      </c>
      <c r="AP154" s="29">
        <f t="shared" si="2"/>
        <v>2</v>
      </c>
    </row>
    <row r="155" spans="1:42" x14ac:dyDescent="0.3">
      <c r="A155" s="37">
        <v>154</v>
      </c>
      <c r="B155" s="6" t="s">
        <v>59</v>
      </c>
      <c r="C155" s="6" t="s">
        <v>208</v>
      </c>
      <c r="D155" s="6" t="s">
        <v>629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>
        <v>4.3</v>
      </c>
      <c r="Y155" s="1"/>
      <c r="Z155" s="1"/>
      <c r="AA155" s="1">
        <v>7</v>
      </c>
      <c r="AB155" s="1">
        <v>4</v>
      </c>
      <c r="AC155" s="1"/>
      <c r="AD155" s="1"/>
      <c r="AE155" s="1"/>
      <c r="AF155" s="1"/>
      <c r="AG155" s="1">
        <v>3</v>
      </c>
      <c r="AH155" s="1"/>
      <c r="AI155" s="1"/>
      <c r="AJ155" s="1"/>
      <c r="AK155" s="1"/>
      <c r="AL155" s="1"/>
      <c r="AM155" s="1">
        <v>8</v>
      </c>
      <c r="AN155" s="1"/>
      <c r="AO155" s="14">
        <f>IF(AP155&lt;6,SUM(E155:AN155),SUM(LARGE(E155:AN155,{1;2;3;4;5;6})))</f>
        <v>26.3</v>
      </c>
      <c r="AP155" s="29">
        <f t="shared" si="2"/>
        <v>5</v>
      </c>
    </row>
    <row r="156" spans="1:42" x14ac:dyDescent="0.3">
      <c r="A156" s="37">
        <v>155</v>
      </c>
      <c r="B156" s="6" t="s">
        <v>59</v>
      </c>
      <c r="C156" s="6" t="s">
        <v>161</v>
      </c>
      <c r="D156" s="6" t="s">
        <v>315</v>
      </c>
      <c r="E156" s="1">
        <v>25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3">
        <v>0</v>
      </c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4">
        <f>IF(AP156&lt;6,SUM(E156:AN156),SUM(LARGE(E156:AN156,{1;2;3;4;5;6})))</f>
        <v>25</v>
      </c>
      <c r="AP156" s="29">
        <f t="shared" si="2"/>
        <v>2</v>
      </c>
    </row>
    <row r="157" spans="1:42" x14ac:dyDescent="0.3">
      <c r="A157" s="37">
        <v>156</v>
      </c>
      <c r="B157" s="6" t="s">
        <v>59</v>
      </c>
      <c r="C157" s="6" t="s">
        <v>209</v>
      </c>
      <c r="D157" s="6" t="s">
        <v>822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>
        <v>25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4">
        <f>IF(AP157&lt;6,SUM(E157:AN157),SUM(LARGE(E157:AN157,{1;2;3;4;5;6})))</f>
        <v>25</v>
      </c>
      <c r="AP157" s="29">
        <f t="shared" si="2"/>
        <v>1</v>
      </c>
    </row>
    <row r="158" spans="1:42" x14ac:dyDescent="0.3">
      <c r="A158" s="37">
        <v>157</v>
      </c>
      <c r="B158" s="6" t="s">
        <v>59</v>
      </c>
      <c r="C158" s="6" t="s">
        <v>347</v>
      </c>
      <c r="D158" s="6" t="s">
        <v>1125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>
        <v>25</v>
      </c>
      <c r="AN158" s="1"/>
      <c r="AO158" s="14">
        <f>IF(AP158&lt;6,SUM(E158:AN158),SUM(LARGE(E158:AN158,{1;2;3;4;5;6})))</f>
        <v>25</v>
      </c>
      <c r="AP158" s="29">
        <f t="shared" si="2"/>
        <v>1</v>
      </c>
    </row>
    <row r="159" spans="1:42" x14ac:dyDescent="0.3">
      <c r="A159" s="37">
        <v>158</v>
      </c>
      <c r="B159" s="6" t="s">
        <v>59</v>
      </c>
      <c r="C159" s="6" t="s">
        <v>61</v>
      </c>
      <c r="D159" s="6" t="s">
        <v>699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>
        <v>25</v>
      </c>
      <c r="AJ159" s="1"/>
      <c r="AK159" s="1"/>
      <c r="AL159" s="1"/>
      <c r="AM159" s="1"/>
      <c r="AN159" s="1"/>
      <c r="AO159" s="14">
        <f>IF(AP159&lt;6,SUM(E159:AN159),SUM(LARGE(E159:AN159,{1;2;3;4;5;6})))</f>
        <v>25</v>
      </c>
      <c r="AP159" s="29">
        <f t="shared" si="2"/>
        <v>1</v>
      </c>
    </row>
    <row r="160" spans="1:42" x14ac:dyDescent="0.3">
      <c r="A160" s="37">
        <v>159</v>
      </c>
      <c r="B160" s="6" t="s">
        <v>59</v>
      </c>
      <c r="C160" s="6" t="s">
        <v>192</v>
      </c>
      <c r="D160" s="6" t="s">
        <v>247</v>
      </c>
      <c r="E160" s="1"/>
      <c r="F160" s="1"/>
      <c r="G160" s="1"/>
      <c r="H160" s="1"/>
      <c r="I160" s="1"/>
      <c r="J160" s="1"/>
      <c r="K160" s="1"/>
      <c r="L160" s="1"/>
      <c r="M160" s="1">
        <v>25</v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4">
        <f>IF(AP160&lt;6,SUM(E160:AN160),SUM(LARGE(E160:AN160,{1;2;3;4;5;6})))</f>
        <v>25</v>
      </c>
      <c r="AP160" s="29">
        <f t="shared" si="2"/>
        <v>1</v>
      </c>
    </row>
    <row r="161" spans="1:42" x14ac:dyDescent="0.3">
      <c r="A161" s="37">
        <v>160</v>
      </c>
      <c r="B161" s="6" t="s">
        <v>59</v>
      </c>
      <c r="C161" s="6" t="s">
        <v>1131</v>
      </c>
      <c r="D161" s="6" t="s">
        <v>1092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>
        <v>25</v>
      </c>
      <c r="AK161" s="1"/>
      <c r="AL161" s="1"/>
      <c r="AM161" s="1"/>
      <c r="AN161" s="1"/>
      <c r="AO161" s="14">
        <f>IF(AP161&lt;6,SUM(E161:AN161),SUM(LARGE(E161:AN161,{1;2;3;4;5;6})))</f>
        <v>25</v>
      </c>
      <c r="AP161" s="29">
        <f t="shared" si="2"/>
        <v>1</v>
      </c>
    </row>
    <row r="162" spans="1:42" x14ac:dyDescent="0.3">
      <c r="A162" s="37">
        <v>161</v>
      </c>
      <c r="B162" s="6" t="s">
        <v>59</v>
      </c>
      <c r="C162" s="6" t="s">
        <v>209</v>
      </c>
      <c r="D162" s="6" t="s">
        <v>1024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>
        <v>25</v>
      </c>
      <c r="AH162" s="1"/>
      <c r="AI162" s="1"/>
      <c r="AJ162" s="1"/>
      <c r="AK162" s="1"/>
      <c r="AL162" s="1"/>
      <c r="AM162" s="1"/>
      <c r="AN162" s="1"/>
      <c r="AO162" s="14">
        <f>IF(AP162&lt;6,SUM(E162:AN162),SUM(LARGE(E162:AN162,{1;2;3;4;5;6})))</f>
        <v>25</v>
      </c>
      <c r="AP162" s="29">
        <f t="shared" si="2"/>
        <v>1</v>
      </c>
    </row>
    <row r="163" spans="1:42" x14ac:dyDescent="0.3">
      <c r="A163" s="37">
        <v>162</v>
      </c>
      <c r="B163" s="6" t="s">
        <v>59</v>
      </c>
      <c r="C163" s="6" t="s">
        <v>347</v>
      </c>
      <c r="D163" s="6" t="s">
        <v>250</v>
      </c>
      <c r="E163" s="13"/>
      <c r="F163" s="13"/>
      <c r="G163" s="13"/>
      <c r="H163" s="1">
        <v>15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>
        <v>8</v>
      </c>
      <c r="AJ163" s="1"/>
      <c r="AK163" s="1"/>
      <c r="AL163" s="1"/>
      <c r="AM163" s="1"/>
      <c r="AN163" s="1"/>
      <c r="AO163" s="14">
        <f>IF(AP163&lt;6,SUM(E163:AN163),SUM(LARGE(E163:AN163,{1;2;3;4;5;6})))</f>
        <v>23</v>
      </c>
      <c r="AP163" s="29">
        <f t="shared" si="2"/>
        <v>2</v>
      </c>
    </row>
    <row r="164" spans="1:42" x14ac:dyDescent="0.3">
      <c r="A164" s="37">
        <v>163</v>
      </c>
      <c r="B164" s="6" t="s">
        <v>59</v>
      </c>
      <c r="C164" s="6" t="s">
        <v>60</v>
      </c>
      <c r="D164" s="6" t="s">
        <v>698</v>
      </c>
      <c r="E164" s="1"/>
      <c r="F164" s="1"/>
      <c r="G164" s="1"/>
      <c r="H164" s="1">
        <v>4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>
        <v>3.7</v>
      </c>
      <c r="Y164" s="1"/>
      <c r="Z164" s="1"/>
      <c r="AA164" s="1"/>
      <c r="AB164" s="1">
        <v>3</v>
      </c>
      <c r="AC164" s="1"/>
      <c r="AD164" s="1"/>
      <c r="AE164" s="1"/>
      <c r="AF164" s="1"/>
      <c r="AG164" s="1">
        <v>3</v>
      </c>
      <c r="AH164" s="1"/>
      <c r="AI164" s="1">
        <v>5</v>
      </c>
      <c r="AJ164" s="1"/>
      <c r="AK164" s="1"/>
      <c r="AL164" s="1"/>
      <c r="AM164" s="1">
        <v>4</v>
      </c>
      <c r="AN164" s="1"/>
      <c r="AO164" s="14">
        <f>IF(AP164&lt;6,SUM(E164:AN164),SUM(LARGE(E164:AN164,{1;2;3;4;5;6})))</f>
        <v>22.7</v>
      </c>
      <c r="AP164" s="29">
        <f t="shared" si="2"/>
        <v>6</v>
      </c>
    </row>
    <row r="165" spans="1:42" x14ac:dyDescent="0.3">
      <c r="A165" s="37">
        <v>164</v>
      </c>
      <c r="B165" s="6" t="s">
        <v>59</v>
      </c>
      <c r="C165" s="6" t="s">
        <v>842</v>
      </c>
      <c r="D165" s="6" t="s">
        <v>725</v>
      </c>
      <c r="E165" s="1"/>
      <c r="F165" s="1"/>
      <c r="G165" s="1"/>
      <c r="H165" s="1">
        <v>10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>
        <v>12</v>
      </c>
      <c r="AN165" s="1"/>
      <c r="AO165" s="14">
        <f>IF(AP165&lt;6,SUM(E165:AN165),SUM(LARGE(E165:AN165,{1;2;3;4;5;6})))</f>
        <v>22</v>
      </c>
      <c r="AP165" s="29">
        <f t="shared" si="2"/>
        <v>2</v>
      </c>
    </row>
    <row r="166" spans="1:42" x14ac:dyDescent="0.3">
      <c r="A166" s="37">
        <v>165</v>
      </c>
      <c r="B166" s="6" t="s">
        <v>59</v>
      </c>
      <c r="C166" s="6" t="s">
        <v>349</v>
      </c>
      <c r="D166" s="6" t="s">
        <v>129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>
        <v>21.7</v>
      </c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4">
        <f>IF(AP166&lt;6,SUM(E166:AN166),SUM(LARGE(E166:AN166,{1;2;3;4;5;6})))</f>
        <v>21.7</v>
      </c>
      <c r="AP166" s="29">
        <f t="shared" si="2"/>
        <v>1</v>
      </c>
    </row>
    <row r="167" spans="1:42" x14ac:dyDescent="0.3">
      <c r="A167" s="37">
        <v>166</v>
      </c>
      <c r="B167" s="6" t="s">
        <v>59</v>
      </c>
      <c r="C167" s="6" t="s">
        <v>80</v>
      </c>
      <c r="D167" s="6" t="s">
        <v>76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>
        <v>21.7</v>
      </c>
      <c r="AJ167" s="1"/>
      <c r="AK167" s="1"/>
      <c r="AL167" s="1"/>
      <c r="AM167" s="1"/>
      <c r="AN167" s="1"/>
      <c r="AO167" s="14">
        <f>IF(AP167&lt;6,SUM(E167:AN167),SUM(LARGE(E167:AN167,{1;2;3;4;5;6})))</f>
        <v>21.7</v>
      </c>
      <c r="AP167" s="29">
        <f t="shared" si="2"/>
        <v>1</v>
      </c>
    </row>
    <row r="168" spans="1:42" x14ac:dyDescent="0.3">
      <c r="A168" s="37">
        <v>167</v>
      </c>
      <c r="B168" s="6" t="s">
        <v>59</v>
      </c>
      <c r="C168" s="6" t="s">
        <v>270</v>
      </c>
      <c r="D168" s="6" t="s">
        <v>1040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>
        <v>21.7</v>
      </c>
      <c r="AJ168" s="1"/>
      <c r="AK168" s="1"/>
      <c r="AL168" s="1"/>
      <c r="AM168" s="1"/>
      <c r="AN168" s="1"/>
      <c r="AO168" s="14">
        <f>IF(AP168&lt;6,SUM(E168:AN168),SUM(LARGE(E168:AN168,{1;2;3;4;5;6})))</f>
        <v>21.7</v>
      </c>
      <c r="AP168" s="29">
        <f t="shared" si="2"/>
        <v>1</v>
      </c>
    </row>
    <row r="169" spans="1:42" x14ac:dyDescent="0.3">
      <c r="A169" s="37">
        <v>168</v>
      </c>
      <c r="B169" s="6" t="s">
        <v>59</v>
      </c>
      <c r="C169" s="6" t="s">
        <v>677</v>
      </c>
      <c r="D169" s="6" t="s">
        <v>714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>
        <v>21.7</v>
      </c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4">
        <f>IF(AP169&lt;6,SUM(E169:AN169),SUM(LARGE(E169:AN169,{1;2;3;4;5;6})))</f>
        <v>21.7</v>
      </c>
      <c r="AP169" s="29">
        <f t="shared" si="2"/>
        <v>1</v>
      </c>
    </row>
    <row r="170" spans="1:42" x14ac:dyDescent="0.3">
      <c r="A170" s="37">
        <v>169</v>
      </c>
      <c r="B170" s="6" t="s">
        <v>59</v>
      </c>
      <c r="C170" s="6" t="s">
        <v>161</v>
      </c>
      <c r="D170" s="6" t="s">
        <v>465</v>
      </c>
      <c r="E170" s="13"/>
      <c r="F170" s="13"/>
      <c r="G170" s="13"/>
      <c r="H170" s="13"/>
      <c r="I170" s="13"/>
      <c r="J170" s="13"/>
      <c r="K170" s="13"/>
      <c r="L170" s="13"/>
      <c r="M170" s="1">
        <v>10.7</v>
      </c>
      <c r="N170" s="1"/>
      <c r="O170" s="1">
        <v>10</v>
      </c>
      <c r="P170" s="1"/>
      <c r="Q170" s="1"/>
      <c r="R170" s="1"/>
      <c r="S170" s="1"/>
      <c r="T170" s="1"/>
      <c r="U170" s="1"/>
      <c r="V170" s="1"/>
      <c r="W170" s="1"/>
      <c r="X170" s="13">
        <v>0</v>
      </c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4">
        <f>IF(AP170&lt;6,SUM(E170:AN170),SUM(LARGE(E170:AN170,{1;2;3;4;5;6})))</f>
        <v>20.7</v>
      </c>
      <c r="AP170" s="29">
        <f t="shared" si="2"/>
        <v>3</v>
      </c>
    </row>
    <row r="171" spans="1:42" x14ac:dyDescent="0.3">
      <c r="A171" s="37">
        <v>170</v>
      </c>
      <c r="B171" s="6" t="s">
        <v>59</v>
      </c>
      <c r="C171" s="6" t="s">
        <v>65</v>
      </c>
      <c r="D171" s="6" t="s">
        <v>539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>
        <v>10.7</v>
      </c>
      <c r="Q171" s="1"/>
      <c r="R171" s="1"/>
      <c r="S171" s="1"/>
      <c r="T171" s="1">
        <v>10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4">
        <f>IF(AP171&lt;6,SUM(E171:AN171),SUM(LARGE(E171:AN171,{1;2;3;4;5;6})))</f>
        <v>20.7</v>
      </c>
      <c r="AP171" s="29">
        <f t="shared" si="2"/>
        <v>2</v>
      </c>
    </row>
    <row r="172" spans="1:42" x14ac:dyDescent="0.3">
      <c r="A172" s="37">
        <v>171</v>
      </c>
      <c r="B172" s="6" t="s">
        <v>59</v>
      </c>
      <c r="C172" s="6" t="s">
        <v>347</v>
      </c>
      <c r="D172" s="6" t="s">
        <v>627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>
        <v>12</v>
      </c>
      <c r="U172" s="1"/>
      <c r="V172" s="1"/>
      <c r="W172" s="1"/>
      <c r="X172" s="1"/>
      <c r="Y172" s="1"/>
      <c r="Z172" s="1"/>
      <c r="AA172" s="1">
        <v>8</v>
      </c>
      <c r="AB172" s="1"/>
      <c r="AC172" s="1"/>
      <c r="AD172" s="1"/>
      <c r="AE172" s="1"/>
      <c r="AF172" s="1"/>
      <c r="AG172" s="1"/>
      <c r="AH172" s="1"/>
      <c r="AI172" s="13">
        <v>0</v>
      </c>
      <c r="AJ172" s="13"/>
      <c r="AK172" s="13"/>
      <c r="AL172" s="13"/>
      <c r="AM172" s="13"/>
      <c r="AN172" s="13"/>
      <c r="AO172" s="14">
        <f>IF(AP172&lt;6,SUM(E172:AN172),SUM(LARGE(E172:AN172,{1;2;3;4;5;6})))</f>
        <v>20</v>
      </c>
      <c r="AP172" s="29">
        <f t="shared" si="2"/>
        <v>3</v>
      </c>
    </row>
    <row r="173" spans="1:42" x14ac:dyDescent="0.3">
      <c r="A173" s="37">
        <v>172</v>
      </c>
      <c r="B173" s="6" t="s">
        <v>59</v>
      </c>
      <c r="C173" s="6" t="s">
        <v>113</v>
      </c>
      <c r="D173" s="6" t="s">
        <v>185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3">
        <v>0</v>
      </c>
      <c r="Q173" s="1"/>
      <c r="R173" s="1">
        <v>20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3">
        <v>0</v>
      </c>
      <c r="AH173" s="13"/>
      <c r="AI173" s="13"/>
      <c r="AJ173" s="13"/>
      <c r="AK173" s="13"/>
      <c r="AL173" s="13"/>
      <c r="AM173" s="13"/>
      <c r="AN173" s="13"/>
      <c r="AO173" s="14">
        <f>IF(AP173&lt;6,SUM(E173:AN173),SUM(LARGE(E173:AN173,{1;2;3;4;5;6})))</f>
        <v>20</v>
      </c>
      <c r="AP173" s="29">
        <f t="shared" si="2"/>
        <v>3</v>
      </c>
    </row>
    <row r="174" spans="1:42" x14ac:dyDescent="0.3">
      <c r="A174" s="37">
        <v>173</v>
      </c>
      <c r="B174" s="6" t="s">
        <v>59</v>
      </c>
      <c r="C174" s="6" t="s">
        <v>347</v>
      </c>
      <c r="D174" s="6" t="s">
        <v>640</v>
      </c>
      <c r="E174" s="1"/>
      <c r="F174" s="1"/>
      <c r="G174" s="1"/>
      <c r="H174" s="1"/>
      <c r="I174" s="1"/>
      <c r="J174" s="1">
        <v>10</v>
      </c>
      <c r="K174" s="1"/>
      <c r="L174" s="1"/>
      <c r="M174" s="1"/>
      <c r="N174" s="1"/>
      <c r="O174" s="1"/>
      <c r="P174" s="1"/>
      <c r="Q174" s="1">
        <v>10</v>
      </c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4">
        <f>IF(AP174&lt;6,SUM(E174:AN174),SUM(LARGE(E174:AN174,{1;2;3;4;5;6})))</f>
        <v>20</v>
      </c>
      <c r="AP174" s="29">
        <f t="shared" si="2"/>
        <v>2</v>
      </c>
    </row>
    <row r="175" spans="1:42" x14ac:dyDescent="0.3">
      <c r="A175" s="37">
        <v>174</v>
      </c>
      <c r="B175" s="6" t="s">
        <v>59</v>
      </c>
      <c r="C175" s="6" t="s">
        <v>842</v>
      </c>
      <c r="D175" s="6" t="s">
        <v>321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3">
        <v>0</v>
      </c>
      <c r="AJ175" s="13"/>
      <c r="AK175" s="13"/>
      <c r="AL175" s="13"/>
      <c r="AM175" s="1">
        <v>20</v>
      </c>
      <c r="AN175" s="13"/>
      <c r="AO175" s="14">
        <f>IF(AP175&lt;6,SUM(E175:AN175),SUM(LARGE(E175:AN175,{1;2;3;4;5;6})))</f>
        <v>20</v>
      </c>
      <c r="AP175" s="29">
        <f t="shared" si="2"/>
        <v>2</v>
      </c>
    </row>
    <row r="176" spans="1:42" x14ac:dyDescent="0.3">
      <c r="A176" s="37">
        <v>175</v>
      </c>
      <c r="B176" s="6" t="s">
        <v>59</v>
      </c>
      <c r="C176" s="6"/>
      <c r="D176" s="6" t="s">
        <v>373</v>
      </c>
      <c r="E176" s="1">
        <v>10</v>
      </c>
      <c r="F176" s="1"/>
      <c r="G176" s="1"/>
      <c r="H176" s="1">
        <v>10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4">
        <f>IF(AP176&lt;6,SUM(E176:AN176),SUM(LARGE(E176:AN176,{1;2;3;4;5;6})))</f>
        <v>20</v>
      </c>
      <c r="AP176" s="29">
        <f t="shared" si="2"/>
        <v>2</v>
      </c>
    </row>
    <row r="177" spans="1:42" x14ac:dyDescent="0.3">
      <c r="A177" s="37">
        <v>176</v>
      </c>
      <c r="B177" s="6" t="s">
        <v>59</v>
      </c>
      <c r="C177" s="6" t="s">
        <v>61</v>
      </c>
      <c r="D177" s="6" t="s">
        <v>43</v>
      </c>
      <c r="E177" s="13"/>
      <c r="F177" s="13"/>
      <c r="G177" s="13"/>
      <c r="H177" s="1">
        <v>20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3">
        <v>0</v>
      </c>
      <c r="AJ177" s="13"/>
      <c r="AK177" s="13"/>
      <c r="AL177" s="13"/>
      <c r="AM177" s="13"/>
      <c r="AN177" s="13"/>
      <c r="AO177" s="14">
        <f>IF(AP177&lt;6,SUM(E177:AN177),SUM(LARGE(E177:AN177,{1;2;3;4;5;6})))</f>
        <v>20</v>
      </c>
      <c r="AP177" s="29">
        <f t="shared" si="2"/>
        <v>2</v>
      </c>
    </row>
    <row r="178" spans="1:42" x14ac:dyDescent="0.3">
      <c r="A178" s="37">
        <v>177</v>
      </c>
      <c r="B178" s="6" t="s">
        <v>59</v>
      </c>
      <c r="C178" s="6" t="s">
        <v>67</v>
      </c>
      <c r="D178" s="6" t="s">
        <v>503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>
        <v>20</v>
      </c>
      <c r="AN178" s="1"/>
      <c r="AO178" s="14">
        <f>IF(AP178&lt;6,SUM(E178:AN178),SUM(LARGE(E178:AN178,{1;2;3;4;5;6})))</f>
        <v>20</v>
      </c>
      <c r="AP178" s="29">
        <f t="shared" si="2"/>
        <v>1</v>
      </c>
    </row>
    <row r="179" spans="1:42" x14ac:dyDescent="0.3">
      <c r="A179" s="37">
        <v>178</v>
      </c>
      <c r="B179" s="6" t="s">
        <v>59</v>
      </c>
      <c r="C179" s="6" t="s">
        <v>64</v>
      </c>
      <c r="D179" s="6" t="s">
        <v>657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>
        <v>20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4">
        <f>IF(AP179&lt;6,SUM(E179:AN179),SUM(LARGE(E179:AN179,{1;2;3;4;5;6})))</f>
        <v>20</v>
      </c>
      <c r="AP179" s="29">
        <f t="shared" si="2"/>
        <v>1</v>
      </c>
    </row>
    <row r="180" spans="1:42" x14ac:dyDescent="0.3">
      <c r="A180" s="37">
        <v>179</v>
      </c>
      <c r="B180" s="6" t="s">
        <v>59</v>
      </c>
      <c r="C180" s="6" t="s">
        <v>677</v>
      </c>
      <c r="D180" s="6" t="s">
        <v>633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>
        <v>20</v>
      </c>
      <c r="AH180" s="1"/>
      <c r="AI180" s="1"/>
      <c r="AJ180" s="1"/>
      <c r="AK180" s="1"/>
      <c r="AL180" s="1"/>
      <c r="AM180" s="1"/>
      <c r="AN180" s="1"/>
      <c r="AO180" s="14">
        <f>IF(AP180&lt;6,SUM(E180:AN180),SUM(LARGE(E180:AN180,{1;2;3;4;5;6})))</f>
        <v>20</v>
      </c>
      <c r="AP180" s="29">
        <f t="shared" si="2"/>
        <v>1</v>
      </c>
    </row>
    <row r="181" spans="1:42" x14ac:dyDescent="0.3">
      <c r="A181" s="37">
        <v>180</v>
      </c>
      <c r="B181" s="6" t="s">
        <v>59</v>
      </c>
      <c r="C181" s="6" t="s">
        <v>347</v>
      </c>
      <c r="D181" s="6" t="s">
        <v>723</v>
      </c>
      <c r="E181" s="1"/>
      <c r="F181" s="1"/>
      <c r="G181" s="1"/>
      <c r="H181" s="1">
        <v>20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4">
        <f>IF(AP181&lt;6,SUM(E181:AN181),SUM(LARGE(E181:AN181,{1;2;3;4;5;6})))</f>
        <v>20</v>
      </c>
      <c r="AP181" s="29">
        <f t="shared" si="2"/>
        <v>1</v>
      </c>
    </row>
    <row r="182" spans="1:42" x14ac:dyDescent="0.3">
      <c r="A182" s="37">
        <v>181</v>
      </c>
      <c r="B182" s="6" t="s">
        <v>59</v>
      </c>
      <c r="C182" s="6" t="s">
        <v>192</v>
      </c>
      <c r="D182" s="6" t="s">
        <v>79</v>
      </c>
      <c r="E182" s="1">
        <v>20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4">
        <f>IF(AP182&lt;6,SUM(E182:AN182),SUM(LARGE(E182:AN182,{1;2;3;4;5;6})))</f>
        <v>20</v>
      </c>
      <c r="AP182" s="29">
        <f t="shared" si="2"/>
        <v>1</v>
      </c>
    </row>
    <row r="183" spans="1:42" x14ac:dyDescent="0.3">
      <c r="A183" s="37">
        <v>182</v>
      </c>
      <c r="B183" s="6" t="s">
        <v>59</v>
      </c>
      <c r="C183" s="6" t="s">
        <v>347</v>
      </c>
      <c r="D183" s="6" t="s">
        <v>894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>
        <v>20</v>
      </c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4">
        <f>IF(AP183&lt;6,SUM(E183:AN183),SUM(LARGE(E183:AN183,{1;2;3;4;5;6})))</f>
        <v>20</v>
      </c>
      <c r="AP183" s="29">
        <f t="shared" si="2"/>
        <v>1</v>
      </c>
    </row>
    <row r="184" spans="1:42" x14ac:dyDescent="0.3">
      <c r="A184" s="37">
        <v>183</v>
      </c>
      <c r="B184" s="6" t="s">
        <v>59</v>
      </c>
      <c r="C184" s="6" t="s">
        <v>60</v>
      </c>
      <c r="D184" s="6" t="s">
        <v>324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>
        <v>20</v>
      </c>
      <c r="AH184" s="1"/>
      <c r="AI184" s="1"/>
      <c r="AJ184" s="1"/>
      <c r="AK184" s="1"/>
      <c r="AL184" s="1"/>
      <c r="AM184" s="1"/>
      <c r="AN184" s="1"/>
      <c r="AO184" s="14">
        <f>IF(AP184&lt;6,SUM(E184:AN184),SUM(LARGE(E184:AN184,{1;2;3;4;5;6})))</f>
        <v>20</v>
      </c>
      <c r="AP184" s="29">
        <f t="shared" si="2"/>
        <v>1</v>
      </c>
    </row>
    <row r="185" spans="1:42" x14ac:dyDescent="0.3">
      <c r="A185" s="37">
        <v>184</v>
      </c>
      <c r="B185" s="6" t="s">
        <v>59</v>
      </c>
      <c r="C185" s="6" t="s">
        <v>307</v>
      </c>
      <c r="D185" s="6" t="s">
        <v>425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>
        <v>20</v>
      </c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4">
        <f>IF(AP185&lt;6,SUM(E185:AN185),SUM(LARGE(E185:AN185,{1;2;3;4;5;6})))</f>
        <v>20</v>
      </c>
      <c r="AP185" s="29">
        <f t="shared" si="2"/>
        <v>1</v>
      </c>
    </row>
    <row r="186" spans="1:42" x14ac:dyDescent="0.3">
      <c r="A186" s="37">
        <v>185</v>
      </c>
      <c r="B186" s="6" t="s">
        <v>59</v>
      </c>
      <c r="C186" s="6" t="s">
        <v>60</v>
      </c>
      <c r="D186" s="6" t="s">
        <v>293</v>
      </c>
      <c r="E186" s="1">
        <v>20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4">
        <f>IF(AP186&lt;6,SUM(E186:AN186),SUM(LARGE(E186:AN186,{1;2;3;4;5;6})))</f>
        <v>20</v>
      </c>
      <c r="AP186" s="29">
        <f t="shared" si="2"/>
        <v>1</v>
      </c>
    </row>
    <row r="187" spans="1:42" x14ac:dyDescent="0.3">
      <c r="A187" s="37">
        <v>186</v>
      </c>
      <c r="B187" s="6" t="s">
        <v>59</v>
      </c>
      <c r="C187" s="6" t="s">
        <v>60</v>
      </c>
      <c r="D187" s="6" t="s">
        <v>317</v>
      </c>
      <c r="E187" s="1">
        <v>20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4">
        <f>IF(AP187&lt;6,SUM(E187:AN187),SUM(LARGE(E187:AN187,{1;2;3;4;5;6})))</f>
        <v>20</v>
      </c>
      <c r="AP187" s="29">
        <f t="shared" si="2"/>
        <v>1</v>
      </c>
    </row>
    <row r="188" spans="1:42" x14ac:dyDescent="0.3">
      <c r="A188" s="37">
        <v>187</v>
      </c>
      <c r="B188" s="6" t="s">
        <v>59</v>
      </c>
      <c r="C188" s="6" t="s">
        <v>677</v>
      </c>
      <c r="D188" s="6" t="s">
        <v>785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3">
        <v>0</v>
      </c>
      <c r="P188" s="1">
        <v>9.3000000000000007</v>
      </c>
      <c r="Q188" s="1"/>
      <c r="R188" s="1"/>
      <c r="S188" s="1"/>
      <c r="T188" s="1"/>
      <c r="U188" s="1"/>
      <c r="V188" s="1">
        <v>10</v>
      </c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4">
        <f>IF(AP188&lt;6,SUM(E188:AN188),SUM(LARGE(E188:AN188,{1;2;3;4;5;6})))</f>
        <v>19.3</v>
      </c>
      <c r="AP188" s="29">
        <f t="shared" si="2"/>
        <v>3</v>
      </c>
    </row>
    <row r="189" spans="1:42" x14ac:dyDescent="0.3">
      <c r="A189" s="37">
        <v>188</v>
      </c>
      <c r="B189" s="6" t="s">
        <v>59</v>
      </c>
      <c r="C189" s="6" t="s">
        <v>347</v>
      </c>
      <c r="D189" s="6" t="s">
        <v>625</v>
      </c>
      <c r="E189" s="1"/>
      <c r="F189" s="1"/>
      <c r="G189" s="1"/>
      <c r="H189" s="1"/>
      <c r="I189" s="1"/>
      <c r="J189" s="1">
        <v>4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>
        <v>4</v>
      </c>
      <c r="W189" s="1"/>
      <c r="X189" s="1"/>
      <c r="Y189" s="1"/>
      <c r="Z189" s="1"/>
      <c r="AA189" s="1"/>
      <c r="AB189" s="1"/>
      <c r="AC189" s="1"/>
      <c r="AD189" s="1"/>
      <c r="AE189" s="1">
        <v>7</v>
      </c>
      <c r="AF189" s="1"/>
      <c r="AG189" s="1"/>
      <c r="AH189" s="1"/>
      <c r="AI189" s="1">
        <v>4</v>
      </c>
      <c r="AJ189" s="1"/>
      <c r="AK189" s="1"/>
      <c r="AL189" s="1"/>
      <c r="AM189" s="1"/>
      <c r="AN189" s="1"/>
      <c r="AO189" s="14">
        <f>IF(AP189&lt;6,SUM(E189:AN189),SUM(LARGE(E189:AN189,{1;2;3;4;5;6})))</f>
        <v>19</v>
      </c>
      <c r="AP189" s="29">
        <f t="shared" si="2"/>
        <v>4</v>
      </c>
    </row>
    <row r="190" spans="1:42" x14ac:dyDescent="0.3">
      <c r="A190" s="37">
        <v>189</v>
      </c>
      <c r="B190" s="6" t="s">
        <v>59</v>
      </c>
      <c r="C190" s="6" t="s">
        <v>347</v>
      </c>
      <c r="D190" s="6" t="s">
        <v>1060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>
        <v>18.3</v>
      </c>
      <c r="AJ190" s="1"/>
      <c r="AK190" s="1"/>
      <c r="AL190" s="1"/>
      <c r="AM190" s="1"/>
      <c r="AN190" s="1"/>
      <c r="AO190" s="14">
        <f>IF(AP190&lt;6,SUM(E190:AN190),SUM(LARGE(E190:AN190,{1;2;3;4;5;6})))</f>
        <v>18.3</v>
      </c>
      <c r="AP190" s="29">
        <f t="shared" si="2"/>
        <v>1</v>
      </c>
    </row>
    <row r="191" spans="1:42" x14ac:dyDescent="0.3">
      <c r="A191" s="37">
        <v>190</v>
      </c>
      <c r="B191" s="6" t="s">
        <v>59</v>
      </c>
      <c r="C191" s="6" t="s">
        <v>67</v>
      </c>
      <c r="D191" s="6" t="s">
        <v>358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>
        <v>10</v>
      </c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>
        <v>8</v>
      </c>
      <c r="AJ191" s="1"/>
      <c r="AK191" s="1"/>
      <c r="AL191" s="1"/>
      <c r="AM191" s="1"/>
      <c r="AN191" s="1"/>
      <c r="AO191" s="14">
        <f>IF(AP191&lt;6,SUM(E191:AN191),SUM(LARGE(E191:AN191,{1;2;3;4;5;6})))</f>
        <v>18</v>
      </c>
      <c r="AP191" s="29">
        <f t="shared" si="2"/>
        <v>2</v>
      </c>
    </row>
    <row r="192" spans="1:42" x14ac:dyDescent="0.3">
      <c r="A192" s="37">
        <v>191</v>
      </c>
      <c r="B192" s="6" t="s">
        <v>59</v>
      </c>
      <c r="C192" s="6" t="s">
        <v>113</v>
      </c>
      <c r="D192" s="6" t="s">
        <v>214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>
        <v>4.3</v>
      </c>
      <c r="P192" s="1">
        <v>7</v>
      </c>
      <c r="Q192" s="1"/>
      <c r="R192" s="1"/>
      <c r="S192" s="1"/>
      <c r="T192" s="1">
        <v>4</v>
      </c>
      <c r="U192" s="1"/>
      <c r="V192" s="1"/>
      <c r="W192" s="1"/>
      <c r="X192" s="1"/>
      <c r="Y192" s="1"/>
      <c r="Z192" s="1"/>
      <c r="AA192" s="13">
        <v>0</v>
      </c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4">
        <f>IF(AP192&lt;6,SUM(E192:AN192),SUM(LARGE(E192:AN192,{1;2;3;4;5;6})))</f>
        <v>15.3</v>
      </c>
      <c r="AP192" s="29">
        <f t="shared" si="2"/>
        <v>4</v>
      </c>
    </row>
    <row r="193" spans="1:42" x14ac:dyDescent="0.3">
      <c r="A193" s="37">
        <v>192</v>
      </c>
      <c r="B193" s="6" t="s">
        <v>89</v>
      </c>
      <c r="C193" s="6" t="s">
        <v>192</v>
      </c>
      <c r="D193" s="6" t="s">
        <v>370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>
        <v>15</v>
      </c>
      <c r="AH193" s="1"/>
      <c r="AI193" s="1"/>
      <c r="AJ193" s="1"/>
      <c r="AK193" s="1"/>
      <c r="AL193" s="1"/>
      <c r="AM193" s="1"/>
      <c r="AN193" s="1"/>
      <c r="AO193" s="14">
        <f>IF(AP193&lt;6,SUM(E193:AN193),SUM(LARGE(E193:AN193,{1;2;3;4;5;6})))</f>
        <v>15</v>
      </c>
      <c r="AP193" s="29">
        <f t="shared" si="2"/>
        <v>1</v>
      </c>
    </row>
    <row r="194" spans="1:42" x14ac:dyDescent="0.3">
      <c r="A194" s="37">
        <v>193</v>
      </c>
      <c r="B194" s="6" t="s">
        <v>89</v>
      </c>
      <c r="C194" s="6" t="s">
        <v>347</v>
      </c>
      <c r="D194" s="6" t="s">
        <v>798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>
        <v>4.3</v>
      </c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>
        <v>10</v>
      </c>
      <c r="AH194" s="1"/>
      <c r="AI194" s="1"/>
      <c r="AJ194" s="1"/>
      <c r="AK194" s="1"/>
      <c r="AL194" s="1"/>
      <c r="AM194" s="1"/>
      <c r="AN194" s="1"/>
      <c r="AO194" s="14">
        <f>IF(AP194&lt;6,SUM(E194:AN194),SUM(LARGE(E194:AN194,{1;2;3;4;5;6})))</f>
        <v>14.3</v>
      </c>
      <c r="AP194" s="29">
        <f t="shared" ref="AP194:AP257" si="3">COUNT(E194:AN194)</f>
        <v>2</v>
      </c>
    </row>
    <row r="195" spans="1:42" x14ac:dyDescent="0.3">
      <c r="A195" s="37">
        <v>194</v>
      </c>
      <c r="B195" s="6" t="s">
        <v>59</v>
      </c>
      <c r="C195" s="6" t="s">
        <v>347</v>
      </c>
      <c r="D195" s="6" t="s">
        <v>746</v>
      </c>
      <c r="E195" s="13"/>
      <c r="F195" s="13"/>
      <c r="G195" s="13"/>
      <c r="H195" s="13"/>
      <c r="I195" s="13"/>
      <c r="J195" s="1">
        <v>7</v>
      </c>
      <c r="K195" s="1"/>
      <c r="L195" s="1"/>
      <c r="M195" s="1"/>
      <c r="N195" s="1"/>
      <c r="O195" s="1"/>
      <c r="P195" s="1"/>
      <c r="Q195" s="1"/>
      <c r="R195" s="1"/>
      <c r="S195" s="1"/>
      <c r="T195" s="1">
        <v>7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4">
        <f>IF(AP195&lt;6,SUM(E195:AN195),SUM(LARGE(E195:AN195,{1;2;3;4;5;6})))</f>
        <v>14</v>
      </c>
      <c r="AP195" s="29">
        <f t="shared" si="3"/>
        <v>2</v>
      </c>
    </row>
    <row r="196" spans="1:42" x14ac:dyDescent="0.3">
      <c r="A196" s="37">
        <v>195</v>
      </c>
      <c r="B196" s="6" t="s">
        <v>59</v>
      </c>
      <c r="C196" s="6" t="s">
        <v>67</v>
      </c>
      <c r="D196" s="6" t="s">
        <v>181</v>
      </c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1">
        <v>14</v>
      </c>
      <c r="AN196" s="6"/>
      <c r="AO196" s="14">
        <f>IF(AP196&lt;6,SUM(E196:AN196),SUM(LARGE(E196:AN196,{1;2;3;4;5;6})))</f>
        <v>14</v>
      </c>
      <c r="AP196" s="29">
        <f t="shared" si="3"/>
        <v>1</v>
      </c>
    </row>
    <row r="197" spans="1:42" x14ac:dyDescent="0.3">
      <c r="A197" s="37">
        <v>196</v>
      </c>
      <c r="B197" s="6" t="s">
        <v>59</v>
      </c>
      <c r="C197" s="6" t="s">
        <v>113</v>
      </c>
      <c r="D197" s="6" t="s">
        <v>489</v>
      </c>
      <c r="E197" s="13">
        <v>0</v>
      </c>
      <c r="F197" s="13"/>
      <c r="G197" s="13"/>
      <c r="H197" s="13"/>
      <c r="I197" s="13"/>
      <c r="J197" s="13"/>
      <c r="K197" s="13"/>
      <c r="L197" s="13"/>
      <c r="M197" s="1">
        <v>4</v>
      </c>
      <c r="N197" s="1"/>
      <c r="O197" s="1"/>
      <c r="P197" s="1"/>
      <c r="Q197" s="1"/>
      <c r="R197" s="1"/>
      <c r="S197" s="1"/>
      <c r="T197" s="1">
        <v>4</v>
      </c>
      <c r="U197" s="1"/>
      <c r="V197" s="1">
        <v>4</v>
      </c>
      <c r="W197" s="1"/>
      <c r="X197" s="1"/>
      <c r="Y197" s="1"/>
      <c r="Z197" s="1"/>
      <c r="AA197" s="13">
        <v>0</v>
      </c>
      <c r="AB197" s="1"/>
      <c r="AC197" s="1"/>
      <c r="AD197" s="1"/>
      <c r="AE197" s="1"/>
      <c r="AF197" s="1"/>
      <c r="AG197" s="13">
        <v>0</v>
      </c>
      <c r="AH197" s="13"/>
      <c r="AI197" s="13"/>
      <c r="AJ197" s="13"/>
      <c r="AK197" s="13"/>
      <c r="AL197" s="13"/>
      <c r="AM197" s="13"/>
      <c r="AN197" s="13"/>
      <c r="AO197" s="14">
        <f>IF(AP197&lt;6,SUM(E197:AN197),SUM(LARGE(E197:AN197,{1;2;3;4;5;6})))</f>
        <v>12</v>
      </c>
      <c r="AP197" s="29">
        <f t="shared" si="3"/>
        <v>6</v>
      </c>
    </row>
    <row r="198" spans="1:42" x14ac:dyDescent="0.3">
      <c r="A198" s="37">
        <v>197</v>
      </c>
      <c r="B198" s="6" t="s">
        <v>59</v>
      </c>
      <c r="C198" s="6" t="s">
        <v>209</v>
      </c>
      <c r="D198" s="6" t="s">
        <v>619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>
        <v>6</v>
      </c>
      <c r="R198" s="1"/>
      <c r="S198" s="1"/>
      <c r="T198" s="1"/>
      <c r="U198" s="1"/>
      <c r="V198" s="1"/>
      <c r="W198" s="1"/>
      <c r="X198" s="1"/>
      <c r="Y198" s="1"/>
      <c r="Z198" s="1">
        <v>6</v>
      </c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4">
        <f>IF(AP198&lt;6,SUM(E198:AN198),SUM(LARGE(E198:AN198,{1;2;3;4;5;6})))</f>
        <v>12</v>
      </c>
      <c r="AP198" s="29">
        <f t="shared" si="3"/>
        <v>2</v>
      </c>
    </row>
    <row r="199" spans="1:42" x14ac:dyDescent="0.3">
      <c r="A199" s="37">
        <v>198</v>
      </c>
      <c r="B199" s="6" t="s">
        <v>59</v>
      </c>
      <c r="C199" s="6" t="s">
        <v>347</v>
      </c>
      <c r="D199" s="6" t="s">
        <v>90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>
        <v>12</v>
      </c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4">
        <f>IF(AP199&lt;6,SUM(E199:AN199),SUM(LARGE(E199:AN199,{1;2;3;4;5;6})))</f>
        <v>12</v>
      </c>
      <c r="AP199" s="29">
        <f t="shared" si="3"/>
        <v>1</v>
      </c>
    </row>
    <row r="200" spans="1:42" x14ac:dyDescent="0.3">
      <c r="A200" s="37">
        <v>199</v>
      </c>
      <c r="B200" s="6" t="s">
        <v>59</v>
      </c>
      <c r="C200" s="6" t="s">
        <v>347</v>
      </c>
      <c r="D200" s="6" t="s">
        <v>1061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>
        <v>12</v>
      </c>
      <c r="AJ200" s="1"/>
      <c r="AK200" s="1"/>
      <c r="AL200" s="1"/>
      <c r="AM200" s="1"/>
      <c r="AN200" s="1"/>
      <c r="AO200" s="14">
        <f>IF(AP200&lt;6,SUM(E200:AN200),SUM(LARGE(E200:AN200,{1;2;3;4;5;6})))</f>
        <v>12</v>
      </c>
      <c r="AP200" s="29">
        <f t="shared" si="3"/>
        <v>1</v>
      </c>
    </row>
    <row r="201" spans="1:42" x14ac:dyDescent="0.3">
      <c r="A201" s="37">
        <v>200</v>
      </c>
      <c r="B201" s="6" t="s">
        <v>59</v>
      </c>
      <c r="C201" s="6" t="s">
        <v>347</v>
      </c>
      <c r="D201" s="6" t="s">
        <v>803</v>
      </c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>
        <v>3.7</v>
      </c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>
        <v>3</v>
      </c>
      <c r="AC201" s="6"/>
      <c r="AD201" s="6"/>
      <c r="AE201" s="6"/>
      <c r="AF201" s="6"/>
      <c r="AG201" s="6"/>
      <c r="AH201" s="6"/>
      <c r="AI201" s="6"/>
      <c r="AJ201" s="1">
        <v>4</v>
      </c>
      <c r="AK201" s="6"/>
      <c r="AL201" s="6"/>
      <c r="AM201" s="6"/>
      <c r="AN201" s="6"/>
      <c r="AO201" s="14">
        <f>IF(AP201&lt;6,SUM(E201:AN201),SUM(LARGE(E201:AN201,{1;2;3;4;5;6})))</f>
        <v>10.7</v>
      </c>
      <c r="AP201" s="29">
        <f t="shared" si="3"/>
        <v>3</v>
      </c>
    </row>
    <row r="202" spans="1:42" ht="14.25" customHeight="1" x14ac:dyDescent="0.3">
      <c r="A202" s="37">
        <v>201</v>
      </c>
      <c r="B202" s="6" t="s">
        <v>59</v>
      </c>
      <c r="C202" s="6" t="s">
        <v>113</v>
      </c>
      <c r="D202" s="6" t="s">
        <v>817</v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">
        <v>10.7</v>
      </c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4">
        <f>IF(AP202&lt;6,SUM(E202:AN202),SUM(LARGE(E202:AN202,{1;2;3;4;5;6})))</f>
        <v>10.7</v>
      </c>
      <c r="AP202" s="29">
        <f t="shared" si="3"/>
        <v>1</v>
      </c>
    </row>
    <row r="203" spans="1:42" x14ac:dyDescent="0.3">
      <c r="A203" s="37">
        <v>202</v>
      </c>
      <c r="B203" s="6" t="s">
        <v>59</v>
      </c>
      <c r="C203" s="6" t="s">
        <v>161</v>
      </c>
      <c r="D203" s="6" t="s">
        <v>500</v>
      </c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>
        <v>0</v>
      </c>
      <c r="Q203" s="1">
        <v>10</v>
      </c>
      <c r="R203" s="1"/>
      <c r="S203" s="1"/>
      <c r="T203" s="1"/>
      <c r="U203" s="1"/>
      <c r="V203" s="1"/>
      <c r="W203" s="1"/>
      <c r="X203" s="13">
        <v>0</v>
      </c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>
        <v>0</v>
      </c>
      <c r="AM203" s="13"/>
      <c r="AN203" s="13"/>
      <c r="AO203" s="14">
        <f>IF(AP203&lt;6,SUM(E203:AN203),SUM(LARGE(E203:AN203,{1;2;3;4;5;6})))</f>
        <v>10</v>
      </c>
      <c r="AP203" s="29">
        <f t="shared" si="3"/>
        <v>4</v>
      </c>
    </row>
    <row r="204" spans="1:42" x14ac:dyDescent="0.3">
      <c r="A204" s="37">
        <v>203</v>
      </c>
      <c r="B204" s="6" t="s">
        <v>59</v>
      </c>
      <c r="C204" s="6" t="s">
        <v>65</v>
      </c>
      <c r="D204" s="6" t="s">
        <v>666</v>
      </c>
      <c r="E204" s="1"/>
      <c r="F204" s="1"/>
      <c r="G204" s="1"/>
      <c r="H204" s="1"/>
      <c r="I204" s="1"/>
      <c r="J204" s="1">
        <v>3</v>
      </c>
      <c r="K204" s="1"/>
      <c r="L204" s="1"/>
      <c r="M204" s="1"/>
      <c r="N204" s="1"/>
      <c r="O204" s="1"/>
      <c r="P204" s="1">
        <v>4</v>
      </c>
      <c r="Q204" s="1"/>
      <c r="R204" s="1"/>
      <c r="S204" s="1"/>
      <c r="T204" s="1">
        <v>3</v>
      </c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4">
        <f>IF(AP204&lt;6,SUM(E204:AN204),SUM(LARGE(E204:AN204,{1;2;3;4;5;6})))</f>
        <v>10</v>
      </c>
      <c r="AP204" s="29">
        <f t="shared" si="3"/>
        <v>3</v>
      </c>
    </row>
    <row r="205" spans="1:42" x14ac:dyDescent="0.3">
      <c r="A205" s="37">
        <v>204</v>
      </c>
      <c r="B205" s="6" t="s">
        <v>59</v>
      </c>
      <c r="C205" s="6" t="s">
        <v>60</v>
      </c>
      <c r="D205" s="6" t="s">
        <v>494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>
        <v>4</v>
      </c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>
        <v>6</v>
      </c>
      <c r="AF205" s="1"/>
      <c r="AG205" s="1"/>
      <c r="AH205" s="1"/>
      <c r="AI205" s="1"/>
      <c r="AJ205" s="1"/>
      <c r="AK205" s="1"/>
      <c r="AL205" s="1"/>
      <c r="AM205" s="1"/>
      <c r="AN205" s="1"/>
      <c r="AO205" s="14">
        <f>IF(AP205&lt;6,SUM(E205:AN205),SUM(LARGE(E205:AN205,{1;2;3;4;5;6})))</f>
        <v>10</v>
      </c>
      <c r="AP205" s="29">
        <f t="shared" si="3"/>
        <v>2</v>
      </c>
    </row>
    <row r="206" spans="1:42" x14ac:dyDescent="0.3">
      <c r="A206" s="37">
        <v>205</v>
      </c>
      <c r="B206" s="6" t="s">
        <v>59</v>
      </c>
      <c r="C206" s="6" t="s">
        <v>281</v>
      </c>
      <c r="D206" s="6" t="s">
        <v>75</v>
      </c>
      <c r="E206" s="13">
        <v>0</v>
      </c>
      <c r="F206" s="13"/>
      <c r="G206" s="13"/>
      <c r="H206" s="1">
        <v>10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4">
        <f>IF(AP206&lt;6,SUM(E206:AN206),SUM(LARGE(E206:AN206,{1;2;3;4;5;6})))</f>
        <v>10</v>
      </c>
      <c r="AP206" s="29">
        <f t="shared" si="3"/>
        <v>2</v>
      </c>
    </row>
    <row r="207" spans="1:42" x14ac:dyDescent="0.3">
      <c r="A207" s="37">
        <v>206</v>
      </c>
      <c r="B207" s="6" t="s">
        <v>59</v>
      </c>
      <c r="C207" s="6" t="s">
        <v>60</v>
      </c>
      <c r="D207" s="6" t="s">
        <v>1007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>
        <v>4</v>
      </c>
      <c r="AF207" s="1"/>
      <c r="AG207" s="1"/>
      <c r="AH207" s="1"/>
      <c r="AI207" s="1"/>
      <c r="AJ207" s="1"/>
      <c r="AK207" s="1"/>
      <c r="AL207" s="1">
        <v>6</v>
      </c>
      <c r="AM207" s="1"/>
      <c r="AN207" s="1"/>
      <c r="AO207" s="14">
        <f>IF(AP207&lt;6,SUM(E207:AN207),SUM(LARGE(E207:AN207,{1;2;3;4;5;6})))</f>
        <v>10</v>
      </c>
      <c r="AP207" s="29">
        <f t="shared" si="3"/>
        <v>2</v>
      </c>
    </row>
    <row r="208" spans="1:42" x14ac:dyDescent="0.3">
      <c r="A208" s="37">
        <v>207</v>
      </c>
      <c r="B208" s="6" t="s">
        <v>59</v>
      </c>
      <c r="C208" s="6" t="s">
        <v>347</v>
      </c>
      <c r="D208" s="6" t="s">
        <v>46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>
        <v>10</v>
      </c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4">
        <f>IF(AP208&lt;6,SUM(E208:AN208),SUM(LARGE(E208:AN208,{1;2;3;4;5;6})))</f>
        <v>10</v>
      </c>
      <c r="AP208" s="29">
        <f t="shared" si="3"/>
        <v>1</v>
      </c>
    </row>
    <row r="209" spans="1:42" x14ac:dyDescent="0.3">
      <c r="A209" s="37">
        <v>208</v>
      </c>
      <c r="B209" s="6" t="s">
        <v>59</v>
      </c>
      <c r="C209" s="6" t="s">
        <v>60</v>
      </c>
      <c r="D209" s="6" t="s">
        <v>745</v>
      </c>
      <c r="E209" s="13"/>
      <c r="F209" s="13"/>
      <c r="G209" s="13"/>
      <c r="H209" s="13"/>
      <c r="I209" s="13"/>
      <c r="J209" s="1">
        <v>10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4">
        <f>IF(AP209&lt;6,SUM(E209:AN209),SUM(LARGE(E209:AN209,{1;2;3;4;5;6})))</f>
        <v>10</v>
      </c>
      <c r="AP209" s="29">
        <f t="shared" si="3"/>
        <v>1</v>
      </c>
    </row>
    <row r="210" spans="1:42" x14ac:dyDescent="0.3">
      <c r="A210" s="37">
        <v>209</v>
      </c>
      <c r="B210" s="6" t="s">
        <v>59</v>
      </c>
      <c r="C210" s="6" t="s">
        <v>65</v>
      </c>
      <c r="D210" s="6" t="s">
        <v>911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>
        <v>10</v>
      </c>
      <c r="AH210" s="1"/>
      <c r="AI210" s="1"/>
      <c r="AJ210" s="1"/>
      <c r="AK210" s="1"/>
      <c r="AL210" s="1"/>
      <c r="AM210" s="1"/>
      <c r="AN210" s="1"/>
      <c r="AO210" s="14">
        <f>IF(AP210&lt;6,SUM(E210:AN210),SUM(LARGE(E210:AN210,{1;2;3;4;5;6})))</f>
        <v>10</v>
      </c>
      <c r="AP210" s="29">
        <f t="shared" si="3"/>
        <v>1</v>
      </c>
    </row>
    <row r="211" spans="1:42" x14ac:dyDescent="0.3">
      <c r="A211" s="37">
        <v>210</v>
      </c>
      <c r="B211" s="6" t="s">
        <v>59</v>
      </c>
      <c r="C211" s="6" t="s">
        <v>347</v>
      </c>
      <c r="D211" s="6" t="s">
        <v>1098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>
        <v>10</v>
      </c>
      <c r="AN211" s="1"/>
      <c r="AO211" s="14">
        <f>IF(AP211&lt;6,SUM(E211:AN211),SUM(LARGE(E211:AN211,{1;2;3;4;5;6})))</f>
        <v>10</v>
      </c>
      <c r="AP211" s="29">
        <f t="shared" si="3"/>
        <v>1</v>
      </c>
    </row>
    <row r="212" spans="1:42" x14ac:dyDescent="0.3">
      <c r="A212" s="37">
        <v>211</v>
      </c>
      <c r="B212" s="6" t="s">
        <v>59</v>
      </c>
      <c r="C212" s="6" t="s">
        <v>67</v>
      </c>
      <c r="D212" s="6" t="s">
        <v>1097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>
        <v>10</v>
      </c>
      <c r="AN212" s="1"/>
      <c r="AO212" s="14">
        <f>IF(AP212&lt;6,SUM(E212:AN212),SUM(LARGE(E212:AN212,{1;2;3;4;5;6})))</f>
        <v>10</v>
      </c>
      <c r="AP212" s="29">
        <f t="shared" si="3"/>
        <v>1</v>
      </c>
    </row>
    <row r="213" spans="1:42" x14ac:dyDescent="0.3">
      <c r="A213" s="37">
        <v>212</v>
      </c>
      <c r="B213" s="6" t="s">
        <v>59</v>
      </c>
      <c r="C213" s="6" t="s">
        <v>347</v>
      </c>
      <c r="D213" s="6" t="s">
        <v>493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>
        <v>10</v>
      </c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4">
        <f>IF(AP213&lt;6,SUM(E213:AN213),SUM(LARGE(E213:AN213,{1;2;3;4;5;6})))</f>
        <v>10</v>
      </c>
      <c r="AP213" s="29">
        <f t="shared" si="3"/>
        <v>1</v>
      </c>
    </row>
    <row r="214" spans="1:42" x14ac:dyDescent="0.3">
      <c r="A214" s="37">
        <v>213</v>
      </c>
      <c r="B214" s="6" t="s">
        <v>59</v>
      </c>
      <c r="C214" s="6" t="s">
        <v>842</v>
      </c>
      <c r="D214" s="6" t="s">
        <v>722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>
        <v>10</v>
      </c>
      <c r="AN214" s="1"/>
      <c r="AO214" s="14">
        <f>IF(AP214&lt;6,SUM(E214:AN214),SUM(LARGE(E214:AN214,{1;2;3;4;5;6})))</f>
        <v>10</v>
      </c>
      <c r="AP214" s="29">
        <f t="shared" si="3"/>
        <v>1</v>
      </c>
    </row>
    <row r="215" spans="1:42" x14ac:dyDescent="0.3">
      <c r="A215" s="37">
        <v>214</v>
      </c>
      <c r="B215" s="6" t="s">
        <v>59</v>
      </c>
      <c r="C215" s="6" t="s">
        <v>347</v>
      </c>
      <c r="D215" s="6" t="s">
        <v>498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>
        <v>10</v>
      </c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4">
        <f>IF(AP215&lt;6,SUM(E215:AN215),SUM(LARGE(E215:AN215,{1;2;3;4;5;6})))</f>
        <v>10</v>
      </c>
      <c r="AP215" s="29">
        <f t="shared" si="3"/>
        <v>1</v>
      </c>
    </row>
    <row r="216" spans="1:42" x14ac:dyDescent="0.3">
      <c r="A216" s="37">
        <v>215</v>
      </c>
      <c r="B216" s="6" t="s">
        <v>59</v>
      </c>
      <c r="C216" s="6" t="s">
        <v>347</v>
      </c>
      <c r="D216" s="6" t="s">
        <v>979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>
        <v>10</v>
      </c>
      <c r="AN216" s="1"/>
      <c r="AO216" s="14">
        <f>IF(AP216&lt;6,SUM(E216:AN216),SUM(LARGE(E216:AN216,{1;2;3;4;5;6})))</f>
        <v>10</v>
      </c>
      <c r="AP216" s="29">
        <f t="shared" si="3"/>
        <v>1</v>
      </c>
    </row>
    <row r="217" spans="1:42" x14ac:dyDescent="0.3">
      <c r="A217" s="37">
        <v>216</v>
      </c>
      <c r="B217" s="6" t="s">
        <v>59</v>
      </c>
      <c r="C217" s="6" t="s">
        <v>307</v>
      </c>
      <c r="D217" s="6" t="s">
        <v>932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>
        <v>10</v>
      </c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4">
        <f>IF(AP217&lt;6,SUM(E217:AN217),SUM(LARGE(E217:AN217,{1;2;3;4;5;6})))</f>
        <v>10</v>
      </c>
      <c r="AP217" s="29">
        <f t="shared" si="3"/>
        <v>1</v>
      </c>
    </row>
    <row r="218" spans="1:42" x14ac:dyDescent="0.3">
      <c r="A218" s="37">
        <v>217</v>
      </c>
      <c r="B218" s="6" t="s">
        <v>59</v>
      </c>
      <c r="C218" s="6" t="s">
        <v>347</v>
      </c>
      <c r="D218" s="6" t="s">
        <v>532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>
        <v>10</v>
      </c>
      <c r="AJ218" s="1"/>
      <c r="AK218" s="1"/>
      <c r="AL218" s="1"/>
      <c r="AM218" s="1"/>
      <c r="AN218" s="1"/>
      <c r="AO218" s="14">
        <f>IF(AP218&lt;6,SUM(E218:AN218),SUM(LARGE(E218:AN218,{1;2;3;4;5;6})))</f>
        <v>10</v>
      </c>
      <c r="AP218" s="29">
        <f t="shared" si="3"/>
        <v>1</v>
      </c>
    </row>
    <row r="219" spans="1:42" x14ac:dyDescent="0.3">
      <c r="A219" s="37">
        <v>218</v>
      </c>
      <c r="B219" s="6" t="s">
        <v>59</v>
      </c>
      <c r="C219" s="6" t="s">
        <v>347</v>
      </c>
      <c r="D219" s="6" t="s">
        <v>620</v>
      </c>
      <c r="E219" s="6"/>
      <c r="F219" s="6"/>
      <c r="G219" s="6"/>
      <c r="H219" s="6"/>
      <c r="I219" s="6"/>
      <c r="J219" s="6">
        <v>6</v>
      </c>
      <c r="K219" s="6"/>
      <c r="L219" s="6"/>
      <c r="M219" s="6"/>
      <c r="N219" s="6"/>
      <c r="O219" s="6">
        <v>3.7</v>
      </c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14">
        <f>IF(AP219&lt;6,SUM(E219:AN219),SUM(LARGE(E219:AN219,{1;2;3;4;5;6})))</f>
        <v>9.6999999999999993</v>
      </c>
      <c r="AP219" s="29">
        <f t="shared" si="3"/>
        <v>2</v>
      </c>
    </row>
    <row r="220" spans="1:42" x14ac:dyDescent="0.3">
      <c r="A220" s="37">
        <v>219</v>
      </c>
      <c r="B220" s="6" t="s">
        <v>59</v>
      </c>
      <c r="C220" s="6" t="s">
        <v>60</v>
      </c>
      <c r="D220" s="6" t="s">
        <v>787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>
        <v>4.3</v>
      </c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>
        <v>5</v>
      </c>
      <c r="AF220" s="1"/>
      <c r="AG220" s="1"/>
      <c r="AH220" s="1"/>
      <c r="AI220" s="1"/>
      <c r="AJ220" s="1"/>
      <c r="AK220" s="1"/>
      <c r="AL220" s="1"/>
      <c r="AM220" s="1"/>
      <c r="AN220" s="1"/>
      <c r="AO220" s="14">
        <f>IF(AP220&lt;6,SUM(E220:AN220),SUM(LARGE(E220:AN220,{1;2;3;4;5;6})))</f>
        <v>9.3000000000000007</v>
      </c>
      <c r="AP220" s="29">
        <f t="shared" si="3"/>
        <v>2</v>
      </c>
    </row>
    <row r="221" spans="1:42" x14ac:dyDescent="0.3">
      <c r="A221" s="37">
        <v>220</v>
      </c>
      <c r="B221" s="6" t="s">
        <v>59</v>
      </c>
      <c r="C221" s="6" t="s">
        <v>161</v>
      </c>
      <c r="D221" s="6" t="s">
        <v>372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>
        <v>4.3</v>
      </c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>
        <v>5</v>
      </c>
      <c r="AN221" s="1"/>
      <c r="AO221" s="14">
        <f>IF(AP221&lt;6,SUM(E221:AN221),SUM(LARGE(E221:AN221,{1;2;3;4;5;6})))</f>
        <v>9.3000000000000007</v>
      </c>
      <c r="AP221" s="29">
        <f t="shared" si="3"/>
        <v>2</v>
      </c>
    </row>
    <row r="222" spans="1:42" x14ac:dyDescent="0.3">
      <c r="A222" s="37">
        <v>221</v>
      </c>
      <c r="B222" s="6" t="s">
        <v>59</v>
      </c>
      <c r="C222" s="6" t="s">
        <v>347</v>
      </c>
      <c r="D222" s="6" t="s">
        <v>537</v>
      </c>
      <c r="E222" s="1"/>
      <c r="F222" s="1"/>
      <c r="G222" s="1"/>
      <c r="H222" s="1">
        <v>5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>
        <v>4</v>
      </c>
      <c r="AJ222" s="1"/>
      <c r="AK222" s="1"/>
      <c r="AL222" s="1"/>
      <c r="AM222" s="1"/>
      <c r="AN222" s="1"/>
      <c r="AO222" s="14">
        <f>IF(AP222&lt;6,SUM(E222:AN222),SUM(LARGE(E222:AN222,{1;2;3;4;5;6})))</f>
        <v>9</v>
      </c>
      <c r="AP222" s="29">
        <f t="shared" si="3"/>
        <v>2</v>
      </c>
    </row>
    <row r="223" spans="1:42" x14ac:dyDescent="0.3">
      <c r="A223" s="37">
        <v>222</v>
      </c>
      <c r="B223" s="6" t="s">
        <v>59</v>
      </c>
      <c r="C223" s="6" t="s">
        <v>347</v>
      </c>
      <c r="D223" s="6" t="s">
        <v>435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>
        <v>5</v>
      </c>
      <c r="U223" s="1"/>
      <c r="V223" s="1"/>
      <c r="W223" s="1"/>
      <c r="X223" s="1">
        <v>3.7</v>
      </c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4">
        <f>IF(AP223&lt;6,SUM(E223:AN223),SUM(LARGE(E223:AN223,{1;2;3;4;5;6})))</f>
        <v>8.6999999999999993</v>
      </c>
      <c r="AP223" s="29">
        <f t="shared" si="3"/>
        <v>2</v>
      </c>
    </row>
    <row r="224" spans="1:42" x14ac:dyDescent="0.3">
      <c r="A224" s="37">
        <v>223</v>
      </c>
      <c r="B224" s="6" t="s">
        <v>59</v>
      </c>
      <c r="C224" s="6" t="s">
        <v>61</v>
      </c>
      <c r="D224" s="6" t="s">
        <v>735</v>
      </c>
      <c r="E224" s="109"/>
      <c r="F224" s="109"/>
      <c r="G224" s="109"/>
      <c r="H224" s="6">
        <v>4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>
        <v>4</v>
      </c>
      <c r="AJ224" s="6"/>
      <c r="AK224" s="6"/>
      <c r="AL224" s="6"/>
      <c r="AM224" s="6"/>
      <c r="AN224" s="6"/>
      <c r="AO224" s="14">
        <f>IF(AP224&lt;6,SUM(E224:AN224),SUM(LARGE(E224:AN224,{1;2;3;4;5;6})))</f>
        <v>8</v>
      </c>
      <c r="AP224" s="29">
        <f t="shared" si="3"/>
        <v>2</v>
      </c>
    </row>
    <row r="225" spans="1:42" x14ac:dyDescent="0.3">
      <c r="A225" s="37">
        <v>224</v>
      </c>
      <c r="B225" s="6" t="s">
        <v>59</v>
      </c>
      <c r="C225" s="6" t="s">
        <v>347</v>
      </c>
      <c r="D225" s="6" t="s">
        <v>888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>
        <v>4</v>
      </c>
      <c r="W225" s="1"/>
      <c r="X225" s="1"/>
      <c r="Y225" s="1"/>
      <c r="Z225" s="1"/>
      <c r="AA225" s="1"/>
      <c r="AB225" s="1"/>
      <c r="AC225" s="1"/>
      <c r="AD225" s="1"/>
      <c r="AE225" s="1">
        <v>4</v>
      </c>
      <c r="AF225" s="1"/>
      <c r="AG225" s="1"/>
      <c r="AH225" s="1"/>
      <c r="AI225" s="1"/>
      <c r="AJ225" s="1"/>
      <c r="AK225" s="1"/>
      <c r="AL225" s="1"/>
      <c r="AM225" s="1"/>
      <c r="AN225" s="1"/>
      <c r="AO225" s="14">
        <f>IF(AP225&lt;6,SUM(E225:AN225),SUM(LARGE(E225:AN225,{1;2;3;4;5;6})))</f>
        <v>8</v>
      </c>
      <c r="AP225" s="29">
        <f t="shared" si="3"/>
        <v>2</v>
      </c>
    </row>
    <row r="226" spans="1:42" x14ac:dyDescent="0.3">
      <c r="A226" s="37">
        <v>225</v>
      </c>
      <c r="B226" s="6" t="s">
        <v>59</v>
      </c>
      <c r="C226" s="6" t="s">
        <v>270</v>
      </c>
      <c r="D226" s="6" t="s">
        <v>983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>
        <v>5</v>
      </c>
      <c r="AC226" s="1"/>
      <c r="AD226" s="1"/>
      <c r="AE226" s="1"/>
      <c r="AF226" s="1"/>
      <c r="AG226" s="1"/>
      <c r="AH226" s="1"/>
      <c r="AI226" s="1">
        <v>3</v>
      </c>
      <c r="AJ226" s="1"/>
      <c r="AK226" s="1"/>
      <c r="AL226" s="1"/>
      <c r="AM226" s="1"/>
      <c r="AN226" s="1"/>
      <c r="AO226" s="14">
        <f>IF(AP226&lt;6,SUM(E226:AN226),SUM(LARGE(E226:AN226,{1;2;3;4;5;6})))</f>
        <v>8</v>
      </c>
      <c r="AP226" s="29">
        <f t="shared" si="3"/>
        <v>2</v>
      </c>
    </row>
    <row r="227" spans="1:42" x14ac:dyDescent="0.3">
      <c r="A227" s="37">
        <v>226</v>
      </c>
      <c r="B227" s="6" t="s">
        <v>59</v>
      </c>
      <c r="C227" s="6" t="s">
        <v>65</v>
      </c>
      <c r="D227" s="6" t="s">
        <v>593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>
        <v>8</v>
      </c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4">
        <f>IF(AP227&lt;6,SUM(E227:AN227),SUM(LARGE(E227:AN227,{1;2;3;4;5;6})))</f>
        <v>8</v>
      </c>
      <c r="AP227" s="29">
        <f t="shared" si="3"/>
        <v>1</v>
      </c>
    </row>
    <row r="228" spans="1:42" x14ac:dyDescent="0.3">
      <c r="A228" s="37">
        <v>227</v>
      </c>
      <c r="B228" s="6" t="s">
        <v>59</v>
      </c>
      <c r="C228" s="6" t="s">
        <v>347</v>
      </c>
      <c r="D228" s="6" t="s">
        <v>1104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>
        <v>8</v>
      </c>
      <c r="AN228" s="1"/>
      <c r="AO228" s="14">
        <f>IF(AP228&lt;6,SUM(E228:AN228),SUM(LARGE(E228:AN228,{1;2;3;4;5;6})))</f>
        <v>8</v>
      </c>
      <c r="AP228" s="29">
        <f t="shared" si="3"/>
        <v>1</v>
      </c>
    </row>
    <row r="229" spans="1:42" x14ac:dyDescent="0.3">
      <c r="A229" s="37">
        <v>228</v>
      </c>
      <c r="B229" s="6" t="s">
        <v>59</v>
      </c>
      <c r="C229" s="6" t="s">
        <v>113</v>
      </c>
      <c r="D229" s="6" t="s">
        <v>447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>
        <v>8</v>
      </c>
      <c r="AM229" s="1"/>
      <c r="AN229" s="1"/>
      <c r="AO229" s="14">
        <f>IF(AP229&lt;6,SUM(E229:AN229),SUM(LARGE(E229:AN229,{1;2;3;4;5;6})))</f>
        <v>8</v>
      </c>
      <c r="AP229" s="29">
        <f t="shared" si="3"/>
        <v>1</v>
      </c>
    </row>
    <row r="230" spans="1:42" x14ac:dyDescent="0.3">
      <c r="A230" s="37">
        <v>229</v>
      </c>
      <c r="B230" s="6" t="s">
        <v>59</v>
      </c>
      <c r="C230" s="6" t="s">
        <v>347</v>
      </c>
      <c r="D230" s="6" t="s">
        <v>687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>
        <v>8</v>
      </c>
      <c r="AN230" s="1"/>
      <c r="AO230" s="14">
        <f>IF(AP230&lt;6,SUM(E230:AN230),SUM(LARGE(E230:AN230,{1;2;3;4;5;6})))</f>
        <v>8</v>
      </c>
      <c r="AP230" s="29">
        <f t="shared" si="3"/>
        <v>1</v>
      </c>
    </row>
    <row r="231" spans="1:42" x14ac:dyDescent="0.3">
      <c r="A231" s="37">
        <v>230</v>
      </c>
      <c r="B231" s="6" t="s">
        <v>59</v>
      </c>
      <c r="C231" s="6" t="s">
        <v>347</v>
      </c>
      <c r="D231" s="6" t="s">
        <v>614</v>
      </c>
      <c r="E231" s="1"/>
      <c r="F231" s="1"/>
      <c r="G231" s="1"/>
      <c r="H231" s="1"/>
      <c r="I231" s="1"/>
      <c r="J231" s="1">
        <v>8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4">
        <f>IF(AP231&lt;6,SUM(E231:AN231),SUM(LARGE(E231:AN231,{1;2;3;4;5;6})))</f>
        <v>8</v>
      </c>
      <c r="AP231" s="29">
        <f t="shared" si="3"/>
        <v>1</v>
      </c>
    </row>
    <row r="232" spans="1:42" x14ac:dyDescent="0.3">
      <c r="A232" s="37">
        <v>231</v>
      </c>
      <c r="B232" s="6" t="s">
        <v>59</v>
      </c>
      <c r="C232" s="6" t="s">
        <v>80</v>
      </c>
      <c r="D232" s="6" t="s">
        <v>531</v>
      </c>
      <c r="E232" s="1"/>
      <c r="F232" s="1"/>
      <c r="G232" s="1"/>
      <c r="H232" s="1">
        <v>8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4">
        <f>IF(AP232&lt;6,SUM(E232:AN232),SUM(LARGE(E232:AN232,{1;2;3;4;5;6})))</f>
        <v>8</v>
      </c>
      <c r="AP232" s="29">
        <f t="shared" si="3"/>
        <v>1</v>
      </c>
    </row>
    <row r="233" spans="1:42" x14ac:dyDescent="0.3">
      <c r="A233" s="37">
        <v>232</v>
      </c>
      <c r="B233" s="6" t="s">
        <v>82</v>
      </c>
      <c r="C233" s="6" t="s">
        <v>209</v>
      </c>
      <c r="D233" s="6" t="s">
        <v>541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>
        <v>8</v>
      </c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4">
        <f>IF(AP233&lt;6,SUM(E233:AN233),SUM(LARGE(E233:AN233,{1;2;3;4;5;6})))</f>
        <v>8</v>
      </c>
      <c r="AP233" s="29">
        <f t="shared" si="3"/>
        <v>1</v>
      </c>
    </row>
    <row r="234" spans="1:42" x14ac:dyDescent="0.3">
      <c r="A234" s="37">
        <v>233</v>
      </c>
      <c r="B234" s="6" t="s">
        <v>59</v>
      </c>
      <c r="C234" s="6"/>
      <c r="D234" s="6" t="s">
        <v>359</v>
      </c>
      <c r="E234" s="1"/>
      <c r="F234" s="1"/>
      <c r="G234" s="1"/>
      <c r="H234" s="1">
        <v>8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4">
        <f>IF(AP234&lt;6,SUM(E234:AN234),SUM(LARGE(E234:AN234,{1;2;3;4;5;6})))</f>
        <v>8</v>
      </c>
      <c r="AP234" s="29">
        <f t="shared" si="3"/>
        <v>1</v>
      </c>
    </row>
    <row r="235" spans="1:42" x14ac:dyDescent="0.3">
      <c r="A235" s="37">
        <v>234</v>
      </c>
      <c r="B235" s="6" t="s">
        <v>59</v>
      </c>
      <c r="C235" s="6" t="s">
        <v>67</v>
      </c>
      <c r="D235" s="6" t="s">
        <v>697</v>
      </c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1">
        <v>8</v>
      </c>
      <c r="AN235" s="1"/>
      <c r="AO235" s="14">
        <f>IF(AP235&lt;6,SUM(E235:AN235),SUM(LARGE(E235:AN235,{1;2;3;4;5;6})))</f>
        <v>8</v>
      </c>
      <c r="AP235" s="29">
        <f t="shared" si="3"/>
        <v>1</v>
      </c>
    </row>
    <row r="236" spans="1:42" x14ac:dyDescent="0.3">
      <c r="A236" s="37">
        <v>235</v>
      </c>
      <c r="B236" s="6" t="s">
        <v>59</v>
      </c>
      <c r="C236" s="6" t="s">
        <v>347</v>
      </c>
      <c r="D236" s="6" t="s">
        <v>984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>
        <v>3</v>
      </c>
      <c r="AC236" s="1"/>
      <c r="AD236" s="1"/>
      <c r="AE236" s="1"/>
      <c r="AF236" s="1"/>
      <c r="AG236" s="1">
        <v>4</v>
      </c>
      <c r="AH236" s="1"/>
      <c r="AI236" s="1"/>
      <c r="AJ236" s="1"/>
      <c r="AK236" s="1"/>
      <c r="AL236" s="1"/>
      <c r="AM236" s="1"/>
      <c r="AN236" s="1"/>
      <c r="AO236" s="14">
        <f>IF(AP236&lt;6,SUM(E236:AN236),SUM(LARGE(E236:AN236,{1;2;3;4;5;6})))</f>
        <v>7</v>
      </c>
      <c r="AP236" s="29">
        <f t="shared" si="3"/>
        <v>2</v>
      </c>
    </row>
    <row r="237" spans="1:42" x14ac:dyDescent="0.3">
      <c r="A237" s="37">
        <v>236</v>
      </c>
      <c r="B237" s="6" t="s">
        <v>59</v>
      </c>
      <c r="C237" s="6" t="s">
        <v>65</v>
      </c>
      <c r="D237" s="6" t="s">
        <v>871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>
        <v>7</v>
      </c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4">
        <f>IF(AP237&lt;6,SUM(E237:AN237),SUM(LARGE(E237:AN237,{1;2;3;4;5;6})))</f>
        <v>7</v>
      </c>
      <c r="AP237" s="29">
        <f t="shared" si="3"/>
        <v>1</v>
      </c>
    </row>
    <row r="238" spans="1:42" x14ac:dyDescent="0.3">
      <c r="A238" s="37">
        <v>237</v>
      </c>
      <c r="B238" s="6" t="s">
        <v>59</v>
      </c>
      <c r="C238" s="6" t="s">
        <v>208</v>
      </c>
      <c r="D238" s="6" t="s">
        <v>395</v>
      </c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">
        <v>7</v>
      </c>
      <c r="AK238" s="13"/>
      <c r="AL238" s="13"/>
      <c r="AM238" s="13"/>
      <c r="AN238" s="13"/>
      <c r="AO238" s="14">
        <f>IF(AP238&lt;6,SUM(E238:AN238),SUM(LARGE(E238:AN238,{1;2;3;4;5;6})))</f>
        <v>7</v>
      </c>
      <c r="AP238" s="29">
        <f t="shared" si="3"/>
        <v>1</v>
      </c>
    </row>
    <row r="239" spans="1:42" x14ac:dyDescent="0.3">
      <c r="A239" s="37">
        <v>238</v>
      </c>
      <c r="B239" s="6" t="s">
        <v>59</v>
      </c>
      <c r="C239" s="6" t="s">
        <v>113</v>
      </c>
      <c r="D239" s="6" t="s">
        <v>719</v>
      </c>
      <c r="E239" s="1"/>
      <c r="F239" s="1"/>
      <c r="G239" s="1"/>
      <c r="H239" s="1"/>
      <c r="I239" s="1"/>
      <c r="J239" s="1">
        <v>3</v>
      </c>
      <c r="K239" s="1"/>
      <c r="L239" s="1"/>
      <c r="M239" s="1"/>
      <c r="N239" s="1"/>
      <c r="O239" s="1"/>
      <c r="P239" s="1"/>
      <c r="Q239" s="1"/>
      <c r="R239" s="1"/>
      <c r="S239" s="1"/>
      <c r="T239" s="1">
        <v>3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4">
        <f>IF(AP239&lt;6,SUM(E239:AN239),SUM(LARGE(E239:AN239,{1;2;3;4;5;6})))</f>
        <v>6</v>
      </c>
      <c r="AP239" s="29">
        <f t="shared" si="3"/>
        <v>2</v>
      </c>
    </row>
    <row r="240" spans="1:42" x14ac:dyDescent="0.3">
      <c r="A240" s="37">
        <v>239</v>
      </c>
      <c r="B240" s="6" t="s">
        <v>59</v>
      </c>
      <c r="C240" s="6" t="s">
        <v>677</v>
      </c>
      <c r="D240" s="6" t="s">
        <v>674</v>
      </c>
      <c r="E240" s="1">
        <v>6</v>
      </c>
      <c r="F240" s="1"/>
      <c r="G240" s="13">
        <v>0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4">
        <f>IF(AP240&lt;6,SUM(E240:AN240),SUM(LARGE(E240:AN240,{1;2;3;4;5;6})))</f>
        <v>6</v>
      </c>
      <c r="AP240" s="29">
        <f t="shared" si="3"/>
        <v>2</v>
      </c>
    </row>
    <row r="241" spans="1:42" x14ac:dyDescent="0.3">
      <c r="A241" s="37">
        <v>240</v>
      </c>
      <c r="B241" s="6" t="s">
        <v>59</v>
      </c>
      <c r="C241" s="6" t="s">
        <v>347</v>
      </c>
      <c r="D241" s="6" t="s">
        <v>892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>
        <v>3</v>
      </c>
      <c r="Y241" s="1"/>
      <c r="Z241" s="1"/>
      <c r="AA241" s="1"/>
      <c r="AB241" s="1">
        <v>3</v>
      </c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4">
        <f>IF(AP241&lt;6,SUM(E241:AN241),SUM(LARGE(E241:AN241,{1;2;3;4;5;6})))</f>
        <v>6</v>
      </c>
      <c r="AP241" s="29">
        <f t="shared" si="3"/>
        <v>2</v>
      </c>
    </row>
    <row r="242" spans="1:42" x14ac:dyDescent="0.3">
      <c r="A242" s="37">
        <v>241</v>
      </c>
      <c r="B242" s="6" t="s">
        <v>59</v>
      </c>
      <c r="C242" s="6" t="s">
        <v>347</v>
      </c>
      <c r="D242" s="6" t="s">
        <v>1128</v>
      </c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1">
        <v>6</v>
      </c>
      <c r="AN242" s="1"/>
      <c r="AO242" s="14">
        <f>IF(AP242&lt;6,SUM(E242:AN242),SUM(LARGE(E242:AN242,{1;2;3;4;5;6})))</f>
        <v>6</v>
      </c>
      <c r="AP242" s="29">
        <f t="shared" si="3"/>
        <v>1</v>
      </c>
    </row>
    <row r="243" spans="1:42" x14ac:dyDescent="0.3">
      <c r="A243" s="37">
        <v>242</v>
      </c>
      <c r="B243" s="6" t="s">
        <v>59</v>
      </c>
      <c r="C243" s="6" t="s">
        <v>60</v>
      </c>
      <c r="D243" s="6" t="s">
        <v>397</v>
      </c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">
        <v>6</v>
      </c>
      <c r="AK243" s="13"/>
      <c r="AL243" s="13"/>
      <c r="AM243" s="13"/>
      <c r="AN243" s="13"/>
      <c r="AO243" s="14">
        <f>IF(AP243&lt;6,SUM(E243:AN243),SUM(LARGE(E243:AN243,{1;2;3;4;5;6})))</f>
        <v>6</v>
      </c>
      <c r="AP243" s="29">
        <f t="shared" si="3"/>
        <v>1</v>
      </c>
    </row>
    <row r="244" spans="1:42" x14ac:dyDescent="0.3">
      <c r="A244" s="37">
        <v>243</v>
      </c>
      <c r="B244" s="6" t="s">
        <v>59</v>
      </c>
      <c r="C244" s="6" t="s">
        <v>347</v>
      </c>
      <c r="D244" s="6" t="s">
        <v>1044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>
        <v>6</v>
      </c>
      <c r="AJ244" s="1"/>
      <c r="AK244" s="1"/>
      <c r="AL244" s="1"/>
      <c r="AM244" s="1"/>
      <c r="AN244" s="1"/>
      <c r="AO244" s="14">
        <f>IF(AP244&lt;6,SUM(E244:AN244),SUM(LARGE(E244:AN244,{1;2;3;4;5;6})))</f>
        <v>6</v>
      </c>
      <c r="AP244" s="29">
        <f t="shared" si="3"/>
        <v>1</v>
      </c>
    </row>
    <row r="245" spans="1:42" x14ac:dyDescent="0.3">
      <c r="A245" s="37">
        <v>244</v>
      </c>
      <c r="B245" s="6" t="s">
        <v>59</v>
      </c>
      <c r="C245" s="6" t="s">
        <v>209</v>
      </c>
      <c r="D245" s="6" t="s">
        <v>948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>
        <v>6</v>
      </c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4">
        <f>IF(AP245&lt;6,SUM(E245:AN245),SUM(LARGE(E245:AN245,{1;2;3;4;5;6})))</f>
        <v>6</v>
      </c>
      <c r="AP245" s="29">
        <f t="shared" si="3"/>
        <v>1</v>
      </c>
    </row>
    <row r="246" spans="1:42" x14ac:dyDescent="0.3">
      <c r="A246" s="37">
        <v>245</v>
      </c>
      <c r="B246" s="6" t="s">
        <v>59</v>
      </c>
      <c r="C246" s="6" t="s">
        <v>347</v>
      </c>
      <c r="D246" s="6" t="s">
        <v>872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">
        <v>5</v>
      </c>
      <c r="AK246" s="13"/>
      <c r="AL246" s="13"/>
      <c r="AM246" s="13"/>
      <c r="AN246" s="13"/>
      <c r="AO246" s="14">
        <f>IF(AP246&lt;6,SUM(E246:AN246),SUM(LARGE(E246:AN246,{1;2;3;4;5;6})))</f>
        <v>5</v>
      </c>
      <c r="AP246" s="29">
        <f t="shared" si="3"/>
        <v>1</v>
      </c>
    </row>
    <row r="247" spans="1:42" x14ac:dyDescent="0.3">
      <c r="A247" s="37">
        <v>246</v>
      </c>
      <c r="B247" s="6" t="s">
        <v>59</v>
      </c>
      <c r="C247" s="6" t="s">
        <v>347</v>
      </c>
      <c r="D247" s="6" t="s">
        <v>840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>
        <v>5</v>
      </c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4">
        <f>IF(AP247&lt;6,SUM(E247:AN247),SUM(LARGE(E247:AN247,{1;2;3;4;5;6})))</f>
        <v>5</v>
      </c>
      <c r="AP247" s="29">
        <f t="shared" si="3"/>
        <v>1</v>
      </c>
    </row>
    <row r="248" spans="1:42" x14ac:dyDescent="0.3">
      <c r="A248" s="37">
        <v>247</v>
      </c>
      <c r="B248" s="6" t="s">
        <v>59</v>
      </c>
      <c r="C248" s="6" t="s">
        <v>65</v>
      </c>
      <c r="D248" s="6" t="s">
        <v>809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>
        <v>4.3</v>
      </c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4">
        <f>IF(AP248&lt;6,SUM(E248:AN248),SUM(LARGE(E248:AN248,{1;2;3;4;5;6})))</f>
        <v>4.3</v>
      </c>
      <c r="AP248" s="29">
        <f t="shared" si="3"/>
        <v>1</v>
      </c>
    </row>
    <row r="249" spans="1:42" x14ac:dyDescent="0.3">
      <c r="A249" s="37">
        <v>248</v>
      </c>
      <c r="B249" s="6" t="s">
        <v>59</v>
      </c>
      <c r="C249" s="6" t="s">
        <v>142</v>
      </c>
      <c r="D249" s="6" t="s">
        <v>736</v>
      </c>
      <c r="E249" s="13"/>
      <c r="F249" s="13"/>
      <c r="G249" s="13"/>
      <c r="H249" s="1">
        <v>4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3">
        <v>0</v>
      </c>
      <c r="AJ249" s="13"/>
      <c r="AK249" s="13"/>
      <c r="AL249" s="13"/>
      <c r="AM249" s="13"/>
      <c r="AN249" s="13"/>
      <c r="AO249" s="14">
        <f>IF(AP249&lt;6,SUM(E249:AN249),SUM(LARGE(E249:AN249,{1;2;3;4;5;6})))</f>
        <v>4</v>
      </c>
      <c r="AP249" s="29">
        <f t="shared" si="3"/>
        <v>2</v>
      </c>
    </row>
    <row r="250" spans="1:42" x14ac:dyDescent="0.3">
      <c r="A250" s="37">
        <v>249</v>
      </c>
      <c r="B250" s="6" t="s">
        <v>59</v>
      </c>
      <c r="C250" s="6" t="s">
        <v>67</v>
      </c>
      <c r="D250" s="6" t="s">
        <v>688</v>
      </c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1">
        <v>4</v>
      </c>
      <c r="AN250" s="1"/>
      <c r="AO250" s="14">
        <f>IF(AP250&lt;6,SUM(E250:AN250),SUM(LARGE(E250:AN250,{1;2;3;4;5;6})))</f>
        <v>4</v>
      </c>
      <c r="AP250" s="29">
        <f t="shared" si="3"/>
        <v>1</v>
      </c>
    </row>
    <row r="251" spans="1:42" x14ac:dyDescent="0.3">
      <c r="A251" s="37">
        <v>250</v>
      </c>
      <c r="B251" s="6" t="s">
        <v>59</v>
      </c>
      <c r="C251" s="6" t="s">
        <v>1076</v>
      </c>
      <c r="D251" s="6" t="s">
        <v>587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>
        <v>4</v>
      </c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4">
        <f>IF(AP251&lt;6,SUM(E251:AN251),SUM(LARGE(E251:AN251,{1;2;3;4;5;6})))</f>
        <v>4</v>
      </c>
      <c r="AP251" s="29">
        <f t="shared" si="3"/>
        <v>1</v>
      </c>
    </row>
    <row r="252" spans="1:42" x14ac:dyDescent="0.3">
      <c r="A252" s="37">
        <v>251</v>
      </c>
      <c r="B252" s="6" t="s">
        <v>59</v>
      </c>
      <c r="C252" s="6" t="s">
        <v>347</v>
      </c>
      <c r="D252" s="6" t="s">
        <v>357</v>
      </c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1">
        <v>4</v>
      </c>
      <c r="AN252" s="1"/>
      <c r="AO252" s="14">
        <f>IF(AP252&lt;6,SUM(E252:AN252),SUM(LARGE(E252:AN252,{1;2;3;4;5;6})))</f>
        <v>4</v>
      </c>
      <c r="AP252" s="29">
        <f t="shared" si="3"/>
        <v>1</v>
      </c>
    </row>
    <row r="253" spans="1:42" x14ac:dyDescent="0.3">
      <c r="A253" s="37">
        <v>252</v>
      </c>
      <c r="B253" s="6" t="s">
        <v>59</v>
      </c>
      <c r="C253" s="6" t="s">
        <v>347</v>
      </c>
      <c r="D253" s="6" t="s">
        <v>1027</v>
      </c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>
        <v>4</v>
      </c>
      <c r="AH253" s="6"/>
      <c r="AI253" s="6"/>
      <c r="AJ253" s="6"/>
      <c r="AK253" s="6"/>
      <c r="AL253" s="6"/>
      <c r="AM253" s="6"/>
      <c r="AN253" s="6"/>
      <c r="AO253" s="14">
        <f>IF(AP253&lt;6,SUM(E253:AN253),SUM(LARGE(E253:AN253,{1;2;3;4;5;6})))</f>
        <v>4</v>
      </c>
      <c r="AP253" s="29">
        <f t="shared" si="3"/>
        <v>1</v>
      </c>
    </row>
    <row r="254" spans="1:42" x14ac:dyDescent="0.3">
      <c r="A254" s="37">
        <v>253</v>
      </c>
      <c r="B254" s="6" t="s">
        <v>59</v>
      </c>
      <c r="C254" s="6" t="s">
        <v>347</v>
      </c>
      <c r="D254" s="6" t="s">
        <v>1094</v>
      </c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">
        <v>4</v>
      </c>
      <c r="AK254" s="13"/>
      <c r="AL254" s="13"/>
      <c r="AM254" s="13"/>
      <c r="AN254" s="13"/>
      <c r="AO254" s="14">
        <f>IF(AP254&lt;6,SUM(E254:AN254),SUM(LARGE(E254:AN254,{1;2;3;4;5;6})))</f>
        <v>4</v>
      </c>
      <c r="AP254" s="29">
        <f t="shared" si="3"/>
        <v>1</v>
      </c>
    </row>
    <row r="255" spans="1:42" x14ac:dyDescent="0.3">
      <c r="A255" s="37">
        <v>254</v>
      </c>
      <c r="B255" s="6" t="s">
        <v>59</v>
      </c>
      <c r="C255" s="6" t="s">
        <v>60</v>
      </c>
      <c r="D255" s="6" t="s">
        <v>548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>
        <v>4</v>
      </c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4">
        <f>IF(AP255&lt;6,SUM(E255:AN255),SUM(LARGE(E255:AN255,{1;2;3;4;5;6})))</f>
        <v>4</v>
      </c>
      <c r="AP255" s="29">
        <f t="shared" si="3"/>
        <v>1</v>
      </c>
    </row>
    <row r="256" spans="1:42" x14ac:dyDescent="0.3">
      <c r="A256" s="37">
        <v>255</v>
      </c>
      <c r="B256" s="6" t="s">
        <v>59</v>
      </c>
      <c r="C256" s="6" t="s">
        <v>65</v>
      </c>
      <c r="D256" s="6" t="s">
        <v>1026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>
        <v>4</v>
      </c>
      <c r="AH256" s="1"/>
      <c r="AI256" s="1"/>
      <c r="AJ256" s="1"/>
      <c r="AK256" s="1"/>
      <c r="AL256" s="1"/>
      <c r="AM256" s="1"/>
      <c r="AN256" s="1"/>
      <c r="AO256" s="14">
        <f>IF(AP256&lt;6,SUM(E256:AN256),SUM(LARGE(E256:AN256,{1;2;3;4;5;6})))</f>
        <v>4</v>
      </c>
      <c r="AP256" s="29">
        <f t="shared" si="3"/>
        <v>1</v>
      </c>
    </row>
    <row r="257" spans="1:42" x14ac:dyDescent="0.3">
      <c r="A257" s="37">
        <v>256</v>
      </c>
      <c r="B257" s="6" t="s">
        <v>59</v>
      </c>
      <c r="C257" s="6" t="s">
        <v>347</v>
      </c>
      <c r="D257" s="6" t="s">
        <v>1049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>
        <v>4</v>
      </c>
      <c r="AJ257" s="1"/>
      <c r="AK257" s="1"/>
      <c r="AL257" s="1"/>
      <c r="AM257" s="1"/>
      <c r="AN257" s="1"/>
      <c r="AO257" s="14">
        <f>IF(AP257&lt;6,SUM(E257:AN257),SUM(LARGE(E257:AN257,{1;2;3;4;5;6})))</f>
        <v>4</v>
      </c>
      <c r="AP257" s="29">
        <f t="shared" si="3"/>
        <v>1</v>
      </c>
    </row>
    <row r="258" spans="1:42" x14ac:dyDescent="0.3">
      <c r="A258" s="37">
        <v>257</v>
      </c>
      <c r="B258" s="6" t="s">
        <v>59</v>
      </c>
      <c r="C258" s="6" t="s">
        <v>347</v>
      </c>
      <c r="D258" s="6" t="s">
        <v>1006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>
        <v>4</v>
      </c>
      <c r="AH258" s="1"/>
      <c r="AI258" s="1"/>
      <c r="AJ258" s="1"/>
      <c r="AK258" s="1"/>
      <c r="AL258" s="1"/>
      <c r="AM258" s="1"/>
      <c r="AN258" s="1"/>
      <c r="AO258" s="14">
        <f>IF(AP258&lt;6,SUM(E258:AN258),SUM(LARGE(E258:AN258,{1;2;3;4;5;6})))</f>
        <v>4</v>
      </c>
      <c r="AP258" s="29">
        <f t="shared" ref="AP258:AP302" si="4">COUNT(E258:AN258)</f>
        <v>1</v>
      </c>
    </row>
    <row r="259" spans="1:42" x14ac:dyDescent="0.3">
      <c r="A259" s="37">
        <v>258</v>
      </c>
      <c r="B259" s="6" t="s">
        <v>59</v>
      </c>
      <c r="C259" s="6" t="s">
        <v>60</v>
      </c>
      <c r="D259" s="6" t="s">
        <v>473</v>
      </c>
      <c r="E259" s="1"/>
      <c r="F259" s="1"/>
      <c r="G259" s="1"/>
      <c r="H259" s="1"/>
      <c r="I259" s="1"/>
      <c r="J259" s="1"/>
      <c r="K259" s="1"/>
      <c r="L259" s="1"/>
      <c r="M259" s="1">
        <v>4</v>
      </c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4">
        <f>IF(AP259&lt;6,SUM(E259:AN259),SUM(LARGE(E259:AN259,{1;2;3;4;5;6})))</f>
        <v>4</v>
      </c>
      <c r="AP259" s="29">
        <f t="shared" si="4"/>
        <v>1</v>
      </c>
    </row>
    <row r="260" spans="1:42" x14ac:dyDescent="0.3">
      <c r="A260" s="37">
        <v>259</v>
      </c>
      <c r="B260" s="6" t="s">
        <v>59</v>
      </c>
      <c r="C260" s="6" t="s">
        <v>347</v>
      </c>
      <c r="D260" s="6" t="s">
        <v>1129</v>
      </c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1">
        <v>4</v>
      </c>
      <c r="AN260" s="1"/>
      <c r="AO260" s="14">
        <f>IF(AP260&lt;6,SUM(E260:AN260),SUM(LARGE(E260:AN260,{1;2;3;4;5;6})))</f>
        <v>4</v>
      </c>
      <c r="AP260" s="29">
        <f t="shared" si="4"/>
        <v>1</v>
      </c>
    </row>
    <row r="261" spans="1:42" x14ac:dyDescent="0.3">
      <c r="A261" s="37">
        <v>260</v>
      </c>
      <c r="B261" s="6" t="s">
        <v>818</v>
      </c>
      <c r="C261" s="6" t="s">
        <v>113</v>
      </c>
      <c r="D261" s="6" t="s">
        <v>819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>
        <v>4</v>
      </c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4">
        <f>IF(AP261&lt;6,SUM(E261:AN261),SUM(LARGE(E261:AN261,{1;2;3;4;5;6})))</f>
        <v>4</v>
      </c>
      <c r="AP261" s="29">
        <f t="shared" si="4"/>
        <v>1</v>
      </c>
    </row>
    <row r="262" spans="1:42" x14ac:dyDescent="0.3">
      <c r="A262" s="37">
        <v>261</v>
      </c>
      <c r="B262" s="6" t="s">
        <v>59</v>
      </c>
      <c r="C262" s="6" t="s">
        <v>349</v>
      </c>
      <c r="D262" s="6" t="s">
        <v>444</v>
      </c>
      <c r="E262" s="1"/>
      <c r="F262" s="1"/>
      <c r="G262" s="1"/>
      <c r="H262" s="1"/>
      <c r="I262" s="1"/>
      <c r="J262" s="1">
        <v>4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4">
        <f>IF(AP262&lt;6,SUM(E262:AN262),SUM(LARGE(E262:AN262,{1;2;3;4;5;6})))</f>
        <v>4</v>
      </c>
      <c r="AP262" s="29">
        <f t="shared" si="4"/>
        <v>1</v>
      </c>
    </row>
    <row r="263" spans="1:42" x14ac:dyDescent="0.3">
      <c r="A263" s="37">
        <v>262</v>
      </c>
      <c r="B263" s="6" t="s">
        <v>59</v>
      </c>
      <c r="C263" s="6" t="s">
        <v>347</v>
      </c>
      <c r="D263" s="6" t="s">
        <v>896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>
        <v>3.7</v>
      </c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4">
        <f>IF(AP263&lt;6,SUM(E263:AN263),SUM(LARGE(E263:AN263,{1;2;3;4;5;6})))</f>
        <v>3.7</v>
      </c>
      <c r="AP263" s="29">
        <f t="shared" si="4"/>
        <v>1</v>
      </c>
    </row>
    <row r="264" spans="1:42" x14ac:dyDescent="0.3">
      <c r="A264" s="37">
        <v>263</v>
      </c>
      <c r="B264" s="6" t="s">
        <v>59</v>
      </c>
      <c r="C264" s="6" t="s">
        <v>347</v>
      </c>
      <c r="D264" s="6" t="s">
        <v>1069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>
        <v>3</v>
      </c>
      <c r="AJ264" s="1"/>
      <c r="AK264" s="1"/>
      <c r="AL264" s="1"/>
      <c r="AM264" s="1"/>
      <c r="AN264" s="1"/>
      <c r="AO264" s="14">
        <f>IF(AP264&lt;6,SUM(E264:AN264),SUM(LARGE(E264:AN264,{1;2;3;4;5;6})))</f>
        <v>3</v>
      </c>
      <c r="AP264" s="29">
        <f t="shared" si="4"/>
        <v>1</v>
      </c>
    </row>
    <row r="265" spans="1:42" x14ac:dyDescent="0.3">
      <c r="A265" s="37">
        <v>264</v>
      </c>
      <c r="B265" s="6" t="s">
        <v>59</v>
      </c>
      <c r="C265" s="6" t="s">
        <v>65</v>
      </c>
      <c r="D265" s="6" t="s">
        <v>1028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>
        <v>3</v>
      </c>
      <c r="AH265" s="1"/>
      <c r="AI265" s="1"/>
      <c r="AJ265" s="1"/>
      <c r="AK265" s="1"/>
      <c r="AL265" s="1"/>
      <c r="AM265" s="1"/>
      <c r="AN265" s="1"/>
      <c r="AO265" s="14">
        <f>IF(AP265&lt;6,SUM(E265:AN265),SUM(LARGE(E265:AN265,{1;2;3;4;5;6})))</f>
        <v>3</v>
      </c>
      <c r="AP265" s="29">
        <f t="shared" si="4"/>
        <v>1</v>
      </c>
    </row>
    <row r="266" spans="1:42" x14ac:dyDescent="0.3">
      <c r="A266" s="37">
        <v>265</v>
      </c>
      <c r="B266" s="6" t="s">
        <v>59</v>
      </c>
      <c r="C266" s="6" t="s">
        <v>347</v>
      </c>
      <c r="D266" s="6" t="s">
        <v>1068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>
        <v>3</v>
      </c>
      <c r="AJ266" s="1"/>
      <c r="AK266" s="1"/>
      <c r="AL266" s="1"/>
      <c r="AM266" s="1"/>
      <c r="AN266" s="1"/>
      <c r="AO266" s="14">
        <f>IF(AP266&lt;6,SUM(E266:AN266),SUM(LARGE(E266:AN266,{1;2;3;4;5;6})))</f>
        <v>3</v>
      </c>
      <c r="AP266" s="29">
        <f t="shared" si="4"/>
        <v>1</v>
      </c>
    </row>
    <row r="267" spans="1:42" x14ac:dyDescent="0.3">
      <c r="A267" s="37">
        <v>266</v>
      </c>
      <c r="B267" s="6" t="s">
        <v>59</v>
      </c>
      <c r="C267" s="6" t="s">
        <v>80</v>
      </c>
      <c r="D267" s="6" t="s">
        <v>244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>
        <v>3</v>
      </c>
      <c r="AJ267" s="1"/>
      <c r="AK267" s="1"/>
      <c r="AL267" s="1"/>
      <c r="AM267" s="1"/>
      <c r="AN267" s="1"/>
      <c r="AO267" s="14">
        <f>IF(AP267&lt;6,SUM(E267:AN267),SUM(LARGE(E267:AN267,{1;2;3;4;5;6})))</f>
        <v>3</v>
      </c>
      <c r="AP267" s="29">
        <f t="shared" si="4"/>
        <v>1</v>
      </c>
    </row>
    <row r="268" spans="1:42" x14ac:dyDescent="0.3">
      <c r="A268" s="37">
        <v>267</v>
      </c>
      <c r="B268" s="6" t="s">
        <v>59</v>
      </c>
      <c r="C268" s="6" t="s">
        <v>60</v>
      </c>
      <c r="D268" s="6" t="s">
        <v>897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>
        <v>3</v>
      </c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4">
        <f>IF(AP268&lt;6,SUM(E268:AN268),SUM(LARGE(E268:AN268,{1;2;3;4;5;6})))</f>
        <v>3</v>
      </c>
      <c r="AP268" s="29">
        <f t="shared" si="4"/>
        <v>1</v>
      </c>
    </row>
    <row r="269" spans="1:42" x14ac:dyDescent="0.3">
      <c r="A269" s="37">
        <v>268</v>
      </c>
      <c r="B269" s="6" t="s">
        <v>59</v>
      </c>
      <c r="C269" s="6" t="s">
        <v>347</v>
      </c>
      <c r="D269" s="6" t="s">
        <v>1045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">
        <v>3</v>
      </c>
      <c r="AJ269" s="1"/>
      <c r="AK269" s="1"/>
      <c r="AL269" s="1"/>
      <c r="AM269" s="1"/>
      <c r="AN269" s="1"/>
      <c r="AO269" s="14">
        <f>IF(AP269&lt;6,SUM(E269:AN269),SUM(LARGE(E269:AN269,{1;2;3;4;5;6})))</f>
        <v>3</v>
      </c>
      <c r="AP269" s="29">
        <f t="shared" si="4"/>
        <v>1</v>
      </c>
    </row>
    <row r="270" spans="1:42" x14ac:dyDescent="0.3">
      <c r="A270" s="37">
        <v>269</v>
      </c>
      <c r="B270" s="6" t="s">
        <v>59</v>
      </c>
      <c r="C270" s="6" t="s">
        <v>677</v>
      </c>
      <c r="D270" s="6" t="s">
        <v>804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>
        <v>3</v>
      </c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4">
        <f>IF(AP270&lt;6,SUM(E270:AN270),SUM(LARGE(E270:AN270,{1;2;3;4;5;6})))</f>
        <v>3</v>
      </c>
      <c r="AP270" s="29">
        <f t="shared" si="4"/>
        <v>1</v>
      </c>
    </row>
    <row r="271" spans="1:42" x14ac:dyDescent="0.3">
      <c r="A271" s="37">
        <v>270</v>
      </c>
      <c r="B271" s="6" t="s">
        <v>59</v>
      </c>
      <c r="C271" s="6" t="s">
        <v>307</v>
      </c>
      <c r="D271" s="6" t="s">
        <v>637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>
        <v>3</v>
      </c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4">
        <f>IF(AP271&lt;6,SUM(E271:AN271),SUM(LARGE(E271:AN271,{1;2;3;4;5;6})))</f>
        <v>3</v>
      </c>
      <c r="AP271" s="29">
        <f t="shared" si="4"/>
        <v>1</v>
      </c>
    </row>
    <row r="272" spans="1:42" x14ac:dyDescent="0.3">
      <c r="A272" s="37">
        <v>271</v>
      </c>
      <c r="B272" s="6" t="s">
        <v>59</v>
      </c>
      <c r="C272" s="6" t="s">
        <v>347</v>
      </c>
      <c r="D272" s="6" t="s">
        <v>1073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>
        <v>3</v>
      </c>
      <c r="AJ272" s="1"/>
      <c r="AK272" s="1"/>
      <c r="AL272" s="1"/>
      <c r="AM272" s="1"/>
      <c r="AN272" s="1"/>
      <c r="AO272" s="14">
        <f>IF(AP272&lt;6,SUM(E272:AN272),SUM(LARGE(E272:AN272,{1;2;3;4;5;6})))</f>
        <v>3</v>
      </c>
      <c r="AP272" s="29">
        <f t="shared" si="4"/>
        <v>1</v>
      </c>
    </row>
    <row r="273" spans="1:42" x14ac:dyDescent="0.3">
      <c r="A273" s="37">
        <v>272</v>
      </c>
      <c r="B273" s="6" t="s">
        <v>59</v>
      </c>
      <c r="C273" s="6" t="s">
        <v>347</v>
      </c>
      <c r="D273" s="6" t="s">
        <v>737</v>
      </c>
      <c r="E273" s="13"/>
      <c r="F273" s="13"/>
      <c r="G273" s="13"/>
      <c r="H273" s="1">
        <v>3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4">
        <f>IF(AP273&lt;6,SUM(E273:AN273),SUM(LARGE(E273:AN273,{1;2;3;4;5;6})))</f>
        <v>3</v>
      </c>
      <c r="AP273" s="29">
        <f t="shared" si="4"/>
        <v>1</v>
      </c>
    </row>
    <row r="274" spans="1:42" x14ac:dyDescent="0.3">
      <c r="A274" s="37">
        <v>273</v>
      </c>
      <c r="B274" s="6" t="s">
        <v>59</v>
      </c>
      <c r="C274" s="6" t="s">
        <v>651</v>
      </c>
      <c r="D274" s="6" t="s">
        <v>1032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>
        <v>3</v>
      </c>
      <c r="AH274" s="1"/>
      <c r="AI274" s="1"/>
      <c r="AJ274" s="1"/>
      <c r="AK274" s="1"/>
      <c r="AL274" s="1"/>
      <c r="AM274" s="1"/>
      <c r="AN274" s="1"/>
      <c r="AO274" s="14">
        <f>IF(AP274&lt;6,SUM(E274:AN274),SUM(LARGE(E274:AN274,{1;2;3;4;5;6})))</f>
        <v>3</v>
      </c>
      <c r="AP274" s="29">
        <f t="shared" si="4"/>
        <v>1</v>
      </c>
    </row>
    <row r="275" spans="1:42" x14ac:dyDescent="0.3">
      <c r="A275" s="37">
        <v>274</v>
      </c>
      <c r="B275" s="6" t="s">
        <v>59</v>
      </c>
      <c r="C275" s="6" t="s">
        <v>347</v>
      </c>
      <c r="D275" s="6" t="s">
        <v>436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>
        <v>3</v>
      </c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4">
        <f>IF(AP275&lt;6,SUM(E275:AN275),SUM(LARGE(E275:AN275,{1;2;3;4;5;6})))</f>
        <v>3</v>
      </c>
      <c r="AP275" s="29">
        <f t="shared" si="4"/>
        <v>1</v>
      </c>
    </row>
    <row r="276" spans="1:42" x14ac:dyDescent="0.3">
      <c r="A276" s="37">
        <v>275</v>
      </c>
      <c r="B276" s="6" t="s">
        <v>59</v>
      </c>
      <c r="C276" s="6" t="s">
        <v>113</v>
      </c>
      <c r="D276" s="6" t="s">
        <v>5</v>
      </c>
      <c r="E276" s="13"/>
      <c r="F276" s="13"/>
      <c r="G276" s="13">
        <v>0</v>
      </c>
      <c r="H276" s="13"/>
      <c r="I276" s="13"/>
      <c r="J276" s="13"/>
      <c r="K276" s="13"/>
      <c r="L276" s="13">
        <v>0</v>
      </c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>
        <v>0</v>
      </c>
      <c r="Y276" s="13"/>
      <c r="Z276" s="13">
        <v>0</v>
      </c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4">
        <f>IF(AP276&lt;6,SUM(E276:AN276),SUM(LARGE(E276:AN276,{1;2;3;4;5;6})))</f>
        <v>0</v>
      </c>
      <c r="AP276" s="29">
        <f t="shared" si="4"/>
        <v>4</v>
      </c>
    </row>
    <row r="277" spans="1:42" x14ac:dyDescent="0.3">
      <c r="A277" s="37">
        <v>276</v>
      </c>
      <c r="B277" s="6" t="s">
        <v>59</v>
      </c>
      <c r="C277" s="6" t="s">
        <v>1076</v>
      </c>
      <c r="D277" s="6" t="s">
        <v>274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3">
        <v>0</v>
      </c>
      <c r="Q277" s="13">
        <v>0</v>
      </c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4">
        <f>IF(AP277&lt;6,SUM(E277:AN277),SUM(LARGE(E277:AN277,{1;2;3;4;5;6})))</f>
        <v>0</v>
      </c>
      <c r="AP277" s="29">
        <f t="shared" si="4"/>
        <v>2</v>
      </c>
    </row>
    <row r="278" spans="1:42" x14ac:dyDescent="0.3">
      <c r="A278" s="37">
        <v>277</v>
      </c>
      <c r="B278" s="6" t="s">
        <v>59</v>
      </c>
      <c r="C278" s="6" t="s">
        <v>347</v>
      </c>
      <c r="D278" s="6" t="s">
        <v>341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>
        <v>0</v>
      </c>
      <c r="U278" s="1"/>
      <c r="V278" s="1"/>
      <c r="W278" s="1"/>
      <c r="X278" s="1"/>
      <c r="Y278" s="1"/>
      <c r="Z278" s="1"/>
      <c r="AA278" s="13">
        <v>0</v>
      </c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4">
        <f>IF(AP278&lt;6,SUM(E278:AN278),SUM(LARGE(E278:AN278,{1;2;3;4;5;6})))</f>
        <v>0</v>
      </c>
      <c r="AP278" s="29">
        <f t="shared" si="4"/>
        <v>2</v>
      </c>
    </row>
    <row r="279" spans="1:42" x14ac:dyDescent="0.3">
      <c r="A279" s="37">
        <v>278</v>
      </c>
      <c r="B279" s="6" t="s">
        <v>59</v>
      </c>
      <c r="C279" s="6" t="s">
        <v>677</v>
      </c>
      <c r="D279" s="6" t="s">
        <v>386</v>
      </c>
      <c r="E279" s="13"/>
      <c r="F279" s="13"/>
      <c r="G279" s="13"/>
      <c r="H279" s="13"/>
      <c r="I279" s="13"/>
      <c r="J279" s="13"/>
      <c r="K279" s="13"/>
      <c r="L279" s="13"/>
      <c r="M279" s="13">
        <v>0</v>
      </c>
      <c r="N279" s="13"/>
      <c r="O279" s="13">
        <v>0</v>
      </c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4">
        <f>IF(AP279&lt;6,SUM(E279:AN279),SUM(LARGE(E279:AN279,{1;2;3;4;5;6})))</f>
        <v>0</v>
      </c>
      <c r="AP279" s="29">
        <f t="shared" si="4"/>
        <v>2</v>
      </c>
    </row>
    <row r="280" spans="1:42" x14ac:dyDescent="0.3">
      <c r="A280" s="37">
        <v>279</v>
      </c>
      <c r="B280" s="6" t="s">
        <v>59</v>
      </c>
      <c r="C280" s="6" t="s">
        <v>307</v>
      </c>
      <c r="D280" s="6" t="s">
        <v>4</v>
      </c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>
        <v>0</v>
      </c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4">
        <f>IF(AP280&lt;6,SUM(E280:AN280),SUM(LARGE(E280:AN280,{1;2;3;4;5;6})))</f>
        <v>0</v>
      </c>
      <c r="AP280" s="29">
        <f t="shared" si="4"/>
        <v>1</v>
      </c>
    </row>
    <row r="281" spans="1:42" x14ac:dyDescent="0.3">
      <c r="A281" s="37">
        <v>280</v>
      </c>
      <c r="B281" s="6" t="s">
        <v>59</v>
      </c>
      <c r="C281" s="6" t="s">
        <v>650</v>
      </c>
      <c r="D281" s="6" t="s">
        <v>92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3">
        <v>0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4">
        <f>IF(AP281&lt;6,SUM(E281:AN281),SUM(LARGE(E281:AN281,{1;2;3;4;5;6})))</f>
        <v>0</v>
      </c>
      <c r="AP281" s="29">
        <f t="shared" si="4"/>
        <v>1</v>
      </c>
    </row>
    <row r="282" spans="1:42" x14ac:dyDescent="0.3">
      <c r="A282" s="37">
        <v>281</v>
      </c>
      <c r="B282" s="6" t="s">
        <v>59</v>
      </c>
      <c r="C282" s="6" t="s">
        <v>208</v>
      </c>
      <c r="D282" s="6" t="s">
        <v>441</v>
      </c>
      <c r="E282" s="1"/>
      <c r="F282" s="1"/>
      <c r="G282" s="1"/>
      <c r="H282" s="13">
        <v>0</v>
      </c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4">
        <f>IF(AP282&lt;6,SUM(E282:AN282),SUM(LARGE(E282:AN282,{1;2;3;4;5;6})))</f>
        <v>0</v>
      </c>
      <c r="AP282" s="29">
        <f t="shared" si="4"/>
        <v>1</v>
      </c>
    </row>
    <row r="283" spans="1:42" x14ac:dyDescent="0.3">
      <c r="A283" s="37">
        <v>282</v>
      </c>
      <c r="B283" s="6" t="s">
        <v>59</v>
      </c>
      <c r="C283" s="6" t="s">
        <v>161</v>
      </c>
      <c r="D283" s="6" t="s">
        <v>1105</v>
      </c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13">
        <v>0</v>
      </c>
      <c r="AN283" s="1"/>
      <c r="AO283" s="14">
        <f>IF(AP283&lt;6,SUM(E283:AN283),SUM(LARGE(E283:AN283,{1;2;3;4;5;6})))</f>
        <v>0</v>
      </c>
      <c r="AP283" s="29">
        <f t="shared" si="4"/>
        <v>1</v>
      </c>
    </row>
    <row r="284" spans="1:42" x14ac:dyDescent="0.3">
      <c r="A284" s="37">
        <v>283</v>
      </c>
      <c r="B284" s="6" t="s">
        <v>59</v>
      </c>
      <c r="C284" s="6"/>
      <c r="D284" s="6" t="s">
        <v>843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3">
        <v>0</v>
      </c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4">
        <f>IF(AP284&lt;6,SUM(E284:AN284),SUM(LARGE(E284:AN284,{1;2;3;4;5;6})))</f>
        <v>0</v>
      </c>
      <c r="AP284" s="29">
        <f t="shared" si="4"/>
        <v>1</v>
      </c>
    </row>
    <row r="285" spans="1:42" x14ac:dyDescent="0.3">
      <c r="A285" s="37">
        <v>284</v>
      </c>
      <c r="B285" s="6" t="s">
        <v>59</v>
      </c>
      <c r="C285" s="6" t="s">
        <v>60</v>
      </c>
      <c r="D285" s="6" t="s">
        <v>102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3">
        <v>0</v>
      </c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4">
        <f>IF(AP285&lt;6,SUM(E285:AN285),SUM(LARGE(E285:AN285,{1;2;3;4;5;6})))</f>
        <v>0</v>
      </c>
      <c r="AP285" s="29">
        <f t="shared" si="4"/>
        <v>1</v>
      </c>
    </row>
    <row r="286" spans="1:42" x14ac:dyDescent="0.3">
      <c r="A286" s="37">
        <v>285</v>
      </c>
      <c r="B286" s="6" t="s">
        <v>59</v>
      </c>
      <c r="C286" s="6" t="s">
        <v>270</v>
      </c>
      <c r="D286" s="6" t="s">
        <v>93</v>
      </c>
      <c r="E286" s="1"/>
      <c r="F286" s="1"/>
      <c r="G286" s="1"/>
      <c r="H286" s="1"/>
      <c r="I286" s="1"/>
      <c r="J286" s="1"/>
      <c r="K286" s="1"/>
      <c r="L286" s="13">
        <v>0</v>
      </c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4">
        <f>IF(AP286&lt;6,SUM(E286:AN286),SUM(LARGE(E286:AN286,{1;2;3;4;5;6})))</f>
        <v>0</v>
      </c>
      <c r="AP286" s="29">
        <f t="shared" si="4"/>
        <v>1</v>
      </c>
    </row>
    <row r="287" spans="1:42" x14ac:dyDescent="0.3">
      <c r="A287" s="37">
        <v>286</v>
      </c>
      <c r="B287" s="6" t="s">
        <v>59</v>
      </c>
      <c r="C287" s="6" t="s">
        <v>67</v>
      </c>
      <c r="D287" s="6" t="s">
        <v>172</v>
      </c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>
        <v>0</v>
      </c>
      <c r="AN287" s="13"/>
      <c r="AO287" s="14">
        <f>IF(AP287&lt;6,SUM(E287:AN287),SUM(LARGE(E287:AN287,{1;2;3;4;5;6})))</f>
        <v>0</v>
      </c>
      <c r="AP287" s="29">
        <f t="shared" si="4"/>
        <v>1</v>
      </c>
    </row>
    <row r="288" spans="1:42" x14ac:dyDescent="0.3">
      <c r="A288" s="37">
        <v>287</v>
      </c>
      <c r="B288" s="6" t="s">
        <v>59</v>
      </c>
      <c r="C288" s="6" t="s">
        <v>61</v>
      </c>
      <c r="D288" s="6" t="s">
        <v>226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3">
        <v>0</v>
      </c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4">
        <f>IF(AP288&lt;6,SUM(E288:AN288),SUM(LARGE(E288:AN288,{1;2;3;4;5;6})))</f>
        <v>0</v>
      </c>
      <c r="AP288" s="29">
        <f t="shared" si="4"/>
        <v>1</v>
      </c>
    </row>
    <row r="289" spans="1:42" x14ac:dyDescent="0.3">
      <c r="A289" s="37">
        <v>288</v>
      </c>
      <c r="B289" s="6" t="s">
        <v>59</v>
      </c>
      <c r="C289" s="6" t="s">
        <v>65</v>
      </c>
      <c r="D289" s="6" t="s">
        <v>450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3">
        <v>0</v>
      </c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4">
        <f>IF(AP289&lt;6,SUM(E289:AN289),SUM(LARGE(E289:AN289,{1;2;3;4;5;6})))</f>
        <v>0</v>
      </c>
      <c r="AP289" s="29">
        <f t="shared" si="4"/>
        <v>1</v>
      </c>
    </row>
    <row r="290" spans="1:42" x14ac:dyDescent="0.3">
      <c r="A290" s="37">
        <v>289</v>
      </c>
      <c r="B290" s="6" t="s">
        <v>59</v>
      </c>
      <c r="C290" s="6" t="s">
        <v>61</v>
      </c>
      <c r="D290" s="6" t="s">
        <v>237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3">
        <v>0</v>
      </c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4">
        <f>IF(AP290&lt;6,SUM(E290:AN290),SUM(LARGE(E290:AN290,{1;2;3;4;5;6})))</f>
        <v>0</v>
      </c>
      <c r="AP290" s="29">
        <f t="shared" si="4"/>
        <v>1</v>
      </c>
    </row>
    <row r="291" spans="1:42" x14ac:dyDescent="0.3">
      <c r="A291" s="37">
        <v>290</v>
      </c>
      <c r="B291" s="6" t="s">
        <v>59</v>
      </c>
      <c r="C291" s="6" t="s">
        <v>842</v>
      </c>
      <c r="D291" s="6" t="s">
        <v>927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3">
        <v>0</v>
      </c>
      <c r="AJ291" s="13"/>
      <c r="AK291" s="13"/>
      <c r="AL291" s="13"/>
      <c r="AM291" s="13"/>
      <c r="AN291" s="13"/>
      <c r="AO291" s="14">
        <f>IF(AP291&lt;6,SUM(E291:AN291),SUM(LARGE(E291:AN291,{1;2;3;4;5;6})))</f>
        <v>0</v>
      </c>
      <c r="AP291" s="29">
        <f t="shared" si="4"/>
        <v>1</v>
      </c>
    </row>
    <row r="292" spans="1:42" x14ac:dyDescent="0.3">
      <c r="A292" s="37">
        <v>291</v>
      </c>
      <c r="B292" s="6" t="s">
        <v>59</v>
      </c>
      <c r="C292" s="6" t="s">
        <v>60</v>
      </c>
      <c r="D292" s="6" t="s">
        <v>155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3">
        <v>0</v>
      </c>
      <c r="AF292" s="1"/>
      <c r="AG292" s="1"/>
      <c r="AH292" s="1"/>
      <c r="AI292" s="1"/>
      <c r="AJ292" s="1"/>
      <c r="AK292" s="1"/>
      <c r="AL292" s="1"/>
      <c r="AM292" s="1"/>
      <c r="AN292" s="1"/>
      <c r="AO292" s="14">
        <f>IF(AP292&lt;6,SUM(E292:AN292),SUM(LARGE(E292:AN292,{1;2;3;4;5;6})))</f>
        <v>0</v>
      </c>
      <c r="AP292" s="29">
        <f t="shared" si="4"/>
        <v>1</v>
      </c>
    </row>
    <row r="293" spans="1:42" x14ac:dyDescent="0.3">
      <c r="A293" s="37">
        <v>292</v>
      </c>
      <c r="B293" s="6" t="s">
        <v>59</v>
      </c>
      <c r="C293" s="6" t="s">
        <v>61</v>
      </c>
      <c r="D293" s="6" t="s">
        <v>391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3">
        <v>0</v>
      </c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4">
        <f>IF(AP293&lt;6,SUM(E293:AN293),SUM(LARGE(E293:AN293,{1;2;3;4;5;6})))</f>
        <v>0</v>
      </c>
      <c r="AP293" s="29">
        <f t="shared" si="4"/>
        <v>1</v>
      </c>
    </row>
    <row r="294" spans="1:42" x14ac:dyDescent="0.3">
      <c r="A294" s="37">
        <v>293</v>
      </c>
      <c r="B294" s="6" t="s">
        <v>59</v>
      </c>
      <c r="C294" s="6" t="s">
        <v>61</v>
      </c>
      <c r="D294" s="6" t="s">
        <v>255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3">
        <v>0</v>
      </c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4">
        <f>IF(AP294&lt;6,SUM(E294:AN294),SUM(LARGE(E294:AN294,{1;2;3;4;5;6})))</f>
        <v>0</v>
      </c>
      <c r="AP294" s="29">
        <f t="shared" si="4"/>
        <v>1</v>
      </c>
    </row>
    <row r="295" spans="1:42" x14ac:dyDescent="0.3">
      <c r="A295" s="37">
        <v>294</v>
      </c>
      <c r="B295" s="6" t="s">
        <v>59</v>
      </c>
      <c r="C295" s="6" t="s">
        <v>61</v>
      </c>
      <c r="D295" s="6" t="s">
        <v>223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3">
        <v>0</v>
      </c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4">
        <f>IF(AP295&lt;6,SUM(E295:AN295),SUM(LARGE(E295:AN295,{1;2;3;4;5;6})))</f>
        <v>0</v>
      </c>
      <c r="AP295" s="29">
        <f t="shared" si="4"/>
        <v>1</v>
      </c>
    </row>
    <row r="296" spans="1:42" x14ac:dyDescent="0.3">
      <c r="A296" s="37">
        <v>295</v>
      </c>
      <c r="B296" s="6" t="s">
        <v>59</v>
      </c>
      <c r="C296" s="6" t="s">
        <v>347</v>
      </c>
      <c r="D296" s="6" t="s">
        <v>1063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3">
        <v>0</v>
      </c>
      <c r="AJ296" s="13"/>
      <c r="AK296" s="13"/>
      <c r="AL296" s="13"/>
      <c r="AM296" s="13"/>
      <c r="AN296" s="13"/>
      <c r="AO296" s="14">
        <f>IF(AP296&lt;6,SUM(E296:AN296),SUM(LARGE(E296:AN296,{1;2;3;4;5;6})))</f>
        <v>0</v>
      </c>
      <c r="AP296" s="29">
        <f t="shared" si="4"/>
        <v>1</v>
      </c>
    </row>
    <row r="297" spans="1:42" x14ac:dyDescent="0.3">
      <c r="A297" s="37">
        <v>296</v>
      </c>
      <c r="B297" s="6" t="s">
        <v>59</v>
      </c>
      <c r="C297" s="6" t="s">
        <v>64</v>
      </c>
      <c r="D297" s="6" t="s">
        <v>35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3">
        <v>0</v>
      </c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4">
        <f>IF(AP297&lt;6,SUM(E297:AN297),SUM(LARGE(E297:AN297,{1;2;3;4;5;6})))</f>
        <v>0</v>
      </c>
      <c r="AP297" s="29">
        <f t="shared" si="4"/>
        <v>1</v>
      </c>
    </row>
    <row r="298" spans="1:42" x14ac:dyDescent="0.3">
      <c r="A298" s="37">
        <v>297</v>
      </c>
      <c r="B298" s="6" t="s">
        <v>59</v>
      </c>
      <c r="C298" s="6" t="s">
        <v>161</v>
      </c>
      <c r="D298" s="6" t="s">
        <v>422</v>
      </c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>
        <v>0</v>
      </c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4">
        <f>IF(AP298&lt;6,SUM(E298:AN298),SUM(LARGE(E298:AN298,{1;2;3;4;5;6})))</f>
        <v>0</v>
      </c>
      <c r="AP298" s="29">
        <f t="shared" si="4"/>
        <v>1</v>
      </c>
    </row>
    <row r="299" spans="1:42" x14ac:dyDescent="0.3">
      <c r="A299" s="37">
        <v>298</v>
      </c>
      <c r="B299" s="6" t="s">
        <v>59</v>
      </c>
      <c r="C299" s="6" t="s">
        <v>61</v>
      </c>
      <c r="D299" s="6" t="s">
        <v>81</v>
      </c>
      <c r="E299" s="13"/>
      <c r="F299" s="13"/>
      <c r="G299" s="13"/>
      <c r="H299" s="13">
        <v>0</v>
      </c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4">
        <f>IF(AP299&lt;6,SUM(E299:AN299),SUM(LARGE(E299:AN299,{1;2;3;4;5;6})))</f>
        <v>0</v>
      </c>
      <c r="AP299" s="29">
        <f t="shared" si="4"/>
        <v>1</v>
      </c>
    </row>
    <row r="300" spans="1:42" x14ac:dyDescent="0.3">
      <c r="A300" s="37">
        <v>299</v>
      </c>
      <c r="B300" s="6" t="s">
        <v>59</v>
      </c>
      <c r="C300" s="6" t="s">
        <v>415</v>
      </c>
      <c r="D300" s="6" t="s">
        <v>767</v>
      </c>
      <c r="E300" s="1"/>
      <c r="F300" s="1"/>
      <c r="G300" s="1"/>
      <c r="H300" s="1"/>
      <c r="I300" s="1"/>
      <c r="J300" s="1"/>
      <c r="K300" s="1"/>
      <c r="L300" s="13">
        <v>0</v>
      </c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4">
        <f>IF(AP300&lt;6,SUM(E300:AN300),SUM(LARGE(E300:AN300,{1;2;3;4;5;6})))</f>
        <v>0</v>
      </c>
      <c r="AP300" s="29">
        <f t="shared" si="4"/>
        <v>1</v>
      </c>
    </row>
    <row r="301" spans="1:42" x14ac:dyDescent="0.3">
      <c r="A301" s="37">
        <v>300</v>
      </c>
      <c r="B301" s="6" t="s">
        <v>59</v>
      </c>
      <c r="C301" s="6" t="s">
        <v>347</v>
      </c>
      <c r="D301" s="6" t="s">
        <v>726</v>
      </c>
      <c r="E301" s="1"/>
      <c r="F301" s="1"/>
      <c r="G301" s="1"/>
      <c r="H301" s="13">
        <v>0</v>
      </c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4">
        <f>IF(AP301&lt;6,SUM(E301:AN301),SUM(LARGE(E301:AN301,{1;2;3;4;5;6})))</f>
        <v>0</v>
      </c>
      <c r="AP301" s="29">
        <f t="shared" si="4"/>
        <v>1</v>
      </c>
    </row>
    <row r="302" spans="1:42" x14ac:dyDescent="0.3">
      <c r="A302" s="37">
        <v>301</v>
      </c>
      <c r="B302" s="6" t="s">
        <v>59</v>
      </c>
      <c r="C302" s="6" t="s">
        <v>142</v>
      </c>
      <c r="D302" s="6" t="s">
        <v>853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3">
        <v>0</v>
      </c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4">
        <f>IF(AP302&lt;6,SUM(E302:AN302),SUM(LARGE(E302:AN302,{1;2;3;4;5;6})))</f>
        <v>0</v>
      </c>
      <c r="AP302" s="29">
        <f t="shared" si="4"/>
        <v>1</v>
      </c>
    </row>
    <row r="303" spans="1:42" x14ac:dyDescent="0.3">
      <c r="C303" s="3" t="s">
        <v>347</v>
      </c>
    </row>
    <row r="304" spans="1:42" x14ac:dyDescent="0.3">
      <c r="C304" s="3" t="s">
        <v>347</v>
      </c>
    </row>
    <row r="305" spans="3:3" x14ac:dyDescent="0.3">
      <c r="C305" s="3" t="s">
        <v>347</v>
      </c>
    </row>
    <row r="306" spans="3:3" x14ac:dyDescent="0.3">
      <c r="C306" s="3" t="s">
        <v>347</v>
      </c>
    </row>
    <row r="307" spans="3:3" x14ac:dyDescent="0.3">
      <c r="C307" s="3" t="s">
        <v>347</v>
      </c>
    </row>
    <row r="308" spans="3:3" x14ac:dyDescent="0.3">
      <c r="C308" s="3" t="s">
        <v>347</v>
      </c>
    </row>
    <row r="309" spans="3:3" x14ac:dyDescent="0.3">
      <c r="C309" s="3" t="s">
        <v>347</v>
      </c>
    </row>
    <row r="310" spans="3:3" x14ac:dyDescent="0.3">
      <c r="C310" s="3" t="s">
        <v>347</v>
      </c>
    </row>
    <row r="311" spans="3:3" x14ac:dyDescent="0.3">
      <c r="C311" s="3" t="s">
        <v>347</v>
      </c>
    </row>
    <row r="312" spans="3:3" x14ac:dyDescent="0.3">
      <c r="C312" s="3" t="s">
        <v>347</v>
      </c>
    </row>
    <row r="313" spans="3:3" x14ac:dyDescent="0.3">
      <c r="C313" s="3" t="s">
        <v>347</v>
      </c>
    </row>
    <row r="314" spans="3:3" x14ac:dyDescent="0.3">
      <c r="C314" s="3" t="s">
        <v>347</v>
      </c>
    </row>
    <row r="315" spans="3:3" x14ac:dyDescent="0.3">
      <c r="C315" s="3" t="s">
        <v>347</v>
      </c>
    </row>
    <row r="316" spans="3:3" x14ac:dyDescent="0.3">
      <c r="C316" s="3" t="s">
        <v>347</v>
      </c>
    </row>
    <row r="317" spans="3:3" x14ac:dyDescent="0.3">
      <c r="C317" s="3" t="s">
        <v>347</v>
      </c>
    </row>
    <row r="318" spans="3:3" x14ac:dyDescent="0.3">
      <c r="C318" s="3" t="s">
        <v>347</v>
      </c>
    </row>
    <row r="319" spans="3:3" x14ac:dyDescent="0.3">
      <c r="C319" s="3" t="s">
        <v>347</v>
      </c>
    </row>
    <row r="320" spans="3:3" x14ac:dyDescent="0.3">
      <c r="C320" s="3" t="s">
        <v>347</v>
      </c>
    </row>
    <row r="321" spans="3:3" x14ac:dyDescent="0.3">
      <c r="C321" s="3" t="s">
        <v>347</v>
      </c>
    </row>
    <row r="322" spans="3:3" x14ac:dyDescent="0.3">
      <c r="C322" s="3" t="s">
        <v>347</v>
      </c>
    </row>
    <row r="323" spans="3:3" x14ac:dyDescent="0.3">
      <c r="C323" s="3" t="s">
        <v>347</v>
      </c>
    </row>
    <row r="324" spans="3:3" x14ac:dyDescent="0.3">
      <c r="C324" s="3" t="s">
        <v>347</v>
      </c>
    </row>
    <row r="325" spans="3:3" x14ac:dyDescent="0.3">
      <c r="C325" s="3" t="s">
        <v>347</v>
      </c>
    </row>
    <row r="326" spans="3:3" x14ac:dyDescent="0.3">
      <c r="C326" s="3" t="s">
        <v>347</v>
      </c>
    </row>
    <row r="327" spans="3:3" x14ac:dyDescent="0.3">
      <c r="C327" s="3" t="s">
        <v>347</v>
      </c>
    </row>
    <row r="328" spans="3:3" x14ac:dyDescent="0.3">
      <c r="C328" s="3" t="s">
        <v>347</v>
      </c>
    </row>
    <row r="329" spans="3:3" x14ac:dyDescent="0.3">
      <c r="C329" s="3" t="s">
        <v>347</v>
      </c>
    </row>
    <row r="330" spans="3:3" x14ac:dyDescent="0.3">
      <c r="C330" s="3" t="s">
        <v>347</v>
      </c>
    </row>
    <row r="331" spans="3:3" x14ac:dyDescent="0.3">
      <c r="C331" s="3" t="s">
        <v>347</v>
      </c>
    </row>
    <row r="332" spans="3:3" x14ac:dyDescent="0.3">
      <c r="C332" s="3" t="s">
        <v>347</v>
      </c>
    </row>
    <row r="333" spans="3:3" x14ac:dyDescent="0.3">
      <c r="C333" s="3" t="s">
        <v>347</v>
      </c>
    </row>
    <row r="334" spans="3:3" x14ac:dyDescent="0.3">
      <c r="C334" s="3" t="s">
        <v>347</v>
      </c>
    </row>
    <row r="335" spans="3:3" x14ac:dyDescent="0.3">
      <c r="C335" s="3" t="s">
        <v>347</v>
      </c>
    </row>
    <row r="336" spans="3:3" x14ac:dyDescent="0.3">
      <c r="C336" s="3" t="s">
        <v>347</v>
      </c>
    </row>
    <row r="337" spans="3:3" x14ac:dyDescent="0.3">
      <c r="C337" s="3" t="s">
        <v>347</v>
      </c>
    </row>
    <row r="338" spans="3:3" x14ac:dyDescent="0.3">
      <c r="C338" s="3" t="s">
        <v>347</v>
      </c>
    </row>
    <row r="339" spans="3:3" x14ac:dyDescent="0.3">
      <c r="C339" s="3" t="s">
        <v>347</v>
      </c>
    </row>
    <row r="340" spans="3:3" x14ac:dyDescent="0.3">
      <c r="C340" s="3" t="s">
        <v>347</v>
      </c>
    </row>
    <row r="341" spans="3:3" x14ac:dyDescent="0.3">
      <c r="C341" s="3" t="s">
        <v>347</v>
      </c>
    </row>
    <row r="342" spans="3:3" x14ac:dyDescent="0.3">
      <c r="C342" s="3" t="s">
        <v>347</v>
      </c>
    </row>
    <row r="343" spans="3:3" x14ac:dyDescent="0.3">
      <c r="C343" s="3" t="s">
        <v>347</v>
      </c>
    </row>
    <row r="344" spans="3:3" x14ac:dyDescent="0.3">
      <c r="C344" s="3" t="s">
        <v>347</v>
      </c>
    </row>
    <row r="345" spans="3:3" x14ac:dyDescent="0.3">
      <c r="C345" s="3" t="s">
        <v>347</v>
      </c>
    </row>
    <row r="346" spans="3:3" x14ac:dyDescent="0.3">
      <c r="C346" s="3" t="s">
        <v>347</v>
      </c>
    </row>
    <row r="347" spans="3:3" x14ac:dyDescent="0.3">
      <c r="C347" s="3" t="s">
        <v>347</v>
      </c>
    </row>
    <row r="348" spans="3:3" x14ac:dyDescent="0.3">
      <c r="C348" s="3" t="s">
        <v>347</v>
      </c>
    </row>
    <row r="349" spans="3:3" x14ac:dyDescent="0.3">
      <c r="C349" s="3" t="s">
        <v>347</v>
      </c>
    </row>
    <row r="350" spans="3:3" x14ac:dyDescent="0.3">
      <c r="C350" s="3" t="s">
        <v>347</v>
      </c>
    </row>
    <row r="351" spans="3:3" x14ac:dyDescent="0.3">
      <c r="C351" s="3" t="s">
        <v>347</v>
      </c>
    </row>
    <row r="352" spans="3:3" x14ac:dyDescent="0.3">
      <c r="C352" s="3" t="s">
        <v>347</v>
      </c>
    </row>
    <row r="353" spans="3:3" x14ac:dyDescent="0.3">
      <c r="C353" s="3" t="s">
        <v>347</v>
      </c>
    </row>
    <row r="354" spans="3:3" x14ac:dyDescent="0.3">
      <c r="C354" s="3" t="s">
        <v>347</v>
      </c>
    </row>
    <row r="355" spans="3:3" x14ac:dyDescent="0.3">
      <c r="C355" s="3" t="s">
        <v>347</v>
      </c>
    </row>
    <row r="356" spans="3:3" x14ac:dyDescent="0.3">
      <c r="C356" s="3" t="s">
        <v>347</v>
      </c>
    </row>
    <row r="357" spans="3:3" x14ac:dyDescent="0.3">
      <c r="C357" s="3" t="s">
        <v>347</v>
      </c>
    </row>
    <row r="358" spans="3:3" x14ac:dyDescent="0.3">
      <c r="C358" s="3" t="s">
        <v>347</v>
      </c>
    </row>
    <row r="359" spans="3:3" x14ac:dyDescent="0.3">
      <c r="C359" s="3" t="s">
        <v>347</v>
      </c>
    </row>
    <row r="360" spans="3:3" x14ac:dyDescent="0.3">
      <c r="C360" s="3" t="s">
        <v>347</v>
      </c>
    </row>
    <row r="361" spans="3:3" x14ac:dyDescent="0.3">
      <c r="C361" s="3" t="s">
        <v>347</v>
      </c>
    </row>
    <row r="362" spans="3:3" x14ac:dyDescent="0.3">
      <c r="C362" s="3" t="s">
        <v>347</v>
      </c>
    </row>
    <row r="363" spans="3:3" x14ac:dyDescent="0.3">
      <c r="C363" s="3" t="s">
        <v>347</v>
      </c>
    </row>
    <row r="364" spans="3:3" x14ac:dyDescent="0.3">
      <c r="C364" s="3" t="s">
        <v>347</v>
      </c>
    </row>
    <row r="365" spans="3:3" x14ac:dyDescent="0.3">
      <c r="C365" s="3" t="s">
        <v>347</v>
      </c>
    </row>
    <row r="366" spans="3:3" x14ac:dyDescent="0.3">
      <c r="C366" s="3" t="s">
        <v>347</v>
      </c>
    </row>
    <row r="367" spans="3:3" x14ac:dyDescent="0.3">
      <c r="C367" s="3" t="s">
        <v>347</v>
      </c>
    </row>
    <row r="368" spans="3:3" x14ac:dyDescent="0.3">
      <c r="C368" s="3" t="s">
        <v>347</v>
      </c>
    </row>
    <row r="369" spans="3:3" x14ac:dyDescent="0.3">
      <c r="C369" s="3" t="s">
        <v>347</v>
      </c>
    </row>
    <row r="370" spans="3:3" x14ac:dyDescent="0.3">
      <c r="C370" s="3" t="s">
        <v>347</v>
      </c>
    </row>
    <row r="371" spans="3:3" x14ac:dyDescent="0.3">
      <c r="C371" s="3" t="s">
        <v>347</v>
      </c>
    </row>
    <row r="372" spans="3:3" x14ac:dyDescent="0.3">
      <c r="C372" s="3" t="s">
        <v>347</v>
      </c>
    </row>
    <row r="373" spans="3:3" x14ac:dyDescent="0.3">
      <c r="C373" s="3" t="s">
        <v>347</v>
      </c>
    </row>
    <row r="374" spans="3:3" x14ac:dyDescent="0.3">
      <c r="C374" s="3" t="s">
        <v>347</v>
      </c>
    </row>
    <row r="375" spans="3:3" x14ac:dyDescent="0.3">
      <c r="C375" s="3" t="s">
        <v>347</v>
      </c>
    </row>
    <row r="376" spans="3:3" x14ac:dyDescent="0.3">
      <c r="C376" s="3" t="s">
        <v>347</v>
      </c>
    </row>
    <row r="377" spans="3:3" x14ac:dyDescent="0.3">
      <c r="C377" s="3" t="s">
        <v>347</v>
      </c>
    </row>
    <row r="378" spans="3:3" x14ac:dyDescent="0.3">
      <c r="C378" s="3" t="s">
        <v>347</v>
      </c>
    </row>
    <row r="379" spans="3:3" x14ac:dyDescent="0.3">
      <c r="C379" s="3" t="s">
        <v>347</v>
      </c>
    </row>
    <row r="380" spans="3:3" x14ac:dyDescent="0.3">
      <c r="C380" s="3" t="s">
        <v>347</v>
      </c>
    </row>
    <row r="381" spans="3:3" x14ac:dyDescent="0.3">
      <c r="C381" s="3" t="s">
        <v>347</v>
      </c>
    </row>
    <row r="382" spans="3:3" x14ac:dyDescent="0.3">
      <c r="C382" s="3" t="s">
        <v>347</v>
      </c>
    </row>
    <row r="383" spans="3:3" x14ac:dyDescent="0.3">
      <c r="C383" s="3" t="s">
        <v>347</v>
      </c>
    </row>
    <row r="384" spans="3:3" x14ac:dyDescent="0.3">
      <c r="C384" s="3" t="s">
        <v>347</v>
      </c>
    </row>
    <row r="385" spans="3:3" x14ac:dyDescent="0.3">
      <c r="C385" s="3" t="s">
        <v>347</v>
      </c>
    </row>
    <row r="386" spans="3:3" x14ac:dyDescent="0.3">
      <c r="C386" s="3" t="s">
        <v>347</v>
      </c>
    </row>
    <row r="387" spans="3:3" x14ac:dyDescent="0.3">
      <c r="C387" s="3" t="s">
        <v>347</v>
      </c>
    </row>
    <row r="388" spans="3:3" x14ac:dyDescent="0.3">
      <c r="C388" s="3" t="s">
        <v>347</v>
      </c>
    </row>
    <row r="389" spans="3:3" x14ac:dyDescent="0.3">
      <c r="C389" s="3" t="s">
        <v>347</v>
      </c>
    </row>
    <row r="390" spans="3:3" x14ac:dyDescent="0.3">
      <c r="C390" s="3" t="s">
        <v>347</v>
      </c>
    </row>
    <row r="391" spans="3:3" x14ac:dyDescent="0.3">
      <c r="C391" s="3" t="s">
        <v>347</v>
      </c>
    </row>
    <row r="392" spans="3:3" x14ac:dyDescent="0.3">
      <c r="C392" s="3" t="s">
        <v>347</v>
      </c>
    </row>
    <row r="393" spans="3:3" x14ac:dyDescent="0.3">
      <c r="C393" s="3" t="s">
        <v>347</v>
      </c>
    </row>
    <row r="394" spans="3:3" x14ac:dyDescent="0.3">
      <c r="C394" s="3" t="s">
        <v>347</v>
      </c>
    </row>
    <row r="395" spans="3:3" x14ac:dyDescent="0.3">
      <c r="C395" s="3" t="s">
        <v>347</v>
      </c>
    </row>
    <row r="396" spans="3:3" x14ac:dyDescent="0.3">
      <c r="C396" s="3" t="s">
        <v>347</v>
      </c>
    </row>
    <row r="397" spans="3:3" x14ac:dyDescent="0.3">
      <c r="C397" s="3" t="s">
        <v>347</v>
      </c>
    </row>
    <row r="398" spans="3:3" x14ac:dyDescent="0.3">
      <c r="C398" s="3" t="s">
        <v>347</v>
      </c>
    </row>
    <row r="399" spans="3:3" x14ac:dyDescent="0.3">
      <c r="C399" s="3" t="s">
        <v>347</v>
      </c>
    </row>
    <row r="400" spans="3:3" x14ac:dyDescent="0.3">
      <c r="C400" s="3" t="s">
        <v>347</v>
      </c>
    </row>
    <row r="401" spans="3:3" x14ac:dyDescent="0.3">
      <c r="C401" s="3" t="s">
        <v>347</v>
      </c>
    </row>
    <row r="402" spans="3:3" x14ac:dyDescent="0.3">
      <c r="C402" s="3" t="s">
        <v>347</v>
      </c>
    </row>
    <row r="403" spans="3:3" x14ac:dyDescent="0.3">
      <c r="C403" s="3" t="s">
        <v>347</v>
      </c>
    </row>
    <row r="404" spans="3:3" x14ac:dyDescent="0.3">
      <c r="C404" s="3" t="s">
        <v>347</v>
      </c>
    </row>
    <row r="405" spans="3:3" x14ac:dyDescent="0.3">
      <c r="C405" s="3" t="s">
        <v>347</v>
      </c>
    </row>
    <row r="406" spans="3:3" x14ac:dyDescent="0.3">
      <c r="C406" s="3" t="s">
        <v>347</v>
      </c>
    </row>
    <row r="407" spans="3:3" x14ac:dyDescent="0.3">
      <c r="C407" s="3" t="s">
        <v>347</v>
      </c>
    </row>
    <row r="408" spans="3:3" x14ac:dyDescent="0.3">
      <c r="C408" s="3" t="s">
        <v>347</v>
      </c>
    </row>
    <row r="409" spans="3:3" x14ac:dyDescent="0.3">
      <c r="C409" s="3" t="s">
        <v>347</v>
      </c>
    </row>
    <row r="410" spans="3:3" x14ac:dyDescent="0.3">
      <c r="C410" s="3" t="s">
        <v>347</v>
      </c>
    </row>
    <row r="411" spans="3:3" x14ac:dyDescent="0.3">
      <c r="C411" s="3" t="s">
        <v>347</v>
      </c>
    </row>
    <row r="412" spans="3:3" x14ac:dyDescent="0.3">
      <c r="C412" s="3" t="s">
        <v>347</v>
      </c>
    </row>
    <row r="413" spans="3:3" x14ac:dyDescent="0.3">
      <c r="C413" s="3" t="s">
        <v>347</v>
      </c>
    </row>
    <row r="414" spans="3:3" x14ac:dyDescent="0.3">
      <c r="C414" s="3" t="s">
        <v>347</v>
      </c>
    </row>
  </sheetData>
  <autoFilter ref="B1:AP363" xr:uid="{00000000-0009-0000-0000-000004000000}">
    <sortState xmlns:xlrd2="http://schemas.microsoft.com/office/spreadsheetml/2017/richdata2" ref="B2:AP414">
      <sortCondition descending="1" ref="AO1:AO363"/>
    </sortState>
  </autoFilter>
  <phoneticPr fontId="1" type="noConversion"/>
  <conditionalFormatting sqref="D1:D208 D210:D260 D262:D263 D266:D281 D283:D65461">
    <cfRule type="duplicateValues" dxfId="65" priority="100" stopIfTrue="1"/>
  </conditionalFormatting>
  <conditionalFormatting sqref="D1:D208 D260 D247:D256 D242:D245 D269:D274 D276:D277 D266:D267 D210:D240 D262:D263 D280:D281 D283:D65461">
    <cfRule type="duplicateValues" dxfId="64" priority="106" stopIfTrue="1"/>
    <cfRule type="duplicateValues" dxfId="63" priority="107" stopIfTrue="1"/>
  </conditionalFormatting>
  <conditionalFormatting sqref="D209">
    <cfRule type="duplicateValues" dxfId="62" priority="15" stopIfTrue="1"/>
    <cfRule type="duplicateValues" dxfId="61" priority="16" stopIfTrue="1"/>
  </conditionalFormatting>
  <conditionalFormatting sqref="D241">
    <cfRule type="duplicateValues" dxfId="60" priority="37" stopIfTrue="1"/>
  </conditionalFormatting>
  <conditionalFormatting sqref="D246">
    <cfRule type="duplicateValues" dxfId="59" priority="38" stopIfTrue="1"/>
  </conditionalFormatting>
  <conditionalFormatting sqref="D257">
    <cfRule type="duplicateValues" dxfId="58" priority="31" stopIfTrue="1"/>
    <cfRule type="duplicateValues" dxfId="57" priority="32" stopIfTrue="1"/>
  </conditionalFormatting>
  <conditionalFormatting sqref="D258">
    <cfRule type="duplicateValues" dxfId="56" priority="29" stopIfTrue="1"/>
    <cfRule type="duplicateValues" dxfId="55" priority="30" stopIfTrue="1"/>
  </conditionalFormatting>
  <conditionalFormatting sqref="D259">
    <cfRule type="duplicateValues" dxfId="54" priority="39" stopIfTrue="1"/>
    <cfRule type="duplicateValues" dxfId="53" priority="40" stopIfTrue="1"/>
  </conditionalFormatting>
  <conditionalFormatting sqref="D261">
    <cfRule type="duplicateValues" dxfId="52" priority="12" stopIfTrue="1"/>
    <cfRule type="duplicateValues" dxfId="51" priority="13" stopIfTrue="1"/>
    <cfRule type="duplicateValues" dxfId="50" priority="14" stopIfTrue="1"/>
  </conditionalFormatting>
  <conditionalFormatting sqref="D264">
    <cfRule type="duplicateValues" dxfId="49" priority="19" stopIfTrue="1"/>
    <cfRule type="duplicateValues" dxfId="48" priority="20" stopIfTrue="1"/>
  </conditionalFormatting>
  <conditionalFormatting sqref="D265">
    <cfRule type="duplicateValues" dxfId="47" priority="17" stopIfTrue="1"/>
    <cfRule type="duplicateValues" dxfId="46" priority="18" stopIfTrue="1"/>
  </conditionalFormatting>
  <conditionalFormatting sqref="D268">
    <cfRule type="duplicateValues" dxfId="45" priority="28" stopIfTrue="1"/>
  </conditionalFormatting>
  <conditionalFormatting sqref="D275">
    <cfRule type="duplicateValues" dxfId="44" priority="26" stopIfTrue="1"/>
    <cfRule type="duplicateValues" dxfId="43" priority="27" stopIfTrue="1"/>
  </conditionalFormatting>
  <conditionalFormatting sqref="D278">
    <cfRule type="duplicateValues" dxfId="42" priority="25" stopIfTrue="1"/>
  </conditionalFormatting>
  <conditionalFormatting sqref="D279">
    <cfRule type="duplicateValues" dxfId="41" priority="24" stopIfTrue="1"/>
  </conditionalFormatting>
  <conditionalFormatting sqref="D282">
    <cfRule type="duplicateValues" dxfId="40" priority="8" stopIfTrue="1"/>
  </conditionalFormatting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364"/>
  <sheetViews>
    <sheetView zoomScaleNormal="100" zoomScaleSheetLayoutView="50" workbookViewId="0">
      <pane ySplit="1" topLeftCell="A2" activePane="bottomLeft" state="frozen"/>
      <selection activeCell="D139" sqref="D139"/>
      <selection pane="bottomLeft" activeCell="AU12" sqref="AU12"/>
    </sheetView>
  </sheetViews>
  <sheetFormatPr defaultColWidth="9.109375" defaultRowHeight="13.8" outlineLevelCol="1" x14ac:dyDescent="0.3"/>
  <cols>
    <col min="1" max="1" width="5.109375" style="34" bestFit="1" customWidth="1"/>
    <col min="2" max="2" width="6.44140625" style="3" customWidth="1"/>
    <col min="3" max="3" width="16" style="3" bestFit="1" customWidth="1"/>
    <col min="4" max="4" width="23" style="3" bestFit="1" customWidth="1"/>
    <col min="5" max="34" width="10.88671875" style="18" hidden="1" customWidth="1" outlineLevel="1"/>
    <col min="35" max="36" width="10.44140625" style="18" hidden="1" customWidth="1" outlineLevel="1" collapsed="1"/>
    <col min="37" max="37" width="10.44140625" style="18" hidden="1" customWidth="1" outlineLevel="1"/>
    <col min="38" max="40" width="10.44140625" style="18" hidden="1" customWidth="1" outlineLevel="1" collapsed="1"/>
    <col min="41" max="41" width="8" style="19" customWidth="1" collapsed="1"/>
    <col min="42" max="42" width="8.44140625" style="30" customWidth="1"/>
    <col min="43" max="43" width="10.44140625" style="3" customWidth="1"/>
    <col min="44" max="59" width="9.109375" style="3" customWidth="1"/>
    <col min="60" max="63" width="6.5546875" style="3" customWidth="1"/>
    <col min="64" max="16384" width="9.109375" style="3"/>
  </cols>
  <sheetData>
    <row r="1" spans="1:69" s="19" customFormat="1" ht="52.5" customHeight="1" x14ac:dyDescent="0.3">
      <c r="A1" s="110" t="s">
        <v>8</v>
      </c>
      <c r="B1" s="108" t="s">
        <v>58</v>
      </c>
      <c r="C1" s="108" t="s">
        <v>57</v>
      </c>
      <c r="D1" s="28" t="s">
        <v>0</v>
      </c>
      <c r="E1" s="108" t="s">
        <v>704</v>
      </c>
      <c r="F1" s="108" t="s">
        <v>751</v>
      </c>
      <c r="G1" s="108" t="s">
        <v>712</v>
      </c>
      <c r="H1" s="108" t="s">
        <v>720</v>
      </c>
      <c r="I1" s="108" t="s">
        <v>749</v>
      </c>
      <c r="J1" s="108" t="s">
        <v>738</v>
      </c>
      <c r="K1" s="108" t="s">
        <v>768</v>
      </c>
      <c r="L1" s="108" t="s">
        <v>762</v>
      </c>
      <c r="M1" s="108" t="s">
        <v>772</v>
      </c>
      <c r="N1" s="108" t="s">
        <v>844</v>
      </c>
      <c r="O1" s="108" t="s">
        <v>783</v>
      </c>
      <c r="P1" s="108" t="s">
        <v>805</v>
      </c>
      <c r="Q1" s="108" t="s">
        <v>821</v>
      </c>
      <c r="R1" s="108" t="s">
        <v>845</v>
      </c>
      <c r="S1" s="108" t="s">
        <v>869</v>
      </c>
      <c r="T1" s="108" t="s">
        <v>870</v>
      </c>
      <c r="U1" s="108" t="s">
        <v>890</v>
      </c>
      <c r="V1" s="108" t="s">
        <v>879</v>
      </c>
      <c r="W1" s="108" t="s">
        <v>889</v>
      </c>
      <c r="X1" s="108" t="s">
        <v>891</v>
      </c>
      <c r="Y1" s="108" t="s">
        <v>903</v>
      </c>
      <c r="Z1" s="108" t="s">
        <v>917</v>
      </c>
      <c r="AA1" s="108" t="s">
        <v>931</v>
      </c>
      <c r="AB1" s="108" t="s">
        <v>977</v>
      </c>
      <c r="AC1" s="108" t="s">
        <v>1001</v>
      </c>
      <c r="AD1" s="108" t="s">
        <v>985</v>
      </c>
      <c r="AE1" s="108" t="s">
        <v>1002</v>
      </c>
      <c r="AF1" s="108" t="s">
        <v>1019</v>
      </c>
      <c r="AG1" s="108" t="s">
        <v>1020</v>
      </c>
      <c r="AH1" s="108" t="s">
        <v>1035</v>
      </c>
      <c r="AI1" s="108" t="s">
        <v>1037</v>
      </c>
      <c r="AJ1" s="108" t="s">
        <v>1078</v>
      </c>
      <c r="AK1" s="118" t="s">
        <v>1083</v>
      </c>
      <c r="AL1" s="108" t="s">
        <v>1084</v>
      </c>
      <c r="AM1" s="108" t="s">
        <v>1089</v>
      </c>
      <c r="AN1" s="108" t="s">
        <v>1082</v>
      </c>
      <c r="AO1" s="108" t="s">
        <v>1132</v>
      </c>
      <c r="AP1" s="111" t="s">
        <v>36</v>
      </c>
      <c r="BJ1" s="42"/>
      <c r="BL1" s="42"/>
      <c r="BM1" s="43"/>
      <c r="BN1" s="43"/>
      <c r="BO1" s="43"/>
      <c r="BP1" s="43"/>
      <c r="BQ1" s="43"/>
    </row>
    <row r="2" spans="1:69" s="18" customFormat="1" x14ac:dyDescent="0.3">
      <c r="A2" s="17">
        <v>1</v>
      </c>
      <c r="B2" s="6" t="s">
        <v>59</v>
      </c>
      <c r="C2" s="6" t="s">
        <v>142</v>
      </c>
      <c r="D2" s="6" t="s">
        <v>38</v>
      </c>
      <c r="E2" s="1"/>
      <c r="F2" s="1">
        <v>2220</v>
      </c>
      <c r="G2" s="1">
        <v>660</v>
      </c>
      <c r="H2" s="1"/>
      <c r="I2" s="1">
        <v>550</v>
      </c>
      <c r="J2" s="1"/>
      <c r="K2" s="1">
        <v>920</v>
      </c>
      <c r="L2" s="1">
        <v>560</v>
      </c>
      <c r="M2" s="1"/>
      <c r="N2" s="1"/>
      <c r="O2" s="1"/>
      <c r="P2" s="1"/>
      <c r="Q2" s="1"/>
      <c r="R2" s="1">
        <v>460</v>
      </c>
      <c r="S2" s="1">
        <v>550</v>
      </c>
      <c r="T2" s="1"/>
      <c r="U2" s="1">
        <v>550</v>
      </c>
      <c r="V2" s="1"/>
      <c r="W2" s="1">
        <v>1020</v>
      </c>
      <c r="X2" s="1"/>
      <c r="Y2" s="1">
        <v>560</v>
      </c>
      <c r="Z2" s="1"/>
      <c r="AA2" s="1"/>
      <c r="AB2" s="1"/>
      <c r="AC2" s="1">
        <v>2220</v>
      </c>
      <c r="AD2" s="1">
        <v>560</v>
      </c>
      <c r="AE2" s="1"/>
      <c r="AF2" s="1">
        <v>1170</v>
      </c>
      <c r="AG2" s="1"/>
      <c r="AH2" s="1">
        <v>1700</v>
      </c>
      <c r="AI2" s="1"/>
      <c r="AJ2" s="1"/>
      <c r="AK2" s="1">
        <v>920</v>
      </c>
      <c r="AL2" s="1"/>
      <c r="AM2" s="1"/>
      <c r="AN2" s="1">
        <v>1370</v>
      </c>
      <c r="AO2" s="14">
        <f>IF(AP2&lt;6,SUM(E2:AN2),SUM(LARGE(E2:AN2,{1;2;3;4;5;6})))</f>
        <v>9700</v>
      </c>
      <c r="AP2" s="29">
        <f t="shared" ref="AP2:AP65" si="0">COUNT(E2:AN2)</f>
        <v>16</v>
      </c>
    </row>
    <row r="3" spans="1:69" x14ac:dyDescent="0.3">
      <c r="A3" s="17">
        <v>2</v>
      </c>
      <c r="B3" s="6" t="s">
        <v>59</v>
      </c>
      <c r="C3" s="6" t="s">
        <v>61</v>
      </c>
      <c r="D3" s="6" t="s">
        <v>9</v>
      </c>
      <c r="E3" s="1"/>
      <c r="F3" s="1"/>
      <c r="G3" s="1"/>
      <c r="H3" s="1"/>
      <c r="I3" s="1"/>
      <c r="J3" s="1"/>
      <c r="K3" s="1"/>
      <c r="L3" s="1">
        <v>660</v>
      </c>
      <c r="M3" s="1"/>
      <c r="N3" s="1">
        <v>984</v>
      </c>
      <c r="O3" s="1"/>
      <c r="P3" s="1"/>
      <c r="Q3" s="1"/>
      <c r="R3" s="1"/>
      <c r="S3" s="1">
        <v>550</v>
      </c>
      <c r="T3" s="1"/>
      <c r="U3" s="1"/>
      <c r="V3" s="1"/>
      <c r="W3" s="1">
        <v>1200</v>
      </c>
      <c r="X3" s="1"/>
      <c r="Y3" s="1"/>
      <c r="Z3" s="1"/>
      <c r="AA3" s="1"/>
      <c r="AB3" s="1"/>
      <c r="AC3" s="1"/>
      <c r="AD3" s="1">
        <v>660</v>
      </c>
      <c r="AE3" s="1"/>
      <c r="AF3" s="1"/>
      <c r="AG3" s="1"/>
      <c r="AH3" s="1">
        <v>920</v>
      </c>
      <c r="AI3" s="1"/>
      <c r="AJ3" s="1"/>
      <c r="AK3" s="1"/>
      <c r="AL3" s="1"/>
      <c r="AM3" s="1"/>
      <c r="AN3" s="1"/>
      <c r="AO3" s="14">
        <f>IF(AP3&lt;6,SUM(E3:AN3),SUM(LARGE(E3:AN3,{1;2;3;4;5;6})))</f>
        <v>4974</v>
      </c>
      <c r="AP3" s="29">
        <f t="shared" si="0"/>
        <v>6</v>
      </c>
    </row>
    <row r="4" spans="1:69" x14ac:dyDescent="0.3">
      <c r="A4" s="17">
        <v>3</v>
      </c>
      <c r="B4" s="6" t="s">
        <v>59</v>
      </c>
      <c r="C4" s="6" t="s">
        <v>61</v>
      </c>
      <c r="D4" s="6" t="s">
        <v>194</v>
      </c>
      <c r="E4" s="1"/>
      <c r="F4" s="1"/>
      <c r="G4" s="1">
        <v>560</v>
      </c>
      <c r="H4" s="1"/>
      <c r="I4" s="1"/>
      <c r="J4" s="1"/>
      <c r="K4" s="1"/>
      <c r="L4" s="1">
        <v>393.3</v>
      </c>
      <c r="M4" s="1"/>
      <c r="N4" s="1"/>
      <c r="O4" s="1"/>
      <c r="P4" s="1"/>
      <c r="Q4" s="1"/>
      <c r="R4" s="1"/>
      <c r="S4" s="1">
        <v>920</v>
      </c>
      <c r="T4" s="1"/>
      <c r="U4" s="1"/>
      <c r="V4" s="1"/>
      <c r="W4" s="1">
        <v>840</v>
      </c>
      <c r="X4" s="1"/>
      <c r="Y4" s="1"/>
      <c r="Z4" s="1"/>
      <c r="AA4" s="1"/>
      <c r="AB4" s="1"/>
      <c r="AC4" s="1"/>
      <c r="AD4" s="1"/>
      <c r="AE4" s="1"/>
      <c r="AF4" s="1">
        <v>350</v>
      </c>
      <c r="AG4" s="1"/>
      <c r="AH4" s="1">
        <v>600</v>
      </c>
      <c r="AI4" s="1"/>
      <c r="AJ4" s="1"/>
      <c r="AK4" s="1">
        <v>920</v>
      </c>
      <c r="AL4" s="1"/>
      <c r="AM4" s="1"/>
      <c r="AN4" s="1"/>
      <c r="AO4" s="14">
        <f>IF(AP4&lt;6,SUM(E4:AN4),SUM(LARGE(E4:AN4,{1;2;3;4;5;6})))</f>
        <v>4233.3</v>
      </c>
      <c r="AP4" s="29">
        <f t="shared" si="0"/>
        <v>7</v>
      </c>
    </row>
    <row r="5" spans="1:69" x14ac:dyDescent="0.3">
      <c r="A5" s="17">
        <v>4</v>
      </c>
      <c r="B5" s="6" t="s">
        <v>59</v>
      </c>
      <c r="C5" s="6" t="s">
        <v>61</v>
      </c>
      <c r="D5" s="6" t="s">
        <v>48</v>
      </c>
      <c r="E5" s="1"/>
      <c r="F5" s="1"/>
      <c r="G5" s="1"/>
      <c r="H5" s="1"/>
      <c r="I5" s="1"/>
      <c r="J5" s="1"/>
      <c r="K5" s="1"/>
      <c r="L5" s="1">
        <v>393.3</v>
      </c>
      <c r="M5" s="1"/>
      <c r="N5" s="1"/>
      <c r="O5" s="1"/>
      <c r="P5" s="1"/>
      <c r="Q5" s="1"/>
      <c r="R5" s="1">
        <v>260</v>
      </c>
      <c r="S5" s="1">
        <v>920</v>
      </c>
      <c r="T5" s="1"/>
      <c r="U5" s="1"/>
      <c r="V5" s="1"/>
      <c r="W5" s="1">
        <v>920</v>
      </c>
      <c r="X5" s="1"/>
      <c r="Y5" s="1">
        <v>460</v>
      </c>
      <c r="Z5" s="1"/>
      <c r="AA5" s="1"/>
      <c r="AB5" s="1"/>
      <c r="AC5" s="1"/>
      <c r="AD5" s="1"/>
      <c r="AE5" s="1"/>
      <c r="AF5" s="1"/>
      <c r="AG5" s="1"/>
      <c r="AH5" s="1">
        <v>920</v>
      </c>
      <c r="AI5" s="1"/>
      <c r="AJ5" s="1"/>
      <c r="AK5" s="1"/>
      <c r="AL5" s="1"/>
      <c r="AM5" s="1"/>
      <c r="AN5" s="1"/>
      <c r="AO5" s="14">
        <f>IF(AP5&lt;6,SUM(E5:AN5),SUM(LARGE(E5:AN5,{1;2;3;4;5;6})))</f>
        <v>3873.3</v>
      </c>
      <c r="AP5" s="29">
        <f t="shared" si="0"/>
        <v>6</v>
      </c>
    </row>
    <row r="6" spans="1:69" x14ac:dyDescent="0.3">
      <c r="A6" s="17">
        <v>5</v>
      </c>
      <c r="B6" s="6" t="s">
        <v>59</v>
      </c>
      <c r="C6" s="6" t="s">
        <v>61</v>
      </c>
      <c r="D6" s="6" t="s">
        <v>672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>
        <v>460</v>
      </c>
      <c r="S6" s="1">
        <v>920</v>
      </c>
      <c r="T6" s="1"/>
      <c r="U6" s="1"/>
      <c r="V6" s="1"/>
      <c r="W6" s="1">
        <v>660</v>
      </c>
      <c r="X6" s="1"/>
      <c r="Y6" s="1"/>
      <c r="Z6" s="1"/>
      <c r="AA6" s="1"/>
      <c r="AB6" s="1"/>
      <c r="AC6" s="1"/>
      <c r="AD6" s="1">
        <v>460</v>
      </c>
      <c r="AE6" s="1"/>
      <c r="AF6" s="1"/>
      <c r="AG6" s="1"/>
      <c r="AH6" s="1">
        <v>1170</v>
      </c>
      <c r="AI6" s="1"/>
      <c r="AJ6" s="1"/>
      <c r="AK6" s="1"/>
      <c r="AL6" s="1"/>
      <c r="AM6" s="1"/>
      <c r="AN6" s="1"/>
      <c r="AO6" s="14">
        <f>IF(AP6&lt;6,SUM(E6:AN6),SUM(LARGE(E6:AN6,{1;2;3;4;5;6})))</f>
        <v>3670</v>
      </c>
      <c r="AP6" s="29">
        <f t="shared" si="0"/>
        <v>5</v>
      </c>
    </row>
    <row r="7" spans="1:69" x14ac:dyDescent="0.3">
      <c r="A7" s="17">
        <v>6</v>
      </c>
      <c r="B7" s="6" t="s">
        <v>59</v>
      </c>
      <c r="C7" s="6" t="s">
        <v>61</v>
      </c>
      <c r="D7" s="6" t="s">
        <v>530</v>
      </c>
      <c r="E7" s="13"/>
      <c r="F7" s="13"/>
      <c r="G7" s="13"/>
      <c r="H7" s="13"/>
      <c r="I7" s="13"/>
      <c r="J7" s="13"/>
      <c r="K7" s="13"/>
      <c r="L7" s="1">
        <v>460</v>
      </c>
      <c r="M7" s="1"/>
      <c r="N7" s="1"/>
      <c r="O7" s="1"/>
      <c r="P7" s="1"/>
      <c r="Q7" s="1"/>
      <c r="R7" s="1">
        <v>560</v>
      </c>
      <c r="S7" s="1">
        <v>550</v>
      </c>
      <c r="T7" s="1"/>
      <c r="U7" s="1"/>
      <c r="V7" s="1"/>
      <c r="W7" s="1">
        <v>480</v>
      </c>
      <c r="X7" s="1"/>
      <c r="Y7" s="1">
        <v>460</v>
      </c>
      <c r="Z7" s="1"/>
      <c r="AA7" s="1"/>
      <c r="AB7" s="1"/>
      <c r="AC7" s="1"/>
      <c r="AD7" s="1">
        <v>360</v>
      </c>
      <c r="AE7" s="1"/>
      <c r="AF7" s="1"/>
      <c r="AG7" s="1"/>
      <c r="AH7" s="1">
        <v>600</v>
      </c>
      <c r="AI7" s="1"/>
      <c r="AJ7" s="1"/>
      <c r="AK7" s="1"/>
      <c r="AL7" s="1"/>
      <c r="AM7" s="1"/>
      <c r="AN7" s="1"/>
      <c r="AO7" s="14">
        <f>IF(AP7&lt;6,SUM(E7:AN7),SUM(LARGE(E7:AN7,{1;2;3;4;5;6})))</f>
        <v>3110</v>
      </c>
      <c r="AP7" s="29">
        <f t="shared" si="0"/>
        <v>7</v>
      </c>
    </row>
    <row r="8" spans="1:69" x14ac:dyDescent="0.3">
      <c r="A8" s="17">
        <v>7</v>
      </c>
      <c r="B8" s="6" t="s">
        <v>59</v>
      </c>
      <c r="C8" s="6" t="s">
        <v>65</v>
      </c>
      <c r="D8" s="6" t="s">
        <v>141</v>
      </c>
      <c r="E8" s="1"/>
      <c r="F8" s="1"/>
      <c r="G8" s="1"/>
      <c r="H8" s="1"/>
      <c r="I8" s="1"/>
      <c r="J8" s="1"/>
      <c r="K8" s="1"/>
      <c r="L8" s="1">
        <v>260</v>
      </c>
      <c r="M8" s="1"/>
      <c r="N8" s="1"/>
      <c r="O8" s="1">
        <v>300</v>
      </c>
      <c r="P8" s="1"/>
      <c r="Q8" s="1"/>
      <c r="R8" s="1"/>
      <c r="S8" s="1"/>
      <c r="T8" s="1"/>
      <c r="U8" s="1"/>
      <c r="V8" s="1">
        <v>300</v>
      </c>
      <c r="W8" s="1">
        <v>480</v>
      </c>
      <c r="X8" s="1"/>
      <c r="Y8" s="1">
        <v>360</v>
      </c>
      <c r="Z8" s="1"/>
      <c r="AA8" s="1"/>
      <c r="AB8" s="1"/>
      <c r="AC8" s="1"/>
      <c r="AD8" s="1">
        <v>360</v>
      </c>
      <c r="AE8" s="1"/>
      <c r="AF8" s="1"/>
      <c r="AG8" s="1">
        <v>300</v>
      </c>
      <c r="AH8" s="1">
        <v>600</v>
      </c>
      <c r="AI8" s="1"/>
      <c r="AJ8" s="1"/>
      <c r="AK8" s="1"/>
      <c r="AL8" s="1"/>
      <c r="AM8" s="1"/>
      <c r="AN8" s="1"/>
      <c r="AO8" s="14">
        <f>IF(AP8&lt;6,SUM(E8:AN8),SUM(LARGE(E8:AN8,{1;2;3;4;5;6})))</f>
        <v>2400</v>
      </c>
      <c r="AP8" s="29">
        <f t="shared" si="0"/>
        <v>8</v>
      </c>
    </row>
    <row r="9" spans="1:69" x14ac:dyDescent="0.3">
      <c r="A9" s="17">
        <v>8</v>
      </c>
      <c r="B9" s="6" t="s">
        <v>59</v>
      </c>
      <c r="C9" s="6" t="s">
        <v>61</v>
      </c>
      <c r="D9" s="6" t="s">
        <v>71</v>
      </c>
      <c r="E9" s="1"/>
      <c r="F9" s="1"/>
      <c r="G9" s="1"/>
      <c r="H9" s="1"/>
      <c r="I9" s="1"/>
      <c r="J9" s="1"/>
      <c r="K9" s="1"/>
      <c r="L9" s="1">
        <v>326.7</v>
      </c>
      <c r="M9" s="1"/>
      <c r="N9" s="1"/>
      <c r="O9" s="1"/>
      <c r="P9" s="1"/>
      <c r="Q9" s="1"/>
      <c r="R9" s="1"/>
      <c r="S9" s="1">
        <v>550</v>
      </c>
      <c r="T9" s="1"/>
      <c r="U9" s="1"/>
      <c r="V9" s="1"/>
      <c r="W9" s="1">
        <v>660</v>
      </c>
      <c r="X9" s="1"/>
      <c r="Y9" s="1"/>
      <c r="Z9" s="1"/>
      <c r="AA9" s="1"/>
      <c r="AB9" s="1"/>
      <c r="AC9" s="1"/>
      <c r="AD9" s="1">
        <v>360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4">
        <f>IF(AP9&lt;6,SUM(E9:AN9),SUM(LARGE(E9:AN9,{1;2;3;4;5;6})))</f>
        <v>1896.7</v>
      </c>
      <c r="AP9" s="29">
        <f t="shared" si="0"/>
        <v>4</v>
      </c>
    </row>
    <row r="10" spans="1:69" x14ac:dyDescent="0.3">
      <c r="A10" s="17">
        <v>9</v>
      </c>
      <c r="B10" s="6" t="s">
        <v>59</v>
      </c>
      <c r="C10" s="6" t="s">
        <v>66</v>
      </c>
      <c r="D10" s="6" t="s">
        <v>146</v>
      </c>
      <c r="E10" s="1"/>
      <c r="F10" s="1"/>
      <c r="G10" s="1">
        <v>300</v>
      </c>
      <c r="H10" s="1"/>
      <c r="I10" s="1"/>
      <c r="J10" s="1"/>
      <c r="K10" s="1"/>
      <c r="L10" s="1">
        <v>300</v>
      </c>
      <c r="M10" s="1"/>
      <c r="N10" s="1"/>
      <c r="O10" s="1"/>
      <c r="P10" s="1"/>
      <c r="Q10" s="1"/>
      <c r="R10" s="1">
        <v>260</v>
      </c>
      <c r="S10" s="1"/>
      <c r="T10" s="1"/>
      <c r="U10" s="1"/>
      <c r="V10" s="1"/>
      <c r="W10" s="1">
        <v>660</v>
      </c>
      <c r="X10" s="1"/>
      <c r="Y10" s="1">
        <v>360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4">
        <f>IF(AP10&lt;6,SUM(E10:AN10),SUM(LARGE(E10:AN10,{1;2;3;4;5;6})))</f>
        <v>1880</v>
      </c>
      <c r="AP10" s="29">
        <f t="shared" si="0"/>
        <v>5</v>
      </c>
    </row>
    <row r="11" spans="1:69" x14ac:dyDescent="0.3">
      <c r="A11" s="17">
        <v>10</v>
      </c>
      <c r="B11" s="6" t="s">
        <v>59</v>
      </c>
      <c r="C11" s="6" t="s">
        <v>68</v>
      </c>
      <c r="D11" s="6" t="s">
        <v>550</v>
      </c>
      <c r="E11" s="1">
        <v>300</v>
      </c>
      <c r="F11" s="1"/>
      <c r="G11" s="1">
        <v>215</v>
      </c>
      <c r="H11" s="1"/>
      <c r="I11" s="1"/>
      <c r="J11" s="1">
        <v>300</v>
      </c>
      <c r="K11" s="1"/>
      <c r="L11" s="1">
        <v>125</v>
      </c>
      <c r="M11" s="1"/>
      <c r="N11" s="1"/>
      <c r="O11" s="1"/>
      <c r="P11" s="1">
        <v>215</v>
      </c>
      <c r="Q11" s="1"/>
      <c r="R11" s="1"/>
      <c r="S11" s="1"/>
      <c r="T11" s="1">
        <v>300</v>
      </c>
      <c r="U11" s="1"/>
      <c r="V11" s="1"/>
      <c r="W11" s="1"/>
      <c r="X11" s="1">
        <v>160</v>
      </c>
      <c r="Y11" s="1">
        <v>170</v>
      </c>
      <c r="Z11" s="1"/>
      <c r="AA11" s="1">
        <v>250</v>
      </c>
      <c r="AB11" s="1">
        <v>300</v>
      </c>
      <c r="AC11" s="1"/>
      <c r="AD11" s="1">
        <v>190</v>
      </c>
      <c r="AE11" s="1"/>
      <c r="AF11" s="1"/>
      <c r="AG11" s="1">
        <v>250</v>
      </c>
      <c r="AH11" s="1"/>
      <c r="AI11" s="1"/>
      <c r="AJ11" s="1"/>
      <c r="AK11" s="1"/>
      <c r="AL11" s="1">
        <v>300</v>
      </c>
      <c r="AM11" s="1"/>
      <c r="AN11" s="1"/>
      <c r="AO11" s="14">
        <f>IF(AP11&lt;6,SUM(E11:AN11),SUM(LARGE(E11:AN11,{1;2;3;4;5;6})))</f>
        <v>1750</v>
      </c>
      <c r="AP11" s="29">
        <f t="shared" si="0"/>
        <v>13</v>
      </c>
    </row>
    <row r="12" spans="1:69" x14ac:dyDescent="0.3">
      <c r="A12" s="31">
        <v>11</v>
      </c>
      <c r="B12" s="6" t="s">
        <v>59</v>
      </c>
      <c r="C12" s="6" t="s">
        <v>66</v>
      </c>
      <c r="D12" s="6" t="s">
        <v>215</v>
      </c>
      <c r="E12" s="1"/>
      <c r="F12" s="1"/>
      <c r="G12" s="1">
        <v>460</v>
      </c>
      <c r="H12" s="1"/>
      <c r="I12" s="1"/>
      <c r="J12" s="1"/>
      <c r="K12" s="1"/>
      <c r="L12" s="1">
        <v>326.7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>
        <v>480</v>
      </c>
      <c r="X12" s="1"/>
      <c r="Y12" s="1"/>
      <c r="Z12" s="1"/>
      <c r="AA12" s="1"/>
      <c r="AB12" s="1"/>
      <c r="AC12" s="1"/>
      <c r="AD12" s="1">
        <v>460</v>
      </c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4">
        <f>IF(AP12&lt;6,SUM(E12:AN12),SUM(LARGE(E12:AN12,{1;2;3;4;5;6})))</f>
        <v>1726.7</v>
      </c>
      <c r="AP12" s="29">
        <f t="shared" si="0"/>
        <v>4</v>
      </c>
    </row>
    <row r="13" spans="1:69" x14ac:dyDescent="0.3">
      <c r="A13" s="31">
        <v>12</v>
      </c>
      <c r="B13" s="6" t="s">
        <v>59</v>
      </c>
      <c r="C13" s="6" t="s">
        <v>113</v>
      </c>
      <c r="D13" s="6" t="s">
        <v>211</v>
      </c>
      <c r="E13" s="1"/>
      <c r="F13" s="1"/>
      <c r="G13" s="1">
        <v>260</v>
      </c>
      <c r="H13" s="1"/>
      <c r="I13" s="1"/>
      <c r="J13" s="1"/>
      <c r="K13" s="1"/>
      <c r="L13" s="1">
        <v>260</v>
      </c>
      <c r="M13" s="1"/>
      <c r="N13" s="1"/>
      <c r="O13" s="1"/>
      <c r="P13" s="1">
        <v>190</v>
      </c>
      <c r="Q13" s="1"/>
      <c r="R13" s="1">
        <v>300</v>
      </c>
      <c r="S13" s="1"/>
      <c r="T13" s="1"/>
      <c r="U13" s="1"/>
      <c r="V13" s="1"/>
      <c r="W13" s="1">
        <v>480</v>
      </c>
      <c r="X13" s="1"/>
      <c r="Y13" s="1"/>
      <c r="Z13" s="1"/>
      <c r="AA13" s="1"/>
      <c r="AB13" s="1"/>
      <c r="AC13" s="1"/>
      <c r="AD13" s="1"/>
      <c r="AE13" s="1"/>
      <c r="AF13" s="1"/>
      <c r="AG13" s="1">
        <v>160</v>
      </c>
      <c r="AH13" s="1"/>
      <c r="AI13" s="1"/>
      <c r="AJ13" s="1"/>
      <c r="AK13" s="1"/>
      <c r="AL13" s="1"/>
      <c r="AM13" s="1"/>
      <c r="AN13" s="1"/>
      <c r="AO13" s="14">
        <f>IF(AP13&lt;6,SUM(E13:AN13),SUM(LARGE(E13:AN13,{1;2;3;4;5;6})))</f>
        <v>1650</v>
      </c>
      <c r="AP13" s="29">
        <f t="shared" si="0"/>
        <v>6</v>
      </c>
    </row>
    <row r="14" spans="1:69" x14ac:dyDescent="0.3">
      <c r="A14" s="31">
        <v>13</v>
      </c>
      <c r="B14" s="6" t="s">
        <v>62</v>
      </c>
      <c r="C14" s="6" t="s">
        <v>347</v>
      </c>
      <c r="D14" s="6" t="s">
        <v>148</v>
      </c>
      <c r="E14" s="1">
        <v>130</v>
      </c>
      <c r="F14" s="1"/>
      <c r="G14" s="1"/>
      <c r="H14" s="1"/>
      <c r="I14" s="1"/>
      <c r="J14" s="1">
        <v>250</v>
      </c>
      <c r="K14" s="1"/>
      <c r="L14" s="1"/>
      <c r="M14" s="1">
        <v>55</v>
      </c>
      <c r="N14" s="1"/>
      <c r="O14" s="1">
        <v>80</v>
      </c>
      <c r="P14" s="1">
        <v>300</v>
      </c>
      <c r="Q14" s="1"/>
      <c r="R14" s="1"/>
      <c r="S14" s="1"/>
      <c r="T14" s="13">
        <v>0</v>
      </c>
      <c r="U14" s="13"/>
      <c r="V14" s="1">
        <v>215</v>
      </c>
      <c r="W14" s="1"/>
      <c r="X14" s="1">
        <v>215</v>
      </c>
      <c r="Y14" s="1">
        <v>170</v>
      </c>
      <c r="Z14" s="1">
        <v>300</v>
      </c>
      <c r="AA14" s="1"/>
      <c r="AB14" s="1">
        <v>250</v>
      </c>
      <c r="AC14" s="1"/>
      <c r="AD14" s="1">
        <v>190</v>
      </c>
      <c r="AE14" s="1">
        <v>190</v>
      </c>
      <c r="AF14" s="1"/>
      <c r="AG14" s="13">
        <v>0</v>
      </c>
      <c r="AH14" s="13"/>
      <c r="AI14" s="13"/>
      <c r="AJ14" s="13"/>
      <c r="AK14" s="13"/>
      <c r="AL14" s="13"/>
      <c r="AM14" s="13"/>
      <c r="AN14" s="13"/>
      <c r="AO14" s="14">
        <f>IF(AP14&lt;6,SUM(E14:AN14),SUM(LARGE(E14:AN14,{1;2;3;4;5;6})))</f>
        <v>1530</v>
      </c>
      <c r="AP14" s="29">
        <f t="shared" si="0"/>
        <v>14</v>
      </c>
    </row>
    <row r="15" spans="1:69" x14ac:dyDescent="0.3">
      <c r="A15" s="31">
        <v>14</v>
      </c>
      <c r="B15" s="6" t="s">
        <v>59</v>
      </c>
      <c r="C15" s="6" t="s">
        <v>65</v>
      </c>
      <c r="D15" s="6" t="s">
        <v>240</v>
      </c>
      <c r="E15" s="13"/>
      <c r="F15" s="13"/>
      <c r="G15" s="1">
        <v>250</v>
      </c>
      <c r="H15" s="1"/>
      <c r="I15" s="1"/>
      <c r="J15" s="1"/>
      <c r="K15" s="1"/>
      <c r="L15" s="1">
        <v>125</v>
      </c>
      <c r="M15" s="1"/>
      <c r="N15" s="1"/>
      <c r="O15" s="1">
        <v>250</v>
      </c>
      <c r="P15" s="1"/>
      <c r="Q15" s="1"/>
      <c r="R15" s="1">
        <v>190</v>
      </c>
      <c r="S15" s="1"/>
      <c r="T15" s="1"/>
      <c r="U15" s="1"/>
      <c r="V15" s="1"/>
      <c r="W15" s="1">
        <v>480</v>
      </c>
      <c r="X15" s="1"/>
      <c r="Y15" s="1">
        <v>148.30000000000001</v>
      </c>
      <c r="Z15" s="1">
        <v>160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>
        <v>190</v>
      </c>
      <c r="AM15" s="1"/>
      <c r="AN15" s="1"/>
      <c r="AO15" s="14">
        <f>IF(AP15&lt;6,SUM(E15:AN15),SUM(LARGE(E15:AN15,{1;2;3;4;5;6})))</f>
        <v>1520</v>
      </c>
      <c r="AP15" s="29">
        <f t="shared" si="0"/>
        <v>8</v>
      </c>
    </row>
    <row r="16" spans="1:69" x14ac:dyDescent="0.3">
      <c r="A16" s="31">
        <v>15</v>
      </c>
      <c r="B16" s="6" t="s">
        <v>59</v>
      </c>
      <c r="C16" s="6" t="s">
        <v>209</v>
      </c>
      <c r="D16" s="6" t="s">
        <v>234</v>
      </c>
      <c r="E16" s="1">
        <v>215</v>
      </c>
      <c r="F16" s="1"/>
      <c r="G16" s="1">
        <v>170</v>
      </c>
      <c r="H16" s="1"/>
      <c r="I16" s="1"/>
      <c r="J16" s="1"/>
      <c r="K16" s="1"/>
      <c r="L16" s="1">
        <v>215</v>
      </c>
      <c r="M16" s="1">
        <v>130</v>
      </c>
      <c r="N16" s="1"/>
      <c r="O16" s="1">
        <v>190</v>
      </c>
      <c r="P16" s="1"/>
      <c r="Q16" s="1"/>
      <c r="R16" s="1"/>
      <c r="S16" s="1"/>
      <c r="T16" s="1"/>
      <c r="U16" s="1"/>
      <c r="V16" s="1"/>
      <c r="W16" s="1"/>
      <c r="X16" s="1">
        <v>300</v>
      </c>
      <c r="Y16" s="1">
        <v>170</v>
      </c>
      <c r="Z16" s="1">
        <v>160</v>
      </c>
      <c r="AA16" s="1"/>
      <c r="AB16" s="1">
        <v>215</v>
      </c>
      <c r="AC16" s="1"/>
      <c r="AD16" s="1"/>
      <c r="AE16" s="1">
        <v>215</v>
      </c>
      <c r="AF16" s="1"/>
      <c r="AG16" s="1"/>
      <c r="AH16" s="1"/>
      <c r="AI16" s="1"/>
      <c r="AJ16" s="1"/>
      <c r="AK16" s="1"/>
      <c r="AL16" s="1">
        <v>215</v>
      </c>
      <c r="AM16" s="1"/>
      <c r="AN16" s="1"/>
      <c r="AO16" s="14">
        <f>IF(AP16&lt;6,SUM(E16:AN16),SUM(LARGE(E16:AN16,{1;2;3;4;5;6})))</f>
        <v>1375</v>
      </c>
      <c r="AP16" s="29">
        <f t="shared" si="0"/>
        <v>11</v>
      </c>
    </row>
    <row r="17" spans="1:42" x14ac:dyDescent="0.3">
      <c r="A17" s="31">
        <v>16</v>
      </c>
      <c r="B17" s="6" t="s">
        <v>59</v>
      </c>
      <c r="C17" s="6" t="s">
        <v>68</v>
      </c>
      <c r="D17" s="6" t="s">
        <v>596</v>
      </c>
      <c r="E17" s="1">
        <v>250</v>
      </c>
      <c r="F17" s="1"/>
      <c r="G17" s="1"/>
      <c r="H17" s="1"/>
      <c r="I17" s="1"/>
      <c r="J17" s="1">
        <v>215</v>
      </c>
      <c r="K17" s="1"/>
      <c r="L17" s="1"/>
      <c r="M17" s="1"/>
      <c r="N17" s="1"/>
      <c r="O17" s="1"/>
      <c r="P17" s="1"/>
      <c r="Q17" s="1"/>
      <c r="R17" s="1"/>
      <c r="S17" s="1"/>
      <c r="T17" s="1">
        <v>250</v>
      </c>
      <c r="U17" s="1"/>
      <c r="V17" s="1">
        <v>190</v>
      </c>
      <c r="W17" s="1"/>
      <c r="X17" s="1">
        <v>190</v>
      </c>
      <c r="Y17" s="1">
        <v>148.30000000000001</v>
      </c>
      <c r="Z17" s="1"/>
      <c r="AA17" s="1"/>
      <c r="AB17" s="1">
        <v>190</v>
      </c>
      <c r="AC17" s="1"/>
      <c r="AD17" s="1"/>
      <c r="AE17" s="1"/>
      <c r="AF17" s="1"/>
      <c r="AG17" s="1">
        <v>160</v>
      </c>
      <c r="AH17" s="1"/>
      <c r="AI17" s="1"/>
      <c r="AJ17" s="1"/>
      <c r="AK17" s="1"/>
      <c r="AL17" s="1"/>
      <c r="AM17" s="1"/>
      <c r="AN17" s="1"/>
      <c r="AO17" s="14">
        <f>IF(AP17&lt;6,SUM(E17:AN17),SUM(LARGE(E17:AN17,{1;2;3;4;5;6})))</f>
        <v>1285</v>
      </c>
      <c r="AP17" s="29">
        <f t="shared" si="0"/>
        <v>8</v>
      </c>
    </row>
    <row r="18" spans="1:42" x14ac:dyDescent="0.3">
      <c r="A18" s="31">
        <v>17</v>
      </c>
      <c r="B18" s="6" t="s">
        <v>59</v>
      </c>
      <c r="C18" s="6" t="s">
        <v>60</v>
      </c>
      <c r="D18" s="6" t="s">
        <v>22</v>
      </c>
      <c r="E18" s="1"/>
      <c r="F18" s="1"/>
      <c r="G18" s="1">
        <v>360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v>360</v>
      </c>
      <c r="S18" s="1"/>
      <c r="T18" s="1"/>
      <c r="U18" s="1"/>
      <c r="V18" s="1"/>
      <c r="W18" s="1"/>
      <c r="X18" s="1"/>
      <c r="Y18" s="1">
        <v>360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4">
        <f>IF(AP18&lt;6,SUM(E18:AN18),SUM(LARGE(E18:AN18,{1;2;3;4;5;6})))</f>
        <v>1080</v>
      </c>
      <c r="AP18" s="29">
        <f t="shared" si="0"/>
        <v>3</v>
      </c>
    </row>
    <row r="19" spans="1:42" x14ac:dyDescent="0.3">
      <c r="A19" s="31">
        <v>18</v>
      </c>
      <c r="B19" s="6" t="s">
        <v>59</v>
      </c>
      <c r="C19" s="6" t="s">
        <v>113</v>
      </c>
      <c r="D19" s="1" t="s">
        <v>924</v>
      </c>
      <c r="E19" s="13">
        <v>0</v>
      </c>
      <c r="F19" s="13"/>
      <c r="G19" s="13"/>
      <c r="H19" s="13"/>
      <c r="I19" s="13"/>
      <c r="J19" s="1">
        <v>160</v>
      </c>
      <c r="K19" s="1"/>
      <c r="L19" s="1">
        <v>160</v>
      </c>
      <c r="M19" s="1">
        <v>55</v>
      </c>
      <c r="N19" s="1"/>
      <c r="O19" s="1">
        <v>130</v>
      </c>
      <c r="P19" s="1"/>
      <c r="Q19" s="1">
        <v>80</v>
      </c>
      <c r="R19" s="1"/>
      <c r="S19" s="1"/>
      <c r="T19" s="1"/>
      <c r="U19" s="1"/>
      <c r="V19" s="13">
        <v>0</v>
      </c>
      <c r="W19" s="13"/>
      <c r="X19" s="13"/>
      <c r="Y19" s="13"/>
      <c r="Z19" s="13"/>
      <c r="AA19" s="1">
        <v>300</v>
      </c>
      <c r="AB19" s="13">
        <v>0</v>
      </c>
      <c r="AC19" s="13"/>
      <c r="AD19" s="1">
        <v>160</v>
      </c>
      <c r="AE19" s="1">
        <v>130</v>
      </c>
      <c r="AF19" s="1"/>
      <c r="AG19" s="13">
        <v>0</v>
      </c>
      <c r="AH19" s="13"/>
      <c r="AI19" s="13"/>
      <c r="AJ19" s="13"/>
      <c r="AK19" s="13"/>
      <c r="AL19" s="13"/>
      <c r="AM19" s="13"/>
      <c r="AN19" s="13"/>
      <c r="AO19" s="14">
        <f>IF(AP19&lt;6,SUM(E19:AN19),SUM(LARGE(E19:AN19,{1;2;3;4;5;6})))</f>
        <v>1040</v>
      </c>
      <c r="AP19" s="29">
        <f t="shared" si="0"/>
        <v>12</v>
      </c>
    </row>
    <row r="20" spans="1:42" x14ac:dyDescent="0.3">
      <c r="A20" s="31">
        <v>19</v>
      </c>
      <c r="B20" s="6" t="s">
        <v>59</v>
      </c>
      <c r="C20" s="6" t="s">
        <v>68</v>
      </c>
      <c r="D20" s="6" t="s">
        <v>271</v>
      </c>
      <c r="E20" s="1"/>
      <c r="F20" s="1"/>
      <c r="G20" s="1"/>
      <c r="H20" s="1"/>
      <c r="I20" s="1"/>
      <c r="J20" s="1"/>
      <c r="K20" s="1"/>
      <c r="L20" s="1">
        <v>160</v>
      </c>
      <c r="M20" s="1"/>
      <c r="N20" s="1"/>
      <c r="O20" s="1"/>
      <c r="P20" s="1"/>
      <c r="Q20" s="1"/>
      <c r="R20" s="1">
        <v>160</v>
      </c>
      <c r="S20" s="1"/>
      <c r="T20" s="1"/>
      <c r="U20" s="1"/>
      <c r="V20" s="1"/>
      <c r="W20" s="1"/>
      <c r="X20" s="1">
        <v>250</v>
      </c>
      <c r="Y20" s="1">
        <v>250</v>
      </c>
      <c r="Z20" s="1"/>
      <c r="AA20" s="1"/>
      <c r="AB20" s="1"/>
      <c r="AC20" s="1"/>
      <c r="AD20" s="1"/>
      <c r="AE20" s="1"/>
      <c r="AF20" s="1"/>
      <c r="AG20" s="1">
        <v>190</v>
      </c>
      <c r="AH20" s="1"/>
      <c r="AI20" s="1"/>
      <c r="AJ20" s="1"/>
      <c r="AK20" s="1"/>
      <c r="AL20" s="1"/>
      <c r="AM20" s="1"/>
      <c r="AN20" s="1"/>
      <c r="AO20" s="14">
        <f>IF(AP20&lt;6,SUM(E20:AN20),SUM(LARGE(E20:AN20,{1;2;3;4;5;6})))</f>
        <v>1010</v>
      </c>
      <c r="AP20" s="29">
        <f t="shared" si="0"/>
        <v>5</v>
      </c>
    </row>
    <row r="21" spans="1:42" x14ac:dyDescent="0.3">
      <c r="A21" s="31">
        <v>20</v>
      </c>
      <c r="B21" s="6" t="s">
        <v>59</v>
      </c>
      <c r="C21" s="6" t="s">
        <v>68</v>
      </c>
      <c r="D21" s="6" t="s">
        <v>29</v>
      </c>
      <c r="E21" s="1">
        <v>100</v>
      </c>
      <c r="F21" s="1"/>
      <c r="G21" s="1"/>
      <c r="H21" s="1"/>
      <c r="I21" s="1"/>
      <c r="J21" s="1"/>
      <c r="K21" s="1"/>
      <c r="L21" s="1">
        <v>160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>
        <v>215</v>
      </c>
      <c r="Z21" s="1">
        <v>250</v>
      </c>
      <c r="AA21" s="1"/>
      <c r="AB21" s="1"/>
      <c r="AC21" s="1"/>
      <c r="AD21" s="1"/>
      <c r="AE21" s="1"/>
      <c r="AF21" s="1"/>
      <c r="AG21" s="1">
        <v>215</v>
      </c>
      <c r="AH21" s="1"/>
      <c r="AI21" s="1"/>
      <c r="AJ21" s="1"/>
      <c r="AK21" s="1"/>
      <c r="AL21" s="1"/>
      <c r="AM21" s="1"/>
      <c r="AN21" s="1"/>
      <c r="AO21" s="14">
        <f>IF(AP21&lt;6,SUM(E21:AN21),SUM(LARGE(E21:AN21,{1;2;3;4;5;6})))</f>
        <v>940</v>
      </c>
      <c r="AP21" s="29">
        <f t="shared" si="0"/>
        <v>5</v>
      </c>
    </row>
    <row r="22" spans="1:42" x14ac:dyDescent="0.3">
      <c r="A22" s="31">
        <v>21</v>
      </c>
      <c r="B22" s="6" t="s">
        <v>59</v>
      </c>
      <c r="C22" s="6" t="s">
        <v>64</v>
      </c>
      <c r="D22" s="6" t="s">
        <v>28</v>
      </c>
      <c r="E22" s="1"/>
      <c r="F22" s="1"/>
      <c r="G22" s="1">
        <v>460</v>
      </c>
      <c r="H22" s="1"/>
      <c r="I22" s="1"/>
      <c r="J22" s="1"/>
      <c r="K22" s="1"/>
      <c r="L22" s="1">
        <v>393.3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4">
        <f>IF(AP22&lt;6,SUM(E22:AN22),SUM(LARGE(E22:AN22,{1;2;3;4;5;6})))</f>
        <v>853.3</v>
      </c>
      <c r="AP22" s="29">
        <f t="shared" si="0"/>
        <v>2</v>
      </c>
    </row>
    <row r="23" spans="1:42" x14ac:dyDescent="0.3">
      <c r="A23" s="31">
        <v>22</v>
      </c>
      <c r="B23" s="6" t="s">
        <v>59</v>
      </c>
      <c r="C23" s="6" t="s">
        <v>60</v>
      </c>
      <c r="D23" s="6" t="s">
        <v>609</v>
      </c>
      <c r="E23" s="1">
        <v>80</v>
      </c>
      <c r="F23" s="1"/>
      <c r="G23" s="1"/>
      <c r="H23" s="1"/>
      <c r="I23" s="1"/>
      <c r="J23" s="1"/>
      <c r="K23" s="1"/>
      <c r="L23" s="1"/>
      <c r="M23" s="1">
        <v>70</v>
      </c>
      <c r="N23" s="1"/>
      <c r="O23" s="1"/>
      <c r="P23" s="1"/>
      <c r="Q23" s="1"/>
      <c r="R23" s="13">
        <v>0</v>
      </c>
      <c r="S23" s="13"/>
      <c r="T23" s="13"/>
      <c r="U23" s="13"/>
      <c r="V23" s="13"/>
      <c r="W23" s="13"/>
      <c r="X23" s="13"/>
      <c r="Y23" s="13"/>
      <c r="Z23" s="1">
        <v>80</v>
      </c>
      <c r="AA23" s="1">
        <v>190</v>
      </c>
      <c r="AB23" s="13"/>
      <c r="AC23" s="13"/>
      <c r="AD23" s="1">
        <v>160</v>
      </c>
      <c r="AE23" s="1"/>
      <c r="AF23" s="1"/>
      <c r="AG23" s="1">
        <v>160</v>
      </c>
      <c r="AH23" s="1"/>
      <c r="AI23" s="1"/>
      <c r="AJ23" s="1"/>
      <c r="AK23" s="1"/>
      <c r="AL23" s="1"/>
      <c r="AM23" s="1"/>
      <c r="AN23" s="1"/>
      <c r="AO23" s="14">
        <f>IF(AP23&lt;6,SUM(E23:AN23),SUM(LARGE(E23:AN23,{1;2;3;4;5;6})))</f>
        <v>740</v>
      </c>
      <c r="AP23" s="29">
        <f t="shared" si="0"/>
        <v>7</v>
      </c>
    </row>
    <row r="24" spans="1:42" x14ac:dyDescent="0.3">
      <c r="A24" s="31">
        <v>23</v>
      </c>
      <c r="B24" s="6" t="s">
        <v>59</v>
      </c>
      <c r="C24" s="6" t="s">
        <v>60</v>
      </c>
      <c r="D24" s="6" t="s">
        <v>18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>
        <v>660</v>
      </c>
      <c r="X24" s="1"/>
      <c r="Y24" s="13">
        <v>0</v>
      </c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4">
        <f>IF(AP24&lt;6,SUM(E24:AN24),SUM(LARGE(E24:AN24,{1;2;3;4;5;6})))</f>
        <v>660</v>
      </c>
      <c r="AP24" s="29">
        <f t="shared" si="0"/>
        <v>2</v>
      </c>
    </row>
    <row r="25" spans="1:42" x14ac:dyDescent="0.3">
      <c r="A25" s="31">
        <v>24</v>
      </c>
      <c r="B25" s="6" t="s">
        <v>59</v>
      </c>
      <c r="C25" s="6" t="s">
        <v>61</v>
      </c>
      <c r="D25" s="6" t="s">
        <v>37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>
        <v>660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4">
        <f>IF(AP25&lt;6,SUM(E25:AN25),SUM(LARGE(E25:AN25,{1;2;3;4;5;6})))</f>
        <v>660</v>
      </c>
      <c r="AP25" s="29">
        <f t="shared" si="0"/>
        <v>1</v>
      </c>
    </row>
    <row r="26" spans="1:42" x14ac:dyDescent="0.3">
      <c r="A26" s="31">
        <v>25</v>
      </c>
      <c r="B26" s="6" t="s">
        <v>59</v>
      </c>
      <c r="C26" s="6" t="s">
        <v>61</v>
      </c>
      <c r="D26" s="6" t="s">
        <v>11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>
        <v>660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4">
        <f>IF(AP26&lt;6,SUM(E26:AN26),SUM(LARGE(E26:AN26,{1;2;3;4;5;6})))</f>
        <v>660</v>
      </c>
      <c r="AP26" s="29">
        <f t="shared" si="0"/>
        <v>1</v>
      </c>
    </row>
    <row r="27" spans="1:42" x14ac:dyDescent="0.3">
      <c r="A27" s="31">
        <v>26</v>
      </c>
      <c r="B27" s="6" t="s">
        <v>59</v>
      </c>
      <c r="C27" s="6" t="s">
        <v>68</v>
      </c>
      <c r="D27" s="6" t="s">
        <v>196</v>
      </c>
      <c r="E27" s="1"/>
      <c r="F27" s="1"/>
      <c r="G27" s="1"/>
      <c r="H27" s="1"/>
      <c r="I27" s="1"/>
      <c r="J27" s="1"/>
      <c r="K27" s="1"/>
      <c r="L27" s="1">
        <v>190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>
        <v>160</v>
      </c>
      <c r="Y27" s="1">
        <v>300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4">
        <f>IF(AP27&lt;6,SUM(E27:AN27),SUM(LARGE(E27:AN27,{1;2;3;4;5;6})))</f>
        <v>650</v>
      </c>
      <c r="AP27" s="29">
        <f t="shared" si="0"/>
        <v>3</v>
      </c>
    </row>
    <row r="28" spans="1:42" x14ac:dyDescent="0.3">
      <c r="A28" s="31">
        <v>27</v>
      </c>
      <c r="B28" s="6" t="s">
        <v>59</v>
      </c>
      <c r="C28" s="6"/>
      <c r="D28" s="6" t="s">
        <v>303</v>
      </c>
      <c r="E28" s="6"/>
      <c r="F28" s="6"/>
      <c r="G28" s="6">
        <v>260</v>
      </c>
      <c r="H28" s="6"/>
      <c r="I28" s="6"/>
      <c r="J28" s="6"/>
      <c r="K28" s="6"/>
      <c r="L28" s="109">
        <v>0</v>
      </c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>
        <v>0</v>
      </c>
      <c r="AE28" s="6">
        <v>300</v>
      </c>
      <c r="AF28" s="109"/>
      <c r="AG28" s="109"/>
      <c r="AH28" s="6">
        <v>60</v>
      </c>
      <c r="AI28" s="6"/>
      <c r="AJ28" s="6"/>
      <c r="AK28" s="6"/>
      <c r="AL28" s="6"/>
      <c r="AM28" s="6"/>
      <c r="AN28" s="6"/>
      <c r="AO28" s="14">
        <f>IF(AP28&lt;6,SUM(E28:AN28),SUM(LARGE(E28:AN28,{1;2;3;4;5;6})))</f>
        <v>620</v>
      </c>
      <c r="AP28" s="29">
        <f t="shared" si="0"/>
        <v>5</v>
      </c>
    </row>
    <row r="29" spans="1:42" x14ac:dyDescent="0.3">
      <c r="A29" s="31">
        <v>28</v>
      </c>
      <c r="B29" s="6" t="s">
        <v>59</v>
      </c>
      <c r="C29" s="6" t="s">
        <v>65</v>
      </c>
      <c r="D29" s="6" t="s">
        <v>134</v>
      </c>
      <c r="E29" s="1"/>
      <c r="F29" s="1"/>
      <c r="G29" s="13">
        <v>0</v>
      </c>
      <c r="H29" s="13"/>
      <c r="I29" s="13"/>
      <c r="J29" s="13"/>
      <c r="K29" s="13"/>
      <c r="L29" s="13"/>
      <c r="M29" s="13"/>
      <c r="N29" s="13"/>
      <c r="O29" s="13"/>
      <c r="P29" s="1">
        <v>250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">
        <v>350</v>
      </c>
      <c r="AI29" s="1"/>
      <c r="AJ29" s="1"/>
      <c r="AK29" s="1"/>
      <c r="AL29" s="1"/>
      <c r="AM29" s="1"/>
      <c r="AN29" s="1"/>
      <c r="AO29" s="14">
        <f>IF(AP29&lt;6,SUM(E29:AN29),SUM(LARGE(E29:AN29,{1;2;3;4;5;6})))</f>
        <v>600</v>
      </c>
      <c r="AP29" s="29">
        <f t="shared" si="0"/>
        <v>3</v>
      </c>
    </row>
    <row r="30" spans="1:42" x14ac:dyDescent="0.3">
      <c r="A30" s="31">
        <v>29</v>
      </c>
      <c r="B30" s="6" t="s">
        <v>59</v>
      </c>
      <c r="C30" s="6" t="s">
        <v>60</v>
      </c>
      <c r="D30" s="6" t="s">
        <v>151</v>
      </c>
      <c r="E30" s="109"/>
      <c r="F30" s="109"/>
      <c r="G30" s="109"/>
      <c r="H30" s="109"/>
      <c r="I30" s="109"/>
      <c r="J30" s="6">
        <v>190</v>
      </c>
      <c r="K30" s="6"/>
      <c r="L30" s="6"/>
      <c r="M30" s="6"/>
      <c r="N30" s="6"/>
      <c r="O30" s="6">
        <v>55</v>
      </c>
      <c r="P30" s="6"/>
      <c r="Q30" s="6"/>
      <c r="R30" s="6"/>
      <c r="S30" s="6"/>
      <c r="T30" s="6"/>
      <c r="U30" s="6"/>
      <c r="V30" s="6"/>
      <c r="W30" s="6"/>
      <c r="X30" s="6">
        <v>130</v>
      </c>
      <c r="Y30" s="6"/>
      <c r="Z30" s="6"/>
      <c r="AA30" s="6">
        <v>215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14">
        <f>IF(AP30&lt;6,SUM(E30:AN30),SUM(LARGE(E30:AN30,{1;2;3;4;5;6})))</f>
        <v>590</v>
      </c>
      <c r="AP30" s="29">
        <f t="shared" si="0"/>
        <v>4</v>
      </c>
    </row>
    <row r="31" spans="1:42" x14ac:dyDescent="0.3">
      <c r="A31" s="31">
        <v>30</v>
      </c>
      <c r="B31" s="6" t="s">
        <v>59</v>
      </c>
      <c r="C31" s="6" t="s">
        <v>209</v>
      </c>
      <c r="D31" s="6" t="s">
        <v>1087</v>
      </c>
      <c r="E31" s="1"/>
      <c r="F31" s="1"/>
      <c r="G31" s="1"/>
      <c r="H31" s="1"/>
      <c r="I31" s="1"/>
      <c r="J31" s="1">
        <v>160</v>
      </c>
      <c r="K31" s="1"/>
      <c r="L31" s="1">
        <v>55</v>
      </c>
      <c r="M31" s="1">
        <v>55</v>
      </c>
      <c r="N31" s="1"/>
      <c r="O31" s="1">
        <v>70</v>
      </c>
      <c r="P31" s="1"/>
      <c r="Q31" s="1">
        <v>55</v>
      </c>
      <c r="R31" s="1"/>
      <c r="S31" s="1"/>
      <c r="T31" s="1"/>
      <c r="U31" s="1"/>
      <c r="V31" s="1"/>
      <c r="W31" s="1"/>
      <c r="X31" s="1">
        <v>80</v>
      </c>
      <c r="Y31" s="1"/>
      <c r="Z31" s="1"/>
      <c r="AA31" s="1"/>
      <c r="AB31" s="1"/>
      <c r="AC31" s="1"/>
      <c r="AD31" s="1">
        <v>160</v>
      </c>
      <c r="AE31" s="1"/>
      <c r="AF31" s="1"/>
      <c r="AG31" s="1">
        <v>25</v>
      </c>
      <c r="AH31" s="1"/>
      <c r="AI31" s="1"/>
      <c r="AJ31" s="1"/>
      <c r="AK31" s="1"/>
      <c r="AL31" s="1"/>
      <c r="AM31" s="1"/>
      <c r="AN31" s="1"/>
      <c r="AO31" s="14">
        <f>IF(AP31&lt;6,SUM(E31:AN31),SUM(LARGE(E31:AN31,{1;2;3;4;5;6})))</f>
        <v>580</v>
      </c>
      <c r="AP31" s="29">
        <f t="shared" si="0"/>
        <v>8</v>
      </c>
    </row>
    <row r="32" spans="1:42" x14ac:dyDescent="0.3">
      <c r="A32" s="31">
        <v>31</v>
      </c>
      <c r="B32" s="6" t="s">
        <v>59</v>
      </c>
      <c r="C32" s="6" t="s">
        <v>270</v>
      </c>
      <c r="D32" s="6" t="s">
        <v>83</v>
      </c>
      <c r="E32" s="1"/>
      <c r="F32" s="1"/>
      <c r="G32" s="1"/>
      <c r="H32" s="1"/>
      <c r="I32" s="1"/>
      <c r="J32" s="1"/>
      <c r="K32" s="1"/>
      <c r="L32" s="1">
        <v>125</v>
      </c>
      <c r="M32" s="1"/>
      <c r="N32" s="1"/>
      <c r="O32" s="1">
        <v>100</v>
      </c>
      <c r="P32" s="1"/>
      <c r="Q32" s="1">
        <v>100</v>
      </c>
      <c r="R32" s="1">
        <v>100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>
        <v>80</v>
      </c>
      <c r="AJ32" s="1"/>
      <c r="AK32" s="1"/>
      <c r="AL32" s="1"/>
      <c r="AM32" s="1"/>
      <c r="AN32" s="1"/>
      <c r="AO32" s="14">
        <f>IF(AP32&lt;6,SUM(E32:AN32),SUM(LARGE(E32:AN32,{1;2;3;4;5;6})))</f>
        <v>505</v>
      </c>
      <c r="AP32" s="29">
        <f t="shared" si="0"/>
        <v>5</v>
      </c>
    </row>
    <row r="33" spans="1:42" x14ac:dyDescent="0.3">
      <c r="A33" s="31">
        <v>32</v>
      </c>
      <c r="B33" s="6" t="s">
        <v>59</v>
      </c>
      <c r="C33" s="6" t="s">
        <v>63</v>
      </c>
      <c r="D33" s="6" t="s">
        <v>287</v>
      </c>
      <c r="E33" s="6"/>
      <c r="F33" s="6"/>
      <c r="G33" s="6">
        <v>170</v>
      </c>
      <c r="H33" s="6"/>
      <c r="I33" s="6"/>
      <c r="J33" s="6"/>
      <c r="K33" s="6"/>
      <c r="L33" s="6">
        <v>70</v>
      </c>
      <c r="M33" s="6"/>
      <c r="N33" s="6"/>
      <c r="O33" s="6"/>
      <c r="P33" s="6"/>
      <c r="Q33" s="6"/>
      <c r="R33" s="6">
        <v>130</v>
      </c>
      <c r="S33" s="6"/>
      <c r="T33" s="6"/>
      <c r="U33" s="6"/>
      <c r="V33" s="6"/>
      <c r="W33" s="6"/>
      <c r="X33" s="6"/>
      <c r="Y33" s="6">
        <v>130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14">
        <f>IF(AP33&lt;6,SUM(E33:AN33),SUM(LARGE(E33:AN33,{1;2;3;4;5;6})))</f>
        <v>500</v>
      </c>
      <c r="AP33" s="29">
        <f t="shared" si="0"/>
        <v>4</v>
      </c>
    </row>
    <row r="34" spans="1:42" x14ac:dyDescent="0.3">
      <c r="A34" s="31">
        <v>33</v>
      </c>
      <c r="B34" s="6" t="s">
        <v>59</v>
      </c>
      <c r="C34" s="6" t="s">
        <v>68</v>
      </c>
      <c r="D34" s="6" t="s">
        <v>272</v>
      </c>
      <c r="E34" s="1"/>
      <c r="F34" s="1"/>
      <c r="G34" s="1"/>
      <c r="H34" s="1"/>
      <c r="I34" s="1"/>
      <c r="J34" s="1"/>
      <c r="K34" s="1"/>
      <c r="L34" s="1">
        <v>250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>
        <v>250</v>
      </c>
      <c r="AM34" s="1"/>
      <c r="AN34" s="1"/>
      <c r="AO34" s="14">
        <f>IF(AP34&lt;6,SUM(E34:AN34),SUM(LARGE(E34:AN34,{1;2;3;4;5;6})))</f>
        <v>500</v>
      </c>
      <c r="AP34" s="29">
        <f t="shared" si="0"/>
        <v>2</v>
      </c>
    </row>
    <row r="35" spans="1:42" x14ac:dyDescent="0.3">
      <c r="A35" s="31">
        <v>34</v>
      </c>
      <c r="B35" s="6" t="s">
        <v>59</v>
      </c>
      <c r="C35" s="6" t="s">
        <v>60</v>
      </c>
      <c r="D35" s="6" t="s">
        <v>709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v>215</v>
      </c>
      <c r="P35" s="1"/>
      <c r="Q35" s="1"/>
      <c r="R35" s="1"/>
      <c r="S35" s="1"/>
      <c r="T35" s="1"/>
      <c r="U35" s="1"/>
      <c r="V35" s="1">
        <v>250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4">
        <f>IF(AP35&lt;6,SUM(E35:AN35),SUM(LARGE(E35:AN35,{1;2;3;4;5;6})))</f>
        <v>465</v>
      </c>
      <c r="AP35" s="29">
        <f t="shared" si="0"/>
        <v>2</v>
      </c>
    </row>
    <row r="36" spans="1:42" x14ac:dyDescent="0.3">
      <c r="A36" s="36">
        <v>35</v>
      </c>
      <c r="B36" s="6" t="s">
        <v>59</v>
      </c>
      <c r="C36" s="6" t="s">
        <v>61</v>
      </c>
      <c r="D36" s="6" t="s">
        <v>199</v>
      </c>
      <c r="E36" s="1"/>
      <c r="F36" s="1"/>
      <c r="G36" s="1"/>
      <c r="H36" s="1"/>
      <c r="I36" s="1"/>
      <c r="J36" s="1"/>
      <c r="K36" s="1"/>
      <c r="L36" s="1">
        <v>326.7</v>
      </c>
      <c r="M36" s="1"/>
      <c r="N36" s="1"/>
      <c r="O36" s="1"/>
      <c r="P36" s="1"/>
      <c r="Q36" s="1"/>
      <c r="R36" s="1">
        <v>125</v>
      </c>
      <c r="S36" s="1"/>
      <c r="T36" s="1"/>
      <c r="U36" s="1"/>
      <c r="V36" s="1"/>
      <c r="W36" s="1"/>
      <c r="X36" s="1"/>
      <c r="Y36" s="13">
        <v>0</v>
      </c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4">
        <f>IF(AP36&lt;6,SUM(E36:AN36),SUM(LARGE(E36:AN36,{1;2;3;4;5;6})))</f>
        <v>451.7</v>
      </c>
      <c r="AP36" s="29">
        <f t="shared" si="0"/>
        <v>3</v>
      </c>
    </row>
    <row r="37" spans="1:42" x14ac:dyDescent="0.3">
      <c r="A37" s="36">
        <v>36</v>
      </c>
      <c r="B37" s="6" t="s">
        <v>59</v>
      </c>
      <c r="C37" s="6" t="s">
        <v>65</v>
      </c>
      <c r="D37" s="6" t="s">
        <v>47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>
        <v>190</v>
      </c>
      <c r="AA37" s="6"/>
      <c r="AB37" s="6"/>
      <c r="AC37" s="6"/>
      <c r="AD37" s="6"/>
      <c r="AE37" s="6">
        <v>250</v>
      </c>
      <c r="AF37" s="6"/>
      <c r="AG37" s="6"/>
      <c r="AH37" s="6"/>
      <c r="AI37" s="6"/>
      <c r="AJ37" s="6"/>
      <c r="AK37" s="6"/>
      <c r="AL37" s="6"/>
      <c r="AM37" s="6"/>
      <c r="AN37" s="6"/>
      <c r="AO37" s="14">
        <f>IF(AP37&lt;6,SUM(E37:AN37),SUM(LARGE(E37:AN37,{1;2;3;4;5;6})))</f>
        <v>440</v>
      </c>
      <c r="AP37" s="29">
        <f t="shared" si="0"/>
        <v>2</v>
      </c>
    </row>
    <row r="38" spans="1:42" x14ac:dyDescent="0.3">
      <c r="A38" s="36">
        <v>37</v>
      </c>
      <c r="B38" s="6" t="s">
        <v>59</v>
      </c>
      <c r="C38" s="6" t="s">
        <v>68</v>
      </c>
      <c r="D38" s="6" t="s">
        <v>544</v>
      </c>
      <c r="E38" s="1"/>
      <c r="F38" s="1"/>
      <c r="G38" s="1">
        <v>170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>
        <v>250</v>
      </c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4">
        <f>IF(AP38&lt;6,SUM(E38:AN38),SUM(LARGE(E38:AN38,{1;2;3;4;5;6})))</f>
        <v>420</v>
      </c>
      <c r="AP38" s="29">
        <f t="shared" si="0"/>
        <v>2</v>
      </c>
    </row>
    <row r="39" spans="1:42" x14ac:dyDescent="0.3">
      <c r="A39" s="36">
        <v>38</v>
      </c>
      <c r="B39" s="6" t="s">
        <v>59</v>
      </c>
      <c r="C39" s="6" t="s">
        <v>113</v>
      </c>
      <c r="D39" s="6" t="s">
        <v>165</v>
      </c>
      <c r="E39" s="1">
        <v>35</v>
      </c>
      <c r="F39" s="1"/>
      <c r="G39" s="1">
        <v>130</v>
      </c>
      <c r="H39" s="1"/>
      <c r="I39" s="1"/>
      <c r="J39" s="1"/>
      <c r="K39" s="1"/>
      <c r="L39" s="1"/>
      <c r="M39" s="1">
        <v>35</v>
      </c>
      <c r="N39" s="1"/>
      <c r="O39" s="1"/>
      <c r="P39" s="1"/>
      <c r="Q39" s="1">
        <v>55</v>
      </c>
      <c r="R39" s="1"/>
      <c r="S39" s="1"/>
      <c r="T39" s="1"/>
      <c r="U39" s="1"/>
      <c r="V39" s="1"/>
      <c r="W39" s="1"/>
      <c r="X39" s="1">
        <v>70</v>
      </c>
      <c r="Y39" s="1"/>
      <c r="Z39" s="1">
        <v>70</v>
      </c>
      <c r="AA39" s="13">
        <v>0</v>
      </c>
      <c r="AB39" s="1"/>
      <c r="AC39" s="1"/>
      <c r="AD39" s="13">
        <v>0</v>
      </c>
      <c r="AE39" s="13">
        <v>0</v>
      </c>
      <c r="AF39" s="13"/>
      <c r="AG39" s="13"/>
      <c r="AH39" s="13"/>
      <c r="AI39" s="13"/>
      <c r="AJ39" s="13"/>
      <c r="AK39" s="13"/>
      <c r="AL39" s="13">
        <v>0</v>
      </c>
      <c r="AM39" s="13"/>
      <c r="AN39" s="13"/>
      <c r="AO39" s="14">
        <f>IF(AP39&lt;6,SUM(E39:AN39),SUM(LARGE(E39:AN39,{1;2;3;4;5;6})))</f>
        <v>395</v>
      </c>
      <c r="AP39" s="29">
        <f t="shared" si="0"/>
        <v>10</v>
      </c>
    </row>
    <row r="40" spans="1:42" x14ac:dyDescent="0.3">
      <c r="A40" s="36">
        <v>39</v>
      </c>
      <c r="B40" s="6" t="s">
        <v>59</v>
      </c>
      <c r="C40" s="6" t="s">
        <v>65</v>
      </c>
      <c r="D40" s="6" t="s">
        <v>205</v>
      </c>
      <c r="E40" s="1"/>
      <c r="F40" s="1"/>
      <c r="G40" s="1">
        <v>60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>
        <v>30</v>
      </c>
      <c r="W40" s="1"/>
      <c r="X40" s="1">
        <v>35</v>
      </c>
      <c r="Y40" s="1">
        <v>100</v>
      </c>
      <c r="Z40" s="1"/>
      <c r="AA40" s="1"/>
      <c r="AB40" s="1"/>
      <c r="AC40" s="1"/>
      <c r="AD40" s="1">
        <v>70</v>
      </c>
      <c r="AE40" s="1">
        <v>80</v>
      </c>
      <c r="AF40" s="1"/>
      <c r="AG40" s="1"/>
      <c r="AH40" s="1"/>
      <c r="AI40" s="1"/>
      <c r="AJ40" s="1"/>
      <c r="AK40" s="1"/>
      <c r="AL40" s="1"/>
      <c r="AM40" s="1"/>
      <c r="AN40" s="1"/>
      <c r="AO40" s="14">
        <f>IF(AP40&lt;6,SUM(E40:AN40),SUM(LARGE(E40:AN40,{1;2;3;4;5;6})))</f>
        <v>375</v>
      </c>
      <c r="AP40" s="29">
        <f t="shared" si="0"/>
        <v>6</v>
      </c>
    </row>
    <row r="41" spans="1:42" x14ac:dyDescent="0.3">
      <c r="A41" s="36">
        <v>40</v>
      </c>
      <c r="B41" s="6" t="s">
        <v>59</v>
      </c>
      <c r="C41" s="6" t="s">
        <v>64</v>
      </c>
      <c r="D41" s="6" t="s">
        <v>95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">
        <v>360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4">
        <f>IF(AP41&lt;6,SUM(E41:AN41),SUM(LARGE(E41:AN41,{1;2;3;4;5;6})))</f>
        <v>360</v>
      </c>
      <c r="AP41" s="29">
        <f t="shared" si="0"/>
        <v>1</v>
      </c>
    </row>
    <row r="42" spans="1:42" x14ac:dyDescent="0.3">
      <c r="A42" s="36">
        <v>41</v>
      </c>
      <c r="B42" s="6" t="s">
        <v>59</v>
      </c>
      <c r="C42" s="6" t="s">
        <v>60</v>
      </c>
      <c r="D42" s="6" t="s">
        <v>304</v>
      </c>
      <c r="E42" s="1"/>
      <c r="F42" s="1"/>
      <c r="G42" s="1">
        <v>360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4">
        <f>IF(AP42&lt;6,SUM(E42:AN42),SUM(LARGE(E42:AN42,{1;2;3;4;5;6})))</f>
        <v>360</v>
      </c>
      <c r="AP42" s="29">
        <f t="shared" si="0"/>
        <v>1</v>
      </c>
    </row>
    <row r="43" spans="1:42" x14ac:dyDescent="0.3">
      <c r="A43" s="36">
        <v>42</v>
      </c>
      <c r="B43" s="6" t="s">
        <v>59</v>
      </c>
      <c r="C43" s="6" t="s">
        <v>60</v>
      </c>
      <c r="D43" s="6" t="s">
        <v>424</v>
      </c>
      <c r="E43" s="1"/>
      <c r="F43" s="1"/>
      <c r="G43" s="1">
        <v>148.30000000000001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190</v>
      </c>
      <c r="S43" s="1"/>
      <c r="T43" s="1"/>
      <c r="U43" s="1"/>
      <c r="V43" s="1"/>
      <c r="W43" s="1"/>
      <c r="X43" s="13">
        <v>0</v>
      </c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4">
        <f>IF(AP43&lt;6,SUM(E43:AN43),SUM(LARGE(E43:AN43,{1;2;3;4;5;6})))</f>
        <v>338.3</v>
      </c>
      <c r="AP43" s="29">
        <f t="shared" si="0"/>
        <v>3</v>
      </c>
    </row>
    <row r="44" spans="1:42" x14ac:dyDescent="0.3">
      <c r="A44" s="36">
        <v>43</v>
      </c>
      <c r="B44" s="6" t="s">
        <v>59</v>
      </c>
      <c r="C44" s="6" t="s">
        <v>60</v>
      </c>
      <c r="D44" s="6" t="s">
        <v>44</v>
      </c>
      <c r="E44" s="1"/>
      <c r="F44" s="1"/>
      <c r="G44" s="1"/>
      <c r="H44" s="1"/>
      <c r="I44" s="1"/>
      <c r="J44" s="1"/>
      <c r="K44" s="1"/>
      <c r="L44" s="1">
        <v>130</v>
      </c>
      <c r="M44" s="1"/>
      <c r="N44" s="1"/>
      <c r="O44" s="1">
        <v>55</v>
      </c>
      <c r="P44" s="1"/>
      <c r="Q44" s="1">
        <v>70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>
        <v>35</v>
      </c>
      <c r="AJ44" s="1">
        <v>35</v>
      </c>
      <c r="AK44" s="1"/>
      <c r="AL44" s="1"/>
      <c r="AM44" s="1"/>
      <c r="AN44" s="1"/>
      <c r="AO44" s="14">
        <f>IF(AP44&lt;6,SUM(E44:AN44),SUM(LARGE(E44:AN44,{1;2;3;4;5;6})))</f>
        <v>325</v>
      </c>
      <c r="AP44" s="29">
        <f t="shared" si="0"/>
        <v>5</v>
      </c>
    </row>
    <row r="45" spans="1:42" x14ac:dyDescent="0.3">
      <c r="A45" s="36">
        <v>44</v>
      </c>
      <c r="B45" s="6" t="s">
        <v>59</v>
      </c>
      <c r="C45" s="6" t="s">
        <v>270</v>
      </c>
      <c r="D45" s="6" t="s">
        <v>203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>
        <v>60</v>
      </c>
      <c r="S45" s="1"/>
      <c r="T45" s="1"/>
      <c r="U45" s="1"/>
      <c r="V45" s="1"/>
      <c r="W45" s="1"/>
      <c r="X45" s="1"/>
      <c r="Y45" s="1"/>
      <c r="Z45" s="1">
        <v>100</v>
      </c>
      <c r="AA45" s="1"/>
      <c r="AB45" s="1">
        <v>160</v>
      </c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4">
        <f>IF(AP45&lt;6,SUM(E45:AN45),SUM(LARGE(E45:AN45,{1;2;3;4;5;6})))</f>
        <v>320</v>
      </c>
      <c r="AP45" s="29">
        <f t="shared" si="0"/>
        <v>3</v>
      </c>
    </row>
    <row r="46" spans="1:42" x14ac:dyDescent="0.3">
      <c r="A46" s="36">
        <v>45</v>
      </c>
      <c r="B46" s="6" t="s">
        <v>62</v>
      </c>
      <c r="C46" s="6" t="s">
        <v>347</v>
      </c>
      <c r="D46" s="6" t="s">
        <v>669</v>
      </c>
      <c r="E46" s="1"/>
      <c r="F46" s="1"/>
      <c r="G46" s="1"/>
      <c r="H46" s="1"/>
      <c r="I46" s="1"/>
      <c r="J46" s="1"/>
      <c r="K46" s="1"/>
      <c r="L46" s="1"/>
      <c r="M46" s="1">
        <v>100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>
        <v>100</v>
      </c>
      <c r="Y46" s="1"/>
      <c r="Z46" s="1"/>
      <c r="AA46" s="1"/>
      <c r="AB46" s="1"/>
      <c r="AC46" s="1"/>
      <c r="AD46" s="1"/>
      <c r="AE46" s="1">
        <v>100</v>
      </c>
      <c r="AF46" s="1"/>
      <c r="AG46" s="1"/>
      <c r="AH46" s="1"/>
      <c r="AI46" s="1"/>
      <c r="AJ46" s="1"/>
      <c r="AK46" s="1"/>
      <c r="AL46" s="1"/>
      <c r="AM46" s="1"/>
      <c r="AN46" s="1"/>
      <c r="AO46" s="14">
        <f>IF(AP46&lt;6,SUM(E46:AN46),SUM(LARGE(E46:AN46,{1;2;3;4;5;6})))</f>
        <v>300</v>
      </c>
      <c r="AP46" s="29">
        <f t="shared" si="0"/>
        <v>3</v>
      </c>
    </row>
    <row r="47" spans="1:42" x14ac:dyDescent="0.3">
      <c r="A47" s="36">
        <v>46</v>
      </c>
      <c r="B47" s="6" t="s">
        <v>62</v>
      </c>
      <c r="C47" s="6" t="s">
        <v>347</v>
      </c>
      <c r="D47" s="6" t="s">
        <v>999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>
        <v>300</v>
      </c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14">
        <f>IF(AP47&lt;6,SUM(E47:AN47),SUM(LARGE(E47:AN47,{1;2;3;4;5;6})))</f>
        <v>300</v>
      </c>
      <c r="AP47" s="29">
        <f t="shared" si="0"/>
        <v>1</v>
      </c>
    </row>
    <row r="48" spans="1:42" x14ac:dyDescent="0.3">
      <c r="A48" s="36">
        <v>47</v>
      </c>
      <c r="B48" s="6" t="s">
        <v>59</v>
      </c>
      <c r="C48" s="6" t="s">
        <v>66</v>
      </c>
      <c r="D48" s="6" t="s">
        <v>414</v>
      </c>
      <c r="E48" s="1"/>
      <c r="F48" s="1"/>
      <c r="G48" s="1">
        <v>260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4">
        <f>IF(AP48&lt;6,SUM(E48:AN48),SUM(LARGE(E48:AN48,{1;2;3;4;5;6})))</f>
        <v>260</v>
      </c>
      <c r="AP48" s="29">
        <f t="shared" si="0"/>
        <v>1</v>
      </c>
    </row>
    <row r="49" spans="1:42" x14ac:dyDescent="0.3">
      <c r="A49" s="36">
        <v>48</v>
      </c>
      <c r="B49" s="6" t="s">
        <v>59</v>
      </c>
      <c r="C49" s="6" t="s">
        <v>61</v>
      </c>
      <c r="D49" s="6" t="s">
        <v>103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>
        <v>250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4">
        <f>IF(AP49&lt;6,SUM(E49:AN49),SUM(LARGE(E49:AN49,{1;2;3;4;5;6})))</f>
        <v>250</v>
      </c>
      <c r="AP49" s="29">
        <f t="shared" si="0"/>
        <v>1</v>
      </c>
    </row>
    <row r="50" spans="1:42" x14ac:dyDescent="0.3">
      <c r="A50" s="36">
        <v>49</v>
      </c>
      <c r="B50" s="6" t="s">
        <v>59</v>
      </c>
      <c r="C50" s="6" t="s">
        <v>60</v>
      </c>
      <c r="D50" s="6" t="s">
        <v>204</v>
      </c>
      <c r="E50" s="1">
        <v>20</v>
      </c>
      <c r="F50" s="1"/>
      <c r="G50" s="1"/>
      <c r="H50" s="1"/>
      <c r="I50" s="1"/>
      <c r="J50" s="1"/>
      <c r="K50" s="1"/>
      <c r="L50" s="1"/>
      <c r="M50" s="1">
        <v>80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>
        <v>148.30000000000001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4">
        <f>IF(AP50&lt;6,SUM(E50:AN50),SUM(LARGE(E50:AN50,{1;2;3;4;5;6})))</f>
        <v>248.3</v>
      </c>
      <c r="AP50" s="29">
        <f t="shared" si="0"/>
        <v>3</v>
      </c>
    </row>
    <row r="51" spans="1:42" x14ac:dyDescent="0.3">
      <c r="A51" s="36">
        <v>50</v>
      </c>
      <c r="B51" s="6" t="s">
        <v>59</v>
      </c>
      <c r="C51" s="6" t="s">
        <v>80</v>
      </c>
      <c r="D51" s="6" t="s">
        <v>612</v>
      </c>
      <c r="E51" s="1"/>
      <c r="F51" s="1"/>
      <c r="G51" s="1"/>
      <c r="H51" s="1">
        <v>35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>
        <v>70</v>
      </c>
      <c r="Z51" s="1"/>
      <c r="AA51" s="1"/>
      <c r="AB51" s="1">
        <v>35</v>
      </c>
      <c r="AC51" s="1"/>
      <c r="AD51" s="1"/>
      <c r="AE51" s="1"/>
      <c r="AF51" s="1"/>
      <c r="AG51" s="1"/>
      <c r="AH51" s="1"/>
      <c r="AI51" s="1">
        <v>100</v>
      </c>
      <c r="AJ51" s="1"/>
      <c r="AK51" s="1"/>
      <c r="AL51" s="1"/>
      <c r="AM51" s="1"/>
      <c r="AN51" s="1"/>
      <c r="AO51" s="14">
        <f>IF(AP51&lt;6,SUM(E51:AN51),SUM(LARGE(E51:AN51,{1;2;3;4;5;6})))</f>
        <v>240</v>
      </c>
      <c r="AP51" s="29">
        <f t="shared" si="0"/>
        <v>4</v>
      </c>
    </row>
    <row r="52" spans="1:42" x14ac:dyDescent="0.3">
      <c r="A52" s="36">
        <v>51</v>
      </c>
      <c r="B52" s="6" t="s">
        <v>59</v>
      </c>
      <c r="C52" s="6" t="s">
        <v>64</v>
      </c>
      <c r="D52" s="1" t="s">
        <v>202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3">
        <v>0</v>
      </c>
      <c r="Z52" s="1">
        <v>215</v>
      </c>
      <c r="AA52" s="1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4">
        <f>IF(AP52&lt;6,SUM(E52:AN52),SUM(LARGE(E52:AN52,{1;2;3;4;5;6})))</f>
        <v>215</v>
      </c>
      <c r="AP52" s="29">
        <f t="shared" si="0"/>
        <v>2</v>
      </c>
    </row>
    <row r="53" spans="1:42" x14ac:dyDescent="0.3">
      <c r="A53" s="36">
        <v>52</v>
      </c>
      <c r="B53" s="6" t="s">
        <v>59</v>
      </c>
      <c r="C53" s="6" t="s">
        <v>113</v>
      </c>
      <c r="D53" s="6" t="s">
        <v>157</v>
      </c>
      <c r="E53" s="1"/>
      <c r="F53" s="1"/>
      <c r="G53" s="1"/>
      <c r="H53" s="1"/>
      <c r="I53" s="1"/>
      <c r="J53" s="1"/>
      <c r="K53" s="1"/>
      <c r="L53" s="1">
        <v>55</v>
      </c>
      <c r="M53" s="1">
        <v>55</v>
      </c>
      <c r="N53" s="1"/>
      <c r="O53" s="1"/>
      <c r="P53" s="1"/>
      <c r="Q53" s="1"/>
      <c r="R53" s="1"/>
      <c r="S53" s="1"/>
      <c r="T53" s="1">
        <v>10</v>
      </c>
      <c r="U53" s="1"/>
      <c r="V53" s="1"/>
      <c r="W53" s="1"/>
      <c r="X53" s="1">
        <v>17</v>
      </c>
      <c r="Y53" s="1"/>
      <c r="Z53" s="1"/>
      <c r="AA53" s="1"/>
      <c r="AB53" s="1"/>
      <c r="AC53" s="1"/>
      <c r="AD53" s="1"/>
      <c r="AE53" s="1">
        <v>70</v>
      </c>
      <c r="AF53" s="1"/>
      <c r="AG53" s="1"/>
      <c r="AH53" s="1"/>
      <c r="AI53" s="1"/>
      <c r="AJ53" s="1"/>
      <c r="AK53" s="1"/>
      <c r="AL53" s="1"/>
      <c r="AM53" s="1"/>
      <c r="AN53" s="1"/>
      <c r="AO53" s="14">
        <f>IF(AP53&lt;6,SUM(E53:AN53),SUM(LARGE(E53:AN53,{1;2;3;4;5;6})))</f>
        <v>207</v>
      </c>
      <c r="AP53" s="29">
        <f t="shared" si="0"/>
        <v>5</v>
      </c>
    </row>
    <row r="54" spans="1:42" x14ac:dyDescent="0.3">
      <c r="A54" s="36">
        <v>53</v>
      </c>
      <c r="B54" s="6" t="s">
        <v>59</v>
      </c>
      <c r="C54" s="6" t="s">
        <v>60</v>
      </c>
      <c r="D54" s="6" t="s">
        <v>490</v>
      </c>
      <c r="E54" s="6">
        <v>15</v>
      </c>
      <c r="F54" s="6"/>
      <c r="G54" s="6"/>
      <c r="H54" s="6">
        <v>20</v>
      </c>
      <c r="I54" s="6"/>
      <c r="J54" s="6"/>
      <c r="K54" s="6"/>
      <c r="L54" s="6">
        <v>55</v>
      </c>
      <c r="M54" s="6">
        <v>20</v>
      </c>
      <c r="N54" s="6"/>
      <c r="O54" s="6"/>
      <c r="P54" s="6"/>
      <c r="Q54" s="6"/>
      <c r="R54" s="6">
        <v>51.7</v>
      </c>
      <c r="S54" s="6"/>
      <c r="T54" s="6"/>
      <c r="U54" s="6"/>
      <c r="V54" s="6"/>
      <c r="W54" s="6"/>
      <c r="X54" s="6"/>
      <c r="Y54" s="54">
        <v>0</v>
      </c>
      <c r="Z54" s="6">
        <v>30</v>
      </c>
      <c r="AA54" s="6"/>
      <c r="AB54" s="6"/>
      <c r="AC54" s="6"/>
      <c r="AD54" s="6"/>
      <c r="AE54" s="6">
        <v>18.3</v>
      </c>
      <c r="AF54" s="6"/>
      <c r="AG54" s="6">
        <v>30</v>
      </c>
      <c r="AH54" s="6"/>
      <c r="AI54" s="6"/>
      <c r="AJ54" s="6"/>
      <c r="AK54" s="6"/>
      <c r="AL54" s="6"/>
      <c r="AM54" s="6"/>
      <c r="AN54" s="6"/>
      <c r="AO54" s="14">
        <f>IF(AP54&lt;6,SUM(E54:AN54),SUM(LARGE(E54:AN54,{1;2;3;4;5;6})))</f>
        <v>206.7</v>
      </c>
      <c r="AP54" s="29">
        <f t="shared" si="0"/>
        <v>9</v>
      </c>
    </row>
    <row r="55" spans="1:42" x14ac:dyDescent="0.3">
      <c r="A55" s="36">
        <v>54</v>
      </c>
      <c r="B55" s="6" t="s">
        <v>59</v>
      </c>
      <c r="C55" s="6" t="s">
        <v>113</v>
      </c>
      <c r="D55" s="6" t="s">
        <v>423</v>
      </c>
      <c r="E55" s="1"/>
      <c r="F55" s="1"/>
      <c r="G55" s="1"/>
      <c r="H55" s="1">
        <v>14</v>
      </c>
      <c r="I55" s="1"/>
      <c r="J55" s="1"/>
      <c r="K55" s="1"/>
      <c r="L55" s="1">
        <v>25</v>
      </c>
      <c r="M55" s="1"/>
      <c r="N55" s="1"/>
      <c r="O55" s="1">
        <v>20</v>
      </c>
      <c r="P55" s="13">
        <v>0</v>
      </c>
      <c r="Q55" s="1">
        <v>35</v>
      </c>
      <c r="R55" s="1">
        <v>20</v>
      </c>
      <c r="S55" s="1"/>
      <c r="T55" s="1">
        <v>25</v>
      </c>
      <c r="U55" s="1"/>
      <c r="V55" s="1"/>
      <c r="W55" s="1"/>
      <c r="X55" s="1"/>
      <c r="Y55" s="1">
        <v>45</v>
      </c>
      <c r="Z55" s="1"/>
      <c r="AA55" s="1"/>
      <c r="AB55" s="1">
        <v>15</v>
      </c>
      <c r="AC55" s="1"/>
      <c r="AD55" s="1">
        <v>55</v>
      </c>
      <c r="AE55" s="1">
        <v>18.3</v>
      </c>
      <c r="AF55" s="1"/>
      <c r="AG55" s="1">
        <v>20</v>
      </c>
      <c r="AH55" s="1"/>
      <c r="AI55" s="1"/>
      <c r="AJ55" s="1">
        <v>20</v>
      </c>
      <c r="AK55" s="1"/>
      <c r="AL55" s="1"/>
      <c r="AM55" s="1">
        <v>15</v>
      </c>
      <c r="AN55" s="1"/>
      <c r="AO55" s="14">
        <f>IF(AP55&lt;6,SUM(E55:AN55),SUM(LARGE(E55:AN55,{1;2;3;4;5;6})))</f>
        <v>205</v>
      </c>
      <c r="AP55" s="29">
        <f t="shared" si="0"/>
        <v>14</v>
      </c>
    </row>
    <row r="56" spans="1:42" x14ac:dyDescent="0.3">
      <c r="A56" s="36">
        <v>55</v>
      </c>
      <c r="B56" s="6" t="s">
        <v>59</v>
      </c>
      <c r="C56" s="6" t="s">
        <v>67</v>
      </c>
      <c r="D56" s="6" t="s">
        <v>220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>
        <v>51.7</v>
      </c>
      <c r="S56" s="1"/>
      <c r="T56" s="1"/>
      <c r="U56" s="1"/>
      <c r="V56" s="1"/>
      <c r="W56" s="1"/>
      <c r="X56" s="1"/>
      <c r="Y56" s="1">
        <v>55</v>
      </c>
      <c r="Z56" s="1"/>
      <c r="AA56" s="1"/>
      <c r="AB56" s="1"/>
      <c r="AC56" s="1"/>
      <c r="AD56" s="1">
        <v>70</v>
      </c>
      <c r="AE56" s="1"/>
      <c r="AF56" s="1"/>
      <c r="AG56" s="1"/>
      <c r="AH56" s="1"/>
      <c r="AI56" s="1"/>
      <c r="AJ56" s="1"/>
      <c r="AK56" s="1"/>
      <c r="AL56" s="1"/>
      <c r="AM56" s="1">
        <v>25</v>
      </c>
      <c r="AN56" s="1"/>
      <c r="AO56" s="14">
        <f>IF(AP56&lt;6,SUM(E56:AN56),SUM(LARGE(E56:AN56,{1;2;3;4;5;6})))</f>
        <v>201.7</v>
      </c>
      <c r="AP56" s="29">
        <f t="shared" si="0"/>
        <v>4</v>
      </c>
    </row>
    <row r="57" spans="1:42" x14ac:dyDescent="0.3">
      <c r="A57" s="36">
        <v>56</v>
      </c>
      <c r="B57" s="6" t="s">
        <v>59</v>
      </c>
      <c r="C57" s="6" t="s">
        <v>61</v>
      </c>
      <c r="D57" s="6" t="s">
        <v>24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3">
        <v>0</v>
      </c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">
        <v>130</v>
      </c>
      <c r="AJ57" s="1"/>
      <c r="AK57" s="1"/>
      <c r="AL57" s="1"/>
      <c r="AM57" s="1">
        <v>70</v>
      </c>
      <c r="AN57" s="1"/>
      <c r="AO57" s="14">
        <f>IF(AP57&lt;6,SUM(E57:AN57),SUM(LARGE(E57:AN57,{1;2;3;4;5;6})))</f>
        <v>200</v>
      </c>
      <c r="AP57" s="29">
        <f t="shared" si="0"/>
        <v>3</v>
      </c>
    </row>
    <row r="58" spans="1:42" x14ac:dyDescent="0.3">
      <c r="A58" s="36">
        <v>57</v>
      </c>
      <c r="B58" s="6" t="s">
        <v>59</v>
      </c>
      <c r="C58" s="6" t="s">
        <v>209</v>
      </c>
      <c r="D58" s="6" t="s">
        <v>186</v>
      </c>
      <c r="E58" s="1">
        <v>20</v>
      </c>
      <c r="F58" s="1"/>
      <c r="G58" s="1"/>
      <c r="H58" s="1"/>
      <c r="I58" s="1"/>
      <c r="J58" s="1"/>
      <c r="K58" s="1"/>
      <c r="L58" s="1">
        <v>55</v>
      </c>
      <c r="M58" s="1"/>
      <c r="N58" s="1"/>
      <c r="O58" s="1"/>
      <c r="P58" s="1">
        <v>21.7</v>
      </c>
      <c r="Q58" s="1"/>
      <c r="R58" s="1"/>
      <c r="S58" s="1"/>
      <c r="T58" s="1"/>
      <c r="U58" s="1"/>
      <c r="V58" s="1"/>
      <c r="W58" s="1"/>
      <c r="X58" s="1">
        <v>21.7</v>
      </c>
      <c r="Y58" s="1">
        <v>45</v>
      </c>
      <c r="Z58" s="1"/>
      <c r="AA58" s="1"/>
      <c r="AB58" s="1"/>
      <c r="AC58" s="1"/>
      <c r="AD58" s="1"/>
      <c r="AE58" s="1">
        <v>15</v>
      </c>
      <c r="AF58" s="1"/>
      <c r="AG58" s="1">
        <v>35</v>
      </c>
      <c r="AH58" s="1"/>
      <c r="AI58" s="1"/>
      <c r="AJ58" s="1"/>
      <c r="AK58" s="1"/>
      <c r="AL58" s="1"/>
      <c r="AM58" s="1"/>
      <c r="AN58" s="1"/>
      <c r="AO58" s="14">
        <f>IF(AP58&lt;6,SUM(E58:AN58),SUM(LARGE(E58:AN58,{1;2;3;4;5;6})))</f>
        <v>198.39999999999998</v>
      </c>
      <c r="AP58" s="29">
        <f t="shared" si="0"/>
        <v>7</v>
      </c>
    </row>
    <row r="59" spans="1:42" x14ac:dyDescent="0.3">
      <c r="A59" s="36">
        <v>58</v>
      </c>
      <c r="B59" s="6" t="s">
        <v>59</v>
      </c>
      <c r="C59" s="6" t="s">
        <v>113</v>
      </c>
      <c r="D59" s="6" t="s">
        <v>243</v>
      </c>
      <c r="E59" s="1"/>
      <c r="F59" s="1"/>
      <c r="G59" s="1">
        <v>35</v>
      </c>
      <c r="H59" s="1"/>
      <c r="I59" s="1"/>
      <c r="J59" s="1">
        <v>12</v>
      </c>
      <c r="K59" s="1"/>
      <c r="L59" s="1">
        <v>20</v>
      </c>
      <c r="M59" s="1">
        <v>20</v>
      </c>
      <c r="N59" s="1"/>
      <c r="O59" s="13">
        <v>0</v>
      </c>
      <c r="P59" s="1">
        <v>18.3</v>
      </c>
      <c r="Q59" s="1">
        <v>8</v>
      </c>
      <c r="R59" s="13">
        <v>0</v>
      </c>
      <c r="S59" s="13"/>
      <c r="T59" s="13">
        <v>14</v>
      </c>
      <c r="U59" s="13"/>
      <c r="V59" s="1">
        <v>21.7</v>
      </c>
      <c r="W59" s="1"/>
      <c r="X59" s="1"/>
      <c r="Y59" s="1">
        <v>55</v>
      </c>
      <c r="Z59" s="1"/>
      <c r="AA59" s="1">
        <v>25</v>
      </c>
      <c r="AB59" s="1">
        <v>25</v>
      </c>
      <c r="AC59" s="1"/>
      <c r="AD59" s="1"/>
      <c r="AE59" s="1"/>
      <c r="AF59" s="1"/>
      <c r="AG59" s="1">
        <v>25</v>
      </c>
      <c r="AH59" s="1"/>
      <c r="AI59" s="1"/>
      <c r="AJ59" s="1">
        <v>15</v>
      </c>
      <c r="AK59" s="1"/>
      <c r="AL59" s="1"/>
      <c r="AM59" s="1"/>
      <c r="AN59" s="1"/>
      <c r="AO59" s="14">
        <f>IF(AP59&lt;6,SUM(E59:AN59),SUM(LARGE(E59:AN59,{1;2;3;4;5;6})))</f>
        <v>186.7</v>
      </c>
      <c r="AP59" s="29">
        <f t="shared" si="0"/>
        <v>15</v>
      </c>
    </row>
    <row r="60" spans="1:42" x14ac:dyDescent="0.3">
      <c r="A60" s="36">
        <v>59</v>
      </c>
      <c r="B60" s="6" t="s">
        <v>59</v>
      </c>
      <c r="C60" s="6" t="s">
        <v>65</v>
      </c>
      <c r="D60" s="6" t="s">
        <v>338</v>
      </c>
      <c r="E60" s="1"/>
      <c r="F60" s="1"/>
      <c r="G60" s="1">
        <v>80</v>
      </c>
      <c r="H60" s="1"/>
      <c r="I60" s="1"/>
      <c r="J60" s="1"/>
      <c r="K60" s="1"/>
      <c r="L60" s="1">
        <v>100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4">
        <f>IF(AP60&lt;6,SUM(E60:AN60),SUM(LARGE(E60:AN60,{1;2;3;4;5;6})))</f>
        <v>180</v>
      </c>
      <c r="AP60" s="29">
        <f t="shared" si="0"/>
        <v>2</v>
      </c>
    </row>
    <row r="61" spans="1:42" x14ac:dyDescent="0.3">
      <c r="A61" s="36">
        <v>60</v>
      </c>
      <c r="B61" s="6" t="s">
        <v>59</v>
      </c>
      <c r="C61" s="6" t="s">
        <v>677</v>
      </c>
      <c r="D61" s="6" t="s">
        <v>331</v>
      </c>
      <c r="E61" s="1">
        <v>30</v>
      </c>
      <c r="F61" s="1"/>
      <c r="G61" s="13">
        <v>0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">
        <v>125</v>
      </c>
      <c r="S61" s="1"/>
      <c r="T61" s="1"/>
      <c r="U61" s="1"/>
      <c r="V61" s="1"/>
      <c r="W61" s="1"/>
      <c r="X61" s="1"/>
      <c r="Y61" s="13">
        <v>0</v>
      </c>
      <c r="Z61" s="13"/>
      <c r="AA61" s="13"/>
      <c r="AB61" s="13"/>
      <c r="AC61" s="13"/>
      <c r="AD61" s="13"/>
      <c r="AE61" s="13"/>
      <c r="AF61" s="13"/>
      <c r="AG61" s="1">
        <v>20</v>
      </c>
      <c r="AH61" s="1"/>
      <c r="AI61" s="1"/>
      <c r="AJ61" s="1"/>
      <c r="AK61" s="1"/>
      <c r="AL61" s="1"/>
      <c r="AM61" s="1"/>
      <c r="AN61" s="1"/>
      <c r="AO61" s="14">
        <f>IF(AP61&lt;6,SUM(E61:AN61),SUM(LARGE(E61:AN61,{1;2;3;4;5;6})))</f>
        <v>175</v>
      </c>
      <c r="AP61" s="29">
        <f t="shared" si="0"/>
        <v>5</v>
      </c>
    </row>
    <row r="62" spans="1:42" x14ac:dyDescent="0.3">
      <c r="A62" s="36">
        <v>61</v>
      </c>
      <c r="B62" s="6" t="s">
        <v>59</v>
      </c>
      <c r="C62" s="6" t="s">
        <v>142</v>
      </c>
      <c r="D62" s="6" t="s">
        <v>477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>
        <v>60</v>
      </c>
      <c r="S62" s="6"/>
      <c r="T62" s="6"/>
      <c r="U62" s="6"/>
      <c r="V62" s="6"/>
      <c r="W62" s="6"/>
      <c r="X62" s="6"/>
      <c r="Y62" s="6">
        <v>70</v>
      </c>
      <c r="Z62" s="6"/>
      <c r="AA62" s="6"/>
      <c r="AB62" s="6"/>
      <c r="AC62" s="6"/>
      <c r="AD62" s="6">
        <v>45</v>
      </c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14">
        <f>IF(AP62&lt;6,SUM(E62:AN62),SUM(LARGE(E62:AN62,{1;2;3;4;5;6})))</f>
        <v>175</v>
      </c>
      <c r="AP62" s="29">
        <f t="shared" si="0"/>
        <v>3</v>
      </c>
    </row>
    <row r="63" spans="1:42" x14ac:dyDescent="0.3">
      <c r="A63" s="36">
        <v>62</v>
      </c>
      <c r="B63" s="6" t="s">
        <v>59</v>
      </c>
      <c r="C63" s="6" t="s">
        <v>60</v>
      </c>
      <c r="D63" s="6" t="s">
        <v>492</v>
      </c>
      <c r="E63" s="1"/>
      <c r="F63" s="1"/>
      <c r="G63" s="1"/>
      <c r="H63" s="1">
        <v>15</v>
      </c>
      <c r="I63" s="1"/>
      <c r="J63" s="1"/>
      <c r="K63" s="1"/>
      <c r="L63" s="1">
        <v>35</v>
      </c>
      <c r="M63" s="13">
        <v>0</v>
      </c>
      <c r="N63" s="13"/>
      <c r="O63" s="13"/>
      <c r="P63" s="1">
        <v>21.7</v>
      </c>
      <c r="Q63" s="13"/>
      <c r="R63" s="13"/>
      <c r="S63" s="13"/>
      <c r="T63" s="1">
        <v>35</v>
      </c>
      <c r="U63" s="1"/>
      <c r="V63" s="13"/>
      <c r="W63" s="13"/>
      <c r="X63" s="13"/>
      <c r="Y63" s="1">
        <v>45</v>
      </c>
      <c r="Z63" s="1"/>
      <c r="AA63" s="1"/>
      <c r="AB63" s="1"/>
      <c r="AC63" s="1"/>
      <c r="AD63" s="1"/>
      <c r="AE63" s="1">
        <v>21.7</v>
      </c>
      <c r="AF63" s="1"/>
      <c r="AG63" s="1"/>
      <c r="AH63" s="1"/>
      <c r="AI63" s="1"/>
      <c r="AJ63" s="1"/>
      <c r="AK63" s="1"/>
      <c r="AL63" s="1"/>
      <c r="AM63" s="1"/>
      <c r="AN63" s="1"/>
      <c r="AO63" s="14">
        <f>IF(AP63&lt;6,SUM(E63:AN63),SUM(LARGE(E63:AN63,{1;2;3;4;5;6})))</f>
        <v>173.39999999999998</v>
      </c>
      <c r="AP63" s="29">
        <f t="shared" si="0"/>
        <v>7</v>
      </c>
    </row>
    <row r="64" spans="1:42" x14ac:dyDescent="0.3">
      <c r="A64" s="36">
        <v>63</v>
      </c>
      <c r="B64" s="6" t="s">
        <v>245</v>
      </c>
      <c r="C64" s="6" t="s">
        <v>60</v>
      </c>
      <c r="D64" s="6" t="s">
        <v>230</v>
      </c>
      <c r="E64" s="1"/>
      <c r="F64" s="1"/>
      <c r="G64" s="1"/>
      <c r="H64" s="1"/>
      <c r="I64" s="1"/>
      <c r="J64" s="1"/>
      <c r="K64" s="1"/>
      <c r="L64" s="1">
        <v>30</v>
      </c>
      <c r="M64" s="1"/>
      <c r="N64" s="1"/>
      <c r="O64" s="1">
        <v>25</v>
      </c>
      <c r="P64" s="1">
        <v>18.3</v>
      </c>
      <c r="Q64" s="1"/>
      <c r="R64" s="1"/>
      <c r="S64" s="1"/>
      <c r="T64" s="1"/>
      <c r="U64" s="1"/>
      <c r="V64" s="13">
        <v>0</v>
      </c>
      <c r="W64" s="13"/>
      <c r="X64" s="13"/>
      <c r="Y64" s="13">
        <v>0</v>
      </c>
      <c r="Z64" s="13"/>
      <c r="AA64" s="1">
        <v>25</v>
      </c>
      <c r="AB64" s="13"/>
      <c r="AC64" s="13"/>
      <c r="AD64" s="13">
        <v>45</v>
      </c>
      <c r="AE64" s="1">
        <v>21.7</v>
      </c>
      <c r="AF64" s="13"/>
      <c r="AG64" s="1">
        <v>15</v>
      </c>
      <c r="AH64" s="1"/>
      <c r="AI64" s="1"/>
      <c r="AJ64" s="1"/>
      <c r="AK64" s="1"/>
      <c r="AL64" s="1">
        <v>20</v>
      </c>
      <c r="AM64" s="1"/>
      <c r="AN64" s="1"/>
      <c r="AO64" s="14">
        <f>IF(AP64&lt;6,SUM(E64:AN64),SUM(LARGE(E64:AN64,{1;2;3;4;5;6})))</f>
        <v>166.7</v>
      </c>
      <c r="AP64" s="29">
        <f t="shared" si="0"/>
        <v>10</v>
      </c>
    </row>
    <row r="65" spans="1:42" x14ac:dyDescent="0.3">
      <c r="A65" s="36">
        <v>64</v>
      </c>
      <c r="B65" s="6" t="s">
        <v>59</v>
      </c>
      <c r="C65" s="6" t="s">
        <v>209</v>
      </c>
      <c r="D65" s="6" t="s">
        <v>246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>
        <v>130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>
        <v>35</v>
      </c>
      <c r="AF65" s="1"/>
      <c r="AG65" s="1"/>
      <c r="AH65" s="1"/>
      <c r="AI65" s="1"/>
      <c r="AJ65" s="1"/>
      <c r="AK65" s="1"/>
      <c r="AL65" s="1"/>
      <c r="AM65" s="1"/>
      <c r="AN65" s="1"/>
      <c r="AO65" s="14">
        <f>IF(AP65&lt;6,SUM(E65:AN65),SUM(LARGE(E65:AN65,{1;2;3;4;5;6})))</f>
        <v>165</v>
      </c>
      <c r="AP65" s="29">
        <f t="shared" si="0"/>
        <v>2</v>
      </c>
    </row>
    <row r="66" spans="1:42" x14ac:dyDescent="0.3">
      <c r="A66" s="36">
        <v>65</v>
      </c>
      <c r="B66" s="6" t="s">
        <v>59</v>
      </c>
      <c r="C66" s="6" t="s">
        <v>113</v>
      </c>
      <c r="D66" s="6" t="s">
        <v>149</v>
      </c>
      <c r="E66" s="1"/>
      <c r="F66" s="1"/>
      <c r="G66" s="1">
        <v>60</v>
      </c>
      <c r="H66" s="1"/>
      <c r="I66" s="1"/>
      <c r="J66" s="1"/>
      <c r="K66" s="1"/>
      <c r="L66" s="1"/>
      <c r="M66" s="1"/>
      <c r="N66" s="1"/>
      <c r="O66" s="1"/>
      <c r="P66" s="1">
        <v>15</v>
      </c>
      <c r="Q66" s="1"/>
      <c r="R66" s="1"/>
      <c r="S66" s="1"/>
      <c r="T66" s="1">
        <v>25</v>
      </c>
      <c r="U66" s="1"/>
      <c r="V66" s="1"/>
      <c r="W66" s="1"/>
      <c r="X66" s="1"/>
      <c r="Y66" s="1"/>
      <c r="Z66" s="1">
        <v>25</v>
      </c>
      <c r="AA66" s="1"/>
      <c r="AB66" s="1">
        <v>20</v>
      </c>
      <c r="AC66" s="1"/>
      <c r="AD66" s="1"/>
      <c r="AE66" s="1">
        <v>18.3</v>
      </c>
      <c r="AF66" s="1"/>
      <c r="AG66" s="1">
        <v>15</v>
      </c>
      <c r="AH66" s="1"/>
      <c r="AI66" s="1"/>
      <c r="AJ66" s="1"/>
      <c r="AK66" s="1"/>
      <c r="AL66" s="1"/>
      <c r="AM66" s="1"/>
      <c r="AN66" s="1"/>
      <c r="AO66" s="14">
        <f>IF(AP66&lt;6,SUM(E66:AN66),SUM(LARGE(E66:AN66,{1;2;3;4;5;6})))</f>
        <v>163.30000000000001</v>
      </c>
      <c r="AP66" s="29">
        <f t="shared" ref="AP66:AP129" si="1">COUNT(E66:AN66)</f>
        <v>7</v>
      </c>
    </row>
    <row r="67" spans="1:42" x14ac:dyDescent="0.3">
      <c r="A67" s="36">
        <v>66</v>
      </c>
      <c r="B67" s="6" t="s">
        <v>59</v>
      </c>
      <c r="C67" s="6" t="s">
        <v>60</v>
      </c>
      <c r="D67" s="6" t="s">
        <v>529</v>
      </c>
      <c r="E67" s="1">
        <v>10</v>
      </c>
      <c r="F67" s="1"/>
      <c r="G67" s="1">
        <v>25</v>
      </c>
      <c r="H67" s="1">
        <v>8</v>
      </c>
      <c r="I67" s="1"/>
      <c r="J67" s="1">
        <v>10</v>
      </c>
      <c r="K67" s="1"/>
      <c r="L67" s="1">
        <v>25</v>
      </c>
      <c r="M67" s="1">
        <v>10.7</v>
      </c>
      <c r="N67" s="1"/>
      <c r="O67" s="1">
        <v>14</v>
      </c>
      <c r="P67" s="1"/>
      <c r="Q67" s="1">
        <v>10</v>
      </c>
      <c r="R67" s="1">
        <v>25</v>
      </c>
      <c r="S67" s="1"/>
      <c r="T67" s="1">
        <v>20</v>
      </c>
      <c r="U67" s="1"/>
      <c r="V67" s="13">
        <v>0</v>
      </c>
      <c r="W67" s="13"/>
      <c r="X67" s="1">
        <v>18.3</v>
      </c>
      <c r="Y67" s="13">
        <v>0</v>
      </c>
      <c r="Z67" s="13"/>
      <c r="AA67" s="13"/>
      <c r="AB67" s="1">
        <v>15</v>
      </c>
      <c r="AC67" s="1"/>
      <c r="AD67" s="1">
        <v>45</v>
      </c>
      <c r="AE67" s="1">
        <v>15</v>
      </c>
      <c r="AF67" s="1"/>
      <c r="AG67" s="1"/>
      <c r="AH67" s="1"/>
      <c r="AI67" s="1"/>
      <c r="AJ67" s="1">
        <v>15</v>
      </c>
      <c r="AK67" s="1"/>
      <c r="AL67" s="1">
        <v>20</v>
      </c>
      <c r="AM67" s="1">
        <v>15</v>
      </c>
      <c r="AN67" s="1"/>
      <c r="AO67" s="14">
        <f>IF(AP67&lt;6,SUM(E67:AN67),SUM(LARGE(E67:AN67,{1;2;3;4;5;6})))</f>
        <v>160</v>
      </c>
      <c r="AP67" s="29">
        <f t="shared" si="1"/>
        <v>19</v>
      </c>
    </row>
    <row r="68" spans="1:42" x14ac:dyDescent="0.3">
      <c r="A68" s="36">
        <v>67</v>
      </c>
      <c r="B68" s="6" t="s">
        <v>59</v>
      </c>
      <c r="C68" s="6" t="s">
        <v>677</v>
      </c>
      <c r="D68" s="6" t="s">
        <v>585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">
        <v>14</v>
      </c>
      <c r="Q68" s="13"/>
      <c r="R68" s="13"/>
      <c r="S68" s="13"/>
      <c r="T68" s="13"/>
      <c r="U68" s="13"/>
      <c r="V68" s="13"/>
      <c r="W68" s="13"/>
      <c r="X68" s="13"/>
      <c r="Y68" s="1">
        <v>55</v>
      </c>
      <c r="Z68" s="1">
        <v>35</v>
      </c>
      <c r="AA68" s="1"/>
      <c r="AB68" s="1">
        <v>20</v>
      </c>
      <c r="AC68" s="1"/>
      <c r="AD68" s="1"/>
      <c r="AE68" s="1"/>
      <c r="AF68" s="1"/>
      <c r="AG68" s="1"/>
      <c r="AH68" s="1"/>
      <c r="AI68" s="1"/>
      <c r="AJ68" s="1">
        <v>25</v>
      </c>
      <c r="AK68" s="1"/>
      <c r="AL68" s="1"/>
      <c r="AM68" s="1"/>
      <c r="AN68" s="1"/>
      <c r="AO68" s="14">
        <f>IF(AP68&lt;6,SUM(E68:AN68),SUM(LARGE(E68:AN68,{1;2;3;4;5;6})))</f>
        <v>149</v>
      </c>
      <c r="AP68" s="29">
        <f t="shared" si="1"/>
        <v>5</v>
      </c>
    </row>
    <row r="69" spans="1:42" x14ac:dyDescent="0.3">
      <c r="A69" s="36">
        <v>68</v>
      </c>
      <c r="B69" s="6" t="s">
        <v>59</v>
      </c>
      <c r="C69" s="6" t="s">
        <v>60</v>
      </c>
      <c r="D69" s="6" t="s">
        <v>404</v>
      </c>
      <c r="E69" s="1">
        <v>8</v>
      </c>
      <c r="F69" s="1"/>
      <c r="G69" s="1"/>
      <c r="H69" s="1"/>
      <c r="I69" s="1"/>
      <c r="J69" s="1"/>
      <c r="K69" s="1"/>
      <c r="L69" s="1"/>
      <c r="M69" s="1">
        <v>17</v>
      </c>
      <c r="N69" s="1"/>
      <c r="O69" s="1">
        <v>10</v>
      </c>
      <c r="P69" s="1"/>
      <c r="Q69" s="1">
        <v>17</v>
      </c>
      <c r="R69" s="1">
        <v>30</v>
      </c>
      <c r="S69" s="1"/>
      <c r="T69" s="1"/>
      <c r="U69" s="1"/>
      <c r="V69" s="1">
        <v>18.3</v>
      </c>
      <c r="W69" s="1"/>
      <c r="X69" s="1">
        <v>18.3</v>
      </c>
      <c r="Y69" s="1">
        <v>45</v>
      </c>
      <c r="Z69" s="1"/>
      <c r="AA69" s="1"/>
      <c r="AB69" s="1"/>
      <c r="AC69" s="1"/>
      <c r="AD69" s="1"/>
      <c r="AE69" s="53">
        <v>0</v>
      </c>
      <c r="AF69" s="1"/>
      <c r="AG69" s="1">
        <v>15</v>
      </c>
      <c r="AH69" s="1"/>
      <c r="AI69" s="1"/>
      <c r="AJ69" s="1">
        <v>15</v>
      </c>
      <c r="AK69" s="1"/>
      <c r="AL69" s="1"/>
      <c r="AM69" s="1"/>
      <c r="AN69" s="1"/>
      <c r="AO69" s="14">
        <f>IF(AP69&lt;6,SUM(E69:AN69),SUM(LARGE(E69:AN69,{1;2;3;4;5;6})))</f>
        <v>145.6</v>
      </c>
      <c r="AP69" s="29">
        <f t="shared" si="1"/>
        <v>11</v>
      </c>
    </row>
    <row r="70" spans="1:42" x14ac:dyDescent="0.3">
      <c r="A70" s="36">
        <v>69</v>
      </c>
      <c r="B70" s="6" t="s">
        <v>59</v>
      </c>
      <c r="C70" s="6" t="s">
        <v>281</v>
      </c>
      <c r="D70" s="6" t="s">
        <v>115</v>
      </c>
      <c r="E70" s="1"/>
      <c r="F70" s="1"/>
      <c r="G70" s="1"/>
      <c r="H70" s="1"/>
      <c r="I70" s="1"/>
      <c r="J70" s="1"/>
      <c r="K70" s="1"/>
      <c r="L70" s="1"/>
      <c r="M70" s="1">
        <v>30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>
        <v>30</v>
      </c>
      <c r="AB70" s="1"/>
      <c r="AC70" s="1"/>
      <c r="AD70" s="1"/>
      <c r="AE70" s="1">
        <v>30</v>
      </c>
      <c r="AF70" s="1"/>
      <c r="AG70" s="1"/>
      <c r="AH70" s="1"/>
      <c r="AI70" s="1"/>
      <c r="AJ70" s="1">
        <v>20</v>
      </c>
      <c r="AK70" s="1"/>
      <c r="AL70" s="1">
        <v>35</v>
      </c>
      <c r="AM70" s="1"/>
      <c r="AN70" s="1"/>
      <c r="AO70" s="14">
        <f>IF(AP70&lt;6,SUM(E70:AN70),SUM(LARGE(E70:AN70,{1;2;3;4;5;6})))</f>
        <v>145</v>
      </c>
      <c r="AP70" s="29">
        <f t="shared" si="1"/>
        <v>5</v>
      </c>
    </row>
    <row r="71" spans="1:42" x14ac:dyDescent="0.3">
      <c r="A71" s="36">
        <v>70</v>
      </c>
      <c r="B71" s="6" t="s">
        <v>59</v>
      </c>
      <c r="C71" s="6" t="s">
        <v>651</v>
      </c>
      <c r="D71" s="6" t="s">
        <v>126</v>
      </c>
      <c r="E71" s="1"/>
      <c r="F71" s="1"/>
      <c r="G71" s="1">
        <v>60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>
        <v>80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4">
        <f>IF(AP71&lt;6,SUM(E71:AN71),SUM(LARGE(E71:AN71,{1;2;3;4;5;6})))</f>
        <v>140</v>
      </c>
      <c r="AP71" s="29">
        <f t="shared" si="1"/>
        <v>2</v>
      </c>
    </row>
    <row r="72" spans="1:42" x14ac:dyDescent="0.3">
      <c r="A72" s="33">
        <v>71</v>
      </c>
      <c r="B72" s="6" t="s">
        <v>59</v>
      </c>
      <c r="C72" s="6" t="s">
        <v>60</v>
      </c>
      <c r="D72" s="1" t="s">
        <v>496</v>
      </c>
      <c r="E72" s="1">
        <v>8</v>
      </c>
      <c r="F72" s="1"/>
      <c r="G72" s="1"/>
      <c r="H72" s="1"/>
      <c r="I72" s="1"/>
      <c r="J72" s="1">
        <v>10</v>
      </c>
      <c r="K72" s="1"/>
      <c r="L72" s="1">
        <v>20</v>
      </c>
      <c r="M72" s="1">
        <v>10.7</v>
      </c>
      <c r="N72" s="1"/>
      <c r="O72" s="1"/>
      <c r="P72" s="1">
        <v>17</v>
      </c>
      <c r="Q72" s="1"/>
      <c r="R72" s="1"/>
      <c r="S72" s="1"/>
      <c r="T72" s="1">
        <v>10</v>
      </c>
      <c r="U72" s="1"/>
      <c r="V72" s="1">
        <v>12</v>
      </c>
      <c r="W72" s="1"/>
      <c r="X72" s="1">
        <v>8</v>
      </c>
      <c r="Y72" s="1">
        <v>25</v>
      </c>
      <c r="Z72" s="1"/>
      <c r="AA72" s="1"/>
      <c r="AB72" s="1">
        <v>14</v>
      </c>
      <c r="AC72" s="1"/>
      <c r="AD72" s="1">
        <v>35</v>
      </c>
      <c r="AE72" s="1"/>
      <c r="AF72" s="1"/>
      <c r="AG72" s="1">
        <v>12</v>
      </c>
      <c r="AH72" s="1"/>
      <c r="AI72" s="1">
        <v>20</v>
      </c>
      <c r="AJ72" s="1">
        <v>15</v>
      </c>
      <c r="AK72" s="1"/>
      <c r="AL72" s="1"/>
      <c r="AM72" s="1">
        <v>20</v>
      </c>
      <c r="AN72" s="1"/>
      <c r="AO72" s="14">
        <f>IF(AP72&lt;6,SUM(E72:AN72),SUM(LARGE(E72:AN72,{1;2;3;4;5;6})))</f>
        <v>137</v>
      </c>
      <c r="AP72" s="29">
        <f t="shared" si="1"/>
        <v>15</v>
      </c>
    </row>
    <row r="73" spans="1:42" x14ac:dyDescent="0.3">
      <c r="A73" s="33">
        <v>72</v>
      </c>
      <c r="B73" s="6" t="s">
        <v>62</v>
      </c>
      <c r="C73" s="6" t="s">
        <v>347</v>
      </c>
      <c r="D73" s="6" t="s">
        <v>998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>
        <v>130</v>
      </c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4">
        <f>IF(AP73&lt;6,SUM(E73:AN73),SUM(LARGE(E73:AN73,{1;2;3;4;5;6})))</f>
        <v>130</v>
      </c>
      <c r="AP73" s="29">
        <f t="shared" si="1"/>
        <v>1</v>
      </c>
    </row>
    <row r="74" spans="1:42" x14ac:dyDescent="0.3">
      <c r="A74" s="33">
        <v>73</v>
      </c>
      <c r="B74" s="6" t="s">
        <v>62</v>
      </c>
      <c r="C74" s="6" t="s">
        <v>347</v>
      </c>
      <c r="D74" s="6" t="s">
        <v>919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">
        <v>130</v>
      </c>
      <c r="AA74" s="1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4">
        <f>IF(AP74&lt;6,SUM(E74:AN74),SUM(LARGE(E74:AN74,{1;2;3;4;5;6})))</f>
        <v>130</v>
      </c>
      <c r="AP74" s="29">
        <f t="shared" si="1"/>
        <v>1</v>
      </c>
    </row>
    <row r="75" spans="1:42" x14ac:dyDescent="0.3">
      <c r="A75" s="33">
        <v>74</v>
      </c>
      <c r="B75" s="6" t="s">
        <v>59</v>
      </c>
      <c r="C75" s="6" t="s">
        <v>67</v>
      </c>
      <c r="D75" s="6" t="s">
        <v>354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1">
        <v>130</v>
      </c>
      <c r="AN75" s="6"/>
      <c r="AO75" s="14">
        <f>IF(AP75&lt;6,SUM(E75:AN75),SUM(LARGE(E75:AN75,{1;2;3;4;5;6})))</f>
        <v>130</v>
      </c>
      <c r="AP75" s="29">
        <f t="shared" si="1"/>
        <v>1</v>
      </c>
    </row>
    <row r="76" spans="1:42" x14ac:dyDescent="0.3">
      <c r="A76" s="33">
        <v>75</v>
      </c>
      <c r="B76" s="6" t="s">
        <v>59</v>
      </c>
      <c r="C76" s="6" t="s">
        <v>60</v>
      </c>
      <c r="D76" s="6" t="s">
        <v>482</v>
      </c>
      <c r="E76" s="13">
        <v>0</v>
      </c>
      <c r="F76" s="13"/>
      <c r="G76" s="13"/>
      <c r="H76" s="13">
        <v>0</v>
      </c>
      <c r="I76" s="13"/>
      <c r="J76" s="13"/>
      <c r="K76" s="13"/>
      <c r="L76" s="13"/>
      <c r="M76" s="13"/>
      <c r="N76" s="13"/>
      <c r="O76" s="13"/>
      <c r="P76" s="13"/>
      <c r="Q76" s="1">
        <v>12</v>
      </c>
      <c r="R76" s="1"/>
      <c r="S76" s="1"/>
      <c r="T76" s="1">
        <v>5</v>
      </c>
      <c r="U76" s="1"/>
      <c r="V76" s="1"/>
      <c r="W76" s="1"/>
      <c r="X76" s="1"/>
      <c r="Y76" s="1">
        <v>35</v>
      </c>
      <c r="Z76" s="1"/>
      <c r="AA76" s="1"/>
      <c r="AB76" s="1"/>
      <c r="AC76" s="1"/>
      <c r="AD76" s="1"/>
      <c r="AE76" s="1">
        <v>14</v>
      </c>
      <c r="AF76" s="1"/>
      <c r="AG76" s="1">
        <v>17</v>
      </c>
      <c r="AH76" s="1"/>
      <c r="AI76" s="1">
        <v>17</v>
      </c>
      <c r="AJ76" s="1">
        <v>20</v>
      </c>
      <c r="AK76" s="1"/>
      <c r="AL76" s="1">
        <v>25</v>
      </c>
      <c r="AM76" s="1"/>
      <c r="AN76" s="1"/>
      <c r="AO76" s="14">
        <f>IF(AP76&lt;6,SUM(E76:AN76),SUM(LARGE(E76:AN76,{1;2;3;4;5;6})))</f>
        <v>128</v>
      </c>
      <c r="AP76" s="29">
        <f t="shared" si="1"/>
        <v>10</v>
      </c>
    </row>
    <row r="77" spans="1:42" x14ac:dyDescent="0.3">
      <c r="A77" s="33">
        <v>76</v>
      </c>
      <c r="B77" s="6" t="s">
        <v>59</v>
      </c>
      <c r="C77" s="6" t="s">
        <v>652</v>
      </c>
      <c r="D77" s="6" t="s">
        <v>815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>
        <v>21.7</v>
      </c>
      <c r="Q77" s="1"/>
      <c r="R77" s="1"/>
      <c r="S77" s="1"/>
      <c r="T77" s="1"/>
      <c r="U77" s="1"/>
      <c r="V77" s="1"/>
      <c r="W77" s="1"/>
      <c r="X77" s="1">
        <v>18.3</v>
      </c>
      <c r="Y77" s="1"/>
      <c r="Z77" s="1"/>
      <c r="AA77" s="1"/>
      <c r="AB77" s="1"/>
      <c r="AC77" s="1"/>
      <c r="AD77" s="1">
        <v>55</v>
      </c>
      <c r="AE77" s="1"/>
      <c r="AF77" s="1"/>
      <c r="AG77" s="1"/>
      <c r="AH77" s="1"/>
      <c r="AI77" s="1">
        <v>25</v>
      </c>
      <c r="AJ77" s="1"/>
      <c r="AK77" s="1"/>
      <c r="AL77" s="1"/>
      <c r="AM77" s="1"/>
      <c r="AN77" s="1"/>
      <c r="AO77" s="14">
        <f>IF(AP77&lt;6,SUM(E77:AN77),SUM(LARGE(E77:AN77,{1;2;3;4;5;6})))</f>
        <v>120</v>
      </c>
      <c r="AP77" s="29">
        <f t="shared" si="1"/>
        <v>4</v>
      </c>
    </row>
    <row r="78" spans="1:42" x14ac:dyDescent="0.3">
      <c r="A78" s="33">
        <v>77</v>
      </c>
      <c r="B78" s="6" t="s">
        <v>59</v>
      </c>
      <c r="C78" s="6" t="s">
        <v>60</v>
      </c>
      <c r="D78" s="6" t="s">
        <v>390</v>
      </c>
      <c r="E78" s="1">
        <v>5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>
        <v>17</v>
      </c>
      <c r="U78" s="1"/>
      <c r="V78" s="1"/>
      <c r="W78" s="1"/>
      <c r="X78" s="1">
        <v>25</v>
      </c>
      <c r="Y78" s="1"/>
      <c r="Z78" s="13">
        <v>0</v>
      </c>
      <c r="AA78" s="13"/>
      <c r="AB78" s="1">
        <v>25</v>
      </c>
      <c r="AC78" s="1"/>
      <c r="AD78" s="1">
        <v>45</v>
      </c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4">
        <f>IF(AP78&lt;6,SUM(E78:AN78),SUM(LARGE(E78:AN78,{1;2;3;4;5;6})))</f>
        <v>117</v>
      </c>
      <c r="AP78" s="29">
        <f t="shared" si="1"/>
        <v>6</v>
      </c>
    </row>
    <row r="79" spans="1:42" x14ac:dyDescent="0.3">
      <c r="A79" s="33">
        <v>78</v>
      </c>
      <c r="B79" s="6" t="s">
        <v>59</v>
      </c>
      <c r="C79" s="6" t="s">
        <v>113</v>
      </c>
      <c r="D79" s="6" t="s">
        <v>352</v>
      </c>
      <c r="E79" s="1"/>
      <c r="F79" s="1"/>
      <c r="G79" s="1">
        <v>30</v>
      </c>
      <c r="H79" s="1"/>
      <c r="I79" s="1"/>
      <c r="J79" s="1"/>
      <c r="K79" s="1"/>
      <c r="L79" s="1"/>
      <c r="M79" s="1"/>
      <c r="N79" s="1"/>
      <c r="O79" s="1"/>
      <c r="P79" s="1">
        <v>9.3000000000000007</v>
      </c>
      <c r="Q79" s="1"/>
      <c r="R79" s="1"/>
      <c r="S79" s="1"/>
      <c r="T79" s="1"/>
      <c r="U79" s="1"/>
      <c r="V79" s="1"/>
      <c r="W79" s="1"/>
      <c r="X79" s="1"/>
      <c r="Y79" s="1">
        <v>30</v>
      </c>
      <c r="Z79" s="1">
        <v>17</v>
      </c>
      <c r="AA79" s="1">
        <v>8</v>
      </c>
      <c r="AB79" s="1"/>
      <c r="AC79" s="1"/>
      <c r="AD79" s="1"/>
      <c r="AE79" s="1">
        <v>17</v>
      </c>
      <c r="AF79" s="1"/>
      <c r="AG79" s="1"/>
      <c r="AH79" s="1"/>
      <c r="AI79" s="1"/>
      <c r="AJ79" s="1"/>
      <c r="AK79" s="1"/>
      <c r="AL79" s="1"/>
      <c r="AM79" s="1"/>
      <c r="AN79" s="1"/>
      <c r="AO79" s="14">
        <f>IF(AP79&lt;6,SUM(E79:AN79),SUM(LARGE(E79:AN79,{1;2;3;4;5;6})))</f>
        <v>111.3</v>
      </c>
      <c r="AP79" s="29">
        <f t="shared" si="1"/>
        <v>6</v>
      </c>
    </row>
    <row r="80" spans="1:42" x14ac:dyDescent="0.3">
      <c r="A80" s="33">
        <v>79</v>
      </c>
      <c r="B80" s="6" t="s">
        <v>59</v>
      </c>
      <c r="C80" s="6" t="s">
        <v>60</v>
      </c>
      <c r="D80" s="6" t="s">
        <v>611</v>
      </c>
      <c r="E80" s="1">
        <v>8</v>
      </c>
      <c r="F80" s="1"/>
      <c r="G80" s="1"/>
      <c r="H80" s="1">
        <v>12</v>
      </c>
      <c r="I80" s="1"/>
      <c r="J80" s="13">
        <v>0</v>
      </c>
      <c r="K80" s="13"/>
      <c r="L80" s="1">
        <v>15</v>
      </c>
      <c r="M80" s="1">
        <v>9.3000000000000007</v>
      </c>
      <c r="N80" s="1"/>
      <c r="O80" s="1">
        <v>8</v>
      </c>
      <c r="P80" s="1">
        <v>18.3</v>
      </c>
      <c r="Q80" s="1"/>
      <c r="R80" s="1"/>
      <c r="S80" s="1"/>
      <c r="T80" s="1">
        <v>25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>
        <v>30</v>
      </c>
      <c r="AN80" s="1"/>
      <c r="AO80" s="14">
        <f>IF(AP80&lt;6,SUM(E80:AN80),SUM(LARGE(E80:AN80,{1;2;3;4;5;6})))</f>
        <v>109.6</v>
      </c>
      <c r="AP80" s="29">
        <f t="shared" si="1"/>
        <v>9</v>
      </c>
    </row>
    <row r="81" spans="1:42" x14ac:dyDescent="0.3">
      <c r="A81" s="33">
        <v>80</v>
      </c>
      <c r="B81" s="6" t="s">
        <v>59</v>
      </c>
      <c r="C81" s="6" t="s">
        <v>60</v>
      </c>
      <c r="D81" s="6" t="s">
        <v>508</v>
      </c>
      <c r="E81" s="6"/>
      <c r="F81" s="6"/>
      <c r="G81" s="6"/>
      <c r="H81" s="6">
        <v>7</v>
      </c>
      <c r="I81" s="6"/>
      <c r="J81" s="6">
        <v>7</v>
      </c>
      <c r="K81" s="6"/>
      <c r="L81" s="6"/>
      <c r="M81" s="109">
        <v>0</v>
      </c>
      <c r="N81" s="109"/>
      <c r="O81" s="109"/>
      <c r="P81" s="6">
        <v>10.7</v>
      </c>
      <c r="Q81" s="109">
        <v>8</v>
      </c>
      <c r="R81" s="109"/>
      <c r="S81" s="109"/>
      <c r="T81" s="6">
        <v>7</v>
      </c>
      <c r="U81" s="6"/>
      <c r="V81" s="109"/>
      <c r="W81" s="109"/>
      <c r="X81" s="109"/>
      <c r="Y81" s="109"/>
      <c r="Z81" s="109"/>
      <c r="AA81" s="6">
        <v>20</v>
      </c>
      <c r="AB81" s="109"/>
      <c r="AC81" s="109"/>
      <c r="AD81" s="109">
        <v>30</v>
      </c>
      <c r="AE81" s="6">
        <v>10</v>
      </c>
      <c r="AF81" s="109"/>
      <c r="AG81" s="6">
        <v>14</v>
      </c>
      <c r="AH81" s="6"/>
      <c r="AI81" s="6">
        <v>14</v>
      </c>
      <c r="AJ81" s="6"/>
      <c r="AK81" s="6"/>
      <c r="AL81" s="1">
        <v>14</v>
      </c>
      <c r="AM81" s="1">
        <v>17</v>
      </c>
      <c r="AN81" s="6"/>
      <c r="AO81" s="14">
        <f>IF(AP81&lt;6,SUM(E81:AN81),SUM(LARGE(E81:AN81,{1;2;3;4;5;6})))</f>
        <v>109</v>
      </c>
      <c r="AP81" s="29">
        <f t="shared" si="1"/>
        <v>13</v>
      </c>
    </row>
    <row r="82" spans="1:42" x14ac:dyDescent="0.3">
      <c r="A82" s="33">
        <v>81</v>
      </c>
      <c r="B82" s="6" t="s">
        <v>59</v>
      </c>
      <c r="C82" s="6" t="s">
        <v>65</v>
      </c>
      <c r="D82" s="6" t="s">
        <v>329</v>
      </c>
      <c r="E82" s="13"/>
      <c r="F82" s="13"/>
      <c r="G82" s="13">
        <v>0</v>
      </c>
      <c r="H82" s="13"/>
      <c r="I82" s="13"/>
      <c r="J82" s="13"/>
      <c r="K82" s="13"/>
      <c r="L82" s="13"/>
      <c r="M82" s="13"/>
      <c r="N82" s="13"/>
      <c r="O82" s="1">
        <v>30</v>
      </c>
      <c r="P82" s="13"/>
      <c r="Q82" s="13"/>
      <c r="R82" s="13"/>
      <c r="S82" s="13"/>
      <c r="T82" s="13"/>
      <c r="U82" s="13"/>
      <c r="V82" s="1">
        <v>21.7</v>
      </c>
      <c r="W82" s="1"/>
      <c r="X82" s="1"/>
      <c r="Y82" s="1"/>
      <c r="Z82" s="1"/>
      <c r="AA82" s="1"/>
      <c r="AB82" s="1"/>
      <c r="AC82" s="1"/>
      <c r="AD82" s="1">
        <v>55</v>
      </c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4">
        <f>IF(AP82&lt;6,SUM(E82:AN82),SUM(LARGE(E82:AN82,{1;2;3;4;5;6})))</f>
        <v>106.7</v>
      </c>
      <c r="AP82" s="29">
        <f t="shared" si="1"/>
        <v>4</v>
      </c>
    </row>
    <row r="83" spans="1:42" x14ac:dyDescent="0.3">
      <c r="A83" s="33">
        <v>82</v>
      </c>
      <c r="B83" s="6" t="s">
        <v>59</v>
      </c>
      <c r="C83" s="6" t="s">
        <v>347</v>
      </c>
      <c r="D83" s="6" t="s">
        <v>312</v>
      </c>
      <c r="E83" s="1">
        <v>20</v>
      </c>
      <c r="F83" s="1"/>
      <c r="G83" s="1"/>
      <c r="H83" s="1"/>
      <c r="I83" s="1"/>
      <c r="J83" s="1"/>
      <c r="K83" s="1"/>
      <c r="L83" s="1"/>
      <c r="M83" s="1">
        <v>20</v>
      </c>
      <c r="N83" s="1"/>
      <c r="O83" s="1">
        <v>35</v>
      </c>
      <c r="P83" s="1"/>
      <c r="Q83" s="1"/>
      <c r="R83" s="1"/>
      <c r="S83" s="1"/>
      <c r="T83" s="1"/>
      <c r="U83" s="1"/>
      <c r="V83" s="13">
        <v>0</v>
      </c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">
        <v>30</v>
      </c>
      <c r="AK83" s="13"/>
      <c r="AL83" s="13"/>
      <c r="AM83" s="13"/>
      <c r="AN83" s="13"/>
      <c r="AO83" s="14">
        <f>IF(AP83&lt;6,SUM(E83:AN83),SUM(LARGE(E83:AN83,{1;2;3;4;5;6})))</f>
        <v>105</v>
      </c>
      <c r="AP83" s="29">
        <f t="shared" si="1"/>
        <v>5</v>
      </c>
    </row>
    <row r="84" spans="1:42" x14ac:dyDescent="0.3">
      <c r="A84" s="33">
        <v>83</v>
      </c>
      <c r="B84" s="6" t="s">
        <v>59</v>
      </c>
      <c r="C84" s="6" t="s">
        <v>60</v>
      </c>
      <c r="D84" s="6" t="s">
        <v>318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>
        <v>100</v>
      </c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4">
        <f>IF(AP84&lt;6,SUM(E84:AN84),SUM(LARGE(E84:AN84,{1;2;3;4;5;6})))</f>
        <v>100</v>
      </c>
      <c r="AP84" s="29">
        <f t="shared" si="1"/>
        <v>1</v>
      </c>
    </row>
    <row r="85" spans="1:42" x14ac:dyDescent="0.3">
      <c r="A85" s="33">
        <v>84</v>
      </c>
      <c r="B85" s="6" t="s">
        <v>59</v>
      </c>
      <c r="C85" s="6" t="s">
        <v>142</v>
      </c>
      <c r="D85" s="6" t="s">
        <v>506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1">
        <v>100</v>
      </c>
      <c r="AN85" s="6"/>
      <c r="AO85" s="14">
        <f>IF(AP85&lt;6,SUM(E85:AN85),SUM(LARGE(E85:AN85,{1;2;3;4;5;6})))</f>
        <v>100</v>
      </c>
      <c r="AP85" s="29">
        <f t="shared" si="1"/>
        <v>1</v>
      </c>
    </row>
    <row r="86" spans="1:42" x14ac:dyDescent="0.3">
      <c r="A86" s="33">
        <v>85</v>
      </c>
      <c r="B86" s="6" t="s">
        <v>59</v>
      </c>
      <c r="C86" s="6" t="s">
        <v>67</v>
      </c>
      <c r="D86" s="6" t="s">
        <v>438</v>
      </c>
      <c r="E86" s="6"/>
      <c r="F86" s="6"/>
      <c r="G86" s="6">
        <v>100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14">
        <f>IF(AP86&lt;6,SUM(E86:AN86),SUM(LARGE(E86:AN86,{1;2;3;4;5;6})))</f>
        <v>100</v>
      </c>
      <c r="AP86" s="29">
        <f t="shared" si="1"/>
        <v>1</v>
      </c>
    </row>
    <row r="87" spans="1:42" x14ac:dyDescent="0.3">
      <c r="A87" s="33">
        <v>86</v>
      </c>
      <c r="B87" s="6" t="s">
        <v>59</v>
      </c>
      <c r="C87" s="6" t="s">
        <v>65</v>
      </c>
      <c r="D87" s="6" t="s">
        <v>311</v>
      </c>
      <c r="E87" s="1"/>
      <c r="F87" s="1"/>
      <c r="G87" s="13">
        <v>0</v>
      </c>
      <c r="H87" s="13"/>
      <c r="I87" s="13"/>
      <c r="J87" s="13"/>
      <c r="K87" s="13"/>
      <c r="L87" s="13"/>
      <c r="M87" s="13">
        <v>0</v>
      </c>
      <c r="N87" s="13"/>
      <c r="O87" s="13"/>
      <c r="P87" s="13"/>
      <c r="Q87" s="13"/>
      <c r="R87" s="13"/>
      <c r="S87" s="13"/>
      <c r="T87" s="13"/>
      <c r="U87" s="13"/>
      <c r="V87" s="1">
        <v>21.7</v>
      </c>
      <c r="W87" s="1"/>
      <c r="X87" s="1"/>
      <c r="Y87" s="1">
        <v>55</v>
      </c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>
        <v>20</v>
      </c>
      <c r="AK87" s="1"/>
      <c r="AL87" s="1"/>
      <c r="AM87" s="1"/>
      <c r="AN87" s="1"/>
      <c r="AO87" s="14">
        <f>IF(AP87&lt;6,SUM(E87:AN87),SUM(LARGE(E87:AN87,{1;2;3;4;5;6})))</f>
        <v>96.7</v>
      </c>
      <c r="AP87" s="29">
        <f t="shared" si="1"/>
        <v>5</v>
      </c>
    </row>
    <row r="88" spans="1:42" x14ac:dyDescent="0.3">
      <c r="A88" s="33">
        <v>87</v>
      </c>
      <c r="B88" s="6" t="s">
        <v>59</v>
      </c>
      <c r="C88" s="6" t="s">
        <v>113</v>
      </c>
      <c r="D88" s="6" t="s">
        <v>302</v>
      </c>
      <c r="E88" s="1">
        <v>20</v>
      </c>
      <c r="F88" s="1"/>
      <c r="G88" s="1">
        <v>51.7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>
        <v>25</v>
      </c>
      <c r="AK88" s="1"/>
      <c r="AL88" s="1"/>
      <c r="AM88" s="1"/>
      <c r="AN88" s="1"/>
      <c r="AO88" s="14">
        <f>IF(AP88&lt;6,SUM(E88:AN88),SUM(LARGE(E88:AN88,{1;2;3;4;5;6})))</f>
        <v>96.7</v>
      </c>
      <c r="AP88" s="29">
        <f t="shared" si="1"/>
        <v>3</v>
      </c>
    </row>
    <row r="89" spans="1:42" x14ac:dyDescent="0.3">
      <c r="A89" s="33">
        <v>88</v>
      </c>
      <c r="B89" s="6" t="s">
        <v>59</v>
      </c>
      <c r="C89" s="6" t="s">
        <v>347</v>
      </c>
      <c r="D89" s="6" t="s">
        <v>153</v>
      </c>
      <c r="E89" s="1"/>
      <c r="F89" s="1"/>
      <c r="G89" s="1"/>
      <c r="H89" s="1">
        <v>25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>
        <v>70</v>
      </c>
      <c r="AJ89" s="1"/>
      <c r="AK89" s="1"/>
      <c r="AL89" s="1"/>
      <c r="AM89" s="1"/>
      <c r="AN89" s="1"/>
      <c r="AO89" s="14">
        <f>IF(AP89&lt;6,SUM(E89:AN89),SUM(LARGE(E89:AN89,{1;2;3;4;5;6})))</f>
        <v>95</v>
      </c>
      <c r="AP89" s="29">
        <f t="shared" si="1"/>
        <v>2</v>
      </c>
    </row>
    <row r="90" spans="1:42" x14ac:dyDescent="0.3">
      <c r="A90" s="33">
        <v>89</v>
      </c>
      <c r="B90" s="6" t="s">
        <v>59</v>
      </c>
      <c r="C90" s="6" t="s">
        <v>192</v>
      </c>
      <c r="D90" s="6" t="s">
        <v>981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>
        <v>30</v>
      </c>
      <c r="AC90" s="1"/>
      <c r="AD90" s="13">
        <v>0</v>
      </c>
      <c r="AE90" s="13"/>
      <c r="AF90" s="13"/>
      <c r="AG90" s="1">
        <v>15</v>
      </c>
      <c r="AH90" s="1"/>
      <c r="AI90" s="1"/>
      <c r="AJ90" s="1"/>
      <c r="AK90" s="1"/>
      <c r="AL90" s="1">
        <v>30</v>
      </c>
      <c r="AM90" s="1">
        <v>15</v>
      </c>
      <c r="AN90" s="1"/>
      <c r="AO90" s="14">
        <f>IF(AP90&lt;6,SUM(E90:AN90),SUM(LARGE(E90:AN90,{1;2;3;4;5;6})))</f>
        <v>90</v>
      </c>
      <c r="AP90" s="29">
        <f t="shared" si="1"/>
        <v>5</v>
      </c>
    </row>
    <row r="91" spans="1:42" x14ac:dyDescent="0.3">
      <c r="A91" s="33">
        <v>90</v>
      </c>
      <c r="B91" s="6" t="s">
        <v>59</v>
      </c>
      <c r="C91" s="6" t="s">
        <v>65</v>
      </c>
      <c r="D91" s="6" t="s">
        <v>313</v>
      </c>
      <c r="E91" s="13"/>
      <c r="F91" s="13"/>
      <c r="G91" s="13">
        <v>0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">
        <v>60</v>
      </c>
      <c r="S91" s="1"/>
      <c r="T91" s="1">
        <v>30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4">
        <f>IF(AP91&lt;6,SUM(E91:AN91),SUM(LARGE(E91:AN91,{1;2;3;4;5;6})))</f>
        <v>90</v>
      </c>
      <c r="AP91" s="29">
        <f t="shared" si="1"/>
        <v>3</v>
      </c>
    </row>
    <row r="92" spans="1:42" x14ac:dyDescent="0.3">
      <c r="A92" s="33">
        <v>91</v>
      </c>
      <c r="B92" s="6" t="s">
        <v>59</v>
      </c>
      <c r="C92" s="6" t="s">
        <v>209</v>
      </c>
      <c r="D92" s="6" t="s">
        <v>301</v>
      </c>
      <c r="E92" s="1">
        <v>25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>
        <v>25</v>
      </c>
      <c r="R92" s="1"/>
      <c r="S92" s="1"/>
      <c r="T92" s="1"/>
      <c r="U92" s="1"/>
      <c r="V92" s="1">
        <v>35</v>
      </c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4">
        <f>IF(AP92&lt;6,SUM(E92:AN92),SUM(LARGE(E92:AN92,{1;2;3;4;5;6})))</f>
        <v>85</v>
      </c>
      <c r="AP92" s="29">
        <f t="shared" si="1"/>
        <v>3</v>
      </c>
    </row>
    <row r="93" spans="1:42" x14ac:dyDescent="0.3">
      <c r="A93" s="33">
        <v>92</v>
      </c>
      <c r="B93" s="6" t="s">
        <v>59</v>
      </c>
      <c r="C93" s="6" t="s">
        <v>113</v>
      </c>
      <c r="D93" s="6" t="s">
        <v>499</v>
      </c>
      <c r="E93" s="1"/>
      <c r="F93" s="1"/>
      <c r="G93" s="1"/>
      <c r="H93" s="1"/>
      <c r="I93" s="1"/>
      <c r="J93" s="1"/>
      <c r="K93" s="1"/>
      <c r="L93" s="1"/>
      <c r="M93" s="1">
        <v>14</v>
      </c>
      <c r="N93" s="1"/>
      <c r="O93" s="1"/>
      <c r="P93" s="1"/>
      <c r="Q93" s="1"/>
      <c r="R93" s="1">
        <v>15</v>
      </c>
      <c r="S93" s="1"/>
      <c r="T93" s="1"/>
      <c r="U93" s="1"/>
      <c r="V93" s="1">
        <v>14</v>
      </c>
      <c r="W93" s="1"/>
      <c r="X93" s="1"/>
      <c r="Y93" s="1"/>
      <c r="Z93" s="1"/>
      <c r="AA93" s="1"/>
      <c r="AB93" s="1"/>
      <c r="AC93" s="1"/>
      <c r="AD93" s="1"/>
      <c r="AE93" s="1">
        <v>20</v>
      </c>
      <c r="AF93" s="1"/>
      <c r="AG93" s="1">
        <v>20</v>
      </c>
      <c r="AH93" s="1"/>
      <c r="AI93" s="1"/>
      <c r="AJ93" s="1"/>
      <c r="AK93" s="1"/>
      <c r="AL93" s="1"/>
      <c r="AM93" s="1"/>
      <c r="AN93" s="1"/>
      <c r="AO93" s="14">
        <f>IF(AP93&lt;6,SUM(E93:AN93),SUM(LARGE(E93:AN93,{1;2;3;4;5;6})))</f>
        <v>83</v>
      </c>
      <c r="AP93" s="29">
        <f t="shared" si="1"/>
        <v>5</v>
      </c>
    </row>
    <row r="94" spans="1:42" x14ac:dyDescent="0.3">
      <c r="A94" s="33">
        <v>93</v>
      </c>
      <c r="B94" s="6" t="s">
        <v>59</v>
      </c>
      <c r="C94" s="6"/>
      <c r="D94" s="6" t="s">
        <v>280</v>
      </c>
      <c r="E94" s="13">
        <v>0</v>
      </c>
      <c r="F94" s="13"/>
      <c r="G94" s="13"/>
      <c r="H94" s="13"/>
      <c r="I94" s="13"/>
      <c r="J94" s="13"/>
      <c r="K94" s="13"/>
      <c r="L94" s="1">
        <v>20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>
        <v>17</v>
      </c>
      <c r="AB94" s="1"/>
      <c r="AC94" s="1"/>
      <c r="AD94" s="1">
        <v>45</v>
      </c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4">
        <f>IF(AP94&lt;6,SUM(E94:AN94),SUM(LARGE(E94:AN94,{1;2;3;4;5;6})))</f>
        <v>82</v>
      </c>
      <c r="AP94" s="29">
        <f t="shared" si="1"/>
        <v>4</v>
      </c>
    </row>
    <row r="95" spans="1:42" x14ac:dyDescent="0.3">
      <c r="A95" s="33">
        <v>94</v>
      </c>
      <c r="B95" s="6" t="s">
        <v>59</v>
      </c>
      <c r="C95" s="6" t="s">
        <v>113</v>
      </c>
      <c r="D95" s="6" t="s">
        <v>570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>
        <v>25</v>
      </c>
      <c r="W95" s="1"/>
      <c r="X95" s="1">
        <v>21.7</v>
      </c>
      <c r="Y95" s="1"/>
      <c r="Z95" s="1"/>
      <c r="AA95" s="1"/>
      <c r="AB95" s="1">
        <v>20</v>
      </c>
      <c r="AC95" s="1"/>
      <c r="AD95" s="1"/>
      <c r="AE95" s="1"/>
      <c r="AF95" s="1"/>
      <c r="AG95" s="1"/>
      <c r="AH95" s="1"/>
      <c r="AI95" s="1"/>
      <c r="AJ95" s="1">
        <v>15</v>
      </c>
      <c r="AK95" s="1"/>
      <c r="AL95" s="1"/>
      <c r="AM95" s="1"/>
      <c r="AN95" s="1"/>
      <c r="AO95" s="14">
        <f>IF(AP95&lt;6,SUM(E95:AN95),SUM(LARGE(E95:AN95,{1;2;3;4;5;6})))</f>
        <v>81.7</v>
      </c>
      <c r="AP95" s="29">
        <f t="shared" si="1"/>
        <v>4</v>
      </c>
    </row>
    <row r="96" spans="1:42" x14ac:dyDescent="0.3">
      <c r="A96" s="33">
        <v>95</v>
      </c>
      <c r="B96" s="6" t="s">
        <v>59</v>
      </c>
      <c r="C96" s="6" t="s">
        <v>63</v>
      </c>
      <c r="D96" s="6" t="s">
        <v>239</v>
      </c>
      <c r="E96" s="6"/>
      <c r="F96" s="6"/>
      <c r="G96" s="6"/>
      <c r="H96" s="6"/>
      <c r="I96" s="6"/>
      <c r="J96" s="6"/>
      <c r="K96" s="6"/>
      <c r="L96" s="6">
        <v>80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14">
        <f>IF(AP96&lt;6,SUM(E96:AN96),SUM(LARGE(E96:AN96,{1;2;3;4;5;6})))</f>
        <v>80</v>
      </c>
      <c r="AP96" s="29">
        <f t="shared" si="1"/>
        <v>1</v>
      </c>
    </row>
    <row r="97" spans="1:42" x14ac:dyDescent="0.3">
      <c r="A97" s="33">
        <v>96</v>
      </c>
      <c r="B97" s="6" t="s">
        <v>59</v>
      </c>
      <c r="C97" s="6" t="s">
        <v>61</v>
      </c>
      <c r="D97" s="6" t="s">
        <v>1109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1">
        <v>80</v>
      </c>
      <c r="AN97" s="6"/>
      <c r="AO97" s="14">
        <f>IF(AP97&lt;6,SUM(E97:AN97),SUM(LARGE(E97:AN97,{1;2;3;4;5;6})))</f>
        <v>80</v>
      </c>
      <c r="AP97" s="29">
        <f t="shared" si="1"/>
        <v>1</v>
      </c>
    </row>
    <row r="98" spans="1:42" x14ac:dyDescent="0.3">
      <c r="A98" s="33">
        <v>97</v>
      </c>
      <c r="B98" s="6" t="s">
        <v>59</v>
      </c>
      <c r="C98" s="6" t="s">
        <v>347</v>
      </c>
      <c r="D98" s="6" t="s">
        <v>711</v>
      </c>
      <c r="E98" s="1">
        <v>7</v>
      </c>
      <c r="F98" s="1"/>
      <c r="G98" s="1"/>
      <c r="H98" s="1"/>
      <c r="I98" s="1"/>
      <c r="J98" s="1">
        <v>5</v>
      </c>
      <c r="K98" s="1"/>
      <c r="L98" s="1"/>
      <c r="M98" s="1">
        <v>8</v>
      </c>
      <c r="N98" s="1"/>
      <c r="O98" s="1">
        <v>8</v>
      </c>
      <c r="P98" s="1"/>
      <c r="Q98" s="1"/>
      <c r="R98" s="1"/>
      <c r="S98" s="1"/>
      <c r="T98" s="1">
        <v>8</v>
      </c>
      <c r="U98" s="1"/>
      <c r="V98" s="1"/>
      <c r="W98" s="1"/>
      <c r="X98" s="1">
        <v>10</v>
      </c>
      <c r="Y98" s="1"/>
      <c r="Z98" s="1"/>
      <c r="AA98" s="1"/>
      <c r="AB98" s="1">
        <v>20</v>
      </c>
      <c r="AC98" s="1"/>
      <c r="AD98" s="1">
        <v>25</v>
      </c>
      <c r="AE98" s="1"/>
      <c r="AF98" s="1"/>
      <c r="AG98" s="1"/>
      <c r="AH98" s="1"/>
      <c r="AI98" s="1"/>
      <c r="AJ98" s="13">
        <v>0</v>
      </c>
      <c r="AK98" s="1"/>
      <c r="AL98" s="1"/>
      <c r="AM98" s="1"/>
      <c r="AN98" s="1"/>
      <c r="AO98" s="14">
        <f>IF(AP98&lt;6,SUM(E98:AN98),SUM(LARGE(E98:AN98,{1;2;3;4;5;6})))</f>
        <v>79</v>
      </c>
      <c r="AP98" s="29">
        <f t="shared" si="1"/>
        <v>9</v>
      </c>
    </row>
    <row r="99" spans="1:42" x14ac:dyDescent="0.3">
      <c r="A99" s="33">
        <v>98</v>
      </c>
      <c r="B99" s="6" t="s">
        <v>59</v>
      </c>
      <c r="C99" s="6" t="s">
        <v>113</v>
      </c>
      <c r="D99" s="6" t="s">
        <v>217</v>
      </c>
      <c r="E99" s="1">
        <v>10</v>
      </c>
      <c r="F99" s="1"/>
      <c r="G99" s="1"/>
      <c r="H99" s="1"/>
      <c r="I99" s="1"/>
      <c r="J99" s="1">
        <v>10</v>
      </c>
      <c r="K99" s="1"/>
      <c r="L99" s="1"/>
      <c r="M99" s="1"/>
      <c r="N99" s="1"/>
      <c r="O99" s="1">
        <v>8</v>
      </c>
      <c r="P99" s="1"/>
      <c r="Q99" s="1"/>
      <c r="R99" s="1">
        <v>25</v>
      </c>
      <c r="S99" s="1"/>
      <c r="T99" s="13">
        <v>0</v>
      </c>
      <c r="U99" s="13"/>
      <c r="V99" s="13">
        <v>0</v>
      </c>
      <c r="W99" s="13"/>
      <c r="X99" s="13"/>
      <c r="Y99" s="13"/>
      <c r="Z99" s="13"/>
      <c r="AA99" s="13"/>
      <c r="AB99" s="13"/>
      <c r="AC99" s="13"/>
      <c r="AD99" s="13"/>
      <c r="AE99" s="1">
        <v>21.7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4">
        <f>IF(AP99&lt;6,SUM(E99:AN99),SUM(LARGE(E99:AN99,{1;2;3;4;5;6})))</f>
        <v>74.7</v>
      </c>
      <c r="AP99" s="29">
        <f t="shared" si="1"/>
        <v>7</v>
      </c>
    </row>
    <row r="100" spans="1:42" x14ac:dyDescent="0.3">
      <c r="A100" s="33">
        <v>99</v>
      </c>
      <c r="B100" s="6" t="s">
        <v>59</v>
      </c>
      <c r="C100" s="6" t="s">
        <v>161</v>
      </c>
      <c r="D100" s="6" t="s">
        <v>710</v>
      </c>
      <c r="E100" s="1">
        <v>12</v>
      </c>
      <c r="F100" s="1"/>
      <c r="G100" s="1"/>
      <c r="H100" s="1"/>
      <c r="I100" s="1"/>
      <c r="J100" s="1">
        <v>10</v>
      </c>
      <c r="K100" s="1"/>
      <c r="L100" s="1"/>
      <c r="M100" s="1"/>
      <c r="N100" s="1"/>
      <c r="O100" s="1">
        <v>17</v>
      </c>
      <c r="P100" s="1"/>
      <c r="Q100" s="1">
        <v>10</v>
      </c>
      <c r="R100" s="1"/>
      <c r="S100" s="1"/>
      <c r="T100" s="1"/>
      <c r="U100" s="1"/>
      <c r="V100" s="1"/>
      <c r="W100" s="1"/>
      <c r="X100" s="1"/>
      <c r="Y100" s="1">
        <v>25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4">
        <f>IF(AP100&lt;6,SUM(E100:AN100),SUM(LARGE(E100:AN100,{1;2;3;4;5;6})))</f>
        <v>74</v>
      </c>
      <c r="AP100" s="29">
        <f t="shared" si="1"/>
        <v>5</v>
      </c>
    </row>
    <row r="101" spans="1:42" x14ac:dyDescent="0.3">
      <c r="A101" s="33">
        <v>100</v>
      </c>
      <c r="B101" s="6" t="s">
        <v>59</v>
      </c>
      <c r="C101" s="6" t="s">
        <v>253</v>
      </c>
      <c r="D101" s="6" t="s">
        <v>626</v>
      </c>
      <c r="E101" s="1"/>
      <c r="F101" s="1"/>
      <c r="G101" s="1"/>
      <c r="H101" s="1">
        <v>17</v>
      </c>
      <c r="I101" s="1"/>
      <c r="J101" s="1"/>
      <c r="K101" s="1"/>
      <c r="L101" s="1"/>
      <c r="M101" s="1"/>
      <c r="N101" s="1"/>
      <c r="O101" s="1">
        <v>20</v>
      </c>
      <c r="P101" s="1"/>
      <c r="Q101" s="1"/>
      <c r="R101" s="1">
        <v>35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4">
        <f>IF(AP101&lt;6,SUM(E101:AN101),SUM(LARGE(E101:AN101,{1;2;3;4;5;6})))</f>
        <v>72</v>
      </c>
      <c r="AP101" s="29">
        <f t="shared" si="1"/>
        <v>3</v>
      </c>
    </row>
    <row r="102" spans="1:42" x14ac:dyDescent="0.3">
      <c r="A102" s="33">
        <v>101</v>
      </c>
      <c r="B102" s="6" t="s">
        <v>59</v>
      </c>
      <c r="C102" s="6" t="s">
        <v>677</v>
      </c>
      <c r="D102" s="6" t="s">
        <v>675</v>
      </c>
      <c r="E102" s="1">
        <v>6</v>
      </c>
      <c r="F102" s="1"/>
      <c r="G102" s="13">
        <v>0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">
        <v>20</v>
      </c>
      <c r="R102" s="1">
        <v>20</v>
      </c>
      <c r="S102" s="1"/>
      <c r="T102" s="1"/>
      <c r="U102" s="1"/>
      <c r="V102" s="1"/>
      <c r="W102" s="1"/>
      <c r="X102" s="1"/>
      <c r="Y102" s="1">
        <v>15</v>
      </c>
      <c r="Z102" s="1"/>
      <c r="AA102" s="1"/>
      <c r="AB102" s="1"/>
      <c r="AC102" s="1"/>
      <c r="AD102" s="1"/>
      <c r="AE102" s="1"/>
      <c r="AF102" s="1"/>
      <c r="AG102" s="1">
        <v>10</v>
      </c>
      <c r="AH102" s="1"/>
      <c r="AI102" s="1"/>
      <c r="AJ102" s="1"/>
      <c r="AK102" s="1"/>
      <c r="AL102" s="1"/>
      <c r="AM102" s="1"/>
      <c r="AN102" s="1"/>
      <c r="AO102" s="14">
        <f>IF(AP102&lt;6,SUM(E102:AN102),SUM(LARGE(E102:AN102,{1;2;3;4;5;6})))</f>
        <v>71</v>
      </c>
      <c r="AP102" s="29">
        <f t="shared" si="1"/>
        <v>6</v>
      </c>
    </row>
    <row r="103" spans="1:42" x14ac:dyDescent="0.3">
      <c r="A103" s="33">
        <v>102</v>
      </c>
      <c r="B103" s="6" t="s">
        <v>59</v>
      </c>
      <c r="C103" s="6" t="s">
        <v>65</v>
      </c>
      <c r="D103" s="6" t="s">
        <v>555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>
        <v>20</v>
      </c>
      <c r="W103" s="1"/>
      <c r="X103" s="1"/>
      <c r="Y103" s="1"/>
      <c r="Z103" s="1"/>
      <c r="AA103" s="1">
        <v>35</v>
      </c>
      <c r="AB103" s="1"/>
      <c r="AC103" s="1"/>
      <c r="AD103" s="1"/>
      <c r="AE103" s="1"/>
      <c r="AF103" s="1"/>
      <c r="AG103" s="1">
        <v>15</v>
      </c>
      <c r="AH103" s="1"/>
      <c r="AI103" s="1"/>
      <c r="AJ103" s="1"/>
      <c r="AK103" s="1"/>
      <c r="AL103" s="1"/>
      <c r="AM103" s="1"/>
      <c r="AN103" s="1"/>
      <c r="AO103" s="14">
        <f>IF(AP103&lt;6,SUM(E103:AN103),SUM(LARGE(E103:AN103,{1;2;3;4;5;6})))</f>
        <v>70</v>
      </c>
      <c r="AP103" s="29">
        <f t="shared" si="1"/>
        <v>3</v>
      </c>
    </row>
    <row r="104" spans="1:42" x14ac:dyDescent="0.3">
      <c r="A104" s="33">
        <v>103</v>
      </c>
      <c r="B104" s="6" t="s">
        <v>59</v>
      </c>
      <c r="C104" s="6" t="s">
        <v>64</v>
      </c>
      <c r="D104" s="6" t="s">
        <v>140</v>
      </c>
      <c r="E104" s="1">
        <v>70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4">
        <f>IF(AP104&lt;6,SUM(E104:AN104),SUM(LARGE(E104:AN104,{1;2;3;4;5;6})))</f>
        <v>70</v>
      </c>
      <c r="AP104" s="29">
        <f t="shared" si="1"/>
        <v>1</v>
      </c>
    </row>
    <row r="105" spans="1:42" x14ac:dyDescent="0.3">
      <c r="A105" s="33">
        <v>104</v>
      </c>
      <c r="B105" s="6" t="s">
        <v>59</v>
      </c>
      <c r="C105" s="6" t="s">
        <v>113</v>
      </c>
      <c r="D105" s="6" t="s">
        <v>345</v>
      </c>
      <c r="E105" s="1">
        <v>10</v>
      </c>
      <c r="F105" s="1"/>
      <c r="G105" s="1"/>
      <c r="H105" s="1">
        <v>10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>
        <v>10</v>
      </c>
      <c r="Y105" s="1">
        <v>20</v>
      </c>
      <c r="Z105" s="1"/>
      <c r="AA105" s="1">
        <v>8</v>
      </c>
      <c r="AB105" s="1"/>
      <c r="AC105" s="1"/>
      <c r="AD105" s="1"/>
      <c r="AE105" s="1"/>
      <c r="AF105" s="1"/>
      <c r="AG105" s="1">
        <v>10</v>
      </c>
      <c r="AH105" s="1"/>
      <c r="AI105" s="1"/>
      <c r="AJ105" s="1"/>
      <c r="AK105" s="1"/>
      <c r="AL105" s="1"/>
      <c r="AM105" s="1"/>
      <c r="AN105" s="1"/>
      <c r="AO105" s="14">
        <f>IF(AP105&lt;6,SUM(E105:AN105),SUM(LARGE(E105:AN105,{1;2;3;4;5;6})))</f>
        <v>68</v>
      </c>
      <c r="AP105" s="29">
        <f t="shared" si="1"/>
        <v>6</v>
      </c>
    </row>
    <row r="106" spans="1:42" x14ac:dyDescent="0.3">
      <c r="A106" s="33">
        <v>105</v>
      </c>
      <c r="B106" s="6" t="s">
        <v>59</v>
      </c>
      <c r="C106" s="6" t="s">
        <v>347</v>
      </c>
      <c r="D106" s="6" t="s">
        <v>342</v>
      </c>
      <c r="E106" s="1">
        <v>8</v>
      </c>
      <c r="F106" s="1"/>
      <c r="G106" s="13">
        <v>0</v>
      </c>
      <c r="H106" s="1">
        <v>8</v>
      </c>
      <c r="I106" s="1"/>
      <c r="J106" s="1"/>
      <c r="K106" s="1"/>
      <c r="L106" s="1">
        <v>15</v>
      </c>
      <c r="M106" s="1"/>
      <c r="N106" s="1"/>
      <c r="O106" s="1"/>
      <c r="P106" s="1"/>
      <c r="Q106" s="1">
        <v>8</v>
      </c>
      <c r="R106" s="1"/>
      <c r="S106" s="1"/>
      <c r="T106" s="1"/>
      <c r="U106" s="1"/>
      <c r="V106" s="1"/>
      <c r="W106" s="1"/>
      <c r="X106" s="1">
        <v>8</v>
      </c>
      <c r="Y106" s="1"/>
      <c r="Z106" s="1"/>
      <c r="AA106" s="1"/>
      <c r="AB106" s="1"/>
      <c r="AC106" s="1"/>
      <c r="AD106" s="1"/>
      <c r="AE106" s="1"/>
      <c r="AF106" s="1"/>
      <c r="AG106" s="1">
        <v>20</v>
      </c>
      <c r="AH106" s="1"/>
      <c r="AI106" s="1"/>
      <c r="AJ106" s="1"/>
      <c r="AK106" s="1"/>
      <c r="AL106" s="1"/>
      <c r="AM106" s="1"/>
      <c r="AN106" s="1"/>
      <c r="AO106" s="14">
        <f>IF(AP106&lt;6,SUM(E106:AN106),SUM(LARGE(E106:AN106,{1;2;3;4;5;6})))</f>
        <v>67</v>
      </c>
      <c r="AP106" s="29">
        <f t="shared" si="1"/>
        <v>7</v>
      </c>
    </row>
    <row r="107" spans="1:42" x14ac:dyDescent="0.3">
      <c r="A107" s="33">
        <v>106</v>
      </c>
      <c r="B107" s="6" t="s">
        <v>59</v>
      </c>
      <c r="C107" s="6" t="s">
        <v>347</v>
      </c>
      <c r="D107" s="6" t="s">
        <v>401</v>
      </c>
      <c r="E107" s="1"/>
      <c r="F107" s="1"/>
      <c r="G107" s="1"/>
      <c r="H107" s="1">
        <v>20</v>
      </c>
      <c r="I107" s="1"/>
      <c r="J107" s="1"/>
      <c r="K107" s="1"/>
      <c r="L107" s="1"/>
      <c r="M107" s="1"/>
      <c r="N107" s="1"/>
      <c r="O107" s="1"/>
      <c r="P107" s="1">
        <v>25</v>
      </c>
      <c r="Q107" s="1"/>
      <c r="R107" s="1"/>
      <c r="S107" s="1"/>
      <c r="T107" s="1"/>
      <c r="U107" s="1"/>
      <c r="V107" s="1"/>
      <c r="W107" s="1"/>
      <c r="X107" s="1">
        <v>21.7</v>
      </c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4">
        <f>IF(AP107&lt;6,SUM(E107:AN107),SUM(LARGE(E107:AN107,{1;2;3;4;5;6})))</f>
        <v>66.7</v>
      </c>
      <c r="AP107" s="29">
        <f t="shared" si="1"/>
        <v>3</v>
      </c>
    </row>
    <row r="108" spans="1:42" x14ac:dyDescent="0.3">
      <c r="A108" s="33">
        <v>107</v>
      </c>
      <c r="B108" s="6" t="s">
        <v>59</v>
      </c>
      <c r="C108" s="6" t="s">
        <v>60</v>
      </c>
      <c r="D108" s="6" t="s">
        <v>516</v>
      </c>
      <c r="E108" s="1"/>
      <c r="F108" s="1"/>
      <c r="G108" s="1"/>
      <c r="H108" s="1">
        <v>8</v>
      </c>
      <c r="I108" s="1"/>
      <c r="J108" s="1"/>
      <c r="K108" s="1"/>
      <c r="L108" s="1"/>
      <c r="M108" s="1"/>
      <c r="N108" s="1"/>
      <c r="O108" s="1">
        <v>7</v>
      </c>
      <c r="P108" s="1"/>
      <c r="Q108" s="1">
        <v>8</v>
      </c>
      <c r="R108" s="1"/>
      <c r="S108" s="1"/>
      <c r="T108" s="1"/>
      <c r="U108" s="1"/>
      <c r="V108" s="1"/>
      <c r="W108" s="1"/>
      <c r="X108" s="1">
        <v>8</v>
      </c>
      <c r="Y108" s="1">
        <v>20</v>
      </c>
      <c r="Z108" s="1">
        <v>8</v>
      </c>
      <c r="AA108" s="1"/>
      <c r="AB108" s="1">
        <v>10</v>
      </c>
      <c r="AC108" s="1"/>
      <c r="AD108" s="1"/>
      <c r="AE108" s="1"/>
      <c r="AF108" s="1"/>
      <c r="AG108" s="1"/>
      <c r="AH108" s="1"/>
      <c r="AI108" s="1"/>
      <c r="AJ108" s="1"/>
      <c r="AK108" s="1"/>
      <c r="AL108" s="1">
        <v>12</v>
      </c>
      <c r="AM108" s="1"/>
      <c r="AN108" s="1"/>
      <c r="AO108" s="14">
        <f>IF(AP108&lt;6,SUM(E108:AN108),SUM(LARGE(E108:AN108,{1;2;3;4;5;6})))</f>
        <v>66</v>
      </c>
      <c r="AP108" s="29">
        <f t="shared" si="1"/>
        <v>8</v>
      </c>
    </row>
    <row r="109" spans="1:42" x14ac:dyDescent="0.3">
      <c r="A109" s="33">
        <v>108</v>
      </c>
      <c r="B109" s="6" t="s">
        <v>59</v>
      </c>
      <c r="C109" s="6" t="s">
        <v>209</v>
      </c>
      <c r="D109" s="6" t="s">
        <v>780</v>
      </c>
      <c r="E109" s="1"/>
      <c r="F109" s="1"/>
      <c r="G109" s="1"/>
      <c r="H109" s="1"/>
      <c r="I109" s="1"/>
      <c r="J109" s="1"/>
      <c r="K109" s="1"/>
      <c r="L109" s="1"/>
      <c r="M109" s="1">
        <v>8</v>
      </c>
      <c r="N109" s="1"/>
      <c r="O109" s="1"/>
      <c r="P109" s="1">
        <v>9.3000000000000007</v>
      </c>
      <c r="Q109" s="1">
        <v>10</v>
      </c>
      <c r="R109" s="1"/>
      <c r="S109" s="1"/>
      <c r="T109" s="1"/>
      <c r="U109" s="1"/>
      <c r="V109" s="1"/>
      <c r="W109" s="1"/>
      <c r="X109" s="1"/>
      <c r="Y109" s="1"/>
      <c r="Z109" s="1"/>
      <c r="AA109" s="1">
        <v>10</v>
      </c>
      <c r="AB109" s="1">
        <v>17</v>
      </c>
      <c r="AC109" s="1"/>
      <c r="AD109" s="1"/>
      <c r="AE109" s="1"/>
      <c r="AF109" s="1"/>
      <c r="AG109" s="1">
        <v>8</v>
      </c>
      <c r="AH109" s="1"/>
      <c r="AI109" s="1"/>
      <c r="AJ109" s="1"/>
      <c r="AK109" s="1"/>
      <c r="AL109" s="1"/>
      <c r="AM109" s="1"/>
      <c r="AN109" s="1"/>
      <c r="AO109" s="14">
        <f>IF(AP109&lt;6,SUM(E109:AN109),SUM(LARGE(E109:AN109,{1;2;3;4;5;6})))</f>
        <v>62.3</v>
      </c>
      <c r="AP109" s="29">
        <f t="shared" si="1"/>
        <v>6</v>
      </c>
    </row>
    <row r="110" spans="1:42" x14ac:dyDescent="0.3">
      <c r="A110" s="33">
        <v>109</v>
      </c>
      <c r="B110" s="6" t="s">
        <v>59</v>
      </c>
      <c r="C110" s="6" t="s">
        <v>347</v>
      </c>
      <c r="D110" s="6" t="s">
        <v>573</v>
      </c>
      <c r="E110" s="1"/>
      <c r="F110" s="1"/>
      <c r="G110" s="1"/>
      <c r="H110" s="1">
        <v>8</v>
      </c>
      <c r="I110" s="1"/>
      <c r="J110" s="1"/>
      <c r="K110" s="1"/>
      <c r="L110" s="13">
        <v>0</v>
      </c>
      <c r="M110" s="13"/>
      <c r="N110" s="13"/>
      <c r="O110" s="1">
        <v>8</v>
      </c>
      <c r="P110" s="13"/>
      <c r="Q110" s="13"/>
      <c r="R110" s="13"/>
      <c r="S110" s="13"/>
      <c r="T110" s="13"/>
      <c r="U110" s="13"/>
      <c r="V110" s="13"/>
      <c r="W110" s="13"/>
      <c r="X110" s="13"/>
      <c r="Y110" s="1">
        <v>20</v>
      </c>
      <c r="Z110" s="1">
        <v>14</v>
      </c>
      <c r="AA110" s="1"/>
      <c r="AB110" s="1">
        <v>10</v>
      </c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4">
        <f>IF(AP110&lt;6,SUM(E110:AN110),SUM(LARGE(E110:AN110,{1;2;3;4;5;6})))</f>
        <v>60</v>
      </c>
      <c r="AP110" s="29">
        <f t="shared" si="1"/>
        <v>6</v>
      </c>
    </row>
    <row r="111" spans="1:42" x14ac:dyDescent="0.3">
      <c r="A111" s="33">
        <v>110</v>
      </c>
      <c r="B111" s="6" t="s">
        <v>59</v>
      </c>
      <c r="C111" s="6" t="s">
        <v>60</v>
      </c>
      <c r="D111" s="6" t="s">
        <v>299</v>
      </c>
      <c r="E111" s="1"/>
      <c r="F111" s="1"/>
      <c r="G111" s="1">
        <v>25</v>
      </c>
      <c r="H111" s="1"/>
      <c r="I111" s="1"/>
      <c r="J111" s="1"/>
      <c r="K111" s="1"/>
      <c r="L111" s="1"/>
      <c r="M111" s="1"/>
      <c r="N111" s="1"/>
      <c r="O111" s="1">
        <v>10</v>
      </c>
      <c r="P111" s="1"/>
      <c r="Q111" s="1"/>
      <c r="R111" s="1">
        <v>15</v>
      </c>
      <c r="S111" s="1"/>
      <c r="T111" s="1"/>
      <c r="U111" s="1"/>
      <c r="V111" s="1"/>
      <c r="W111" s="1"/>
      <c r="X111" s="1">
        <v>10</v>
      </c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4">
        <f>IF(AP111&lt;6,SUM(E111:AN111),SUM(LARGE(E111:AN111,{1;2;3;4;5;6})))</f>
        <v>60</v>
      </c>
      <c r="AP111" s="29">
        <f t="shared" si="1"/>
        <v>4</v>
      </c>
    </row>
    <row r="112" spans="1:42" x14ac:dyDescent="0.3">
      <c r="A112" s="33">
        <v>111</v>
      </c>
      <c r="B112" s="6" t="s">
        <v>59</v>
      </c>
      <c r="C112" s="6" t="s">
        <v>64</v>
      </c>
      <c r="D112" s="6" t="s">
        <v>72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3">
        <v>0</v>
      </c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">
        <v>60</v>
      </c>
      <c r="AI112" s="1"/>
      <c r="AJ112" s="1"/>
      <c r="AK112" s="1"/>
      <c r="AL112" s="1"/>
      <c r="AM112" s="1"/>
      <c r="AN112" s="1"/>
      <c r="AO112" s="14">
        <f>IF(AP112&lt;6,SUM(E112:AN112),SUM(LARGE(E112:AN112,{1;2;3;4;5;6})))</f>
        <v>60</v>
      </c>
      <c r="AP112" s="29">
        <f t="shared" si="1"/>
        <v>2</v>
      </c>
    </row>
    <row r="113" spans="1:42" x14ac:dyDescent="0.3">
      <c r="A113" s="33">
        <v>112</v>
      </c>
      <c r="B113" s="6" t="s">
        <v>59</v>
      </c>
      <c r="C113" s="6" t="s">
        <v>80</v>
      </c>
      <c r="D113" s="6" t="s">
        <v>267</v>
      </c>
      <c r="E113" s="1"/>
      <c r="F113" s="1"/>
      <c r="G113" s="1"/>
      <c r="H113" s="1">
        <v>30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>
        <v>30</v>
      </c>
      <c r="AJ113" s="1"/>
      <c r="AK113" s="1"/>
      <c r="AL113" s="1"/>
      <c r="AM113" s="1"/>
      <c r="AN113" s="1"/>
      <c r="AO113" s="14">
        <f>IF(AP113&lt;6,SUM(E113:AN113),SUM(LARGE(E113:AN113,{1;2;3;4;5;6})))</f>
        <v>60</v>
      </c>
      <c r="AP113" s="29">
        <f t="shared" si="1"/>
        <v>2</v>
      </c>
    </row>
    <row r="114" spans="1:42" x14ac:dyDescent="0.3">
      <c r="A114" s="33">
        <v>113</v>
      </c>
      <c r="B114" s="6" t="s">
        <v>59</v>
      </c>
      <c r="C114" s="6" t="s">
        <v>347</v>
      </c>
      <c r="D114" s="6" t="s">
        <v>684</v>
      </c>
      <c r="E114" s="1"/>
      <c r="F114" s="1"/>
      <c r="G114" s="1"/>
      <c r="H114" s="1"/>
      <c r="I114" s="1"/>
      <c r="J114" s="1">
        <v>4</v>
      </c>
      <c r="K114" s="1"/>
      <c r="L114" s="1"/>
      <c r="M114" s="1">
        <v>7</v>
      </c>
      <c r="N114" s="1"/>
      <c r="O114" s="1"/>
      <c r="P114" s="1"/>
      <c r="Q114" s="1"/>
      <c r="R114" s="1"/>
      <c r="S114" s="1"/>
      <c r="T114" s="1"/>
      <c r="U114" s="1"/>
      <c r="V114" s="1">
        <v>8</v>
      </c>
      <c r="W114" s="1"/>
      <c r="X114" s="1"/>
      <c r="Y114" s="1"/>
      <c r="Z114" s="1"/>
      <c r="AA114" s="1"/>
      <c r="AB114" s="1"/>
      <c r="AC114" s="1"/>
      <c r="AD114" s="1"/>
      <c r="AE114" s="1">
        <v>12</v>
      </c>
      <c r="AF114" s="1"/>
      <c r="AG114" s="1">
        <v>8</v>
      </c>
      <c r="AH114" s="1"/>
      <c r="AI114" s="1"/>
      <c r="AJ114" s="1"/>
      <c r="AK114" s="1"/>
      <c r="AL114" s="1">
        <v>20</v>
      </c>
      <c r="AM114" s="1"/>
      <c r="AN114" s="1"/>
      <c r="AO114" s="14">
        <f>IF(AP114&lt;6,SUM(E114:AN114),SUM(LARGE(E114:AN114,{1;2;3;4;5;6})))</f>
        <v>59</v>
      </c>
      <c r="AP114" s="29">
        <f t="shared" si="1"/>
        <v>6</v>
      </c>
    </row>
    <row r="115" spans="1:42" x14ac:dyDescent="0.3">
      <c r="A115" s="33">
        <v>114</v>
      </c>
      <c r="B115" s="6" t="s">
        <v>59</v>
      </c>
      <c r="C115" s="6" t="s">
        <v>677</v>
      </c>
      <c r="D115" s="6" t="s">
        <v>330</v>
      </c>
      <c r="E115" s="13"/>
      <c r="F115" s="13"/>
      <c r="G115" s="13">
        <v>0</v>
      </c>
      <c r="H115" s="13"/>
      <c r="I115" s="13"/>
      <c r="J115" s="13"/>
      <c r="K115" s="13"/>
      <c r="L115" s="13"/>
      <c r="M115" s="1">
        <v>25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>
        <v>30</v>
      </c>
      <c r="Y115" s="13">
        <v>0</v>
      </c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4">
        <f>IF(AP115&lt;6,SUM(E115:AN115),SUM(LARGE(E115:AN115,{1;2;3;4;5;6})))</f>
        <v>55</v>
      </c>
      <c r="AP115" s="29">
        <f t="shared" si="1"/>
        <v>4</v>
      </c>
    </row>
    <row r="116" spans="1:42" x14ac:dyDescent="0.3">
      <c r="A116" s="33">
        <v>115</v>
      </c>
      <c r="B116" s="6" t="s">
        <v>59</v>
      </c>
      <c r="C116" s="6" t="s">
        <v>60</v>
      </c>
      <c r="D116" s="6" t="s">
        <v>617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>
        <v>55</v>
      </c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4">
        <f>IF(AP116&lt;6,SUM(E116:AN116),SUM(LARGE(E116:AN116,{1;2;3;4;5;6})))</f>
        <v>55</v>
      </c>
      <c r="AP116" s="29">
        <f t="shared" si="1"/>
        <v>1</v>
      </c>
    </row>
    <row r="117" spans="1:42" x14ac:dyDescent="0.3">
      <c r="A117" s="33">
        <v>116</v>
      </c>
      <c r="B117" s="6" t="s">
        <v>59</v>
      </c>
      <c r="C117" s="6" t="s">
        <v>67</v>
      </c>
      <c r="D117" s="6" t="s">
        <v>695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">
        <v>55</v>
      </c>
      <c r="AN117" s="13"/>
      <c r="AO117" s="14">
        <f>IF(AP117&lt;6,SUM(E117:AN117),SUM(LARGE(E117:AN117,{1;2;3;4;5;6})))</f>
        <v>55</v>
      </c>
      <c r="AP117" s="29">
        <f t="shared" si="1"/>
        <v>1</v>
      </c>
    </row>
    <row r="118" spans="1:42" x14ac:dyDescent="0.3">
      <c r="A118" s="33">
        <v>117</v>
      </c>
      <c r="B118" s="6" t="s">
        <v>59</v>
      </c>
      <c r="C118" s="6" t="s">
        <v>651</v>
      </c>
      <c r="D118" s="6" t="s">
        <v>145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>
        <v>55</v>
      </c>
      <c r="AJ118" s="8"/>
      <c r="AK118" s="8"/>
      <c r="AL118" s="8"/>
      <c r="AM118" s="8"/>
      <c r="AN118" s="8"/>
      <c r="AO118" s="14">
        <f>IF(AP118&lt;6,SUM(E118:AN118),SUM(LARGE(E118:AN118,{1;2;3;4;5;6})))</f>
        <v>55</v>
      </c>
      <c r="AP118" s="29">
        <f t="shared" si="1"/>
        <v>1</v>
      </c>
    </row>
    <row r="119" spans="1:42" x14ac:dyDescent="0.3">
      <c r="A119" s="33">
        <v>118</v>
      </c>
      <c r="B119" s="6" t="s">
        <v>69</v>
      </c>
      <c r="C119" s="6" t="s">
        <v>209</v>
      </c>
      <c r="D119" s="6" t="s">
        <v>190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>
        <v>55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4">
        <f>IF(AP119&lt;6,SUM(E119:AN119),SUM(LARGE(E119:AN119,{1;2;3;4;5;6})))</f>
        <v>55</v>
      </c>
      <c r="AP119" s="29">
        <f t="shared" si="1"/>
        <v>1</v>
      </c>
    </row>
    <row r="120" spans="1:42" x14ac:dyDescent="0.3">
      <c r="A120" s="37">
        <v>119</v>
      </c>
      <c r="B120" s="6" t="s">
        <v>59</v>
      </c>
      <c r="C120" s="6" t="s">
        <v>60</v>
      </c>
      <c r="D120" s="6" t="s">
        <v>400</v>
      </c>
      <c r="E120" s="6"/>
      <c r="F120" s="6"/>
      <c r="G120" s="6"/>
      <c r="H120" s="6"/>
      <c r="I120" s="6"/>
      <c r="J120" s="6">
        <v>17</v>
      </c>
      <c r="K120" s="6"/>
      <c r="L120" s="6">
        <v>20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>
        <v>14</v>
      </c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14">
        <f>IF(AP120&lt;6,SUM(E120:AN120),SUM(LARGE(E120:AN120,{1;2;3;4;5;6})))</f>
        <v>51</v>
      </c>
      <c r="AP120" s="29">
        <f t="shared" si="1"/>
        <v>3</v>
      </c>
    </row>
    <row r="121" spans="1:42" x14ac:dyDescent="0.3">
      <c r="A121" s="37">
        <v>120</v>
      </c>
      <c r="B121" s="6" t="s">
        <v>62</v>
      </c>
      <c r="C121" s="6" t="s">
        <v>347</v>
      </c>
      <c r="D121" s="6" t="s">
        <v>741</v>
      </c>
      <c r="E121" s="109"/>
      <c r="F121" s="109"/>
      <c r="G121" s="109"/>
      <c r="H121" s="109"/>
      <c r="I121" s="109"/>
      <c r="J121" s="6">
        <v>20</v>
      </c>
      <c r="K121" s="6"/>
      <c r="L121" s="6"/>
      <c r="M121" s="6"/>
      <c r="N121" s="6"/>
      <c r="O121" s="6"/>
      <c r="P121" s="6">
        <v>30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14">
        <f>IF(AP121&lt;6,SUM(E121:AN121),SUM(LARGE(E121:AN121,{1;2;3;4;5;6})))</f>
        <v>50</v>
      </c>
      <c r="AP121" s="29">
        <f t="shared" si="1"/>
        <v>2</v>
      </c>
    </row>
    <row r="122" spans="1:42" x14ac:dyDescent="0.3">
      <c r="A122" s="37">
        <v>121</v>
      </c>
      <c r="B122" s="6" t="s">
        <v>59</v>
      </c>
      <c r="C122" s="6" t="s">
        <v>113</v>
      </c>
      <c r="D122" s="6" t="s">
        <v>1095</v>
      </c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1">
        <v>25</v>
      </c>
      <c r="AM122" s="1">
        <v>25</v>
      </c>
      <c r="AN122" s="6"/>
      <c r="AO122" s="14">
        <f>IF(AP122&lt;6,SUM(E122:AN122),SUM(LARGE(E122:AN122,{1;2;3;4;5;6})))</f>
        <v>50</v>
      </c>
      <c r="AP122" s="29">
        <f t="shared" si="1"/>
        <v>2</v>
      </c>
    </row>
    <row r="123" spans="1:42" x14ac:dyDescent="0.3">
      <c r="A123" s="37">
        <v>122</v>
      </c>
      <c r="B123" s="6" t="s">
        <v>59</v>
      </c>
      <c r="C123" s="6" t="s">
        <v>65</v>
      </c>
      <c r="D123" s="6" t="s">
        <v>577</v>
      </c>
      <c r="E123" s="1">
        <v>10</v>
      </c>
      <c r="F123" s="1"/>
      <c r="G123" s="1"/>
      <c r="H123" s="1"/>
      <c r="I123" s="1"/>
      <c r="J123" s="1"/>
      <c r="K123" s="1"/>
      <c r="L123" s="1">
        <v>15</v>
      </c>
      <c r="M123" s="1"/>
      <c r="N123" s="1"/>
      <c r="O123" s="1"/>
      <c r="P123" s="1"/>
      <c r="Q123" s="1"/>
      <c r="R123" s="1"/>
      <c r="S123" s="1"/>
      <c r="T123" s="1"/>
      <c r="U123" s="1"/>
      <c r="V123" s="1">
        <v>10</v>
      </c>
      <c r="W123" s="1"/>
      <c r="X123" s="1"/>
      <c r="Y123" s="1"/>
      <c r="Z123" s="1"/>
      <c r="AA123" s="1">
        <v>12</v>
      </c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4">
        <f>IF(AP123&lt;6,SUM(E123:AN123),SUM(LARGE(E123:AN123,{1;2;3;4;5;6})))</f>
        <v>47</v>
      </c>
      <c r="AP123" s="29">
        <f t="shared" si="1"/>
        <v>4</v>
      </c>
    </row>
    <row r="124" spans="1:42" x14ac:dyDescent="0.3">
      <c r="A124" s="37">
        <v>123</v>
      </c>
      <c r="B124" s="6" t="s">
        <v>59</v>
      </c>
      <c r="C124" s="6" t="s">
        <v>60</v>
      </c>
      <c r="D124" s="6" t="s">
        <v>188</v>
      </c>
      <c r="E124" s="6">
        <v>14</v>
      </c>
      <c r="F124" s="6"/>
      <c r="G124" s="6"/>
      <c r="H124" s="6"/>
      <c r="I124" s="6"/>
      <c r="J124" s="6">
        <v>14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>
        <v>17</v>
      </c>
      <c r="W124" s="6"/>
      <c r="X124" s="6"/>
      <c r="Y124" s="6"/>
      <c r="Z124" s="109">
        <v>0</v>
      </c>
      <c r="AA124" s="109"/>
      <c r="AB124" s="6"/>
      <c r="AC124" s="6"/>
      <c r="AD124" s="109">
        <v>0</v>
      </c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4">
        <f>IF(AP124&lt;6,SUM(E124:AN124),SUM(LARGE(E124:AN124,{1;2;3;4;5;6})))</f>
        <v>45</v>
      </c>
      <c r="AP124" s="29">
        <f t="shared" si="1"/>
        <v>5</v>
      </c>
    </row>
    <row r="125" spans="1:42" x14ac:dyDescent="0.3">
      <c r="A125" s="37">
        <v>124</v>
      </c>
      <c r="B125" s="6" t="s">
        <v>59</v>
      </c>
      <c r="C125" s="6" t="s">
        <v>209</v>
      </c>
      <c r="D125" s="6" t="s">
        <v>387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>
        <v>45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4">
        <f>IF(AP125&lt;6,SUM(E125:AN125),SUM(LARGE(E125:AN125,{1;2;3;4;5;6})))</f>
        <v>45</v>
      </c>
      <c r="AP125" s="29">
        <f t="shared" si="1"/>
        <v>1</v>
      </c>
    </row>
    <row r="126" spans="1:42" x14ac:dyDescent="0.3">
      <c r="A126" s="37">
        <v>125</v>
      </c>
      <c r="B126" s="6" t="s">
        <v>59</v>
      </c>
      <c r="C126" s="6" t="s">
        <v>60</v>
      </c>
      <c r="D126" s="6" t="s">
        <v>899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>
        <v>3</v>
      </c>
      <c r="Y126" s="1"/>
      <c r="Z126" s="1"/>
      <c r="AA126" s="1"/>
      <c r="AB126" s="1">
        <v>7</v>
      </c>
      <c r="AC126" s="1"/>
      <c r="AD126" s="1"/>
      <c r="AE126" s="1">
        <v>4</v>
      </c>
      <c r="AF126" s="1"/>
      <c r="AG126" s="1">
        <v>3</v>
      </c>
      <c r="AH126" s="1"/>
      <c r="AI126" s="1">
        <v>10</v>
      </c>
      <c r="AJ126" s="1"/>
      <c r="AK126" s="1"/>
      <c r="AL126" s="1">
        <v>17</v>
      </c>
      <c r="AM126" s="1"/>
      <c r="AN126" s="1"/>
      <c r="AO126" s="14">
        <f>IF(AP126&lt;6,SUM(E126:AN126),SUM(LARGE(E126:AN126,{1;2;3;4;5;6})))</f>
        <v>44</v>
      </c>
      <c r="AP126" s="29">
        <f t="shared" si="1"/>
        <v>6</v>
      </c>
    </row>
    <row r="127" spans="1:42" x14ac:dyDescent="0.3">
      <c r="A127" s="37">
        <v>126</v>
      </c>
      <c r="B127" s="6" t="s">
        <v>59</v>
      </c>
      <c r="C127" s="6" t="s">
        <v>208</v>
      </c>
      <c r="D127" s="6" t="s">
        <v>731</v>
      </c>
      <c r="E127" s="6"/>
      <c r="F127" s="6"/>
      <c r="G127" s="6"/>
      <c r="H127" s="6">
        <v>10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>
        <v>10</v>
      </c>
      <c r="AJ127" s="1">
        <v>7</v>
      </c>
      <c r="AK127" s="6"/>
      <c r="AL127" s="1">
        <v>8</v>
      </c>
      <c r="AM127" s="1">
        <v>8</v>
      </c>
      <c r="AN127" s="6"/>
      <c r="AO127" s="14">
        <f>IF(AP127&lt;6,SUM(E127:AN127),SUM(LARGE(E127:AN127,{1;2;3;4;5;6})))</f>
        <v>43</v>
      </c>
      <c r="AP127" s="29">
        <f t="shared" si="1"/>
        <v>5</v>
      </c>
    </row>
    <row r="128" spans="1:42" x14ac:dyDescent="0.3">
      <c r="A128" s="37">
        <v>127</v>
      </c>
      <c r="B128" s="6" t="s">
        <v>59</v>
      </c>
      <c r="C128" s="6" t="s">
        <v>60</v>
      </c>
      <c r="D128" s="6" t="s">
        <v>501</v>
      </c>
      <c r="E128" s="6">
        <v>17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109">
        <v>0</v>
      </c>
      <c r="U128" s="109"/>
      <c r="V128" s="6"/>
      <c r="W128" s="6"/>
      <c r="X128" s="6"/>
      <c r="Y128" s="6"/>
      <c r="Z128" s="6"/>
      <c r="AA128" s="6"/>
      <c r="AB128" s="6"/>
      <c r="AC128" s="6"/>
      <c r="AD128" s="6"/>
      <c r="AE128" s="6">
        <v>25</v>
      </c>
      <c r="AF128" s="6"/>
      <c r="AG128" s="6"/>
      <c r="AH128" s="6"/>
      <c r="AI128" s="6"/>
      <c r="AJ128" s="6"/>
      <c r="AK128" s="6"/>
      <c r="AL128" s="6"/>
      <c r="AM128" s="6"/>
      <c r="AN128" s="6"/>
      <c r="AO128" s="14">
        <f>IF(AP128&lt;6,SUM(E128:AN128),SUM(LARGE(E128:AN128,{1;2;3;4;5;6})))</f>
        <v>42</v>
      </c>
      <c r="AP128" s="29">
        <f t="shared" si="1"/>
        <v>3</v>
      </c>
    </row>
    <row r="129" spans="1:42" x14ac:dyDescent="0.3">
      <c r="A129" s="37">
        <v>128</v>
      </c>
      <c r="B129" s="6" t="s">
        <v>59</v>
      </c>
      <c r="C129" s="6" t="s">
        <v>80</v>
      </c>
      <c r="D129" s="6" t="s">
        <v>534</v>
      </c>
      <c r="E129" s="1"/>
      <c r="F129" s="1"/>
      <c r="G129" s="1"/>
      <c r="H129" s="1">
        <v>20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>
        <v>21.7</v>
      </c>
      <c r="AJ129" s="1"/>
      <c r="AK129" s="1"/>
      <c r="AL129" s="1"/>
      <c r="AM129" s="1"/>
      <c r="AN129" s="1"/>
      <c r="AO129" s="14">
        <f>IF(AP129&lt;6,SUM(E129:AN129),SUM(LARGE(E129:AN129,{1;2;3;4;5;6})))</f>
        <v>41.7</v>
      </c>
      <c r="AP129" s="29">
        <f t="shared" si="1"/>
        <v>2</v>
      </c>
    </row>
    <row r="130" spans="1:42" x14ac:dyDescent="0.3">
      <c r="A130" s="37">
        <v>129</v>
      </c>
      <c r="B130" s="6" t="s">
        <v>59</v>
      </c>
      <c r="C130" s="6" t="s">
        <v>80</v>
      </c>
      <c r="D130" s="6" t="s">
        <v>138</v>
      </c>
      <c r="E130" s="1"/>
      <c r="F130" s="1"/>
      <c r="G130" s="1"/>
      <c r="H130" s="1">
        <v>20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>
        <v>21.7</v>
      </c>
      <c r="AJ130" s="1"/>
      <c r="AK130" s="1"/>
      <c r="AL130" s="1"/>
      <c r="AM130" s="1"/>
      <c r="AN130" s="1"/>
      <c r="AO130" s="14">
        <f>IF(AP130&lt;6,SUM(E130:AN130),SUM(LARGE(E130:AN130,{1;2;3;4;5;6})))</f>
        <v>41.7</v>
      </c>
      <c r="AP130" s="29">
        <f t="shared" ref="AP130:AP193" si="2">COUNT(E130:AN130)</f>
        <v>2</v>
      </c>
    </row>
    <row r="131" spans="1:42" x14ac:dyDescent="0.3">
      <c r="A131" s="37">
        <v>130</v>
      </c>
      <c r="B131" s="6" t="s">
        <v>59</v>
      </c>
      <c r="C131" s="6" t="s">
        <v>347</v>
      </c>
      <c r="D131" s="6" t="s">
        <v>467</v>
      </c>
      <c r="E131" s="1"/>
      <c r="F131" s="1"/>
      <c r="G131" s="1"/>
      <c r="H131" s="1"/>
      <c r="I131" s="1"/>
      <c r="J131" s="1"/>
      <c r="K131" s="1"/>
      <c r="L131" s="1">
        <v>15</v>
      </c>
      <c r="M131" s="1"/>
      <c r="N131" s="1"/>
      <c r="O131" s="1">
        <v>10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>
        <v>15</v>
      </c>
      <c r="AF131" s="1"/>
      <c r="AG131" s="1"/>
      <c r="AH131" s="1"/>
      <c r="AI131" s="1"/>
      <c r="AJ131" s="1"/>
      <c r="AK131" s="1"/>
      <c r="AL131" s="1"/>
      <c r="AM131" s="1"/>
      <c r="AN131" s="1"/>
      <c r="AO131" s="14">
        <f>IF(AP131&lt;6,SUM(E131:AN131),SUM(LARGE(E131:AN131,{1;2;3;4;5;6})))</f>
        <v>40</v>
      </c>
      <c r="AP131" s="29">
        <f t="shared" si="2"/>
        <v>3</v>
      </c>
    </row>
    <row r="132" spans="1:42" x14ac:dyDescent="0.3">
      <c r="A132" s="37">
        <v>131</v>
      </c>
      <c r="B132" s="6" t="s">
        <v>59</v>
      </c>
      <c r="C132" s="6" t="s">
        <v>60</v>
      </c>
      <c r="D132" s="6" t="s">
        <v>353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>
        <v>18.3</v>
      </c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>
        <v>21.7</v>
      </c>
      <c r="AJ132" s="1"/>
      <c r="AK132" s="1"/>
      <c r="AL132" s="1"/>
      <c r="AM132" s="1"/>
      <c r="AN132" s="1"/>
      <c r="AO132" s="14">
        <f>IF(AP132&lt;6,SUM(E132:AN132),SUM(LARGE(E132:AN132,{1;2;3;4;5;6})))</f>
        <v>40</v>
      </c>
      <c r="AP132" s="29">
        <f t="shared" si="2"/>
        <v>2</v>
      </c>
    </row>
    <row r="133" spans="1:42" x14ac:dyDescent="0.3">
      <c r="A133" s="37">
        <v>132</v>
      </c>
      <c r="B133" s="6" t="s">
        <v>59</v>
      </c>
      <c r="C133" s="6" t="s">
        <v>347</v>
      </c>
      <c r="D133" s="6" t="s">
        <v>748</v>
      </c>
      <c r="E133" s="6"/>
      <c r="F133" s="6"/>
      <c r="G133" s="6"/>
      <c r="H133" s="6"/>
      <c r="I133" s="6"/>
      <c r="J133" s="6">
        <v>4</v>
      </c>
      <c r="K133" s="6"/>
      <c r="L133" s="6"/>
      <c r="M133" s="6"/>
      <c r="N133" s="6"/>
      <c r="O133" s="6"/>
      <c r="P133" s="6">
        <v>6</v>
      </c>
      <c r="Q133" s="6"/>
      <c r="R133" s="6"/>
      <c r="S133" s="6"/>
      <c r="T133" s="6">
        <v>6</v>
      </c>
      <c r="U133" s="6"/>
      <c r="V133" s="6">
        <v>6</v>
      </c>
      <c r="W133" s="6"/>
      <c r="X133" s="6"/>
      <c r="Y133" s="6"/>
      <c r="Z133" s="6"/>
      <c r="AA133" s="6">
        <v>5</v>
      </c>
      <c r="AB133" s="6">
        <v>6</v>
      </c>
      <c r="AC133" s="6"/>
      <c r="AD133" s="6"/>
      <c r="AE133" s="6"/>
      <c r="AF133" s="6"/>
      <c r="AG133" s="6">
        <v>7</v>
      </c>
      <c r="AH133" s="6"/>
      <c r="AI133" s="6"/>
      <c r="AJ133" s="1">
        <v>8</v>
      </c>
      <c r="AK133" s="6"/>
      <c r="AL133" s="13">
        <v>0</v>
      </c>
      <c r="AM133" s="6"/>
      <c r="AN133" s="6"/>
      <c r="AO133" s="14">
        <f>IF(AP133&lt;6,SUM(E133:AN133),SUM(LARGE(E133:AN133,{1;2;3;4;5;6})))</f>
        <v>39</v>
      </c>
      <c r="AP133" s="29">
        <f t="shared" si="2"/>
        <v>9</v>
      </c>
    </row>
    <row r="134" spans="1:42" x14ac:dyDescent="0.3">
      <c r="A134" s="37">
        <v>133</v>
      </c>
      <c r="B134" s="6" t="s">
        <v>59</v>
      </c>
      <c r="C134" s="6" t="s">
        <v>347</v>
      </c>
      <c r="D134" s="6" t="s">
        <v>800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>
        <v>4.3</v>
      </c>
      <c r="P134" s="1">
        <v>20</v>
      </c>
      <c r="Q134" s="1">
        <v>14</v>
      </c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4">
        <f>IF(AP134&lt;6,SUM(E134:AN134),SUM(LARGE(E134:AN134,{1;2;3;4;5;6})))</f>
        <v>38.299999999999997</v>
      </c>
      <c r="AP134" s="29">
        <f t="shared" si="2"/>
        <v>3</v>
      </c>
    </row>
    <row r="135" spans="1:42" x14ac:dyDescent="0.3">
      <c r="A135" s="37">
        <v>134</v>
      </c>
      <c r="B135" s="6" t="s">
        <v>59</v>
      </c>
      <c r="C135" s="6" t="s">
        <v>61</v>
      </c>
      <c r="D135" s="6" t="s">
        <v>1108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1">
        <v>35</v>
      </c>
      <c r="AN135" s="6"/>
      <c r="AO135" s="14">
        <f>IF(AP135&lt;6,SUM(E135:AN135),SUM(LARGE(E135:AN135,{1;2;3;4;5;6})))</f>
        <v>35</v>
      </c>
      <c r="AP135" s="29">
        <f t="shared" si="2"/>
        <v>1</v>
      </c>
    </row>
    <row r="136" spans="1:42" x14ac:dyDescent="0.3">
      <c r="A136" s="37">
        <v>135</v>
      </c>
      <c r="B136" s="6" t="s">
        <v>62</v>
      </c>
      <c r="C136" s="6" t="s">
        <v>347</v>
      </c>
      <c r="D136" s="6" t="s">
        <v>811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">
        <v>35</v>
      </c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4">
        <f>IF(AP136&lt;6,SUM(E136:AN136),SUM(LARGE(E136:AN136,{1;2;3;4;5;6})))</f>
        <v>35</v>
      </c>
      <c r="AP136" s="29">
        <f t="shared" si="2"/>
        <v>1</v>
      </c>
    </row>
    <row r="137" spans="1:42" x14ac:dyDescent="0.3">
      <c r="A137" s="37">
        <v>136</v>
      </c>
      <c r="B137" s="6" t="s">
        <v>59</v>
      </c>
      <c r="C137" s="6" t="s">
        <v>60</v>
      </c>
      <c r="D137" s="6" t="s">
        <v>558</v>
      </c>
      <c r="E137" s="6"/>
      <c r="F137" s="6"/>
      <c r="G137" s="6"/>
      <c r="H137" s="6"/>
      <c r="I137" s="6"/>
      <c r="J137" s="6"/>
      <c r="K137" s="6"/>
      <c r="L137" s="6"/>
      <c r="M137" s="6">
        <v>6</v>
      </c>
      <c r="N137" s="6"/>
      <c r="O137" s="6"/>
      <c r="P137" s="6">
        <v>8</v>
      </c>
      <c r="Q137" s="6"/>
      <c r="R137" s="6"/>
      <c r="S137" s="6"/>
      <c r="T137" s="6"/>
      <c r="U137" s="6"/>
      <c r="V137" s="6">
        <v>4</v>
      </c>
      <c r="W137" s="6"/>
      <c r="X137" s="6"/>
      <c r="Y137" s="6"/>
      <c r="Z137" s="6"/>
      <c r="AA137" s="6"/>
      <c r="AB137" s="6">
        <v>4</v>
      </c>
      <c r="AC137" s="6"/>
      <c r="AD137" s="6"/>
      <c r="AE137" s="6"/>
      <c r="AF137" s="6"/>
      <c r="AG137" s="6">
        <v>5</v>
      </c>
      <c r="AH137" s="6"/>
      <c r="AI137" s="6"/>
      <c r="AJ137" s="6"/>
      <c r="AK137" s="6"/>
      <c r="AL137" s="1">
        <v>7</v>
      </c>
      <c r="AM137" s="6"/>
      <c r="AN137" s="6"/>
      <c r="AO137" s="14">
        <f>IF(AP137&lt;6,SUM(E137:AN137),SUM(LARGE(E137:AN137,{1;2;3;4;5;6})))</f>
        <v>34</v>
      </c>
      <c r="AP137" s="29">
        <f t="shared" si="2"/>
        <v>6</v>
      </c>
    </row>
    <row r="138" spans="1:42" x14ac:dyDescent="0.3">
      <c r="A138" s="37">
        <v>137</v>
      </c>
      <c r="B138" s="6" t="s">
        <v>59</v>
      </c>
      <c r="C138" s="6" t="s">
        <v>209</v>
      </c>
      <c r="D138" s="6" t="s">
        <v>686</v>
      </c>
      <c r="E138" s="1"/>
      <c r="F138" s="1"/>
      <c r="G138" s="1"/>
      <c r="H138" s="1"/>
      <c r="I138" s="1"/>
      <c r="J138" s="1"/>
      <c r="K138" s="1"/>
      <c r="L138" s="1"/>
      <c r="M138" s="1">
        <v>4</v>
      </c>
      <c r="N138" s="1"/>
      <c r="O138" s="1"/>
      <c r="P138" s="1"/>
      <c r="Q138" s="1">
        <v>7</v>
      </c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>
        <v>8</v>
      </c>
      <c r="AC138" s="1"/>
      <c r="AD138" s="1"/>
      <c r="AE138" s="1">
        <v>8</v>
      </c>
      <c r="AF138" s="1"/>
      <c r="AG138" s="1">
        <v>6</v>
      </c>
      <c r="AH138" s="1"/>
      <c r="AI138" s="1"/>
      <c r="AJ138" s="1"/>
      <c r="AK138" s="1"/>
      <c r="AL138" s="1"/>
      <c r="AM138" s="1"/>
      <c r="AN138" s="1"/>
      <c r="AO138" s="14">
        <f>IF(AP138&lt;6,SUM(E138:AN138),SUM(LARGE(E138:AN138,{1;2;3;4;5;6})))</f>
        <v>33</v>
      </c>
      <c r="AP138" s="29">
        <f t="shared" si="2"/>
        <v>5</v>
      </c>
    </row>
    <row r="139" spans="1:42" x14ac:dyDescent="0.3">
      <c r="A139" s="37">
        <v>138</v>
      </c>
      <c r="B139" s="6" t="s">
        <v>59</v>
      </c>
      <c r="C139" s="6"/>
      <c r="D139" s="6" t="s">
        <v>886</v>
      </c>
      <c r="E139" s="1">
        <v>4</v>
      </c>
      <c r="F139" s="1"/>
      <c r="G139" s="1"/>
      <c r="H139" s="1"/>
      <c r="I139" s="1"/>
      <c r="J139" s="1"/>
      <c r="K139" s="1"/>
      <c r="L139" s="1"/>
      <c r="M139" s="1">
        <v>4</v>
      </c>
      <c r="N139" s="1"/>
      <c r="O139" s="1">
        <v>3</v>
      </c>
      <c r="P139" s="1">
        <v>4</v>
      </c>
      <c r="Q139" s="1"/>
      <c r="R139" s="1"/>
      <c r="S139" s="1"/>
      <c r="T139" s="1"/>
      <c r="U139" s="1"/>
      <c r="V139" s="1">
        <v>4</v>
      </c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>
        <v>8</v>
      </c>
      <c r="AJ139" s="1"/>
      <c r="AK139" s="1"/>
      <c r="AL139" s="1"/>
      <c r="AM139" s="1">
        <v>7</v>
      </c>
      <c r="AN139" s="1"/>
      <c r="AO139" s="14">
        <f>IF(AP139&lt;6,SUM(E139:AN139),SUM(LARGE(E139:AN139,{1;2;3;4;5;6})))</f>
        <v>31</v>
      </c>
      <c r="AP139" s="29">
        <f t="shared" si="2"/>
        <v>7</v>
      </c>
    </row>
    <row r="140" spans="1:42" x14ac:dyDescent="0.3">
      <c r="A140" s="37">
        <v>139</v>
      </c>
      <c r="B140" s="6" t="s">
        <v>59</v>
      </c>
      <c r="C140" s="6" t="s">
        <v>113</v>
      </c>
      <c r="D140" s="6" t="s">
        <v>278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>
        <v>15</v>
      </c>
      <c r="Y140" s="1"/>
      <c r="Z140" s="1"/>
      <c r="AA140" s="13">
        <v>0</v>
      </c>
      <c r="AB140" s="1"/>
      <c r="AC140" s="1"/>
      <c r="AD140" s="1"/>
      <c r="AE140" s="1"/>
      <c r="AF140" s="1"/>
      <c r="AG140" s="1">
        <v>15</v>
      </c>
      <c r="AH140" s="1"/>
      <c r="AI140" s="1"/>
      <c r="AJ140" s="1"/>
      <c r="AK140" s="1"/>
      <c r="AL140" s="1"/>
      <c r="AM140" s="1"/>
      <c r="AN140" s="1"/>
      <c r="AO140" s="14">
        <f>IF(AP140&lt;6,SUM(E140:AN140),SUM(LARGE(E140:AN140,{1;2;3;4;5;6})))</f>
        <v>30</v>
      </c>
      <c r="AP140" s="29">
        <f t="shared" si="2"/>
        <v>3</v>
      </c>
    </row>
    <row r="141" spans="1:42" x14ac:dyDescent="0.3">
      <c r="A141" s="37">
        <v>140</v>
      </c>
      <c r="B141" s="6" t="s">
        <v>59</v>
      </c>
      <c r="C141" s="6" t="s">
        <v>347</v>
      </c>
      <c r="D141" s="6" t="s">
        <v>830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>
        <v>30</v>
      </c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4">
        <f>IF(AP141&lt;6,SUM(E141:AN141),SUM(LARGE(E141:AN141,{1;2;3;4;5;6})))</f>
        <v>30</v>
      </c>
      <c r="AP141" s="29">
        <f t="shared" si="2"/>
        <v>1</v>
      </c>
    </row>
    <row r="142" spans="1:42" x14ac:dyDescent="0.3">
      <c r="A142" s="37">
        <v>141</v>
      </c>
      <c r="B142" s="6" t="s">
        <v>59</v>
      </c>
      <c r="C142" s="6" t="s">
        <v>209</v>
      </c>
      <c r="D142" s="6" t="s">
        <v>502</v>
      </c>
      <c r="E142" s="6"/>
      <c r="F142" s="6"/>
      <c r="G142" s="6"/>
      <c r="H142" s="6"/>
      <c r="I142" s="6"/>
      <c r="J142" s="6">
        <v>10</v>
      </c>
      <c r="K142" s="6"/>
      <c r="L142" s="6"/>
      <c r="M142" s="6"/>
      <c r="N142" s="6"/>
      <c r="O142" s="6"/>
      <c r="P142" s="6"/>
      <c r="Q142" s="6">
        <v>10</v>
      </c>
      <c r="R142" s="6"/>
      <c r="S142" s="6"/>
      <c r="T142" s="6"/>
      <c r="U142" s="6"/>
      <c r="V142" s="6"/>
      <c r="W142" s="6"/>
      <c r="X142" s="6"/>
      <c r="Y142" s="6"/>
      <c r="Z142" s="6"/>
      <c r="AA142" s="6">
        <v>8</v>
      </c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14">
        <f>IF(AP142&lt;6,SUM(E142:AN142),SUM(LARGE(E142:AN142,{1;2;3;4;5;6})))</f>
        <v>28</v>
      </c>
      <c r="AP142" s="29">
        <f t="shared" si="2"/>
        <v>3</v>
      </c>
    </row>
    <row r="143" spans="1:42" x14ac:dyDescent="0.3">
      <c r="A143" s="37">
        <v>142</v>
      </c>
      <c r="B143" s="6" t="s">
        <v>59</v>
      </c>
      <c r="C143" s="6" t="s">
        <v>347</v>
      </c>
      <c r="D143" s="6" t="s">
        <v>689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>
        <v>8</v>
      </c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>
        <v>20</v>
      </c>
      <c r="AH143" s="1"/>
      <c r="AI143" s="1"/>
      <c r="AJ143" s="1"/>
      <c r="AK143" s="1"/>
      <c r="AL143" s="1"/>
      <c r="AM143" s="1"/>
      <c r="AN143" s="1"/>
      <c r="AO143" s="14">
        <f>IF(AP143&lt;6,SUM(E143:AN143),SUM(LARGE(E143:AN143,{1;2;3;4;5;6})))</f>
        <v>28</v>
      </c>
      <c r="AP143" s="29">
        <f t="shared" si="2"/>
        <v>2</v>
      </c>
    </row>
    <row r="144" spans="1:42" x14ac:dyDescent="0.3">
      <c r="A144" s="37">
        <v>143</v>
      </c>
      <c r="B144" s="6" t="s">
        <v>59</v>
      </c>
      <c r="C144" s="6" t="s">
        <v>161</v>
      </c>
      <c r="D144" s="6" t="s">
        <v>337</v>
      </c>
      <c r="E144" s="1">
        <v>25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3">
        <v>0</v>
      </c>
      <c r="Q144" s="13">
        <v>0</v>
      </c>
      <c r="R144" s="13"/>
      <c r="S144" s="13"/>
      <c r="T144" s="13"/>
      <c r="U144" s="13"/>
      <c r="V144" s="13"/>
      <c r="W144" s="13"/>
      <c r="X144" s="13">
        <v>0</v>
      </c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4">
        <f>IF(AP144&lt;6,SUM(E144:AN144),SUM(LARGE(E144:AN144,{1;2;3;4;5;6})))</f>
        <v>25</v>
      </c>
      <c r="AP144" s="29">
        <f t="shared" si="2"/>
        <v>4</v>
      </c>
    </row>
    <row r="145" spans="1:42" x14ac:dyDescent="0.3">
      <c r="A145" s="37">
        <v>144</v>
      </c>
      <c r="B145" s="6" t="s">
        <v>59</v>
      </c>
      <c r="C145" s="6" t="s">
        <v>209</v>
      </c>
      <c r="D145" s="6" t="s">
        <v>837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>
        <v>25</v>
      </c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4">
        <f>IF(AP145&lt;6,SUM(E145:AN145),SUM(LARGE(E145:AN145,{1;2;3;4;5;6})))</f>
        <v>25</v>
      </c>
      <c r="AP145" s="29">
        <f t="shared" si="2"/>
        <v>1</v>
      </c>
    </row>
    <row r="146" spans="1:42" x14ac:dyDescent="0.3">
      <c r="A146" s="37">
        <v>145</v>
      </c>
      <c r="B146" s="6" t="s">
        <v>59</v>
      </c>
      <c r="C146" s="6" t="s">
        <v>253</v>
      </c>
      <c r="D146" s="6" t="s">
        <v>790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>
        <v>25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4">
        <f>IF(AP146&lt;6,SUM(E146:AN146),SUM(LARGE(E146:AN146,{1;2;3;4;5;6})))</f>
        <v>25</v>
      </c>
      <c r="AP146" s="29">
        <f t="shared" si="2"/>
        <v>1</v>
      </c>
    </row>
    <row r="147" spans="1:42" x14ac:dyDescent="0.3">
      <c r="A147" s="37">
        <v>146</v>
      </c>
      <c r="B147" s="6" t="s">
        <v>59</v>
      </c>
      <c r="C147" s="6" t="s">
        <v>80</v>
      </c>
      <c r="D147" s="6" t="s">
        <v>376</v>
      </c>
      <c r="E147" s="1"/>
      <c r="F147" s="1"/>
      <c r="G147" s="1"/>
      <c r="H147" s="1">
        <v>25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4">
        <f>IF(AP147&lt;6,SUM(E147:AN147),SUM(LARGE(E147:AN147,{1;2;3;4;5;6})))</f>
        <v>25</v>
      </c>
      <c r="AP147" s="29">
        <f t="shared" si="2"/>
        <v>1</v>
      </c>
    </row>
    <row r="148" spans="1:42" x14ac:dyDescent="0.3">
      <c r="A148" s="37">
        <v>147</v>
      </c>
      <c r="B148" s="6" t="s">
        <v>59</v>
      </c>
      <c r="C148" s="6" t="s">
        <v>60</v>
      </c>
      <c r="D148" s="6" t="s">
        <v>779</v>
      </c>
      <c r="E148" s="6"/>
      <c r="F148" s="6"/>
      <c r="G148" s="6"/>
      <c r="H148" s="6"/>
      <c r="I148" s="6"/>
      <c r="J148" s="6"/>
      <c r="K148" s="6"/>
      <c r="L148" s="6"/>
      <c r="M148" s="6">
        <v>25</v>
      </c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14">
        <f>IF(AP148&lt;6,SUM(E148:AN148),SUM(LARGE(E148:AN148,{1;2;3;4;5;6})))</f>
        <v>25</v>
      </c>
      <c r="AP148" s="29">
        <f t="shared" si="2"/>
        <v>1</v>
      </c>
    </row>
    <row r="149" spans="1:42" x14ac:dyDescent="0.3">
      <c r="A149" s="37">
        <v>148</v>
      </c>
      <c r="B149" s="6" t="s">
        <v>59</v>
      </c>
      <c r="C149" s="6"/>
      <c r="D149" s="6" t="s">
        <v>364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>
        <v>8</v>
      </c>
      <c r="AJ149" s="1"/>
      <c r="AK149" s="1"/>
      <c r="AL149" s="1"/>
      <c r="AM149" s="1">
        <v>14</v>
      </c>
      <c r="AN149" s="1"/>
      <c r="AO149" s="14">
        <f>IF(AP149&lt;6,SUM(E149:AN149),SUM(LARGE(E149:AN149,{1;2;3;4;5;6})))</f>
        <v>22</v>
      </c>
      <c r="AP149" s="29">
        <f t="shared" si="2"/>
        <v>2</v>
      </c>
    </row>
    <row r="150" spans="1:42" x14ac:dyDescent="0.3">
      <c r="A150" s="37">
        <v>149</v>
      </c>
      <c r="B150" s="6" t="s">
        <v>59</v>
      </c>
      <c r="C150" s="6" t="s">
        <v>347</v>
      </c>
      <c r="D150" s="6" t="s">
        <v>660</v>
      </c>
      <c r="E150" s="1"/>
      <c r="F150" s="1"/>
      <c r="G150" s="1"/>
      <c r="H150" s="1">
        <v>10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>
        <v>12</v>
      </c>
      <c r="AN150" s="1"/>
      <c r="AO150" s="14">
        <f>IF(AP150&lt;6,SUM(E150:AN150),SUM(LARGE(E150:AN150,{1;2;3;4;5;6})))</f>
        <v>22</v>
      </c>
      <c r="AP150" s="29">
        <f t="shared" si="2"/>
        <v>2</v>
      </c>
    </row>
    <row r="151" spans="1:42" x14ac:dyDescent="0.3">
      <c r="A151" s="37">
        <v>150</v>
      </c>
      <c r="B151" s="6" t="s">
        <v>59</v>
      </c>
      <c r="C151" s="6" t="s">
        <v>60</v>
      </c>
      <c r="D151" s="6" t="s">
        <v>491</v>
      </c>
      <c r="E151" s="1"/>
      <c r="F151" s="1"/>
      <c r="G151" s="1"/>
      <c r="H151" s="1"/>
      <c r="I151" s="1"/>
      <c r="J151" s="1"/>
      <c r="K151" s="1"/>
      <c r="L151" s="1"/>
      <c r="M151" s="1">
        <v>9.3000000000000007</v>
      </c>
      <c r="N151" s="1"/>
      <c r="O151" s="1"/>
      <c r="P151" s="1"/>
      <c r="Q151" s="1"/>
      <c r="R151" s="13">
        <v>0</v>
      </c>
      <c r="S151" s="13"/>
      <c r="T151" s="13"/>
      <c r="U151" s="13"/>
      <c r="V151" s="13"/>
      <c r="W151" s="13"/>
      <c r="X151" s="1">
        <v>12</v>
      </c>
      <c r="Y151" s="1"/>
      <c r="Z151" s="1"/>
      <c r="AA151" s="1"/>
      <c r="AB151" s="1"/>
      <c r="AC151" s="1"/>
      <c r="AD151" s="1">
        <v>0</v>
      </c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4">
        <f>IF(AP151&lt;6,SUM(E151:AN151),SUM(LARGE(E151:AN151,{1;2;3;4;5;6})))</f>
        <v>21.3</v>
      </c>
      <c r="AP151" s="29">
        <f t="shared" si="2"/>
        <v>4</v>
      </c>
    </row>
    <row r="152" spans="1:42" x14ac:dyDescent="0.3">
      <c r="A152" s="37">
        <v>151</v>
      </c>
      <c r="B152" s="6" t="s">
        <v>59</v>
      </c>
      <c r="C152" s="6" t="s">
        <v>347</v>
      </c>
      <c r="D152" s="6" t="s">
        <v>694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>
        <v>7</v>
      </c>
      <c r="W152" s="1"/>
      <c r="X152" s="1">
        <v>7</v>
      </c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>
        <v>3</v>
      </c>
      <c r="AJ152" s="1"/>
      <c r="AK152" s="1"/>
      <c r="AL152" s="1"/>
      <c r="AM152" s="1">
        <v>4</v>
      </c>
      <c r="AN152" s="1"/>
      <c r="AO152" s="14">
        <f>IF(AP152&lt;6,SUM(E152:AN152),SUM(LARGE(E152:AN152,{1;2;3;4;5;6})))</f>
        <v>21</v>
      </c>
      <c r="AP152" s="29">
        <f t="shared" si="2"/>
        <v>4</v>
      </c>
    </row>
    <row r="153" spans="1:42" x14ac:dyDescent="0.3">
      <c r="A153" s="37">
        <v>152</v>
      </c>
      <c r="B153" s="6" t="s">
        <v>59</v>
      </c>
      <c r="C153" s="6" t="s">
        <v>161</v>
      </c>
      <c r="D153" s="6" t="s">
        <v>782</v>
      </c>
      <c r="E153" s="6"/>
      <c r="F153" s="6"/>
      <c r="G153" s="6"/>
      <c r="H153" s="6"/>
      <c r="I153" s="6"/>
      <c r="J153" s="6"/>
      <c r="K153" s="6"/>
      <c r="L153" s="6"/>
      <c r="M153" s="6">
        <v>10.7</v>
      </c>
      <c r="N153" s="6"/>
      <c r="O153" s="6">
        <v>10</v>
      </c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14">
        <f>IF(AP153&lt;6,SUM(E153:AN153),SUM(LARGE(E153:AN153,{1;2;3;4;5;6})))</f>
        <v>20.7</v>
      </c>
      <c r="AP153" s="29">
        <f t="shared" si="2"/>
        <v>2</v>
      </c>
    </row>
    <row r="154" spans="1:42" x14ac:dyDescent="0.3">
      <c r="A154" s="37">
        <v>153</v>
      </c>
      <c r="B154" s="6" t="s">
        <v>59</v>
      </c>
      <c r="C154" s="6" t="s">
        <v>65</v>
      </c>
      <c r="D154" s="6" t="s">
        <v>742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>
        <v>10.7</v>
      </c>
      <c r="Q154" s="1"/>
      <c r="R154" s="1"/>
      <c r="S154" s="1"/>
      <c r="T154" s="1">
        <v>10</v>
      </c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4">
        <f>IF(AP154&lt;6,SUM(E154:AN154),SUM(LARGE(E154:AN154,{1;2;3;4;5;6})))</f>
        <v>20.7</v>
      </c>
      <c r="AP154" s="29">
        <f t="shared" si="2"/>
        <v>2</v>
      </c>
    </row>
    <row r="155" spans="1:42" x14ac:dyDescent="0.3">
      <c r="A155" s="37">
        <v>154</v>
      </c>
      <c r="B155" s="6" t="s">
        <v>59</v>
      </c>
      <c r="C155" s="6" t="s">
        <v>347</v>
      </c>
      <c r="D155" s="6" t="s">
        <v>428</v>
      </c>
      <c r="E155" s="13">
        <v>0</v>
      </c>
      <c r="F155" s="13"/>
      <c r="G155" s="13"/>
      <c r="H155" s="13"/>
      <c r="I155" s="13"/>
      <c r="J155" s="13"/>
      <c r="K155" s="13"/>
      <c r="L155" s="13"/>
      <c r="M155" s="13"/>
      <c r="N155" s="13"/>
      <c r="O155" s="1">
        <v>6</v>
      </c>
      <c r="P155" s="13"/>
      <c r="Q155" s="13"/>
      <c r="R155" s="13"/>
      <c r="S155" s="13"/>
      <c r="T155" s="13"/>
      <c r="U155" s="13"/>
      <c r="V155" s="13"/>
      <c r="W155" s="13"/>
      <c r="X155" s="1">
        <v>14</v>
      </c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4">
        <f>IF(AP155&lt;6,SUM(E155:AN155),SUM(LARGE(E155:AN155,{1;2;3;4;5;6})))</f>
        <v>20</v>
      </c>
      <c r="AP155" s="29">
        <f t="shared" si="2"/>
        <v>3</v>
      </c>
    </row>
    <row r="156" spans="1:42" x14ac:dyDescent="0.3">
      <c r="A156" s="37">
        <v>155</v>
      </c>
      <c r="B156" s="6" t="s">
        <v>59</v>
      </c>
      <c r="C156" s="6"/>
      <c r="D156" s="6" t="s">
        <v>362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>
        <v>10</v>
      </c>
      <c r="AJ156" s="1"/>
      <c r="AK156" s="1"/>
      <c r="AL156" s="1"/>
      <c r="AM156" s="1">
        <v>10</v>
      </c>
      <c r="AN156" s="1"/>
      <c r="AO156" s="14">
        <f>IF(AP156&lt;6,SUM(E156:AN156),SUM(LARGE(E156:AN156,{1;2;3;4;5;6})))</f>
        <v>20</v>
      </c>
      <c r="AP156" s="29">
        <f t="shared" si="2"/>
        <v>2</v>
      </c>
    </row>
    <row r="157" spans="1:42" x14ac:dyDescent="0.3">
      <c r="A157" s="37">
        <v>156</v>
      </c>
      <c r="B157" s="6" t="s">
        <v>59</v>
      </c>
      <c r="C157" s="6" t="s">
        <v>842</v>
      </c>
      <c r="D157" s="6" t="s">
        <v>1050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3">
        <v>0</v>
      </c>
      <c r="AJ157" s="13"/>
      <c r="AK157" s="13"/>
      <c r="AL157" s="13"/>
      <c r="AM157" s="1">
        <v>20</v>
      </c>
      <c r="AN157" s="13"/>
      <c r="AO157" s="14">
        <f>IF(AP157&lt;6,SUM(E157:AN157),SUM(LARGE(E157:AN157,{1;2;3;4;5;6})))</f>
        <v>20</v>
      </c>
      <c r="AP157" s="29">
        <f t="shared" si="2"/>
        <v>2</v>
      </c>
    </row>
    <row r="158" spans="1:42" x14ac:dyDescent="0.3">
      <c r="A158" s="37">
        <v>157</v>
      </c>
      <c r="B158" s="6" t="s">
        <v>59</v>
      </c>
      <c r="C158" s="6" t="s">
        <v>113</v>
      </c>
      <c r="D158" s="6" t="s">
        <v>98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3">
        <v>0</v>
      </c>
      <c r="Q158" s="1"/>
      <c r="R158" s="1">
        <v>20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4">
        <f>IF(AP158&lt;6,SUM(E158:AN158),SUM(LARGE(E158:AN158,{1;2;3;4;5;6})))</f>
        <v>20</v>
      </c>
      <c r="AP158" s="29">
        <f t="shared" si="2"/>
        <v>2</v>
      </c>
    </row>
    <row r="159" spans="1:42" x14ac:dyDescent="0.3">
      <c r="A159" s="37">
        <v>158</v>
      </c>
      <c r="B159" s="6" t="s">
        <v>59</v>
      </c>
      <c r="C159" s="6" t="s">
        <v>61</v>
      </c>
      <c r="D159" s="6" t="s">
        <v>285</v>
      </c>
      <c r="E159" s="13"/>
      <c r="F159" s="13"/>
      <c r="G159" s="13"/>
      <c r="H159" s="1">
        <v>20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3">
        <v>0</v>
      </c>
      <c r="AJ159" s="13"/>
      <c r="AK159" s="13"/>
      <c r="AL159" s="13"/>
      <c r="AM159" s="13"/>
      <c r="AN159" s="13"/>
      <c r="AO159" s="14">
        <f>IF(AP159&lt;6,SUM(E159:AN159),SUM(LARGE(E159:AN159,{1;2;3;4;5;6})))</f>
        <v>20</v>
      </c>
      <c r="AP159" s="29">
        <f t="shared" si="2"/>
        <v>2</v>
      </c>
    </row>
    <row r="160" spans="1:42" x14ac:dyDescent="0.3">
      <c r="A160" s="37">
        <v>159</v>
      </c>
      <c r="B160" s="6" t="s">
        <v>59</v>
      </c>
      <c r="C160" s="6" t="s">
        <v>67</v>
      </c>
      <c r="D160" s="6" t="s">
        <v>1051</v>
      </c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1">
        <v>20</v>
      </c>
      <c r="AN160" s="13"/>
      <c r="AO160" s="14">
        <f>IF(AP160&lt;6,SUM(E160:AN160),SUM(LARGE(E160:AN160,{1;2;3;4;5;6})))</f>
        <v>20</v>
      </c>
      <c r="AP160" s="29">
        <f t="shared" si="2"/>
        <v>1</v>
      </c>
    </row>
    <row r="161" spans="1:42" x14ac:dyDescent="0.3">
      <c r="A161" s="37">
        <v>160</v>
      </c>
      <c r="B161" s="6" t="s">
        <v>136</v>
      </c>
      <c r="C161" s="6"/>
      <c r="D161" s="6" t="s">
        <v>922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>
        <v>20</v>
      </c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4">
        <f>IF(AP161&lt;6,SUM(E161:AN161),SUM(LARGE(E161:AN161,{1;2;3;4;5;6})))</f>
        <v>20</v>
      </c>
      <c r="AP161" s="29">
        <f t="shared" si="2"/>
        <v>1</v>
      </c>
    </row>
    <row r="162" spans="1:42" x14ac:dyDescent="0.3">
      <c r="A162" s="37">
        <v>161</v>
      </c>
      <c r="B162" s="6" t="s">
        <v>59</v>
      </c>
      <c r="C162" s="6" t="s">
        <v>65</v>
      </c>
      <c r="D162" s="6" t="s">
        <v>647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>
        <v>20</v>
      </c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4">
        <f>IF(AP162&lt;6,SUM(E162:AN162),SUM(LARGE(E162:AN162,{1;2;3;4;5;6})))</f>
        <v>20</v>
      </c>
      <c r="AP162" s="29">
        <f t="shared" si="2"/>
        <v>1</v>
      </c>
    </row>
    <row r="163" spans="1:42" x14ac:dyDescent="0.3">
      <c r="A163" s="37">
        <v>162</v>
      </c>
      <c r="B163" s="6" t="s">
        <v>59</v>
      </c>
      <c r="C163" s="6" t="s">
        <v>307</v>
      </c>
      <c r="D163" s="6" t="s">
        <v>618</v>
      </c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>
        <v>20</v>
      </c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14">
        <f>IF(AP163&lt;6,SUM(E163:AN163),SUM(LARGE(E163:AN163,{1;2;3;4;5;6})))</f>
        <v>20</v>
      </c>
      <c r="AP163" s="29">
        <f t="shared" si="2"/>
        <v>1</v>
      </c>
    </row>
    <row r="164" spans="1:42" x14ac:dyDescent="0.3">
      <c r="A164" s="37">
        <v>163</v>
      </c>
      <c r="B164" s="6" t="s">
        <v>59</v>
      </c>
      <c r="C164" s="6" t="s">
        <v>209</v>
      </c>
      <c r="D164" s="6" t="s">
        <v>229</v>
      </c>
      <c r="E164" s="6">
        <v>20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14">
        <f>IF(AP164&lt;6,SUM(E164:AN164),SUM(LARGE(E164:AN164,{1;2;3;4;5;6})))</f>
        <v>20</v>
      </c>
      <c r="AP164" s="29">
        <f t="shared" si="2"/>
        <v>1</v>
      </c>
    </row>
    <row r="165" spans="1:42" x14ac:dyDescent="0.3">
      <c r="A165" s="37">
        <v>164</v>
      </c>
      <c r="B165" s="6" t="s">
        <v>59</v>
      </c>
      <c r="C165" s="6" t="s">
        <v>61</v>
      </c>
      <c r="D165" s="6" t="s">
        <v>856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>
        <v>20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4">
        <f>IF(AP165&lt;6,SUM(E165:AN165),SUM(LARGE(E165:AN165,{1;2;3;4;5;6})))</f>
        <v>20</v>
      </c>
      <c r="AP165" s="29">
        <f t="shared" si="2"/>
        <v>1</v>
      </c>
    </row>
    <row r="166" spans="1:42" x14ac:dyDescent="0.3">
      <c r="A166" s="37">
        <v>165</v>
      </c>
      <c r="B166" s="6" t="s">
        <v>59</v>
      </c>
      <c r="C166" s="6" t="s">
        <v>67</v>
      </c>
      <c r="D166" s="6" t="s">
        <v>1126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">
        <v>20</v>
      </c>
      <c r="AN166" s="13"/>
      <c r="AO166" s="14">
        <f>IF(AP166&lt;6,SUM(E166:AN166),SUM(LARGE(E166:AN166,{1;2;3;4;5;6})))</f>
        <v>20</v>
      </c>
      <c r="AP166" s="29">
        <f t="shared" si="2"/>
        <v>1</v>
      </c>
    </row>
    <row r="167" spans="1:42" x14ac:dyDescent="0.3">
      <c r="A167" s="37">
        <v>166</v>
      </c>
      <c r="B167" s="6" t="s">
        <v>59</v>
      </c>
      <c r="C167" s="6" t="s">
        <v>67</v>
      </c>
      <c r="D167" s="6" t="s">
        <v>363</v>
      </c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1">
        <v>20</v>
      </c>
      <c r="AN167" s="13"/>
      <c r="AO167" s="14">
        <f>IF(AP167&lt;6,SUM(E167:AN167),SUM(LARGE(E167:AN167,{1;2;3;4;5;6})))</f>
        <v>20</v>
      </c>
      <c r="AP167" s="29">
        <f t="shared" si="2"/>
        <v>1</v>
      </c>
    </row>
    <row r="168" spans="1:42" x14ac:dyDescent="0.3">
      <c r="A168" s="37">
        <v>167</v>
      </c>
      <c r="B168" s="6" t="s">
        <v>59</v>
      </c>
      <c r="C168" s="6" t="s">
        <v>677</v>
      </c>
      <c r="D168" s="6" t="s">
        <v>440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>
        <v>0</v>
      </c>
      <c r="P168" s="1">
        <v>9.3000000000000007</v>
      </c>
      <c r="Q168" s="13"/>
      <c r="R168" s="13"/>
      <c r="S168" s="13"/>
      <c r="T168" s="13"/>
      <c r="U168" s="13"/>
      <c r="V168" s="1">
        <v>10</v>
      </c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4">
        <f>IF(AP168&lt;6,SUM(E168:AN168),SUM(LARGE(E168:AN168,{1;2;3;4;5;6})))</f>
        <v>19.3</v>
      </c>
      <c r="AP168" s="29">
        <f t="shared" si="2"/>
        <v>3</v>
      </c>
    </row>
    <row r="169" spans="1:42" x14ac:dyDescent="0.3">
      <c r="A169" s="37">
        <v>168</v>
      </c>
      <c r="B169" s="6" t="s">
        <v>59</v>
      </c>
      <c r="C169" s="6" t="s">
        <v>60</v>
      </c>
      <c r="D169" s="6" t="s">
        <v>515</v>
      </c>
      <c r="E169" s="1"/>
      <c r="F169" s="1"/>
      <c r="G169" s="1"/>
      <c r="H169" s="1">
        <v>4</v>
      </c>
      <c r="I169" s="1"/>
      <c r="J169" s="1"/>
      <c r="K169" s="1"/>
      <c r="L169" s="1"/>
      <c r="M169" s="1">
        <v>5</v>
      </c>
      <c r="N169" s="1"/>
      <c r="O169" s="1">
        <v>3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>
        <v>4</v>
      </c>
      <c r="AC169" s="1"/>
      <c r="AD169" s="1"/>
      <c r="AE169" s="1"/>
      <c r="AF169" s="1"/>
      <c r="AG169" s="1"/>
      <c r="AH169" s="1"/>
      <c r="AI169" s="1">
        <v>3</v>
      </c>
      <c r="AJ169" s="1"/>
      <c r="AK169" s="1"/>
      <c r="AL169" s="1"/>
      <c r="AM169" s="1"/>
      <c r="AN169" s="1"/>
      <c r="AO169" s="14">
        <f>IF(AP169&lt;6,SUM(E169:AN169),SUM(LARGE(E169:AN169,{1;2;3;4;5;6})))</f>
        <v>19</v>
      </c>
      <c r="AP169" s="29">
        <f t="shared" si="2"/>
        <v>5</v>
      </c>
    </row>
    <row r="170" spans="1:42" x14ac:dyDescent="0.3">
      <c r="A170" s="37">
        <v>169</v>
      </c>
      <c r="B170" s="6" t="s">
        <v>59</v>
      </c>
      <c r="C170" s="6" t="s">
        <v>61</v>
      </c>
      <c r="D170" s="6" t="s">
        <v>730</v>
      </c>
      <c r="E170" s="13"/>
      <c r="F170" s="13"/>
      <c r="G170" s="13"/>
      <c r="H170" s="1">
        <v>4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>
        <v>5</v>
      </c>
      <c r="AC170" s="1"/>
      <c r="AD170" s="1"/>
      <c r="AE170" s="1"/>
      <c r="AF170" s="1"/>
      <c r="AG170" s="1"/>
      <c r="AH170" s="1"/>
      <c r="AI170" s="1">
        <v>10</v>
      </c>
      <c r="AJ170" s="1"/>
      <c r="AK170" s="1"/>
      <c r="AL170" s="1"/>
      <c r="AM170" s="1"/>
      <c r="AN170" s="1"/>
      <c r="AO170" s="14">
        <f>IF(AP170&lt;6,SUM(E170:AN170),SUM(LARGE(E170:AN170,{1;2;3;4;5;6})))</f>
        <v>19</v>
      </c>
      <c r="AP170" s="29">
        <f t="shared" si="2"/>
        <v>3</v>
      </c>
    </row>
    <row r="171" spans="1:42" x14ac:dyDescent="0.3">
      <c r="A171" s="37">
        <v>170</v>
      </c>
      <c r="B171" s="6" t="s">
        <v>59</v>
      </c>
      <c r="C171" s="6" t="s">
        <v>270</v>
      </c>
      <c r="D171" s="6" t="s">
        <v>1059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">
        <v>18.3</v>
      </c>
      <c r="AJ171" s="1"/>
      <c r="AK171" s="1"/>
      <c r="AL171" s="1"/>
      <c r="AM171" s="1"/>
      <c r="AN171" s="1"/>
      <c r="AO171" s="14">
        <f>IF(AP171&lt;6,SUM(E171:AN171),SUM(LARGE(E171:AN171,{1;2;3;4;5;6})))</f>
        <v>18.3</v>
      </c>
      <c r="AP171" s="29">
        <f t="shared" si="2"/>
        <v>1</v>
      </c>
    </row>
    <row r="172" spans="1:42" x14ac:dyDescent="0.3">
      <c r="A172" s="37">
        <v>171</v>
      </c>
      <c r="B172" s="6" t="s">
        <v>59</v>
      </c>
      <c r="C172" s="6" t="s">
        <v>347</v>
      </c>
      <c r="D172" s="6" t="s">
        <v>949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>
        <v>8</v>
      </c>
      <c r="AB172" s="1">
        <v>10</v>
      </c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4">
        <f>IF(AP172&lt;6,SUM(E172:AN172),SUM(LARGE(E172:AN172,{1;2;3;4;5;6})))</f>
        <v>18</v>
      </c>
      <c r="AP172" s="29">
        <f t="shared" si="2"/>
        <v>2</v>
      </c>
    </row>
    <row r="173" spans="1:42" x14ac:dyDescent="0.3">
      <c r="A173" s="37">
        <v>172</v>
      </c>
      <c r="B173" s="6" t="s">
        <v>59</v>
      </c>
      <c r="C173" s="6" t="s">
        <v>347</v>
      </c>
      <c r="D173" s="6" t="s">
        <v>561</v>
      </c>
      <c r="E173" s="13"/>
      <c r="F173" s="13"/>
      <c r="G173" s="13"/>
      <c r="H173" s="1">
        <v>4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>
        <v>3</v>
      </c>
      <c r="AC173" s="1"/>
      <c r="AD173" s="1"/>
      <c r="AE173" s="1"/>
      <c r="AF173" s="1"/>
      <c r="AG173" s="1"/>
      <c r="AH173" s="1"/>
      <c r="AI173" s="1">
        <v>5</v>
      </c>
      <c r="AJ173" s="1"/>
      <c r="AK173" s="1"/>
      <c r="AL173" s="1"/>
      <c r="AM173" s="1">
        <v>4</v>
      </c>
      <c r="AN173" s="1"/>
      <c r="AO173" s="14">
        <f>IF(AP173&lt;6,SUM(E173:AN173),SUM(LARGE(E173:AN173,{1;2;3;4;5;6})))</f>
        <v>16</v>
      </c>
      <c r="AP173" s="29">
        <f t="shared" si="2"/>
        <v>4</v>
      </c>
    </row>
    <row r="174" spans="1:42" x14ac:dyDescent="0.3">
      <c r="A174" s="37">
        <v>173</v>
      </c>
      <c r="B174" s="6" t="s">
        <v>59</v>
      </c>
      <c r="C174" s="6" t="s">
        <v>209</v>
      </c>
      <c r="D174" s="6" t="s">
        <v>602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">
        <v>4</v>
      </c>
      <c r="R174" s="1"/>
      <c r="S174" s="1"/>
      <c r="T174" s="1"/>
      <c r="U174" s="1"/>
      <c r="V174" s="1"/>
      <c r="W174" s="1"/>
      <c r="X174" s="1"/>
      <c r="Y174" s="1"/>
      <c r="Z174" s="1">
        <v>6</v>
      </c>
      <c r="AA174" s="1">
        <v>6</v>
      </c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4">
        <f>IF(AP174&lt;6,SUM(E174:AN174),SUM(LARGE(E174:AN174,{1;2;3;4;5;6})))</f>
        <v>16</v>
      </c>
      <c r="AP174" s="29">
        <f t="shared" si="2"/>
        <v>3</v>
      </c>
    </row>
    <row r="175" spans="1:42" x14ac:dyDescent="0.3">
      <c r="A175" s="37">
        <v>174</v>
      </c>
      <c r="B175" s="6" t="s">
        <v>59</v>
      </c>
      <c r="C175" s="6" t="s">
        <v>347</v>
      </c>
      <c r="D175" s="6" t="s">
        <v>873</v>
      </c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>
        <v>4</v>
      </c>
      <c r="U175" s="6"/>
      <c r="V175" s="6"/>
      <c r="W175" s="6"/>
      <c r="X175" s="6"/>
      <c r="Y175" s="6"/>
      <c r="Z175" s="6"/>
      <c r="AA175" s="6"/>
      <c r="AB175" s="6">
        <v>12</v>
      </c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14">
        <f>IF(AP175&lt;6,SUM(E175:AN175),SUM(LARGE(E175:AN175,{1;2;3;4;5;6})))</f>
        <v>16</v>
      </c>
      <c r="AP175" s="29">
        <f t="shared" si="2"/>
        <v>2</v>
      </c>
    </row>
    <row r="176" spans="1:42" x14ac:dyDescent="0.3">
      <c r="A176" s="37">
        <v>175</v>
      </c>
      <c r="B176" s="6" t="s">
        <v>59</v>
      </c>
      <c r="C176" s="6" t="s">
        <v>113</v>
      </c>
      <c r="D176" s="6" t="s">
        <v>389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>
        <v>4.3</v>
      </c>
      <c r="P176" s="1">
        <v>7</v>
      </c>
      <c r="Q176" s="1"/>
      <c r="R176" s="1"/>
      <c r="S176" s="1"/>
      <c r="T176" s="1">
        <v>4</v>
      </c>
      <c r="U176" s="1"/>
      <c r="V176" s="1"/>
      <c r="W176" s="1"/>
      <c r="X176" s="1"/>
      <c r="Y176" s="1"/>
      <c r="Z176" s="1"/>
      <c r="AA176" s="13">
        <v>0</v>
      </c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4">
        <f>IF(AP176&lt;6,SUM(E176:AN176),SUM(LARGE(E176:AN176,{1;2;3;4;5;6})))</f>
        <v>15.3</v>
      </c>
      <c r="AP176" s="29">
        <f t="shared" si="2"/>
        <v>4</v>
      </c>
    </row>
    <row r="177" spans="1:42" x14ac:dyDescent="0.3">
      <c r="A177" s="37">
        <v>176</v>
      </c>
      <c r="B177" s="6" t="s">
        <v>59</v>
      </c>
      <c r="C177" s="6" t="s">
        <v>208</v>
      </c>
      <c r="D177" s="6" t="s">
        <v>900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>
        <v>4.3</v>
      </c>
      <c r="Y177" s="1"/>
      <c r="Z177" s="1"/>
      <c r="AA177" s="1">
        <v>7</v>
      </c>
      <c r="AB177" s="1">
        <v>4</v>
      </c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4">
        <f>IF(AP177&lt;6,SUM(E177:AN177),SUM(LARGE(E177:AN177,{1;2;3;4;5;6})))</f>
        <v>15.3</v>
      </c>
      <c r="AP177" s="29">
        <f t="shared" si="2"/>
        <v>3</v>
      </c>
    </row>
    <row r="178" spans="1:42" x14ac:dyDescent="0.3">
      <c r="A178" s="37">
        <v>177</v>
      </c>
      <c r="B178" s="6" t="s">
        <v>59</v>
      </c>
      <c r="C178" s="6" t="s">
        <v>1076</v>
      </c>
      <c r="D178" s="6" t="s">
        <v>696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3">
        <v>0</v>
      </c>
      <c r="Q178" s="13">
        <v>0</v>
      </c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">
        <v>15</v>
      </c>
      <c r="AN178" s="13"/>
      <c r="AO178" s="14">
        <f>IF(AP178&lt;6,SUM(E178:AN178),SUM(LARGE(E178:AN178,{1;2;3;4;5;6})))</f>
        <v>15</v>
      </c>
      <c r="AP178" s="29">
        <f t="shared" si="2"/>
        <v>3</v>
      </c>
    </row>
    <row r="179" spans="1:42" x14ac:dyDescent="0.3">
      <c r="A179" s="37">
        <v>178</v>
      </c>
      <c r="B179" s="6" t="s">
        <v>59</v>
      </c>
      <c r="C179" s="6" t="s">
        <v>61</v>
      </c>
      <c r="D179" s="6" t="s">
        <v>525</v>
      </c>
      <c r="E179" s="109"/>
      <c r="F179" s="109"/>
      <c r="G179" s="109"/>
      <c r="H179" s="6">
        <v>15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14">
        <f>IF(AP179&lt;6,SUM(E179:AN179),SUM(LARGE(E179:AN179,{1;2;3;4;5;6})))</f>
        <v>15</v>
      </c>
      <c r="AP179" s="29">
        <f t="shared" si="2"/>
        <v>1</v>
      </c>
    </row>
    <row r="180" spans="1:42" x14ac:dyDescent="0.3">
      <c r="A180" s="37">
        <v>179</v>
      </c>
      <c r="B180" s="6" t="s">
        <v>59</v>
      </c>
      <c r="C180" s="6" t="s">
        <v>208</v>
      </c>
      <c r="D180" s="6" t="s">
        <v>131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>
        <v>15</v>
      </c>
      <c r="AK180" s="1"/>
      <c r="AL180" s="1"/>
      <c r="AM180" s="1"/>
      <c r="AN180" s="1"/>
      <c r="AO180" s="14">
        <f>IF(AP180&lt;6,SUM(E180:AN180),SUM(LARGE(E180:AN180,{1;2;3;4;5;6})))</f>
        <v>15</v>
      </c>
      <c r="AP180" s="29">
        <f t="shared" si="2"/>
        <v>1</v>
      </c>
    </row>
    <row r="181" spans="1:42" x14ac:dyDescent="0.3">
      <c r="A181" s="37">
        <v>180</v>
      </c>
      <c r="B181" s="6" t="s">
        <v>59</v>
      </c>
      <c r="C181" s="6" t="s">
        <v>60</v>
      </c>
      <c r="D181" s="6" t="s">
        <v>546</v>
      </c>
      <c r="E181" s="6"/>
      <c r="F181" s="6"/>
      <c r="G181" s="6"/>
      <c r="H181" s="6"/>
      <c r="I181" s="6"/>
      <c r="J181" s="6">
        <v>4</v>
      </c>
      <c r="K181" s="6"/>
      <c r="L181" s="6"/>
      <c r="M181" s="6"/>
      <c r="N181" s="6"/>
      <c r="O181" s="6">
        <v>3.7</v>
      </c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>
        <v>7</v>
      </c>
      <c r="AF181" s="6"/>
      <c r="AG181" s="6"/>
      <c r="AH181" s="6"/>
      <c r="AI181" s="6"/>
      <c r="AJ181" s="6"/>
      <c r="AK181" s="6"/>
      <c r="AL181" s="6"/>
      <c r="AM181" s="6"/>
      <c r="AN181" s="6"/>
      <c r="AO181" s="14">
        <f>IF(AP181&lt;6,SUM(E181:AN181),SUM(LARGE(E181:AN181,{1;2;3;4;5;6})))</f>
        <v>14.7</v>
      </c>
      <c r="AP181" s="29">
        <f t="shared" si="2"/>
        <v>3</v>
      </c>
    </row>
    <row r="182" spans="1:42" x14ac:dyDescent="0.3">
      <c r="A182" s="37">
        <v>181</v>
      </c>
      <c r="B182" s="6" t="s">
        <v>59</v>
      </c>
      <c r="C182" s="6" t="s">
        <v>347</v>
      </c>
      <c r="D182" s="6" t="s">
        <v>799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>
        <v>4.3</v>
      </c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>
        <v>10</v>
      </c>
      <c r="AH182" s="1"/>
      <c r="AI182" s="1"/>
      <c r="AJ182" s="1"/>
      <c r="AK182" s="1"/>
      <c r="AL182" s="1"/>
      <c r="AM182" s="1"/>
      <c r="AN182" s="1"/>
      <c r="AO182" s="14">
        <f>IF(AP182&lt;6,SUM(E182:AN182),SUM(LARGE(E182:AN182,{1;2;3;4;5;6})))</f>
        <v>14.3</v>
      </c>
      <c r="AP182" s="29">
        <f t="shared" si="2"/>
        <v>2</v>
      </c>
    </row>
    <row r="183" spans="1:42" x14ac:dyDescent="0.3">
      <c r="A183" s="37">
        <v>182</v>
      </c>
      <c r="B183" s="6" t="s">
        <v>59</v>
      </c>
      <c r="C183" s="6" t="s">
        <v>60</v>
      </c>
      <c r="D183" s="6" t="s">
        <v>556</v>
      </c>
      <c r="E183" s="1"/>
      <c r="F183" s="1"/>
      <c r="G183" s="1"/>
      <c r="H183" s="13">
        <v>0</v>
      </c>
      <c r="I183" s="13"/>
      <c r="J183" s="13"/>
      <c r="K183" s="13"/>
      <c r="L183" s="13"/>
      <c r="M183" s="13"/>
      <c r="N183" s="13"/>
      <c r="O183" s="13"/>
      <c r="P183" s="1">
        <v>5</v>
      </c>
      <c r="Q183" s="13"/>
      <c r="R183" s="13"/>
      <c r="S183" s="13"/>
      <c r="T183" s="13"/>
      <c r="U183" s="13"/>
      <c r="V183" s="1">
        <v>5</v>
      </c>
      <c r="W183" s="1"/>
      <c r="X183" s="1"/>
      <c r="Y183" s="1"/>
      <c r="Z183" s="1"/>
      <c r="AA183" s="1"/>
      <c r="AB183" s="1">
        <v>4</v>
      </c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4">
        <f>IF(AP183&lt;6,SUM(E183:AN183),SUM(LARGE(E183:AN183,{1;2;3;4;5;6})))</f>
        <v>14</v>
      </c>
      <c r="AP183" s="29">
        <f t="shared" si="2"/>
        <v>4</v>
      </c>
    </row>
    <row r="184" spans="1:42" x14ac:dyDescent="0.3">
      <c r="A184" s="37">
        <v>183</v>
      </c>
      <c r="B184" s="6" t="s">
        <v>59</v>
      </c>
      <c r="C184" s="6" t="s">
        <v>60</v>
      </c>
      <c r="D184" s="6" t="s">
        <v>665</v>
      </c>
      <c r="E184" s="1"/>
      <c r="F184" s="1"/>
      <c r="G184" s="1"/>
      <c r="H184" s="1"/>
      <c r="I184" s="1"/>
      <c r="J184" s="1"/>
      <c r="K184" s="1"/>
      <c r="L184" s="1"/>
      <c r="M184" s="1">
        <v>4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>
        <v>4</v>
      </c>
      <c r="AJ184" s="1">
        <v>6</v>
      </c>
      <c r="AK184" s="1"/>
      <c r="AL184" s="1"/>
      <c r="AM184" s="1"/>
      <c r="AN184" s="1"/>
      <c r="AO184" s="14">
        <f>IF(AP184&lt;6,SUM(E184:AN184),SUM(LARGE(E184:AN184,{1;2;3;4;5;6})))</f>
        <v>14</v>
      </c>
      <c r="AP184" s="29">
        <f t="shared" si="2"/>
        <v>3</v>
      </c>
    </row>
    <row r="185" spans="1:42" x14ac:dyDescent="0.3">
      <c r="A185" s="37">
        <v>184</v>
      </c>
      <c r="B185" s="6" t="s">
        <v>59</v>
      </c>
      <c r="C185" s="6" t="s">
        <v>347</v>
      </c>
      <c r="D185" s="6" t="s">
        <v>218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>
        <v>14</v>
      </c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4">
        <f>IF(AP185&lt;6,SUM(E185:AN185),SUM(LARGE(E185:AN185,{1;2;3;4;5;6})))</f>
        <v>14</v>
      </c>
      <c r="AP185" s="29">
        <f t="shared" si="2"/>
        <v>1</v>
      </c>
    </row>
    <row r="186" spans="1:42" x14ac:dyDescent="0.3">
      <c r="A186" s="37">
        <v>185</v>
      </c>
      <c r="B186" s="6" t="s">
        <v>59</v>
      </c>
      <c r="C186" s="6" t="s">
        <v>60</v>
      </c>
      <c r="D186" s="6" t="s">
        <v>471</v>
      </c>
      <c r="E186" s="1"/>
      <c r="F186" s="1"/>
      <c r="G186" s="1"/>
      <c r="H186" s="1"/>
      <c r="I186" s="1"/>
      <c r="J186" s="1">
        <v>3</v>
      </c>
      <c r="K186" s="1"/>
      <c r="L186" s="1"/>
      <c r="M186" s="1"/>
      <c r="N186" s="1"/>
      <c r="O186" s="1"/>
      <c r="P186" s="1"/>
      <c r="Q186" s="1"/>
      <c r="R186" s="1"/>
      <c r="S186" s="1"/>
      <c r="T186" s="1">
        <v>4</v>
      </c>
      <c r="U186" s="1"/>
      <c r="V186" s="1"/>
      <c r="W186" s="1"/>
      <c r="X186" s="1">
        <v>6</v>
      </c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4">
        <f>IF(AP186&lt;6,SUM(E186:AN186),SUM(LARGE(E186:AN186,{1;2;3;4;5;6})))</f>
        <v>13</v>
      </c>
      <c r="AP186" s="29">
        <f t="shared" si="2"/>
        <v>3</v>
      </c>
    </row>
    <row r="187" spans="1:42" x14ac:dyDescent="0.3">
      <c r="A187" s="37">
        <v>186</v>
      </c>
      <c r="B187" s="6" t="s">
        <v>59</v>
      </c>
      <c r="C187" s="6" t="s">
        <v>677</v>
      </c>
      <c r="D187" s="6" t="s">
        <v>802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>
        <v>3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>
        <v>10</v>
      </c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4">
        <f>IF(AP187&lt;6,SUM(E187:AN187),SUM(LARGE(E187:AN187,{1;2;3;4;5;6})))</f>
        <v>13</v>
      </c>
      <c r="AP187" s="29">
        <f t="shared" si="2"/>
        <v>2</v>
      </c>
    </row>
    <row r="188" spans="1:42" x14ac:dyDescent="0.3">
      <c r="A188" s="37">
        <v>187</v>
      </c>
      <c r="B188" s="6" t="s">
        <v>59</v>
      </c>
      <c r="C188" s="6" t="s">
        <v>347</v>
      </c>
      <c r="D188" s="6" t="s">
        <v>797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>
        <v>12</v>
      </c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4">
        <f>IF(AP188&lt;6,SUM(E188:AN188),SUM(LARGE(E188:AN188,{1;2;3;4;5;6})))</f>
        <v>12</v>
      </c>
      <c r="AP188" s="29">
        <f t="shared" si="2"/>
        <v>1</v>
      </c>
    </row>
    <row r="189" spans="1:42" x14ac:dyDescent="0.3">
      <c r="A189" s="37">
        <v>188</v>
      </c>
      <c r="B189" s="6" t="s">
        <v>59</v>
      </c>
      <c r="C189" s="6" t="s">
        <v>347</v>
      </c>
      <c r="D189" s="6" t="s">
        <v>1052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>
        <v>12</v>
      </c>
      <c r="AJ189" s="1"/>
      <c r="AK189" s="1"/>
      <c r="AL189" s="1"/>
      <c r="AM189" s="1"/>
      <c r="AN189" s="1"/>
      <c r="AO189" s="14">
        <f>IF(AP189&lt;6,SUM(E189:AN189),SUM(LARGE(E189:AN189,{1;2;3;4;5;6})))</f>
        <v>12</v>
      </c>
      <c r="AP189" s="29">
        <f t="shared" si="2"/>
        <v>1</v>
      </c>
    </row>
    <row r="190" spans="1:42" x14ac:dyDescent="0.3">
      <c r="A190" s="37">
        <v>189</v>
      </c>
      <c r="B190" s="6" t="s">
        <v>59</v>
      </c>
      <c r="C190" s="6" t="s">
        <v>60</v>
      </c>
      <c r="D190" s="6" t="s">
        <v>801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>
        <v>3.7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>
        <v>3</v>
      </c>
      <c r="AC190" s="1"/>
      <c r="AD190" s="1"/>
      <c r="AE190" s="1"/>
      <c r="AF190" s="1"/>
      <c r="AG190" s="1"/>
      <c r="AH190" s="1"/>
      <c r="AI190" s="1"/>
      <c r="AJ190" s="1">
        <v>4</v>
      </c>
      <c r="AK190" s="1"/>
      <c r="AL190" s="1"/>
      <c r="AM190" s="1"/>
      <c r="AN190" s="1"/>
      <c r="AO190" s="14">
        <f>IF(AP190&lt;6,SUM(E190:AN190),SUM(LARGE(E190:AN190,{1;2;3;4;5;6})))</f>
        <v>10.7</v>
      </c>
      <c r="AP190" s="29">
        <f t="shared" si="2"/>
        <v>3</v>
      </c>
    </row>
    <row r="191" spans="1:42" x14ac:dyDescent="0.3">
      <c r="A191" s="37">
        <v>190</v>
      </c>
      <c r="B191" s="6" t="s">
        <v>62</v>
      </c>
      <c r="C191" s="6" t="s">
        <v>347</v>
      </c>
      <c r="D191" s="6" t="s">
        <v>816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>
        <v>10.7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4">
        <f>IF(AP191&lt;6,SUM(E191:AN191),SUM(LARGE(E191:AN191,{1;2;3;4;5;6})))</f>
        <v>10.7</v>
      </c>
      <c r="AP191" s="29">
        <f t="shared" si="2"/>
        <v>1</v>
      </c>
    </row>
    <row r="192" spans="1:42" x14ac:dyDescent="0.3">
      <c r="A192" s="37">
        <v>191</v>
      </c>
      <c r="B192" s="6" t="s">
        <v>59</v>
      </c>
      <c r="C192" s="6" t="s">
        <v>113</v>
      </c>
      <c r="D192" s="6" t="s">
        <v>670</v>
      </c>
      <c r="E192" s="1"/>
      <c r="F192" s="1"/>
      <c r="G192" s="1"/>
      <c r="H192" s="1"/>
      <c r="I192" s="1"/>
      <c r="J192" s="1">
        <v>3</v>
      </c>
      <c r="K192" s="1"/>
      <c r="L192" s="1"/>
      <c r="M192" s="1"/>
      <c r="N192" s="1"/>
      <c r="O192" s="1"/>
      <c r="P192" s="1">
        <v>4</v>
      </c>
      <c r="Q192" s="1"/>
      <c r="R192" s="1"/>
      <c r="S192" s="1"/>
      <c r="T192" s="1">
        <v>3</v>
      </c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4">
        <f>IF(AP192&lt;6,SUM(E192:AN192),SUM(LARGE(E192:AN192,{1;2;3;4;5;6})))</f>
        <v>10</v>
      </c>
      <c r="AP192" s="29">
        <f t="shared" si="2"/>
        <v>3</v>
      </c>
    </row>
    <row r="193" spans="1:42" x14ac:dyDescent="0.3">
      <c r="A193" s="37">
        <v>192</v>
      </c>
      <c r="B193" s="6" t="s">
        <v>59</v>
      </c>
      <c r="C193" s="6" t="s">
        <v>60</v>
      </c>
      <c r="D193" s="6" t="s">
        <v>1010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>
        <v>4</v>
      </c>
      <c r="AF193" s="1"/>
      <c r="AG193" s="1"/>
      <c r="AH193" s="1"/>
      <c r="AI193" s="1"/>
      <c r="AJ193" s="1"/>
      <c r="AK193" s="1"/>
      <c r="AL193" s="1">
        <v>6</v>
      </c>
      <c r="AM193" s="1"/>
      <c r="AN193" s="1"/>
      <c r="AO193" s="14">
        <f>IF(AP193&lt;6,SUM(E193:AN193),SUM(LARGE(E193:AN193,{1;2;3;4;5;6})))</f>
        <v>10</v>
      </c>
      <c r="AP193" s="29">
        <f t="shared" si="2"/>
        <v>2</v>
      </c>
    </row>
    <row r="194" spans="1:42" x14ac:dyDescent="0.3">
      <c r="A194" s="37">
        <v>193</v>
      </c>
      <c r="B194" s="6" t="s">
        <v>59</v>
      </c>
      <c r="C194" s="6" t="s">
        <v>65</v>
      </c>
      <c r="D194" s="6" t="s">
        <v>549</v>
      </c>
      <c r="E194" s="13">
        <v>0</v>
      </c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">
        <v>10</v>
      </c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4">
        <f>IF(AP194&lt;6,SUM(E194:AN194),SUM(LARGE(E194:AN194,{1;2;3;4;5;6})))</f>
        <v>10</v>
      </c>
      <c r="AP194" s="29">
        <f t="shared" ref="AP194:AP257" si="3">COUNT(E194:AN194)</f>
        <v>2</v>
      </c>
    </row>
    <row r="195" spans="1:42" ht="14.25" customHeight="1" x14ac:dyDescent="0.3">
      <c r="A195" s="37">
        <v>194</v>
      </c>
      <c r="B195" s="6" t="s">
        <v>59</v>
      </c>
      <c r="C195" s="6" t="s">
        <v>842</v>
      </c>
      <c r="D195" s="6" t="s">
        <v>659</v>
      </c>
      <c r="E195" s="13"/>
      <c r="F195" s="13"/>
      <c r="G195" s="13"/>
      <c r="H195" s="13">
        <v>0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">
        <v>10</v>
      </c>
      <c r="AN195" s="13"/>
      <c r="AO195" s="14">
        <f>IF(AP195&lt;6,SUM(E195:AN195),SUM(LARGE(E195:AN195,{1;2;3;4;5;6})))</f>
        <v>10</v>
      </c>
      <c r="AP195" s="29">
        <f t="shared" si="3"/>
        <v>2</v>
      </c>
    </row>
    <row r="196" spans="1:42" x14ac:dyDescent="0.3">
      <c r="A196" s="37">
        <v>195</v>
      </c>
      <c r="B196" s="6" t="s">
        <v>59</v>
      </c>
      <c r="C196" s="6" t="s">
        <v>65</v>
      </c>
      <c r="D196" s="6" t="s">
        <v>368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>
        <v>10</v>
      </c>
      <c r="AH196" s="1"/>
      <c r="AI196" s="1"/>
      <c r="AJ196" s="1"/>
      <c r="AK196" s="1"/>
      <c r="AL196" s="1"/>
      <c r="AM196" s="1"/>
      <c r="AN196" s="1"/>
      <c r="AO196" s="14">
        <f>IF(AP196&lt;6,SUM(E196:AN196),SUM(LARGE(E196:AN196,{1;2;3;4;5;6})))</f>
        <v>10</v>
      </c>
      <c r="AP196" s="29">
        <f t="shared" si="3"/>
        <v>1</v>
      </c>
    </row>
    <row r="197" spans="1:42" x14ac:dyDescent="0.3">
      <c r="A197" s="37">
        <v>196</v>
      </c>
      <c r="B197" s="6" t="s">
        <v>59</v>
      </c>
      <c r="C197" s="6" t="s">
        <v>113</v>
      </c>
      <c r="D197" s="6" t="s">
        <v>300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>
        <v>10</v>
      </c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4">
        <f>IF(AP197&lt;6,SUM(E197:AN197),SUM(LARGE(E197:AN197,{1;2;3;4;5;6})))</f>
        <v>10</v>
      </c>
      <c r="AP197" s="29">
        <f t="shared" si="3"/>
        <v>1</v>
      </c>
    </row>
    <row r="198" spans="1:42" x14ac:dyDescent="0.3">
      <c r="A198" s="37">
        <v>197</v>
      </c>
      <c r="B198" s="6" t="s">
        <v>59</v>
      </c>
      <c r="C198" s="6" t="s">
        <v>209</v>
      </c>
      <c r="D198" s="6" t="s">
        <v>947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>
        <v>10</v>
      </c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4">
        <f>IF(AP198&lt;6,SUM(E198:AN198),SUM(LARGE(E198:AN198,{1;2;3;4;5;6})))</f>
        <v>10</v>
      </c>
      <c r="AP198" s="29">
        <f t="shared" si="3"/>
        <v>1</v>
      </c>
    </row>
    <row r="199" spans="1:42" x14ac:dyDescent="0.3">
      <c r="A199" s="37">
        <v>198</v>
      </c>
      <c r="B199" s="6" t="s">
        <v>59</v>
      </c>
      <c r="C199" s="6" t="s">
        <v>347</v>
      </c>
      <c r="D199" s="6" t="s">
        <v>874</v>
      </c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>
        <v>10</v>
      </c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14">
        <f>IF(AP199&lt;6,SUM(E199:AN199),SUM(LARGE(E199:AN199,{1;2;3;4;5;6})))</f>
        <v>10</v>
      </c>
      <c r="AP199" s="29">
        <f t="shared" si="3"/>
        <v>1</v>
      </c>
    </row>
    <row r="200" spans="1:42" x14ac:dyDescent="0.3">
      <c r="A200" s="37">
        <v>199</v>
      </c>
      <c r="B200" s="6" t="s">
        <v>59</v>
      </c>
      <c r="C200" s="6" t="s">
        <v>347</v>
      </c>
      <c r="D200" s="6" t="s">
        <v>690</v>
      </c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1">
        <v>10</v>
      </c>
      <c r="AN200" s="13"/>
      <c r="AO200" s="14">
        <f>IF(AP200&lt;6,SUM(E200:AN200),SUM(LARGE(E200:AN200,{1;2;3;4;5;6})))</f>
        <v>10</v>
      </c>
      <c r="AP200" s="29">
        <f t="shared" si="3"/>
        <v>1</v>
      </c>
    </row>
    <row r="201" spans="1:42" x14ac:dyDescent="0.3">
      <c r="A201" s="37">
        <v>200</v>
      </c>
      <c r="B201" s="6" t="s">
        <v>59</v>
      </c>
      <c r="C201" s="6" t="s">
        <v>281</v>
      </c>
      <c r="D201" s="6" t="s">
        <v>166</v>
      </c>
      <c r="E201" s="1"/>
      <c r="F201" s="1"/>
      <c r="G201" s="1"/>
      <c r="H201" s="1">
        <v>10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4">
        <f>IF(AP201&lt;6,SUM(E201:AN201),SUM(LARGE(E201:AN201,{1;2;3;4;5;6})))</f>
        <v>10</v>
      </c>
      <c r="AP201" s="29">
        <f t="shared" si="3"/>
        <v>1</v>
      </c>
    </row>
    <row r="202" spans="1:42" x14ac:dyDescent="0.3">
      <c r="A202" s="37">
        <v>201</v>
      </c>
      <c r="B202" s="6" t="s">
        <v>59</v>
      </c>
      <c r="C202" s="6" t="s">
        <v>347</v>
      </c>
      <c r="D202" s="6" t="s">
        <v>648</v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">
        <v>10</v>
      </c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4">
        <f>IF(AP202&lt;6,SUM(E202:AN202),SUM(LARGE(E202:AN202,{1;2;3;4;5;6})))</f>
        <v>10</v>
      </c>
      <c r="AP202" s="29">
        <f t="shared" si="3"/>
        <v>1</v>
      </c>
    </row>
    <row r="203" spans="1:42" x14ac:dyDescent="0.3">
      <c r="A203" s="37">
        <v>202</v>
      </c>
      <c r="B203" s="6" t="s">
        <v>59</v>
      </c>
      <c r="C203" s="6" t="s">
        <v>347</v>
      </c>
      <c r="D203" s="6" t="s">
        <v>703</v>
      </c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1">
        <v>10</v>
      </c>
      <c r="AN203" s="13"/>
      <c r="AO203" s="14">
        <f>IF(AP203&lt;6,SUM(E203:AN203),SUM(LARGE(E203:AN203,{1;2;3;4;5;6})))</f>
        <v>10</v>
      </c>
      <c r="AP203" s="29">
        <f t="shared" si="3"/>
        <v>1</v>
      </c>
    </row>
    <row r="204" spans="1:42" x14ac:dyDescent="0.3">
      <c r="A204" s="37">
        <v>203</v>
      </c>
      <c r="B204" s="6" t="s">
        <v>59</v>
      </c>
      <c r="C204" s="6" t="s">
        <v>60</v>
      </c>
      <c r="D204" s="6" t="s">
        <v>898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>
        <v>3.7</v>
      </c>
      <c r="Y204" s="1"/>
      <c r="Z204" s="1"/>
      <c r="AA204" s="1"/>
      <c r="AB204" s="1"/>
      <c r="AC204" s="1"/>
      <c r="AD204" s="1"/>
      <c r="AE204" s="1">
        <v>6</v>
      </c>
      <c r="AF204" s="1"/>
      <c r="AG204" s="1"/>
      <c r="AH204" s="1"/>
      <c r="AI204" s="13">
        <v>0</v>
      </c>
      <c r="AJ204" s="13"/>
      <c r="AK204" s="13"/>
      <c r="AL204" s="13"/>
      <c r="AM204" s="13"/>
      <c r="AN204" s="13"/>
      <c r="AO204" s="14">
        <f>IF(AP204&lt;6,SUM(E204:AN204),SUM(LARGE(E204:AN204,{1;2;3;4;5;6})))</f>
        <v>9.6999999999999993</v>
      </c>
      <c r="AP204" s="29">
        <f t="shared" si="3"/>
        <v>3</v>
      </c>
    </row>
    <row r="205" spans="1:42" x14ac:dyDescent="0.3">
      <c r="A205" s="37">
        <v>204</v>
      </c>
      <c r="B205" s="6" t="s">
        <v>59</v>
      </c>
      <c r="C205" s="6" t="s">
        <v>67</v>
      </c>
      <c r="D205" s="6" t="s">
        <v>692</v>
      </c>
      <c r="E205" s="1"/>
      <c r="F205" s="1"/>
      <c r="G205" s="1"/>
      <c r="H205" s="1"/>
      <c r="I205" s="1"/>
      <c r="J205" s="1">
        <v>6</v>
      </c>
      <c r="K205" s="1"/>
      <c r="L205" s="1"/>
      <c r="M205" s="1"/>
      <c r="N205" s="1"/>
      <c r="O205" s="1">
        <v>3.7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4">
        <f>IF(AP205&lt;6,SUM(E205:AN205),SUM(LARGE(E205:AN205,{1;2;3;4;5;6})))</f>
        <v>9.6999999999999993</v>
      </c>
      <c r="AP205" s="29">
        <f t="shared" si="3"/>
        <v>2</v>
      </c>
    </row>
    <row r="206" spans="1:42" x14ac:dyDescent="0.3">
      <c r="A206" s="37">
        <v>205</v>
      </c>
      <c r="B206" s="6" t="s">
        <v>59</v>
      </c>
      <c r="C206" s="6" t="s">
        <v>161</v>
      </c>
      <c r="D206" s="6" t="s">
        <v>374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>
        <v>4.3</v>
      </c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>
        <v>5</v>
      </c>
      <c r="AN206" s="1"/>
      <c r="AO206" s="14">
        <f>IF(AP206&lt;6,SUM(E206:AN206),SUM(LARGE(E206:AN206,{1;2;3;4;5;6})))</f>
        <v>9.3000000000000007</v>
      </c>
      <c r="AP206" s="29">
        <f t="shared" si="3"/>
        <v>2</v>
      </c>
    </row>
    <row r="207" spans="1:42" x14ac:dyDescent="0.3">
      <c r="A207" s="37">
        <v>206</v>
      </c>
      <c r="B207" s="6" t="s">
        <v>59</v>
      </c>
      <c r="C207" s="6" t="s">
        <v>347</v>
      </c>
      <c r="D207" s="6" t="s">
        <v>781</v>
      </c>
      <c r="E207" s="109"/>
      <c r="F207" s="109"/>
      <c r="G207" s="109"/>
      <c r="H207" s="109"/>
      <c r="I207" s="109"/>
      <c r="J207" s="109"/>
      <c r="K207" s="109"/>
      <c r="L207" s="109"/>
      <c r="M207" s="6">
        <v>9.3000000000000007</v>
      </c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14">
        <f>IF(AP207&lt;6,SUM(E207:AN207),SUM(LARGE(E207:AN207,{1;2;3;4;5;6})))</f>
        <v>9.3000000000000007</v>
      </c>
      <c r="AP207" s="29">
        <f t="shared" si="3"/>
        <v>1</v>
      </c>
    </row>
    <row r="208" spans="1:42" x14ac:dyDescent="0.3">
      <c r="A208" s="37">
        <v>207</v>
      </c>
      <c r="B208" s="6" t="s">
        <v>59</v>
      </c>
      <c r="C208" s="6" t="s">
        <v>347</v>
      </c>
      <c r="D208" s="6" t="s">
        <v>535</v>
      </c>
      <c r="E208" s="1"/>
      <c r="F208" s="1"/>
      <c r="G208" s="1"/>
      <c r="H208" s="1">
        <v>5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>
        <v>4</v>
      </c>
      <c r="AJ208" s="1"/>
      <c r="AK208" s="1"/>
      <c r="AL208" s="1"/>
      <c r="AM208" s="1"/>
      <c r="AN208" s="1"/>
      <c r="AO208" s="14">
        <f>IF(AP208&lt;6,SUM(E208:AN208),SUM(LARGE(E208:AN208,{1;2;3;4;5;6})))</f>
        <v>9</v>
      </c>
      <c r="AP208" s="29">
        <f t="shared" si="3"/>
        <v>2</v>
      </c>
    </row>
    <row r="209" spans="1:42" x14ac:dyDescent="0.3">
      <c r="A209" s="37">
        <v>208</v>
      </c>
      <c r="B209" s="6" t="s">
        <v>59</v>
      </c>
      <c r="C209" s="6" t="s">
        <v>60</v>
      </c>
      <c r="D209" s="6" t="s">
        <v>497</v>
      </c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>
        <v>3.7</v>
      </c>
      <c r="Y209" s="6"/>
      <c r="Z209" s="6"/>
      <c r="AA209" s="6"/>
      <c r="AB209" s="6"/>
      <c r="AC209" s="6"/>
      <c r="AD209" s="6"/>
      <c r="AE209" s="6">
        <v>5</v>
      </c>
      <c r="AF209" s="6"/>
      <c r="AG209" s="6"/>
      <c r="AH209" s="6"/>
      <c r="AI209" s="6"/>
      <c r="AJ209" s="6"/>
      <c r="AK209" s="6"/>
      <c r="AL209" s="6"/>
      <c r="AM209" s="6"/>
      <c r="AN209" s="6"/>
      <c r="AO209" s="14">
        <f>IF(AP209&lt;6,SUM(E209:AN209),SUM(LARGE(E209:AN209,{1;2;3;4;5;6})))</f>
        <v>8.6999999999999993</v>
      </c>
      <c r="AP209" s="29">
        <f t="shared" si="3"/>
        <v>2</v>
      </c>
    </row>
    <row r="210" spans="1:42" x14ac:dyDescent="0.3">
      <c r="A210" s="37">
        <v>209</v>
      </c>
      <c r="B210" s="6" t="s">
        <v>59</v>
      </c>
      <c r="C210" s="6" t="s">
        <v>347</v>
      </c>
      <c r="D210" s="6" t="s">
        <v>887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>
        <v>4</v>
      </c>
      <c r="W210" s="1"/>
      <c r="X210" s="1"/>
      <c r="Y210" s="1"/>
      <c r="Z210" s="1"/>
      <c r="AA210" s="1"/>
      <c r="AB210" s="1"/>
      <c r="AC210" s="1"/>
      <c r="AD210" s="1"/>
      <c r="AE210" s="1">
        <v>4</v>
      </c>
      <c r="AF210" s="1"/>
      <c r="AG210" s="1"/>
      <c r="AH210" s="1"/>
      <c r="AI210" s="1"/>
      <c r="AJ210" s="1"/>
      <c r="AK210" s="1"/>
      <c r="AL210" s="1"/>
      <c r="AM210" s="1"/>
      <c r="AN210" s="1"/>
      <c r="AO210" s="14">
        <f>IF(AP210&lt;6,SUM(E210:AN210),SUM(LARGE(E210:AN210,{1;2;3;4;5;6})))</f>
        <v>8</v>
      </c>
      <c r="AP210" s="29">
        <f t="shared" si="3"/>
        <v>2</v>
      </c>
    </row>
    <row r="211" spans="1:42" x14ac:dyDescent="0.3">
      <c r="A211" s="37">
        <v>210</v>
      </c>
      <c r="B211" s="6" t="s">
        <v>59</v>
      </c>
      <c r="C211" s="6" t="s">
        <v>347</v>
      </c>
      <c r="D211" s="6" t="s">
        <v>944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>
        <v>4</v>
      </c>
      <c r="AF211" s="1"/>
      <c r="AG211" s="1">
        <v>4</v>
      </c>
      <c r="AH211" s="1"/>
      <c r="AI211" s="1"/>
      <c r="AJ211" s="1"/>
      <c r="AK211" s="1"/>
      <c r="AL211" s="1"/>
      <c r="AM211" s="1"/>
      <c r="AN211" s="1"/>
      <c r="AO211" s="14">
        <f>IF(AP211&lt;6,SUM(E211:AN211),SUM(LARGE(E211:AN211,{1;2;3;4;5;6})))</f>
        <v>8</v>
      </c>
      <c r="AP211" s="29">
        <f t="shared" si="3"/>
        <v>2</v>
      </c>
    </row>
    <row r="212" spans="1:42" x14ac:dyDescent="0.3">
      <c r="A212" s="37">
        <v>211</v>
      </c>
      <c r="B212" s="6" t="s">
        <v>59</v>
      </c>
      <c r="C212" s="6" t="s">
        <v>347</v>
      </c>
      <c r="D212" s="6" t="s">
        <v>608</v>
      </c>
      <c r="E212" s="6"/>
      <c r="F212" s="6"/>
      <c r="G212" s="6"/>
      <c r="H212" s="6"/>
      <c r="I212" s="6"/>
      <c r="J212" s="6">
        <v>8</v>
      </c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14">
        <f>IF(AP212&lt;6,SUM(E212:AN212),SUM(LARGE(E212:AN212,{1;2;3;4;5;6})))</f>
        <v>8</v>
      </c>
      <c r="AP212" s="29">
        <f t="shared" si="3"/>
        <v>1</v>
      </c>
    </row>
    <row r="213" spans="1:42" x14ac:dyDescent="0.3">
      <c r="A213" s="37">
        <v>212</v>
      </c>
      <c r="B213" s="6" t="s">
        <v>59</v>
      </c>
      <c r="C213" s="6" t="s">
        <v>347</v>
      </c>
      <c r="D213" s="6" t="s">
        <v>1127</v>
      </c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1">
        <v>8</v>
      </c>
      <c r="AN213" s="13"/>
      <c r="AO213" s="14">
        <f>IF(AP213&lt;6,SUM(E213:AN213),SUM(LARGE(E213:AN213,{1;2;3;4;5;6})))</f>
        <v>8</v>
      </c>
      <c r="AP213" s="29">
        <f t="shared" si="3"/>
        <v>1</v>
      </c>
    </row>
    <row r="214" spans="1:42" x14ac:dyDescent="0.3">
      <c r="A214" s="37">
        <v>213</v>
      </c>
      <c r="B214" s="6" t="s">
        <v>59</v>
      </c>
      <c r="C214" s="6" t="s">
        <v>67</v>
      </c>
      <c r="D214" s="6" t="s">
        <v>1121</v>
      </c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1">
        <v>8</v>
      </c>
      <c r="AN214" s="13"/>
      <c r="AO214" s="14">
        <f>IF(AP214&lt;6,SUM(E214:AN214),SUM(LARGE(E214:AN214,{1;2;3;4;5;6})))</f>
        <v>8</v>
      </c>
      <c r="AP214" s="29">
        <f t="shared" si="3"/>
        <v>1</v>
      </c>
    </row>
    <row r="215" spans="1:42" x14ac:dyDescent="0.3">
      <c r="A215" s="37">
        <v>214</v>
      </c>
      <c r="B215" s="6" t="s">
        <v>59</v>
      </c>
      <c r="C215" s="6" t="s">
        <v>347</v>
      </c>
      <c r="D215" s="6" t="s">
        <v>1062</v>
      </c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>
        <v>8</v>
      </c>
      <c r="AJ215" s="6"/>
      <c r="AK215" s="6"/>
      <c r="AL215" s="6"/>
      <c r="AM215" s="6"/>
      <c r="AN215" s="6"/>
      <c r="AO215" s="14">
        <f>IF(AP215&lt;6,SUM(E215:AN215),SUM(LARGE(E215:AN215,{1;2;3;4;5;6})))</f>
        <v>8</v>
      </c>
      <c r="AP215" s="29">
        <f t="shared" si="3"/>
        <v>1</v>
      </c>
    </row>
    <row r="216" spans="1:42" x14ac:dyDescent="0.3">
      <c r="A216" s="37">
        <v>215</v>
      </c>
      <c r="B216" s="6" t="s">
        <v>59</v>
      </c>
      <c r="C216" s="6" t="s">
        <v>65</v>
      </c>
      <c r="D216" s="6" t="s">
        <v>634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>
        <v>8</v>
      </c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4">
        <f>IF(AP216&lt;6,SUM(E216:AN216),SUM(LARGE(E216:AN216,{1;2;3;4;5;6})))</f>
        <v>8</v>
      </c>
      <c r="AP216" s="29">
        <f t="shared" si="3"/>
        <v>1</v>
      </c>
    </row>
    <row r="217" spans="1:42" x14ac:dyDescent="0.3">
      <c r="A217" s="37">
        <v>216</v>
      </c>
      <c r="B217" s="6" t="s">
        <v>59</v>
      </c>
      <c r="C217" s="6" t="s">
        <v>208</v>
      </c>
      <c r="D217" s="6" t="s">
        <v>375</v>
      </c>
      <c r="E217" s="13"/>
      <c r="F217" s="13"/>
      <c r="G217" s="13"/>
      <c r="H217" s="1">
        <v>8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4">
        <f>IF(AP217&lt;6,SUM(E217:AN217),SUM(LARGE(E217:AN217,{1;2;3;4;5;6})))</f>
        <v>8</v>
      </c>
      <c r="AP217" s="29">
        <f t="shared" si="3"/>
        <v>1</v>
      </c>
    </row>
    <row r="218" spans="1:42" x14ac:dyDescent="0.3">
      <c r="A218" s="37">
        <v>217</v>
      </c>
      <c r="B218" s="6" t="s">
        <v>59</v>
      </c>
      <c r="C218" s="6"/>
      <c r="D218" s="6" t="s">
        <v>177</v>
      </c>
      <c r="E218" s="1"/>
      <c r="F218" s="1"/>
      <c r="G218" s="1"/>
      <c r="H218" s="1">
        <v>8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4">
        <f>IF(AP218&lt;6,SUM(E218:AN218),SUM(LARGE(E218:AN218,{1;2;3;4;5;6})))</f>
        <v>8</v>
      </c>
      <c r="AP218" s="29">
        <f t="shared" si="3"/>
        <v>1</v>
      </c>
    </row>
    <row r="219" spans="1:42" x14ac:dyDescent="0.3">
      <c r="A219" s="37">
        <v>218</v>
      </c>
      <c r="B219" s="6" t="s">
        <v>59</v>
      </c>
      <c r="C219" s="6" t="s">
        <v>67</v>
      </c>
      <c r="D219" s="6" t="s">
        <v>691</v>
      </c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1">
        <v>8</v>
      </c>
      <c r="AN219" s="13"/>
      <c r="AO219" s="14">
        <f>IF(AP219&lt;6,SUM(E219:AN219),SUM(LARGE(E219:AN219,{1;2;3;4;5;6})))</f>
        <v>8</v>
      </c>
      <c r="AP219" s="29">
        <f t="shared" si="3"/>
        <v>1</v>
      </c>
    </row>
    <row r="220" spans="1:42" x14ac:dyDescent="0.3">
      <c r="A220" s="37">
        <v>219</v>
      </c>
      <c r="B220" s="6" t="s">
        <v>59</v>
      </c>
      <c r="C220" s="6" t="s">
        <v>677</v>
      </c>
      <c r="D220" s="6" t="s">
        <v>940</v>
      </c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>
        <v>3</v>
      </c>
      <c r="AC220" s="6"/>
      <c r="AD220" s="6"/>
      <c r="AE220" s="6"/>
      <c r="AF220" s="6"/>
      <c r="AG220" s="6">
        <v>4</v>
      </c>
      <c r="AH220" s="6"/>
      <c r="AI220" s="6"/>
      <c r="AJ220" s="6"/>
      <c r="AK220" s="6"/>
      <c r="AL220" s="6"/>
      <c r="AM220" s="6"/>
      <c r="AN220" s="6"/>
      <c r="AO220" s="14">
        <f>IF(AP220&lt;6,SUM(E220:AN220),SUM(LARGE(E220:AN220,{1;2;3;4;5;6})))</f>
        <v>7</v>
      </c>
      <c r="AP220" s="29">
        <f t="shared" si="3"/>
        <v>2</v>
      </c>
    </row>
    <row r="221" spans="1:42" x14ac:dyDescent="0.3">
      <c r="A221" s="37">
        <v>220</v>
      </c>
      <c r="B221" s="6" t="s">
        <v>59</v>
      </c>
      <c r="C221" s="6" t="s">
        <v>65</v>
      </c>
      <c r="D221" s="6" t="s">
        <v>923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>
        <v>7</v>
      </c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4">
        <f>IF(AP221&lt;6,SUM(E221:AN221),SUM(LARGE(E221:AN221,{1;2;3;4;5;6})))</f>
        <v>7</v>
      </c>
      <c r="AP221" s="29">
        <f t="shared" si="3"/>
        <v>1</v>
      </c>
    </row>
    <row r="222" spans="1:42" x14ac:dyDescent="0.3">
      <c r="A222" s="37">
        <v>221</v>
      </c>
      <c r="B222" s="6" t="s">
        <v>59</v>
      </c>
      <c r="C222" s="6" t="s">
        <v>347</v>
      </c>
      <c r="D222" s="6" t="s">
        <v>1065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>
        <v>7</v>
      </c>
      <c r="AJ222" s="1"/>
      <c r="AK222" s="1"/>
      <c r="AL222" s="1"/>
      <c r="AM222" s="1"/>
      <c r="AN222" s="1"/>
      <c r="AO222" s="14">
        <f>IF(AP222&lt;6,SUM(E222:AN222),SUM(LARGE(E222:AN222,{1;2;3;4;5;6})))</f>
        <v>7</v>
      </c>
      <c r="AP222" s="29">
        <f t="shared" si="3"/>
        <v>1</v>
      </c>
    </row>
    <row r="223" spans="1:42" x14ac:dyDescent="0.3">
      <c r="A223" s="37">
        <v>222</v>
      </c>
      <c r="B223" s="6" t="s">
        <v>59</v>
      </c>
      <c r="C223" s="6" t="s">
        <v>347</v>
      </c>
      <c r="D223" s="6" t="s">
        <v>902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>
        <v>3</v>
      </c>
      <c r="Y223" s="1"/>
      <c r="Z223" s="1"/>
      <c r="AA223" s="1"/>
      <c r="AB223" s="1">
        <v>3</v>
      </c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4">
        <f>IF(AP223&lt;6,SUM(E223:AN223),SUM(LARGE(E223:AN223,{1;2;3;4;5;6})))</f>
        <v>6</v>
      </c>
      <c r="AP223" s="29">
        <f t="shared" si="3"/>
        <v>2</v>
      </c>
    </row>
    <row r="224" spans="1:42" x14ac:dyDescent="0.3">
      <c r="A224" s="37">
        <v>223</v>
      </c>
      <c r="B224" s="6" t="s">
        <v>59</v>
      </c>
      <c r="C224" s="6" t="s">
        <v>347</v>
      </c>
      <c r="D224" s="6" t="s">
        <v>268</v>
      </c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1">
        <v>6</v>
      </c>
      <c r="AN224" s="13"/>
      <c r="AO224" s="14">
        <f>IF(AP224&lt;6,SUM(E224:AN224),SUM(LARGE(E224:AN224,{1;2;3;4;5;6})))</f>
        <v>6</v>
      </c>
      <c r="AP224" s="29">
        <f t="shared" si="3"/>
        <v>1</v>
      </c>
    </row>
    <row r="225" spans="1:42" x14ac:dyDescent="0.3">
      <c r="A225" s="37">
        <v>224</v>
      </c>
      <c r="B225" s="6" t="s">
        <v>59</v>
      </c>
      <c r="C225" s="6" t="s">
        <v>347</v>
      </c>
      <c r="D225" s="6" t="s">
        <v>536</v>
      </c>
      <c r="E225" s="1"/>
      <c r="F225" s="1"/>
      <c r="G225" s="1"/>
      <c r="H225" s="1">
        <v>6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4">
        <f>IF(AP225&lt;6,SUM(E225:AN225),SUM(LARGE(E225:AN225,{1;2;3;4;5;6})))</f>
        <v>6</v>
      </c>
      <c r="AP225" s="29">
        <f t="shared" si="3"/>
        <v>1</v>
      </c>
    </row>
    <row r="226" spans="1:42" x14ac:dyDescent="0.3">
      <c r="A226" s="37">
        <v>225</v>
      </c>
      <c r="B226" s="6" t="s">
        <v>59</v>
      </c>
      <c r="C226" s="6" t="s">
        <v>347</v>
      </c>
      <c r="D226" s="6" t="s">
        <v>1066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>
        <v>6</v>
      </c>
      <c r="AJ226" s="1"/>
      <c r="AK226" s="1"/>
      <c r="AL226" s="1"/>
      <c r="AM226" s="1"/>
      <c r="AN226" s="1"/>
      <c r="AO226" s="14">
        <f>IF(AP226&lt;6,SUM(E226:AN226),SUM(LARGE(E226:AN226,{1;2;3;4;5;6})))</f>
        <v>6</v>
      </c>
      <c r="AP226" s="29">
        <f t="shared" si="3"/>
        <v>1</v>
      </c>
    </row>
    <row r="227" spans="1:42" x14ac:dyDescent="0.3">
      <c r="A227" s="37">
        <v>226</v>
      </c>
      <c r="B227" s="6" t="s">
        <v>59</v>
      </c>
      <c r="C227" s="6" t="s">
        <v>209</v>
      </c>
      <c r="D227" s="6" t="s">
        <v>838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>
        <v>6</v>
      </c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4">
        <f>IF(AP227&lt;6,SUM(E227:AN227),SUM(LARGE(E227:AN227,{1;2;3;4;5;6})))</f>
        <v>6</v>
      </c>
      <c r="AP227" s="29">
        <f t="shared" si="3"/>
        <v>1</v>
      </c>
    </row>
    <row r="228" spans="1:42" x14ac:dyDescent="0.3">
      <c r="A228" s="37">
        <v>227</v>
      </c>
      <c r="B228" s="6" t="s">
        <v>59</v>
      </c>
      <c r="C228" s="6" t="s">
        <v>347</v>
      </c>
      <c r="D228" s="6" t="s">
        <v>839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>
        <v>5</v>
      </c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4">
        <f>IF(AP228&lt;6,SUM(E228:AN228),SUM(LARGE(E228:AN228,{1;2;3;4;5;6})))</f>
        <v>5</v>
      </c>
      <c r="AP228" s="29">
        <f t="shared" si="3"/>
        <v>1</v>
      </c>
    </row>
    <row r="229" spans="1:42" x14ac:dyDescent="0.3">
      <c r="A229" s="37">
        <v>228</v>
      </c>
      <c r="B229" s="6" t="s">
        <v>59</v>
      </c>
      <c r="C229" s="6" t="s">
        <v>347</v>
      </c>
      <c r="D229" s="6" t="s">
        <v>929</v>
      </c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1">
        <v>5</v>
      </c>
      <c r="AK229" s="6"/>
      <c r="AL229" s="6"/>
      <c r="AM229" s="6"/>
      <c r="AN229" s="6"/>
      <c r="AO229" s="14">
        <f>IF(AP229&lt;6,SUM(E229:AN229),SUM(LARGE(E229:AN229,{1;2;3;4;5;6})))</f>
        <v>5</v>
      </c>
      <c r="AP229" s="29">
        <f t="shared" si="3"/>
        <v>1</v>
      </c>
    </row>
    <row r="230" spans="1:42" x14ac:dyDescent="0.3">
      <c r="A230" s="37">
        <v>229</v>
      </c>
      <c r="B230" s="6" t="s">
        <v>59</v>
      </c>
      <c r="C230" s="6" t="s">
        <v>65</v>
      </c>
      <c r="D230" s="6" t="s">
        <v>895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>
        <v>4.3</v>
      </c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4">
        <f>IF(AP230&lt;6,SUM(E230:AN230),SUM(LARGE(E230:AN230,{1;2;3;4;5;6})))</f>
        <v>4.3</v>
      </c>
      <c r="AP230" s="29">
        <f t="shared" si="3"/>
        <v>1</v>
      </c>
    </row>
    <row r="231" spans="1:42" x14ac:dyDescent="0.3">
      <c r="A231" s="37">
        <v>230</v>
      </c>
      <c r="B231" s="6" t="s">
        <v>59</v>
      </c>
      <c r="C231" s="6" t="s">
        <v>347</v>
      </c>
      <c r="D231" s="6" t="s">
        <v>1025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>
        <v>4</v>
      </c>
      <c r="AH231" s="1"/>
      <c r="AI231" s="1"/>
      <c r="AJ231" s="1"/>
      <c r="AK231" s="1"/>
      <c r="AL231" s="1"/>
      <c r="AM231" s="1"/>
      <c r="AN231" s="1"/>
      <c r="AO231" s="14">
        <f>IF(AP231&lt;6,SUM(E231:AN231),SUM(LARGE(E231:AN231,{1;2;3;4;5;6})))</f>
        <v>4</v>
      </c>
      <c r="AP231" s="29">
        <f t="shared" si="3"/>
        <v>1</v>
      </c>
    </row>
    <row r="232" spans="1:42" x14ac:dyDescent="0.3">
      <c r="A232" s="37">
        <v>231</v>
      </c>
      <c r="B232" s="6" t="s">
        <v>59</v>
      </c>
      <c r="C232" s="6" t="s">
        <v>60</v>
      </c>
      <c r="D232" s="6" t="s">
        <v>820</v>
      </c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>
        <v>4</v>
      </c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4">
        <f>IF(AP232&lt;6,SUM(E232:AN232),SUM(LARGE(E232:AN232,{1;2;3;4;5;6})))</f>
        <v>4</v>
      </c>
      <c r="AP232" s="29">
        <f t="shared" si="3"/>
        <v>1</v>
      </c>
    </row>
    <row r="233" spans="1:42" x14ac:dyDescent="0.3">
      <c r="A233" s="37">
        <v>232</v>
      </c>
      <c r="B233" s="6" t="s">
        <v>59</v>
      </c>
      <c r="C233" s="6" t="s">
        <v>347</v>
      </c>
      <c r="D233" s="6" t="s">
        <v>1070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>
        <v>4</v>
      </c>
      <c r="AJ233" s="1"/>
      <c r="AK233" s="1"/>
      <c r="AL233" s="1"/>
      <c r="AM233" s="1"/>
      <c r="AN233" s="1"/>
      <c r="AO233" s="14">
        <f>IF(AP233&lt;6,SUM(E233:AN233),SUM(LARGE(E233:AN233,{1;2;3;4;5;6})))</f>
        <v>4</v>
      </c>
      <c r="AP233" s="29">
        <f t="shared" si="3"/>
        <v>1</v>
      </c>
    </row>
    <row r="234" spans="1:42" x14ac:dyDescent="0.3">
      <c r="A234" s="37">
        <v>233</v>
      </c>
      <c r="B234" s="6" t="s">
        <v>59</v>
      </c>
      <c r="C234" s="6" t="s">
        <v>347</v>
      </c>
      <c r="D234" s="6" t="s">
        <v>693</v>
      </c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1">
        <v>4</v>
      </c>
      <c r="AN234" s="13"/>
      <c r="AO234" s="14">
        <f>IF(AP234&lt;6,SUM(E234:AN234),SUM(LARGE(E234:AN234,{1;2;3;4;5;6})))</f>
        <v>4</v>
      </c>
      <c r="AP234" s="29">
        <f t="shared" si="3"/>
        <v>1</v>
      </c>
    </row>
    <row r="235" spans="1:42" x14ac:dyDescent="0.3">
      <c r="A235" s="37">
        <v>234</v>
      </c>
      <c r="B235" s="6" t="s">
        <v>59</v>
      </c>
      <c r="C235" s="6" t="s">
        <v>347</v>
      </c>
      <c r="D235" s="6" t="s">
        <v>1093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>
        <v>4</v>
      </c>
      <c r="AK235" s="1"/>
      <c r="AL235" s="1"/>
      <c r="AM235" s="1"/>
      <c r="AN235" s="1"/>
      <c r="AO235" s="14">
        <f>IF(AP235&lt;6,SUM(E235:AN235),SUM(LARGE(E235:AN235,{1;2;3;4;5;6})))</f>
        <v>4</v>
      </c>
      <c r="AP235" s="29">
        <f t="shared" si="3"/>
        <v>1</v>
      </c>
    </row>
    <row r="236" spans="1:42" x14ac:dyDescent="0.3">
      <c r="A236" s="37">
        <v>235</v>
      </c>
      <c r="B236" s="6" t="s">
        <v>59</v>
      </c>
      <c r="C236" s="6" t="s">
        <v>65</v>
      </c>
      <c r="D236" s="6" t="s">
        <v>812</v>
      </c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>
        <v>4</v>
      </c>
      <c r="AH236" s="6"/>
      <c r="AI236" s="6"/>
      <c r="AJ236" s="6"/>
      <c r="AK236" s="6"/>
      <c r="AL236" s="6"/>
      <c r="AM236" s="6"/>
      <c r="AN236" s="6"/>
      <c r="AO236" s="14">
        <f>IF(AP236&lt;6,SUM(E236:AN236),SUM(LARGE(E236:AN236,{1;2;3;4;5;6})))</f>
        <v>4</v>
      </c>
      <c r="AP236" s="29">
        <f t="shared" si="3"/>
        <v>1</v>
      </c>
    </row>
    <row r="237" spans="1:42" x14ac:dyDescent="0.3">
      <c r="A237" s="37">
        <v>236</v>
      </c>
      <c r="B237" s="6" t="s">
        <v>59</v>
      </c>
      <c r="C237" s="6" t="s">
        <v>347</v>
      </c>
      <c r="D237" s="6" t="s">
        <v>361</v>
      </c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1">
        <v>4</v>
      </c>
      <c r="AN237" s="13"/>
      <c r="AO237" s="14">
        <f>IF(AP237&lt;6,SUM(E237:AN237),SUM(LARGE(E237:AN237,{1;2;3;4;5;6})))</f>
        <v>4</v>
      </c>
      <c r="AP237" s="29">
        <f t="shared" si="3"/>
        <v>1</v>
      </c>
    </row>
    <row r="238" spans="1:42" x14ac:dyDescent="0.3">
      <c r="A238" s="37">
        <v>237</v>
      </c>
      <c r="B238" s="6" t="s">
        <v>59</v>
      </c>
      <c r="C238" s="6" t="s">
        <v>347</v>
      </c>
      <c r="D238" s="6" t="s">
        <v>733</v>
      </c>
      <c r="E238" s="13"/>
      <c r="F238" s="13"/>
      <c r="G238" s="13"/>
      <c r="H238" s="1">
        <v>4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4">
        <f>IF(AP238&lt;6,SUM(E238:AN238),SUM(LARGE(E238:AN238,{1;2;3;4;5;6})))</f>
        <v>4</v>
      </c>
      <c r="AP238" s="29">
        <f t="shared" si="3"/>
        <v>1</v>
      </c>
    </row>
    <row r="239" spans="1:42" x14ac:dyDescent="0.3">
      <c r="A239" s="37">
        <v>238</v>
      </c>
      <c r="B239" s="6" t="s">
        <v>59</v>
      </c>
      <c r="C239" s="6" t="s">
        <v>349</v>
      </c>
      <c r="D239" s="6" t="s">
        <v>621</v>
      </c>
      <c r="E239" s="13"/>
      <c r="F239" s="13"/>
      <c r="G239" s="13"/>
      <c r="H239" s="13"/>
      <c r="I239" s="13"/>
      <c r="J239" s="13">
        <v>4</v>
      </c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4">
        <f>IF(AP239&lt;6,SUM(E239:AN239),SUM(LARGE(E239:AN239,{1;2;3;4;5;6})))</f>
        <v>4</v>
      </c>
      <c r="AP239" s="29">
        <f t="shared" si="3"/>
        <v>1</v>
      </c>
    </row>
    <row r="240" spans="1:42" x14ac:dyDescent="0.3">
      <c r="A240" s="37">
        <v>239</v>
      </c>
      <c r="B240" s="6" t="s">
        <v>59</v>
      </c>
      <c r="C240" s="6" t="s">
        <v>61</v>
      </c>
      <c r="D240" s="6" t="s">
        <v>1074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>
        <v>4</v>
      </c>
      <c r="AJ240" s="1"/>
      <c r="AK240" s="1"/>
      <c r="AL240" s="1"/>
      <c r="AM240" s="1"/>
      <c r="AN240" s="1"/>
      <c r="AO240" s="14">
        <f>IF(AP240&lt;6,SUM(E240:AN240),SUM(LARGE(E240:AN240,{1;2;3;4;5;6})))</f>
        <v>4</v>
      </c>
      <c r="AP240" s="29">
        <f t="shared" si="3"/>
        <v>1</v>
      </c>
    </row>
    <row r="241" spans="1:42" x14ac:dyDescent="0.3">
      <c r="A241" s="37">
        <v>240</v>
      </c>
      <c r="B241" s="6" t="s">
        <v>59</v>
      </c>
      <c r="C241" s="6" t="s">
        <v>347</v>
      </c>
      <c r="D241" s="6" t="s">
        <v>599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>
        <v>4</v>
      </c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4">
        <f>IF(AP241&lt;6,SUM(E241:AN241),SUM(LARGE(E241:AN241,{1;2;3;4;5;6})))</f>
        <v>4</v>
      </c>
      <c r="AP241" s="29">
        <f t="shared" si="3"/>
        <v>1</v>
      </c>
    </row>
    <row r="242" spans="1:42" x14ac:dyDescent="0.3">
      <c r="A242" s="37">
        <v>241</v>
      </c>
      <c r="B242" s="6" t="s">
        <v>59</v>
      </c>
      <c r="C242" s="6" t="s">
        <v>347</v>
      </c>
      <c r="D242" s="6" t="s">
        <v>600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>
        <v>4</v>
      </c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4">
        <f>IF(AP242&lt;6,SUM(E242:AN242),SUM(LARGE(E242:AN242,{1;2;3;4;5;6})))</f>
        <v>4</v>
      </c>
      <c r="AP242" s="29">
        <f t="shared" si="3"/>
        <v>1</v>
      </c>
    </row>
    <row r="243" spans="1:42" x14ac:dyDescent="0.3">
      <c r="A243" s="37">
        <v>242</v>
      </c>
      <c r="B243" s="6" t="s">
        <v>59</v>
      </c>
      <c r="C243" s="6" t="s">
        <v>60</v>
      </c>
      <c r="D243" s="6" t="s">
        <v>901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>
        <v>3.7</v>
      </c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4">
        <f>IF(AP243&lt;6,SUM(E243:AN243),SUM(LARGE(E243:AN243,{1;2;3;4;5;6})))</f>
        <v>3.7</v>
      </c>
      <c r="AP243" s="29">
        <f t="shared" si="3"/>
        <v>1</v>
      </c>
    </row>
    <row r="244" spans="1:42" x14ac:dyDescent="0.3">
      <c r="A244" s="37">
        <v>243</v>
      </c>
      <c r="B244" s="6" t="s">
        <v>59</v>
      </c>
      <c r="C244" s="6" t="s">
        <v>677</v>
      </c>
      <c r="D244" s="6" t="s">
        <v>813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>
        <v>3</v>
      </c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4">
        <f>IF(AP244&lt;6,SUM(E244:AN244),SUM(LARGE(E244:AN244,{1;2;3;4;5;6})))</f>
        <v>3</v>
      </c>
      <c r="AP244" s="29">
        <f t="shared" si="3"/>
        <v>1</v>
      </c>
    </row>
    <row r="245" spans="1:42" x14ac:dyDescent="0.3">
      <c r="A245" s="37">
        <v>244</v>
      </c>
      <c r="B245" s="6" t="s">
        <v>59</v>
      </c>
      <c r="C245" s="6" t="s">
        <v>208</v>
      </c>
      <c r="D245" s="6" t="s">
        <v>792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>
        <v>3</v>
      </c>
      <c r="AH245" s="1"/>
      <c r="AI245" s="1"/>
      <c r="AJ245" s="1"/>
      <c r="AK245" s="1"/>
      <c r="AL245" s="1"/>
      <c r="AM245" s="1"/>
      <c r="AN245" s="1"/>
      <c r="AO245" s="14">
        <f>IF(AP245&lt;6,SUM(E245:AN245),SUM(LARGE(E245:AN245,{1;2;3;4;5;6})))</f>
        <v>3</v>
      </c>
      <c r="AP245" s="29">
        <f t="shared" si="3"/>
        <v>1</v>
      </c>
    </row>
    <row r="246" spans="1:42" x14ac:dyDescent="0.3">
      <c r="A246" s="37">
        <v>245</v>
      </c>
      <c r="B246" s="6" t="s">
        <v>59</v>
      </c>
      <c r="C246" s="6" t="s">
        <v>209</v>
      </c>
      <c r="D246" s="6" t="s">
        <v>1071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>
        <v>3</v>
      </c>
      <c r="AJ246" s="1"/>
      <c r="AK246" s="1"/>
      <c r="AL246" s="1"/>
      <c r="AM246" s="1"/>
      <c r="AN246" s="1"/>
      <c r="AO246" s="14">
        <f>IF(AP246&lt;6,SUM(E246:AN246),SUM(LARGE(E246:AN246,{1;2;3;4;5;6})))</f>
        <v>3</v>
      </c>
      <c r="AP246" s="29">
        <f t="shared" si="3"/>
        <v>1</v>
      </c>
    </row>
    <row r="247" spans="1:42" x14ac:dyDescent="0.3">
      <c r="A247" s="37">
        <v>246</v>
      </c>
      <c r="B247" s="6" t="s">
        <v>59</v>
      </c>
      <c r="C247" s="6" t="s">
        <v>651</v>
      </c>
      <c r="D247" s="6" t="s">
        <v>1031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">
        <v>3</v>
      </c>
      <c r="AH247" s="1"/>
      <c r="AI247" s="1"/>
      <c r="AJ247" s="1"/>
      <c r="AK247" s="1"/>
      <c r="AL247" s="1"/>
      <c r="AM247" s="1"/>
      <c r="AN247" s="1"/>
      <c r="AO247" s="14">
        <f>IF(AP247&lt;6,SUM(E247:AN247),SUM(LARGE(E247:AN247,{1;2;3;4;5;6})))</f>
        <v>3</v>
      </c>
      <c r="AP247" s="29">
        <f t="shared" si="3"/>
        <v>1</v>
      </c>
    </row>
    <row r="248" spans="1:42" x14ac:dyDescent="0.3">
      <c r="A248" s="37">
        <v>247</v>
      </c>
      <c r="B248" s="6" t="s">
        <v>59</v>
      </c>
      <c r="C248" s="6" t="s">
        <v>113</v>
      </c>
      <c r="D248" s="6" t="s">
        <v>289</v>
      </c>
      <c r="E248" s="1"/>
      <c r="F248" s="1"/>
      <c r="G248" s="1"/>
      <c r="H248" s="1"/>
      <c r="I248" s="1"/>
      <c r="J248" s="1">
        <v>3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4">
        <f>IF(AP248&lt;6,SUM(E248:AN248),SUM(LARGE(E248:AN248,{1;2;3;4;5;6})))</f>
        <v>3</v>
      </c>
      <c r="AP248" s="29">
        <f t="shared" si="3"/>
        <v>1</v>
      </c>
    </row>
    <row r="249" spans="1:42" x14ac:dyDescent="0.3">
      <c r="A249" s="37">
        <v>248</v>
      </c>
      <c r="B249" s="6" t="s">
        <v>59</v>
      </c>
      <c r="C249" s="6" t="s">
        <v>65</v>
      </c>
      <c r="D249" s="6" t="s">
        <v>974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>
        <v>3</v>
      </c>
      <c r="AH249" s="1"/>
      <c r="AI249" s="1"/>
      <c r="AJ249" s="1"/>
      <c r="AK249" s="1"/>
      <c r="AL249" s="1"/>
      <c r="AM249" s="1"/>
      <c r="AN249" s="1"/>
      <c r="AO249" s="14">
        <f>IF(AP249&lt;6,SUM(E249:AN249),SUM(LARGE(E249:AN249,{1;2;3;4;5;6})))</f>
        <v>3</v>
      </c>
      <c r="AP249" s="29">
        <f t="shared" si="3"/>
        <v>1</v>
      </c>
    </row>
    <row r="250" spans="1:42" x14ac:dyDescent="0.3">
      <c r="A250" s="37">
        <v>249</v>
      </c>
      <c r="B250" s="6" t="s">
        <v>59</v>
      </c>
      <c r="C250" s="6" t="s">
        <v>347</v>
      </c>
      <c r="D250" s="6" t="s">
        <v>1029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>
        <v>3</v>
      </c>
      <c r="AH250" s="1"/>
      <c r="AI250" s="1"/>
      <c r="AJ250" s="1"/>
      <c r="AK250" s="1"/>
      <c r="AL250" s="1"/>
      <c r="AM250" s="1"/>
      <c r="AN250" s="1"/>
      <c r="AO250" s="14">
        <f>IF(AP250&lt;6,SUM(E250:AN250),SUM(LARGE(E250:AN250,{1;2;3;4;5;6})))</f>
        <v>3</v>
      </c>
      <c r="AP250" s="29">
        <f t="shared" si="3"/>
        <v>1</v>
      </c>
    </row>
    <row r="251" spans="1:42" x14ac:dyDescent="0.3">
      <c r="A251" s="37">
        <v>250</v>
      </c>
      <c r="B251" s="6" t="s">
        <v>59</v>
      </c>
      <c r="C251" s="6" t="s">
        <v>347</v>
      </c>
      <c r="D251" s="6" t="s">
        <v>734</v>
      </c>
      <c r="E251" s="13"/>
      <c r="F251" s="13"/>
      <c r="G251" s="13"/>
      <c r="H251" s="1">
        <v>3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4">
        <f>IF(AP251&lt;6,SUM(E251:AN251),SUM(LARGE(E251:AN251,{1;2;3;4;5;6})))</f>
        <v>3</v>
      </c>
      <c r="AP251" s="29">
        <f t="shared" si="3"/>
        <v>1</v>
      </c>
    </row>
    <row r="252" spans="1:42" x14ac:dyDescent="0.3">
      <c r="A252" s="37">
        <v>251</v>
      </c>
      <c r="B252" s="6" t="s">
        <v>59</v>
      </c>
      <c r="C252" s="6" t="s">
        <v>347</v>
      </c>
      <c r="D252" s="6" t="s">
        <v>1053</v>
      </c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">
        <v>3</v>
      </c>
      <c r="AJ252" s="1"/>
      <c r="AK252" s="1"/>
      <c r="AL252" s="1"/>
      <c r="AM252" s="1"/>
      <c r="AN252" s="1"/>
      <c r="AO252" s="14">
        <f>IF(AP252&lt;6,SUM(E252:AN252),SUM(LARGE(E252:AN252,{1;2;3;4;5;6})))</f>
        <v>3</v>
      </c>
      <c r="AP252" s="29">
        <f t="shared" si="3"/>
        <v>1</v>
      </c>
    </row>
    <row r="253" spans="1:42" x14ac:dyDescent="0.3">
      <c r="A253" s="37">
        <v>252</v>
      </c>
      <c r="B253" s="6" t="s">
        <v>59</v>
      </c>
      <c r="C253" s="6" t="s">
        <v>347</v>
      </c>
      <c r="D253" s="6" t="s">
        <v>641</v>
      </c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>
        <v>3</v>
      </c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14">
        <f>IF(AP253&lt;6,SUM(E253:AN253),SUM(LARGE(E253:AN253,{1;2;3;4;5;6})))</f>
        <v>3</v>
      </c>
      <c r="AP253" s="29">
        <f t="shared" si="3"/>
        <v>1</v>
      </c>
    </row>
    <row r="254" spans="1:42" x14ac:dyDescent="0.3">
      <c r="A254" s="37">
        <v>253</v>
      </c>
      <c r="B254" s="6" t="s">
        <v>59</v>
      </c>
      <c r="C254" s="6" t="s">
        <v>347</v>
      </c>
      <c r="D254" s="6" t="s">
        <v>1067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>
        <v>3</v>
      </c>
      <c r="AJ254" s="1"/>
      <c r="AK254" s="1"/>
      <c r="AL254" s="1"/>
      <c r="AM254" s="1"/>
      <c r="AN254" s="1"/>
      <c r="AO254" s="14">
        <f>IF(AP254&lt;6,SUM(E254:AN254),SUM(LARGE(E254:AN254,{1;2;3;4;5;6})))</f>
        <v>3</v>
      </c>
      <c r="AP254" s="29">
        <f t="shared" si="3"/>
        <v>1</v>
      </c>
    </row>
    <row r="255" spans="1:42" x14ac:dyDescent="0.3">
      <c r="A255" s="37">
        <v>254</v>
      </c>
      <c r="B255" s="6" t="s">
        <v>59</v>
      </c>
      <c r="C255" s="6" t="s">
        <v>347</v>
      </c>
      <c r="D255" s="6" t="s">
        <v>1072</v>
      </c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">
        <v>3</v>
      </c>
      <c r="AJ255" s="1"/>
      <c r="AK255" s="1"/>
      <c r="AL255" s="1"/>
      <c r="AM255" s="1"/>
      <c r="AN255" s="1"/>
      <c r="AO255" s="14">
        <f>IF(AP255&lt;6,SUM(E255:AN255),SUM(LARGE(E255:AN255,{1;2;3;4;5;6})))</f>
        <v>3</v>
      </c>
      <c r="AP255" s="29">
        <f t="shared" si="3"/>
        <v>1</v>
      </c>
    </row>
    <row r="256" spans="1:42" x14ac:dyDescent="0.3">
      <c r="A256" s="37">
        <v>255</v>
      </c>
      <c r="B256" s="6" t="s">
        <v>59</v>
      </c>
      <c r="C256" s="6" t="s">
        <v>347</v>
      </c>
      <c r="D256" s="6" t="s">
        <v>1030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>
        <v>3</v>
      </c>
      <c r="AH256" s="1"/>
      <c r="AI256" s="1"/>
      <c r="AJ256" s="1"/>
      <c r="AK256" s="1"/>
      <c r="AL256" s="1"/>
      <c r="AM256" s="1"/>
      <c r="AN256" s="1"/>
      <c r="AO256" s="14">
        <f>IF(AP256&lt;6,SUM(E256:AN256),SUM(LARGE(E256:AN256,{1;2;3;4;5;6})))</f>
        <v>3</v>
      </c>
      <c r="AP256" s="29">
        <f t="shared" si="3"/>
        <v>1</v>
      </c>
    </row>
    <row r="257" spans="1:42" x14ac:dyDescent="0.3">
      <c r="A257" s="37">
        <v>256</v>
      </c>
      <c r="B257" s="6" t="s">
        <v>59</v>
      </c>
      <c r="C257" s="6" t="s">
        <v>113</v>
      </c>
      <c r="D257" s="6" t="s">
        <v>114</v>
      </c>
      <c r="E257" s="13"/>
      <c r="F257" s="13"/>
      <c r="G257" s="13">
        <v>0</v>
      </c>
      <c r="H257" s="13"/>
      <c r="I257" s="13"/>
      <c r="J257" s="13"/>
      <c r="K257" s="13"/>
      <c r="L257" s="13">
        <v>0</v>
      </c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>
        <v>0</v>
      </c>
      <c r="Y257" s="13"/>
      <c r="Z257" s="13">
        <v>0</v>
      </c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4">
        <f>IF(AP257&lt;6,SUM(E257:AN257),SUM(LARGE(E257:AN257,{1;2;3;4;5;6})))</f>
        <v>0</v>
      </c>
      <c r="AP257" s="29">
        <f t="shared" si="3"/>
        <v>4</v>
      </c>
    </row>
    <row r="258" spans="1:42" x14ac:dyDescent="0.3">
      <c r="A258" s="37">
        <v>257</v>
      </c>
      <c r="B258" s="6" t="s">
        <v>59</v>
      </c>
      <c r="C258" s="6" t="s">
        <v>209</v>
      </c>
      <c r="D258" s="6" t="s">
        <v>584</v>
      </c>
      <c r="E258" s="13">
        <v>0</v>
      </c>
      <c r="F258" s="13"/>
      <c r="G258" s="13"/>
      <c r="H258" s="13"/>
      <c r="I258" s="13"/>
      <c r="J258" s="13"/>
      <c r="K258" s="13"/>
      <c r="L258" s="13"/>
      <c r="M258" s="13">
        <v>0</v>
      </c>
      <c r="N258" s="13"/>
      <c r="O258" s="13">
        <v>0</v>
      </c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4">
        <f>IF(AP258&lt;6,SUM(E258:AN258),SUM(LARGE(E258:AN258,{1;2;3;4;5;6})))</f>
        <v>0</v>
      </c>
      <c r="AP258" s="29">
        <f t="shared" ref="AP258:AP284" si="4">COUNT(E258:AN258)</f>
        <v>3</v>
      </c>
    </row>
    <row r="259" spans="1:42" x14ac:dyDescent="0.3">
      <c r="A259" s="37">
        <v>258</v>
      </c>
      <c r="B259" s="6" t="s">
        <v>59</v>
      </c>
      <c r="C259" s="6" t="s">
        <v>650</v>
      </c>
      <c r="D259" s="6" t="s">
        <v>449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3">
        <v>0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>
        <v>0</v>
      </c>
      <c r="AJ259" s="13"/>
      <c r="AK259" s="13"/>
      <c r="AL259" s="13"/>
      <c r="AM259" s="13"/>
      <c r="AN259" s="13"/>
      <c r="AO259" s="14">
        <f>IF(AP259&lt;6,SUM(E259:AN259),SUM(LARGE(E259:AN259,{1;2;3;4;5;6})))</f>
        <v>0</v>
      </c>
      <c r="AP259" s="29">
        <f t="shared" si="4"/>
        <v>2</v>
      </c>
    </row>
    <row r="260" spans="1:42" x14ac:dyDescent="0.3">
      <c r="A260" s="37">
        <v>259</v>
      </c>
      <c r="B260" s="6" t="s">
        <v>59</v>
      </c>
      <c r="C260" s="6"/>
      <c r="D260" s="6" t="s">
        <v>834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3">
        <v>0</v>
      </c>
      <c r="U260" s="13"/>
      <c r="V260" s="1"/>
      <c r="W260" s="1"/>
      <c r="X260" s="1"/>
      <c r="Y260" s="1"/>
      <c r="Z260" s="1"/>
      <c r="AA260" s="13">
        <v>0</v>
      </c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4">
        <f>IF(AP260&lt;6,SUM(E260:AN260),SUM(LARGE(E260:AN260,{1;2;3;4;5;6})))</f>
        <v>0</v>
      </c>
      <c r="AP260" s="29">
        <f t="shared" si="4"/>
        <v>2</v>
      </c>
    </row>
    <row r="261" spans="1:42" x14ac:dyDescent="0.3">
      <c r="A261" s="37">
        <v>260</v>
      </c>
      <c r="B261" s="6" t="s">
        <v>59</v>
      </c>
      <c r="C261" s="6" t="s">
        <v>61</v>
      </c>
      <c r="D261" s="6" t="s">
        <v>101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3">
        <v>0</v>
      </c>
      <c r="S261" s="13"/>
      <c r="T261" s="13"/>
      <c r="U261" s="13"/>
      <c r="V261" s="13"/>
      <c r="W261" s="13"/>
      <c r="X261" s="13"/>
      <c r="Y261" s="13">
        <v>0</v>
      </c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4">
        <f>IF(AP261&lt;6,SUM(E261:AN261),SUM(LARGE(E261:AN261,{1;2;3;4;5;6})))</f>
        <v>0</v>
      </c>
      <c r="AP261" s="29">
        <f t="shared" si="4"/>
        <v>2</v>
      </c>
    </row>
    <row r="262" spans="1:42" x14ac:dyDescent="0.3">
      <c r="A262" s="37">
        <v>261</v>
      </c>
      <c r="B262" s="6" t="s">
        <v>59</v>
      </c>
      <c r="C262" s="6" t="s">
        <v>61</v>
      </c>
      <c r="D262" s="6" t="s">
        <v>200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3">
        <v>0</v>
      </c>
      <c r="S262" s="13"/>
      <c r="T262" s="13"/>
      <c r="U262" s="13"/>
      <c r="V262" s="13"/>
      <c r="W262" s="13"/>
      <c r="X262" s="13"/>
      <c r="Y262" s="13">
        <v>0</v>
      </c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4">
        <f>IF(AP262&lt;6,SUM(E262:AN262),SUM(LARGE(E262:AN262,{1;2;3;4;5;6})))</f>
        <v>0</v>
      </c>
      <c r="AP262" s="29">
        <f t="shared" si="4"/>
        <v>2</v>
      </c>
    </row>
    <row r="263" spans="1:42" x14ac:dyDescent="0.3">
      <c r="A263" s="37">
        <v>262</v>
      </c>
      <c r="B263" s="6" t="s">
        <v>59</v>
      </c>
      <c r="C263" s="6" t="s">
        <v>60</v>
      </c>
      <c r="D263" s="6" t="s">
        <v>942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3">
        <v>0</v>
      </c>
      <c r="AF263" s="1"/>
      <c r="AG263" s="1"/>
      <c r="AH263" s="1"/>
      <c r="AI263" s="1"/>
      <c r="AJ263" s="1"/>
      <c r="AK263" s="1"/>
      <c r="AL263" s="1"/>
      <c r="AM263" s="1"/>
      <c r="AN263" s="1"/>
      <c r="AO263" s="14">
        <f>IF(AP263&lt;6,SUM(E263:AN263),SUM(LARGE(E263:AN263,{1;2;3;4;5;6})))</f>
        <v>0</v>
      </c>
      <c r="AP263" s="29">
        <f t="shared" si="4"/>
        <v>1</v>
      </c>
    </row>
    <row r="264" spans="1:42" x14ac:dyDescent="0.3">
      <c r="A264" s="37">
        <v>263</v>
      </c>
      <c r="B264" s="6" t="s">
        <v>59</v>
      </c>
      <c r="C264" s="6" t="s">
        <v>65</v>
      </c>
      <c r="D264" s="6" t="s">
        <v>635</v>
      </c>
      <c r="E264" s="1"/>
      <c r="F264" s="1"/>
      <c r="G264" s="1"/>
      <c r="H264" s="1"/>
      <c r="I264" s="1"/>
      <c r="J264" s="1"/>
      <c r="K264" s="1"/>
      <c r="L264" s="13">
        <v>0</v>
      </c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4">
        <f>IF(AP264&lt;6,SUM(E264:AN264),SUM(LARGE(E264:AN264,{1;2;3;4;5;6})))</f>
        <v>0</v>
      </c>
      <c r="AP264" s="29">
        <f t="shared" si="4"/>
        <v>1</v>
      </c>
    </row>
    <row r="265" spans="1:42" x14ac:dyDescent="0.3">
      <c r="A265" s="37">
        <v>264</v>
      </c>
      <c r="B265" s="6" t="s">
        <v>59</v>
      </c>
      <c r="C265" s="6" t="s">
        <v>67</v>
      </c>
      <c r="D265" s="6" t="s">
        <v>309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>
        <v>0</v>
      </c>
      <c r="AN265" s="13"/>
      <c r="AO265" s="14">
        <f>IF(AP265&lt;6,SUM(E265:AN265),SUM(LARGE(E265:AN265,{1;2;3;4;5;6})))</f>
        <v>0</v>
      </c>
      <c r="AP265" s="29">
        <f t="shared" si="4"/>
        <v>1</v>
      </c>
    </row>
    <row r="266" spans="1:42" x14ac:dyDescent="0.3">
      <c r="A266" s="37">
        <v>265</v>
      </c>
      <c r="B266" s="6" t="s">
        <v>62</v>
      </c>
      <c r="C266" s="6" t="s">
        <v>347</v>
      </c>
      <c r="D266" s="6" t="s">
        <v>1000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3">
        <v>0</v>
      </c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4">
        <f>IF(AP266&lt;6,SUM(E266:AN266),SUM(LARGE(E266:AN266,{1;2;3;4;5;6})))</f>
        <v>0</v>
      </c>
      <c r="AP266" s="29">
        <f t="shared" si="4"/>
        <v>1</v>
      </c>
    </row>
    <row r="267" spans="1:42" x14ac:dyDescent="0.3">
      <c r="A267" s="37">
        <v>266</v>
      </c>
      <c r="B267" s="6" t="s">
        <v>59</v>
      </c>
      <c r="C267" s="6" t="s">
        <v>113</v>
      </c>
      <c r="D267" s="6" t="s">
        <v>1023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3">
        <v>0</v>
      </c>
      <c r="AH267" s="13"/>
      <c r="AI267" s="13"/>
      <c r="AJ267" s="13"/>
      <c r="AK267" s="13"/>
      <c r="AL267" s="13"/>
      <c r="AM267" s="13"/>
      <c r="AN267" s="13"/>
      <c r="AO267" s="14">
        <f>IF(AP267&lt;6,SUM(E267:AN267),SUM(LARGE(E267:AN267,{1;2;3;4;5;6})))</f>
        <v>0</v>
      </c>
      <c r="AP267" s="29">
        <f t="shared" si="4"/>
        <v>1</v>
      </c>
    </row>
    <row r="268" spans="1:42" x14ac:dyDescent="0.3">
      <c r="A268" s="37">
        <v>267</v>
      </c>
      <c r="B268" s="6" t="s">
        <v>59</v>
      </c>
      <c r="C268" s="6" t="s">
        <v>61</v>
      </c>
      <c r="D268" s="6" t="s">
        <v>333</v>
      </c>
      <c r="E268" s="13"/>
      <c r="F268" s="13"/>
      <c r="G268" s="13"/>
      <c r="H268" s="13">
        <v>0</v>
      </c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4">
        <f>IF(AP268&lt;6,SUM(E268:AN268),SUM(LARGE(E268:AN268,{1;2;3;4;5;6})))</f>
        <v>0</v>
      </c>
      <c r="AP268" s="29">
        <f t="shared" si="4"/>
        <v>1</v>
      </c>
    </row>
    <row r="269" spans="1:42" x14ac:dyDescent="0.3">
      <c r="A269" s="37">
        <v>268</v>
      </c>
      <c r="B269" s="6" t="s">
        <v>59</v>
      </c>
      <c r="C269" s="6" t="s">
        <v>286</v>
      </c>
      <c r="D269" s="6" t="s">
        <v>682</v>
      </c>
      <c r="E269" s="6"/>
      <c r="F269" s="6"/>
      <c r="G269" s="6"/>
      <c r="H269" s="6"/>
      <c r="I269" s="6"/>
      <c r="J269" s="109">
        <v>0</v>
      </c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4">
        <f>IF(AP269&lt;6,SUM(E269:AN269),SUM(LARGE(E269:AN269,{1;2;3;4;5;6})))</f>
        <v>0</v>
      </c>
      <c r="AP269" s="29">
        <f t="shared" si="4"/>
        <v>1</v>
      </c>
    </row>
    <row r="270" spans="1:42" x14ac:dyDescent="0.3">
      <c r="A270" s="37">
        <v>269</v>
      </c>
      <c r="B270" s="6" t="s">
        <v>59</v>
      </c>
      <c r="C270" s="6" t="s">
        <v>61</v>
      </c>
      <c r="D270" s="6" t="s">
        <v>254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3">
        <v>0</v>
      </c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4">
        <f>IF(AP270&lt;6,SUM(E270:AN270),SUM(LARGE(E270:AN270,{1;2;3;4;5;6})))</f>
        <v>0</v>
      </c>
      <c r="AP270" s="29">
        <f t="shared" si="4"/>
        <v>1</v>
      </c>
    </row>
    <row r="271" spans="1:42" x14ac:dyDescent="0.3">
      <c r="A271" s="37">
        <v>270</v>
      </c>
      <c r="B271" s="6" t="s">
        <v>59</v>
      </c>
      <c r="C271" s="6" t="s">
        <v>113</v>
      </c>
      <c r="D271" s="6" t="s">
        <v>597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3">
        <v>0</v>
      </c>
      <c r="AH271" s="13"/>
      <c r="AI271" s="13"/>
      <c r="AJ271" s="13"/>
      <c r="AK271" s="13"/>
      <c r="AL271" s="13"/>
      <c r="AM271" s="13"/>
      <c r="AN271" s="13"/>
      <c r="AO271" s="14">
        <f>IF(AP271&lt;6,SUM(E271:AN271),SUM(LARGE(E271:AN271,{1;2;3;4;5;6})))</f>
        <v>0</v>
      </c>
      <c r="AP271" s="29">
        <f t="shared" si="4"/>
        <v>1</v>
      </c>
    </row>
    <row r="272" spans="1:42" x14ac:dyDescent="0.3">
      <c r="A272" s="37">
        <v>271</v>
      </c>
      <c r="B272" s="6" t="s">
        <v>59</v>
      </c>
      <c r="C272" s="6" t="s">
        <v>161</v>
      </c>
      <c r="D272" s="6" t="s">
        <v>336</v>
      </c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>
        <v>0</v>
      </c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4">
        <f>IF(AP272&lt;6,SUM(E272:AN272),SUM(LARGE(E272:AN272,{1;2;3;4;5;6})))</f>
        <v>0</v>
      </c>
      <c r="AP272" s="29">
        <f t="shared" si="4"/>
        <v>1</v>
      </c>
    </row>
    <row r="273" spans="1:42" x14ac:dyDescent="0.3">
      <c r="A273" s="37">
        <v>272</v>
      </c>
      <c r="B273" s="6" t="s">
        <v>59</v>
      </c>
      <c r="C273" s="6" t="s">
        <v>270</v>
      </c>
      <c r="D273" s="6" t="s">
        <v>405</v>
      </c>
      <c r="E273" s="6"/>
      <c r="F273" s="6"/>
      <c r="G273" s="6"/>
      <c r="H273" s="6"/>
      <c r="I273" s="6"/>
      <c r="J273" s="6"/>
      <c r="K273" s="6"/>
      <c r="L273" s="109">
        <v>0</v>
      </c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4">
        <f>IF(AP273&lt;6,SUM(E273:AN273),SUM(LARGE(E273:AN273,{1;2;3;4;5;6})))</f>
        <v>0</v>
      </c>
      <c r="AP273" s="29">
        <f t="shared" si="4"/>
        <v>1</v>
      </c>
    </row>
    <row r="274" spans="1:42" x14ac:dyDescent="0.3">
      <c r="A274" s="37">
        <v>273</v>
      </c>
      <c r="B274" s="6" t="s">
        <v>59</v>
      </c>
      <c r="C274" s="6" t="s">
        <v>161</v>
      </c>
      <c r="D274" s="6" t="s">
        <v>1111</v>
      </c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13">
        <v>0</v>
      </c>
      <c r="AN274" s="13"/>
      <c r="AO274" s="14">
        <f>IF(AP274&lt;6,SUM(E274:AN274),SUM(LARGE(E274:AN274,{1;2;3;4;5;6})))</f>
        <v>0</v>
      </c>
      <c r="AP274" s="29">
        <f t="shared" si="4"/>
        <v>1</v>
      </c>
    </row>
    <row r="275" spans="1:42" x14ac:dyDescent="0.3">
      <c r="A275" s="37">
        <v>274</v>
      </c>
      <c r="B275" s="6" t="s">
        <v>59</v>
      </c>
      <c r="C275" s="6" t="s">
        <v>65</v>
      </c>
      <c r="D275" s="6" t="s">
        <v>439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3">
        <v>0</v>
      </c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4">
        <f>IF(AP275&lt;6,SUM(E275:AN275),SUM(LARGE(E275:AN275,{1;2;3;4;5;6})))</f>
        <v>0</v>
      </c>
      <c r="AP275" s="29">
        <f t="shared" si="4"/>
        <v>1</v>
      </c>
    </row>
    <row r="276" spans="1:42" x14ac:dyDescent="0.3">
      <c r="A276" s="37">
        <v>275</v>
      </c>
      <c r="B276" s="6" t="s">
        <v>59</v>
      </c>
      <c r="C276" s="6" t="s">
        <v>270</v>
      </c>
      <c r="D276" s="6" t="s">
        <v>595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3">
        <v>0</v>
      </c>
      <c r="AJ276" s="13"/>
      <c r="AK276" s="13"/>
      <c r="AL276" s="13"/>
      <c r="AM276" s="13"/>
      <c r="AN276" s="13"/>
      <c r="AO276" s="14">
        <f>IF(AP276&lt;6,SUM(E276:AN276),SUM(LARGE(E276:AN276,{1;2;3;4;5;6})))</f>
        <v>0</v>
      </c>
      <c r="AP276" s="29">
        <f t="shared" si="4"/>
        <v>1</v>
      </c>
    </row>
    <row r="277" spans="1:42" x14ac:dyDescent="0.3">
      <c r="A277" s="37">
        <v>276</v>
      </c>
      <c r="B277" s="6" t="s">
        <v>59</v>
      </c>
      <c r="C277" s="6" t="s">
        <v>161</v>
      </c>
      <c r="D277" s="6" t="s">
        <v>758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3">
        <v>0</v>
      </c>
      <c r="AM277" s="1"/>
      <c r="AN277" s="1"/>
      <c r="AO277" s="14">
        <f>IF(AP277&lt;6,SUM(E277:AN277),SUM(LARGE(E277:AN277,{1;2;3;4;5;6})))</f>
        <v>0</v>
      </c>
      <c r="AP277" s="29">
        <f t="shared" si="4"/>
        <v>1</v>
      </c>
    </row>
    <row r="278" spans="1:42" x14ac:dyDescent="0.3">
      <c r="A278" s="37">
        <v>277</v>
      </c>
      <c r="B278" s="6" t="s">
        <v>59</v>
      </c>
      <c r="C278" s="6" t="s">
        <v>142</v>
      </c>
      <c r="D278" s="6" t="s">
        <v>1064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3">
        <v>0</v>
      </c>
      <c r="AJ278" s="13"/>
      <c r="AK278" s="13"/>
      <c r="AL278" s="13"/>
      <c r="AM278" s="13"/>
      <c r="AN278" s="13"/>
      <c r="AO278" s="14">
        <f>IF(AP278&lt;6,SUM(E278:AN278),SUM(LARGE(E278:AN278,{1;2;3;4;5;6})))</f>
        <v>0</v>
      </c>
      <c r="AP278" s="29">
        <f t="shared" si="4"/>
        <v>1</v>
      </c>
    </row>
    <row r="279" spans="1:42" x14ac:dyDescent="0.3">
      <c r="A279" s="37">
        <v>278</v>
      </c>
      <c r="B279" s="6" t="s">
        <v>59</v>
      </c>
      <c r="C279" s="6" t="s">
        <v>61</v>
      </c>
      <c r="D279" s="6" t="s">
        <v>866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3">
        <v>0</v>
      </c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4">
        <f>IF(AP279&lt;6,SUM(E279:AN279),SUM(LARGE(E279:AN279,{1;2;3;4;5;6})))</f>
        <v>0</v>
      </c>
      <c r="AP279" s="29">
        <f t="shared" si="4"/>
        <v>1</v>
      </c>
    </row>
    <row r="280" spans="1:42" x14ac:dyDescent="0.3">
      <c r="A280" s="37">
        <v>279</v>
      </c>
      <c r="B280" s="6" t="s">
        <v>59</v>
      </c>
      <c r="C280" s="6" t="s">
        <v>61</v>
      </c>
      <c r="D280" s="6" t="s">
        <v>857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3">
        <v>0</v>
      </c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4">
        <f>IF(AP280&lt;6,SUM(E280:AN280),SUM(LARGE(E280:AN280,{1;2;3;4;5;6})))</f>
        <v>0</v>
      </c>
      <c r="AP280" s="29">
        <f t="shared" si="4"/>
        <v>1</v>
      </c>
    </row>
    <row r="281" spans="1:42" x14ac:dyDescent="0.3">
      <c r="A281" s="37">
        <v>280</v>
      </c>
      <c r="B281" s="6" t="s">
        <v>59</v>
      </c>
      <c r="C281" s="6" t="s">
        <v>842</v>
      </c>
      <c r="D281" s="6" t="s">
        <v>728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3">
        <v>0</v>
      </c>
      <c r="AJ281" s="13"/>
      <c r="AK281" s="13"/>
      <c r="AL281" s="13"/>
      <c r="AM281" s="13"/>
      <c r="AN281" s="13"/>
      <c r="AO281" s="14">
        <f>IF(AP281&lt;6,SUM(E281:AN281),SUM(LARGE(E281:AN281,{1;2;3;4;5;6})))</f>
        <v>0</v>
      </c>
      <c r="AP281" s="29">
        <f t="shared" si="4"/>
        <v>1</v>
      </c>
    </row>
    <row r="282" spans="1:42" x14ac:dyDescent="0.3">
      <c r="A282" s="37">
        <v>281</v>
      </c>
      <c r="B282" s="6" t="s">
        <v>59</v>
      </c>
      <c r="C282" s="6" t="s">
        <v>65</v>
      </c>
      <c r="D282" s="6" t="s">
        <v>622</v>
      </c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>
        <v>0</v>
      </c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4">
        <f>IF(AP282&lt;6,SUM(E282:AN282),SUM(LARGE(E282:AN282,{1;2;3;4;5;6})))</f>
        <v>0</v>
      </c>
      <c r="AP282" s="29">
        <f t="shared" si="4"/>
        <v>1</v>
      </c>
    </row>
    <row r="283" spans="1:42" x14ac:dyDescent="0.3">
      <c r="A283" s="37">
        <v>282</v>
      </c>
      <c r="B283" s="6" t="s">
        <v>59</v>
      </c>
      <c r="C283" s="6" t="s">
        <v>161</v>
      </c>
      <c r="D283" s="6" t="s">
        <v>421</v>
      </c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>
        <v>0</v>
      </c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4">
        <f>IF(AP283&lt;6,SUM(E283:AN283),SUM(LARGE(E283:AN283,{1;2;3;4;5;6})))</f>
        <v>0</v>
      </c>
      <c r="AP283" s="29">
        <f t="shared" si="4"/>
        <v>1</v>
      </c>
    </row>
    <row r="284" spans="1:42" x14ac:dyDescent="0.3">
      <c r="A284" s="37">
        <v>283</v>
      </c>
      <c r="B284" s="6" t="s">
        <v>59</v>
      </c>
      <c r="C284" s="6" t="s">
        <v>60</v>
      </c>
      <c r="D284" s="6" t="s">
        <v>163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3">
        <v>0</v>
      </c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4">
        <f>IF(AP284&lt;6,SUM(E284:AN284),SUM(LARGE(E284:AN284,{1;2;3;4;5;6})))</f>
        <v>0</v>
      </c>
      <c r="AP284" s="29">
        <f t="shared" si="4"/>
        <v>1</v>
      </c>
    </row>
    <row r="285" spans="1:42" x14ac:dyDescent="0.3">
      <c r="C285" s="3" t="s">
        <v>347</v>
      </c>
    </row>
    <row r="286" spans="1:42" x14ac:dyDescent="0.3">
      <c r="C286" s="3" t="s">
        <v>347</v>
      </c>
    </row>
    <row r="287" spans="1:42" x14ac:dyDescent="0.3">
      <c r="C287" s="3" t="s">
        <v>347</v>
      </c>
    </row>
    <row r="288" spans="1:42" x14ac:dyDescent="0.3">
      <c r="C288" s="3" t="s">
        <v>347</v>
      </c>
    </row>
    <row r="289" spans="3:3" x14ac:dyDescent="0.3">
      <c r="C289" s="3" t="s">
        <v>347</v>
      </c>
    </row>
    <row r="290" spans="3:3" x14ac:dyDescent="0.3">
      <c r="C290" s="3" t="s">
        <v>347</v>
      </c>
    </row>
    <row r="291" spans="3:3" x14ac:dyDescent="0.3">
      <c r="C291" s="3" t="s">
        <v>347</v>
      </c>
    </row>
    <row r="292" spans="3:3" x14ac:dyDescent="0.3">
      <c r="C292" s="3" t="s">
        <v>347</v>
      </c>
    </row>
    <row r="293" spans="3:3" x14ac:dyDescent="0.3">
      <c r="C293" s="3" t="s">
        <v>347</v>
      </c>
    </row>
    <row r="294" spans="3:3" x14ac:dyDescent="0.3">
      <c r="C294" s="3" t="s">
        <v>347</v>
      </c>
    </row>
    <row r="295" spans="3:3" x14ac:dyDescent="0.3">
      <c r="C295" s="3" t="s">
        <v>347</v>
      </c>
    </row>
    <row r="296" spans="3:3" x14ac:dyDescent="0.3">
      <c r="C296" s="3" t="s">
        <v>347</v>
      </c>
    </row>
    <row r="297" spans="3:3" x14ac:dyDescent="0.3">
      <c r="C297" s="3" t="s">
        <v>347</v>
      </c>
    </row>
    <row r="298" spans="3:3" x14ac:dyDescent="0.3">
      <c r="C298" s="3" t="s">
        <v>347</v>
      </c>
    </row>
    <row r="299" spans="3:3" x14ac:dyDescent="0.3">
      <c r="C299" s="3" t="s">
        <v>347</v>
      </c>
    </row>
    <row r="300" spans="3:3" x14ac:dyDescent="0.3">
      <c r="C300" s="3" t="s">
        <v>347</v>
      </c>
    </row>
    <row r="301" spans="3:3" x14ac:dyDescent="0.3">
      <c r="C301" s="3" t="s">
        <v>347</v>
      </c>
    </row>
    <row r="302" spans="3:3" x14ac:dyDescent="0.3">
      <c r="C302" s="3" t="s">
        <v>347</v>
      </c>
    </row>
    <row r="303" spans="3:3" x14ac:dyDescent="0.3">
      <c r="C303" s="3" t="s">
        <v>347</v>
      </c>
    </row>
    <row r="304" spans="3:3" x14ac:dyDescent="0.3">
      <c r="C304" s="3" t="s">
        <v>347</v>
      </c>
    </row>
    <row r="305" spans="3:3" x14ac:dyDescent="0.3">
      <c r="C305" s="3" t="s">
        <v>347</v>
      </c>
    </row>
    <row r="306" spans="3:3" x14ac:dyDescent="0.3">
      <c r="C306" s="3" t="s">
        <v>347</v>
      </c>
    </row>
    <row r="307" spans="3:3" x14ac:dyDescent="0.3">
      <c r="C307" s="3" t="s">
        <v>347</v>
      </c>
    </row>
    <row r="308" spans="3:3" x14ac:dyDescent="0.3">
      <c r="C308" s="3" t="s">
        <v>347</v>
      </c>
    </row>
    <row r="309" spans="3:3" x14ac:dyDescent="0.3">
      <c r="C309" s="3" t="s">
        <v>347</v>
      </c>
    </row>
    <row r="310" spans="3:3" x14ac:dyDescent="0.3">
      <c r="C310" s="3" t="s">
        <v>347</v>
      </c>
    </row>
    <row r="311" spans="3:3" x14ac:dyDescent="0.3">
      <c r="C311" s="3" t="s">
        <v>347</v>
      </c>
    </row>
    <row r="312" spans="3:3" x14ac:dyDescent="0.3">
      <c r="C312" s="3" t="s">
        <v>347</v>
      </c>
    </row>
    <row r="313" spans="3:3" x14ac:dyDescent="0.3">
      <c r="C313" s="3" t="s">
        <v>347</v>
      </c>
    </row>
    <row r="314" spans="3:3" x14ac:dyDescent="0.3">
      <c r="C314" s="3" t="s">
        <v>347</v>
      </c>
    </row>
    <row r="315" spans="3:3" x14ac:dyDescent="0.3">
      <c r="C315" s="3" t="s">
        <v>347</v>
      </c>
    </row>
    <row r="316" spans="3:3" x14ac:dyDescent="0.3">
      <c r="C316" s="3" t="s">
        <v>347</v>
      </c>
    </row>
    <row r="317" spans="3:3" x14ac:dyDescent="0.3">
      <c r="C317" s="3" t="s">
        <v>347</v>
      </c>
    </row>
    <row r="318" spans="3:3" x14ac:dyDescent="0.3">
      <c r="C318" s="3" t="s">
        <v>347</v>
      </c>
    </row>
    <row r="319" spans="3:3" x14ac:dyDescent="0.3">
      <c r="C319" s="3" t="s">
        <v>347</v>
      </c>
    </row>
    <row r="320" spans="3:3" x14ac:dyDescent="0.3">
      <c r="C320" s="3" t="s">
        <v>347</v>
      </c>
    </row>
    <row r="321" spans="3:3" x14ac:dyDescent="0.3">
      <c r="C321" s="3" t="s">
        <v>347</v>
      </c>
    </row>
    <row r="322" spans="3:3" x14ac:dyDescent="0.3">
      <c r="C322" s="3" t="s">
        <v>347</v>
      </c>
    </row>
    <row r="323" spans="3:3" x14ac:dyDescent="0.3">
      <c r="C323" s="3" t="s">
        <v>347</v>
      </c>
    </row>
    <row r="324" spans="3:3" x14ac:dyDescent="0.3">
      <c r="C324" s="3" t="s">
        <v>347</v>
      </c>
    </row>
    <row r="325" spans="3:3" x14ac:dyDescent="0.3">
      <c r="C325" s="3" t="s">
        <v>347</v>
      </c>
    </row>
    <row r="326" spans="3:3" x14ac:dyDescent="0.3">
      <c r="C326" s="3" t="s">
        <v>347</v>
      </c>
    </row>
    <row r="327" spans="3:3" x14ac:dyDescent="0.3">
      <c r="C327" s="3" t="s">
        <v>347</v>
      </c>
    </row>
    <row r="328" spans="3:3" x14ac:dyDescent="0.3">
      <c r="C328" s="3" t="s">
        <v>347</v>
      </c>
    </row>
    <row r="329" spans="3:3" x14ac:dyDescent="0.3">
      <c r="C329" s="3" t="s">
        <v>347</v>
      </c>
    </row>
    <row r="330" spans="3:3" x14ac:dyDescent="0.3">
      <c r="C330" s="3" t="s">
        <v>347</v>
      </c>
    </row>
    <row r="331" spans="3:3" x14ac:dyDescent="0.3">
      <c r="C331" s="3" t="s">
        <v>347</v>
      </c>
    </row>
    <row r="332" spans="3:3" x14ac:dyDescent="0.3">
      <c r="C332" s="3" t="s">
        <v>347</v>
      </c>
    </row>
    <row r="333" spans="3:3" x14ac:dyDescent="0.3">
      <c r="C333" s="3" t="s">
        <v>347</v>
      </c>
    </row>
    <row r="334" spans="3:3" x14ac:dyDescent="0.3">
      <c r="C334" s="3" t="s">
        <v>347</v>
      </c>
    </row>
    <row r="335" spans="3:3" x14ac:dyDescent="0.3">
      <c r="C335" s="3" t="s">
        <v>347</v>
      </c>
    </row>
    <row r="336" spans="3:3" x14ac:dyDescent="0.3">
      <c r="C336" s="3" t="s">
        <v>347</v>
      </c>
    </row>
    <row r="337" spans="3:3" x14ac:dyDescent="0.3">
      <c r="C337" s="3" t="s">
        <v>347</v>
      </c>
    </row>
    <row r="338" spans="3:3" x14ac:dyDescent="0.3">
      <c r="C338" s="3" t="s">
        <v>347</v>
      </c>
    </row>
    <row r="339" spans="3:3" x14ac:dyDescent="0.3">
      <c r="C339" s="3" t="s">
        <v>347</v>
      </c>
    </row>
    <row r="340" spans="3:3" x14ac:dyDescent="0.3">
      <c r="C340" s="3" t="s">
        <v>347</v>
      </c>
    </row>
    <row r="341" spans="3:3" x14ac:dyDescent="0.3">
      <c r="C341" s="3" t="s">
        <v>347</v>
      </c>
    </row>
    <row r="342" spans="3:3" x14ac:dyDescent="0.3">
      <c r="C342" s="3" t="s">
        <v>347</v>
      </c>
    </row>
    <row r="343" spans="3:3" x14ac:dyDescent="0.3">
      <c r="C343" s="3" t="s">
        <v>347</v>
      </c>
    </row>
    <row r="344" spans="3:3" x14ac:dyDescent="0.3">
      <c r="C344" s="3" t="s">
        <v>347</v>
      </c>
    </row>
    <row r="345" spans="3:3" x14ac:dyDescent="0.3">
      <c r="C345" s="3" t="s">
        <v>347</v>
      </c>
    </row>
    <row r="346" spans="3:3" x14ac:dyDescent="0.3">
      <c r="C346" s="3" t="s">
        <v>347</v>
      </c>
    </row>
    <row r="347" spans="3:3" x14ac:dyDescent="0.3">
      <c r="C347" s="3" t="s">
        <v>347</v>
      </c>
    </row>
    <row r="348" spans="3:3" x14ac:dyDescent="0.3">
      <c r="C348" s="3" t="s">
        <v>347</v>
      </c>
    </row>
    <row r="349" spans="3:3" x14ac:dyDescent="0.3">
      <c r="C349" s="3" t="s">
        <v>347</v>
      </c>
    </row>
    <row r="350" spans="3:3" x14ac:dyDescent="0.3">
      <c r="C350" s="3" t="s">
        <v>347</v>
      </c>
    </row>
    <row r="351" spans="3:3" x14ac:dyDescent="0.3">
      <c r="C351" s="3" t="s">
        <v>347</v>
      </c>
    </row>
    <row r="352" spans="3:3" x14ac:dyDescent="0.3">
      <c r="C352" s="3" t="s">
        <v>347</v>
      </c>
    </row>
    <row r="353" spans="3:3" x14ac:dyDescent="0.3">
      <c r="C353" s="3" t="s">
        <v>347</v>
      </c>
    </row>
    <row r="354" spans="3:3" x14ac:dyDescent="0.3">
      <c r="C354" s="3" t="s">
        <v>347</v>
      </c>
    </row>
    <row r="355" spans="3:3" x14ac:dyDescent="0.3">
      <c r="C355" s="3" t="s">
        <v>347</v>
      </c>
    </row>
    <row r="356" spans="3:3" x14ac:dyDescent="0.3">
      <c r="C356" s="3" t="s">
        <v>347</v>
      </c>
    </row>
    <row r="357" spans="3:3" x14ac:dyDescent="0.3">
      <c r="C357" s="3" t="s">
        <v>347</v>
      </c>
    </row>
    <row r="358" spans="3:3" x14ac:dyDescent="0.3">
      <c r="C358" s="3" t="s">
        <v>347</v>
      </c>
    </row>
    <row r="359" spans="3:3" x14ac:dyDescent="0.3">
      <c r="C359" s="3" t="s">
        <v>347</v>
      </c>
    </row>
    <row r="360" spans="3:3" x14ac:dyDescent="0.3">
      <c r="C360" s="3" t="s">
        <v>347</v>
      </c>
    </row>
    <row r="361" spans="3:3" x14ac:dyDescent="0.3">
      <c r="C361" s="3" t="s">
        <v>347</v>
      </c>
    </row>
    <row r="362" spans="3:3" x14ac:dyDescent="0.3">
      <c r="C362" s="3" t="s">
        <v>347</v>
      </c>
    </row>
    <row r="363" spans="3:3" x14ac:dyDescent="0.3">
      <c r="C363" s="3" t="s">
        <v>347</v>
      </c>
    </row>
    <row r="364" spans="3:3" x14ac:dyDescent="0.3">
      <c r="C364" s="3" t="s">
        <v>347</v>
      </c>
    </row>
  </sheetData>
  <autoFilter ref="B1:AP351" xr:uid="{00000000-0009-0000-0000-000005000000}">
    <sortState xmlns:xlrd2="http://schemas.microsoft.com/office/spreadsheetml/2017/richdata2" ref="B2:AP364">
      <sortCondition descending="1" ref="AO1:AO351"/>
    </sortState>
  </autoFilter>
  <conditionalFormatting sqref="D24">
    <cfRule type="duplicateValues" dxfId="39" priority="10" stopIfTrue="1"/>
    <cfRule type="duplicateValues" dxfId="38" priority="11" stopIfTrue="1"/>
  </conditionalFormatting>
  <conditionalFormatting sqref="D216">
    <cfRule type="duplicateValues" dxfId="37" priority="34" stopIfTrue="1"/>
    <cfRule type="duplicateValues" dxfId="36" priority="35" stopIfTrue="1"/>
  </conditionalFormatting>
  <conditionalFormatting sqref="D217">
    <cfRule type="duplicateValues" dxfId="35" priority="32" stopIfTrue="1"/>
    <cfRule type="duplicateValues" dxfId="34" priority="33" stopIfTrue="1"/>
  </conditionalFormatting>
  <conditionalFormatting sqref="D219">
    <cfRule type="duplicateValues" dxfId="33" priority="36" stopIfTrue="1"/>
    <cfRule type="duplicateValues" dxfId="32" priority="37" stopIfTrue="1"/>
  </conditionalFormatting>
  <conditionalFormatting sqref="D221">
    <cfRule type="duplicateValues" dxfId="31" priority="22" stopIfTrue="1"/>
    <cfRule type="duplicateValues" dxfId="30" priority="23" stopIfTrue="1"/>
  </conditionalFormatting>
  <conditionalFormatting sqref="D235">
    <cfRule type="duplicateValues" dxfId="29" priority="20" stopIfTrue="1"/>
    <cfRule type="duplicateValues" dxfId="28" priority="21" stopIfTrue="1"/>
  </conditionalFormatting>
  <conditionalFormatting sqref="D244">
    <cfRule type="duplicateValues" dxfId="27" priority="18" stopIfTrue="1"/>
    <cfRule type="duplicateValues" dxfId="26" priority="19" stopIfTrue="1"/>
  </conditionalFormatting>
  <conditionalFormatting sqref="D254">
    <cfRule type="duplicateValues" dxfId="25" priority="16" stopIfTrue="1"/>
    <cfRule type="duplicateValues" dxfId="24" priority="17" stopIfTrue="1"/>
  </conditionalFormatting>
  <conditionalFormatting sqref="D259">
    <cfRule type="duplicateValues" dxfId="23" priority="30" stopIfTrue="1"/>
    <cfRule type="duplicateValues" dxfId="22" priority="31" stopIfTrue="1"/>
  </conditionalFormatting>
  <conditionalFormatting sqref="D260">
    <cfRule type="duplicateValues" dxfId="21" priority="28" stopIfTrue="1"/>
    <cfRule type="duplicateValues" dxfId="20" priority="29" stopIfTrue="1"/>
  </conditionalFormatting>
  <conditionalFormatting sqref="D261">
    <cfRule type="duplicateValues" dxfId="19" priority="26" stopIfTrue="1"/>
    <cfRule type="duplicateValues" dxfId="18" priority="27" stopIfTrue="1"/>
  </conditionalFormatting>
  <conditionalFormatting sqref="D265:D266">
    <cfRule type="duplicateValues" dxfId="17" priority="5" stopIfTrue="1"/>
    <cfRule type="duplicateValues" dxfId="16" priority="6" stopIfTrue="1"/>
    <cfRule type="duplicateValues" dxfId="15" priority="7" stopIfTrue="1"/>
  </conditionalFormatting>
  <conditionalFormatting sqref="D267:D65456 D1:D23 D220 D218 D236:D243 D222:D234 D245:D253 D255:D258 D262:D264 D25:D215">
    <cfRule type="duplicateValues" dxfId="14" priority="109" stopIfTrue="1"/>
    <cfRule type="duplicateValues" dxfId="13" priority="110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53"/>
  <sheetViews>
    <sheetView zoomScale="85" zoomScaleNormal="85" workbookViewId="0">
      <selection activeCell="M6" sqref="M6:M53"/>
    </sheetView>
  </sheetViews>
  <sheetFormatPr defaultRowHeight="13.2" x14ac:dyDescent="0.25"/>
  <cols>
    <col min="1" max="1" width="16.88671875" bestFit="1" customWidth="1"/>
    <col min="3" max="6" width="9.109375" customWidth="1"/>
    <col min="10" max="10" width="53.5546875" bestFit="1" customWidth="1"/>
    <col min="13" max="13" width="18.88671875" bestFit="1" customWidth="1"/>
    <col min="14" max="14" width="9.88671875" style="44" bestFit="1" customWidth="1"/>
    <col min="15" max="15" width="12.33203125" style="44" bestFit="1" customWidth="1"/>
    <col min="16" max="16" width="9.88671875" style="44" bestFit="1" customWidth="1"/>
    <col min="17" max="17" width="15.5546875" style="44" bestFit="1" customWidth="1"/>
    <col min="19" max="19" width="9.109375" style="44"/>
    <col min="20" max="20" width="14.88671875" style="44" bestFit="1" customWidth="1"/>
    <col min="24" max="24" width="3" bestFit="1" customWidth="1"/>
    <col min="25" max="25" width="0" hidden="1" customWidth="1"/>
    <col min="27" max="27" width="17.33203125" bestFit="1" customWidth="1"/>
    <col min="31" max="31" width="33.33203125" bestFit="1" customWidth="1"/>
    <col min="36" max="36" width="6" bestFit="1" customWidth="1"/>
    <col min="37" max="37" width="11" bestFit="1" customWidth="1"/>
    <col min="38" max="38" width="7" bestFit="1" customWidth="1"/>
    <col min="39" max="41" width="6.44140625" bestFit="1" customWidth="1"/>
  </cols>
  <sheetData>
    <row r="1" spans="1:41" s="46" customFormat="1" x14ac:dyDescent="0.25">
      <c r="A1" s="46" t="s">
        <v>453</v>
      </c>
      <c r="B1" s="48" t="s">
        <v>454</v>
      </c>
      <c r="C1" s="51" t="s">
        <v>455</v>
      </c>
      <c r="D1" s="49" t="s">
        <v>456</v>
      </c>
      <c r="E1" s="50" t="s">
        <v>457</v>
      </c>
      <c r="F1" s="52" t="s">
        <v>458</v>
      </c>
      <c r="G1" s="52" t="s">
        <v>459</v>
      </c>
      <c r="H1" s="46" t="s">
        <v>260</v>
      </c>
      <c r="N1" s="47"/>
      <c r="O1" s="47"/>
      <c r="P1" s="47"/>
      <c r="Q1" s="47"/>
      <c r="S1" s="47"/>
      <c r="T1" s="47"/>
    </row>
    <row r="2" spans="1:41" ht="17.399999999999999" x14ac:dyDescent="0.3">
      <c r="A2" s="68" t="s">
        <v>60</v>
      </c>
      <c r="B2" s="45">
        <f>IFERROR(COUNTIF(MÜ!C:C,Info!A2),"")</f>
        <v>39</v>
      </c>
      <c r="C2" s="45">
        <f>IFERROR(COUNTIF(NÜ!C:C,Info!A2),"")</f>
        <v>25</v>
      </c>
      <c r="D2" s="45">
        <f>IFERROR(COUNTIF(MP!C:C,Info!A2),"")</f>
        <v>47</v>
      </c>
      <c r="E2" s="45">
        <f>IFERROR(COUNTIF(NP!C:C,Info!A2),"")</f>
        <v>44</v>
      </c>
      <c r="F2" s="45">
        <f>IFERROR(COUNTIF('SP M'!C:C,Info!A2),"")</f>
        <v>42</v>
      </c>
      <c r="G2" s="45">
        <f>IFERROR(COUNTIF('SP N'!C:C,Info!A2),"")</f>
        <v>44</v>
      </c>
      <c r="H2" s="45">
        <f t="shared" ref="H2:H32" si="0">SUM(B2:G2)</f>
        <v>241</v>
      </c>
      <c r="L2" s="121" t="s">
        <v>562</v>
      </c>
      <c r="M2" s="121"/>
      <c r="N2" s="121"/>
      <c r="O2" s="121"/>
      <c r="P2" s="121"/>
      <c r="Q2" s="121"/>
      <c r="R2" s="121"/>
      <c r="S2" s="121"/>
      <c r="T2" s="121"/>
      <c r="U2" s="121"/>
    </row>
    <row r="3" spans="1:41" x14ac:dyDescent="0.25">
      <c r="A3" s="68" t="s">
        <v>61</v>
      </c>
      <c r="B3" s="45">
        <f>IFERROR(COUNTIF(MÜ!C:C,Info!A3),"")</f>
        <v>25</v>
      </c>
      <c r="C3" s="45">
        <f>IFERROR(COUNTIF(NÜ!C:C,Info!A3),"")</f>
        <v>16</v>
      </c>
      <c r="D3" s="45">
        <f>IFERROR(COUNTIF(MP!C:C,Info!A3),"")</f>
        <v>45</v>
      </c>
      <c r="E3" s="45">
        <f>IFERROR(COUNTIF(NP!C:C,Info!A3),"")</f>
        <v>45</v>
      </c>
      <c r="F3" s="45">
        <f>IFERROR(COUNTIF('SP M'!C:C,Info!A3),"")</f>
        <v>18</v>
      </c>
      <c r="G3" s="45">
        <f>IFERROR(COUNTIF('SP N'!C:C,Info!A3),"")</f>
        <v>24</v>
      </c>
      <c r="H3" s="45">
        <f t="shared" si="0"/>
        <v>173</v>
      </c>
      <c r="L3" s="122" t="s">
        <v>264</v>
      </c>
      <c r="M3" s="122"/>
      <c r="N3" s="122"/>
      <c r="O3" s="122"/>
      <c r="P3" s="122"/>
      <c r="Q3" s="122"/>
      <c r="R3" s="122"/>
      <c r="S3" s="122"/>
      <c r="T3" s="122"/>
      <c r="U3" s="122"/>
    </row>
    <row r="4" spans="1:41" x14ac:dyDescent="0.25">
      <c r="A4" s="68" t="s">
        <v>65</v>
      </c>
      <c r="B4" s="45">
        <f>IFERROR(COUNTIF(MÜ!C:C,Info!A4),"")</f>
        <v>30</v>
      </c>
      <c r="C4" s="45">
        <f>IFERROR(COUNTIF(NÜ!C:C,Info!A4),"")</f>
        <v>21</v>
      </c>
      <c r="D4" s="45">
        <f>IFERROR(COUNTIF(MP!C:C,Info!A4),"")</f>
        <v>30</v>
      </c>
      <c r="E4" s="45">
        <f>IFERROR(COUNTIF(NP!C:C,Info!A4),"")</f>
        <v>31</v>
      </c>
      <c r="F4" s="45">
        <f>IFERROR(COUNTIF('SP M'!C:C,Info!A4),"")</f>
        <v>25</v>
      </c>
      <c r="G4" s="45">
        <f>IFERROR(COUNTIF('SP N'!C:C,Info!A4),"")</f>
        <v>23</v>
      </c>
      <c r="H4" s="45">
        <f t="shared" si="0"/>
        <v>160</v>
      </c>
    </row>
    <row r="5" spans="1:41" ht="14.4" x14ac:dyDescent="0.3">
      <c r="A5" s="68" t="s">
        <v>113</v>
      </c>
      <c r="B5" s="45">
        <f>IFERROR(COUNTIF(MÜ!C:C,Info!A5),"")</f>
        <v>20</v>
      </c>
      <c r="C5" s="45">
        <f>IFERROR(COUNTIF(NÜ!C:C,Info!A5),"")</f>
        <v>7</v>
      </c>
      <c r="D5" s="45">
        <f>IFERROR(COUNTIF(MP!C:C,Info!A5),"")</f>
        <v>27</v>
      </c>
      <c r="E5" s="45">
        <f>IFERROR(COUNTIF(NP!C:C,Info!A5),"")</f>
        <v>20</v>
      </c>
      <c r="F5" s="45">
        <f>IFERROR(COUNTIF('SP M'!C:C,Info!A5),"")</f>
        <v>24</v>
      </c>
      <c r="G5" s="45">
        <f>IFERROR(COUNTIF('SP N'!C:C,Info!A5),"")</f>
        <v>23</v>
      </c>
      <c r="H5" s="45">
        <f t="shared" si="0"/>
        <v>121</v>
      </c>
      <c r="L5" s="55" t="s">
        <v>263</v>
      </c>
      <c r="M5" s="101" t="s">
        <v>258</v>
      </c>
      <c r="N5" s="90" t="s">
        <v>564</v>
      </c>
      <c r="O5" s="90" t="s">
        <v>569</v>
      </c>
      <c r="P5" s="97" t="s">
        <v>563</v>
      </c>
      <c r="Q5" s="91" t="s">
        <v>259</v>
      </c>
      <c r="R5" s="94" t="s">
        <v>260</v>
      </c>
      <c r="S5" s="92" t="s">
        <v>564</v>
      </c>
      <c r="T5" s="92" t="s">
        <v>261</v>
      </c>
      <c r="U5" s="93" t="s">
        <v>262</v>
      </c>
      <c r="X5" t="s">
        <v>566</v>
      </c>
      <c r="Z5" s="102" t="s">
        <v>564</v>
      </c>
      <c r="AA5" s="103" t="s">
        <v>526</v>
      </c>
      <c r="AB5" s="104" t="s">
        <v>565</v>
      </c>
      <c r="AD5" s="55" t="s">
        <v>263</v>
      </c>
      <c r="AE5" s="56" t="s">
        <v>526</v>
      </c>
      <c r="AF5" s="57" t="s">
        <v>527</v>
      </c>
      <c r="AG5" s="58" t="s">
        <v>528</v>
      </c>
      <c r="AK5" s="72" t="s">
        <v>51</v>
      </c>
      <c r="AL5" s="26" t="s">
        <v>52</v>
      </c>
      <c r="AM5" s="25" t="s">
        <v>53</v>
      </c>
      <c r="AN5" s="24" t="s">
        <v>54</v>
      </c>
      <c r="AO5" s="38" t="s">
        <v>55</v>
      </c>
    </row>
    <row r="6" spans="1:41" x14ac:dyDescent="0.25">
      <c r="A6" s="68" t="s">
        <v>209</v>
      </c>
      <c r="B6" s="45">
        <f>IFERROR(COUNTIF(MÜ!C:C,Info!A6),"")</f>
        <v>8</v>
      </c>
      <c r="C6" s="45">
        <f>IFERROR(COUNTIF(NÜ!C:C,Info!A6),"")</f>
        <v>4</v>
      </c>
      <c r="D6" s="45">
        <f>IFERROR(COUNTIF(MP!C:C,Info!A6),"")</f>
        <v>25</v>
      </c>
      <c r="E6" s="45">
        <f>IFERROR(COUNTIF(NP!C:C,Info!A6),"")</f>
        <v>14</v>
      </c>
      <c r="F6" s="45">
        <f>IFERROR(COUNTIF('SP M'!C:C,Info!A6),"")</f>
        <v>16</v>
      </c>
      <c r="G6" s="45">
        <f>IFERROR(COUNTIF('SP N'!C:C,Info!A6),"")</f>
        <v>17</v>
      </c>
      <c r="H6" s="45">
        <f t="shared" si="0"/>
        <v>84</v>
      </c>
      <c r="L6" s="125">
        <v>1</v>
      </c>
      <c r="N6" s="80" t="str">
        <f>IF(M6="","",IFERROR(INDEX($AK$5:$AO$5,1,MATCH(INDEX(MÜ!A:A,MATCH(Info!M6,MÜ!D:D,0),1),$AK$6:$AO$6)),IFERROR(INDEX($AK$5:$AO$5,1,MATCH(INDEX(NÜ!A:A,MATCH(Info!M6,NÜ!D:D,0),1),$AK$7:$AO$7)),"")))</f>
        <v/>
      </c>
      <c r="O6" s="83" t="str">
        <f>IF(M6="","",IFERROR(INDEX(MÜ!AH:AH,MATCH(Info!M6,MÜ!D:D,0),1),IFERROR(INDEX(NÜ!AL:AL,MATCH(Info!M6,NÜ!D:D,0),1),"EI OLE")))</f>
        <v/>
      </c>
      <c r="P6" s="98" t="str">
        <f>IF(M6="","",IFERROR(INDEX($AK$5:$AO$5,1,MATCH(INDEX(MP!A:A,MATCH(Info!M6,MP!D:D,0),1),$AK$8:$AO$8)),IFERROR(INDEX($AK$5:$AO$5,1,MATCH(INDEX(NP!A:A,MATCH(Info!M6,NP!D:D,0),1),$AK$9:$AO$9)),"")))</f>
        <v/>
      </c>
      <c r="Q6" s="65" t="str">
        <f>IF(M6="","",IFERROR(INDEX(MP!AM:AM,MATCH(Info!M6,MP!D:D,0),1),IFERROR(INDEX(NP!AJ:AJ,MATCH(Info!M6,NP!D:D,0),1),"EI OLE")))</f>
        <v/>
      </c>
      <c r="R6" s="127">
        <f>SUM(Q6:Q7)</f>
        <v>0</v>
      </c>
      <c r="S6" s="87" t="str">
        <f>IF(M6="","",IFERROR(INDEX($AK$5:$AO$5,1,MATCH(INDEX('SP M'!A:A,MATCH(Info!M6,'SP M'!D:D,0),1),$AK$10:$AO$10)),IFERROR(INDEX($AK$5:$AO$5,1,MATCH(INDEX('SP N'!A:A,MATCH(Info!M6,'SP N'!D:D,0),1),$AK$11:$AO$11)),"")))</f>
        <v/>
      </c>
      <c r="T6" s="69" t="str">
        <f>IF(M6="","",IFERROR(INDEX('SP M'!AO:AO,MATCH(Info!M6,'SP M'!D:D,0),1),IFERROR(INDEX('SP N'!AO:AO,MATCH(Info!M6,'SP N'!D:D,0),1),"EI OLE")))</f>
        <v/>
      </c>
      <c r="U6" s="123">
        <f>SUM(T6:T7)</f>
        <v>0</v>
      </c>
      <c r="V6" t="str">
        <f>IF(M6="","",MAX(O6,Q6,T6))</f>
        <v/>
      </c>
      <c r="X6">
        <v>1</v>
      </c>
      <c r="Z6" s="73" t="str">
        <f>$N$6</f>
        <v/>
      </c>
      <c r="AA6" s="73">
        <f>$M$6</f>
        <v>0</v>
      </c>
      <c r="AB6" s="74" t="str">
        <f>$O$6</f>
        <v/>
      </c>
      <c r="AD6" s="59">
        <f>$L$8</f>
        <v>2</v>
      </c>
      <c r="AE6" s="60" t="str">
        <f>$M$8&amp;" - "&amp;$M$9</f>
        <v xml:space="preserve"> - </v>
      </c>
      <c r="AF6" s="61">
        <f>$R$8</f>
        <v>0</v>
      </c>
      <c r="AG6" s="62">
        <f>$U$8</f>
        <v>0</v>
      </c>
      <c r="AJ6" s="46" t="s">
        <v>454</v>
      </c>
      <c r="AK6">
        <v>1</v>
      </c>
      <c r="AL6">
        <v>15</v>
      </c>
      <c r="AM6">
        <v>49</v>
      </c>
      <c r="AN6">
        <v>97</v>
      </c>
      <c r="AO6">
        <v>161</v>
      </c>
    </row>
    <row r="7" spans="1:41" x14ac:dyDescent="0.25">
      <c r="A7" s="68" t="s">
        <v>67</v>
      </c>
      <c r="B7" s="45">
        <f>IFERROR(COUNTIF(MÜ!C:C,Info!A7),"")</f>
        <v>5</v>
      </c>
      <c r="C7" s="45">
        <f>IFERROR(COUNTIF(NÜ!C:C,Info!A7),"")</f>
        <v>0</v>
      </c>
      <c r="D7" s="45">
        <f>IFERROR(COUNTIF(MP!C:C,Info!A7),"")</f>
        <v>15</v>
      </c>
      <c r="E7" s="45">
        <f>IFERROR(COUNTIF(NP!C:C,Info!A7),"")</f>
        <v>17</v>
      </c>
      <c r="F7" s="45">
        <f>IFERROR(COUNTIF('SP M'!C:C,Info!A7),"")</f>
        <v>12</v>
      </c>
      <c r="G7" s="45">
        <f>IFERROR(COUNTIF('SP N'!C:C,Info!A7),"")</f>
        <v>11</v>
      </c>
      <c r="H7" s="45">
        <f t="shared" si="0"/>
        <v>60</v>
      </c>
      <c r="L7" s="125"/>
      <c r="N7" s="81" t="str">
        <f>IF(M7="","",IFERROR(INDEX($AK$5:$AO$5,1,MATCH(INDEX(MÜ!A:A,MATCH(Info!M7,MÜ!D:D,0),1),$AK$6:$AO$6)),IFERROR(INDEX($AK$5:$AO$5,1,MATCH(INDEX(NÜ!A:A,MATCH(Info!M7,NÜ!D:D,0),1),$AK$7:$AO$7)),"")))</f>
        <v/>
      </c>
      <c r="O7" s="96" t="str">
        <f>IF(M7="","",IFERROR(INDEX(MÜ!AH:AH,MATCH(Info!M7,MÜ!D:D,0),1),IFERROR(INDEX(NÜ!AL:AL,MATCH(Info!M7,NÜ!D:D,0),1),"EI OLE")))</f>
        <v/>
      </c>
      <c r="P7" s="99" t="str">
        <f>IF(M7="","",IFERROR(INDEX($AK$5:$AO$5,1,MATCH(INDEX(MP!A:A,MATCH(Info!M7,MP!D:D,0),1),$AK$8:$AO$8)),IFERROR(INDEX($AK$5:$AO$5,1,MATCH(INDEX(NP!A:A,MATCH(Info!M7,NP!D:D,0),1),$AK$9:$AO$9)),"")))</f>
        <v/>
      </c>
      <c r="Q7" s="66" t="str">
        <f>IF(M7="","",IFERROR(INDEX(MP!AM:AM,MATCH(Info!M7,MP!D:D,0),1),IFERROR(INDEX(NP!AJ:AJ,MATCH(Info!M7,NP!D:D,0),1),"EI OLE")))</f>
        <v/>
      </c>
      <c r="R7" s="124"/>
      <c r="S7" s="88" t="str">
        <f>IF(M7="","",IFERROR(INDEX($AK$5:$AO$5,1,MATCH(INDEX('SP M'!A:A,MATCH(Info!M7,'SP M'!D:D,0),1),$AK$10:$AO$10)),IFERROR(INDEX($AK$5:$AO$5,1,MATCH(INDEX('SP N'!A:A,MATCH(Info!M7,'SP N'!D:D,0),1),$AK$11:$AO$11)),"")))</f>
        <v/>
      </c>
      <c r="T7" s="70" t="str">
        <f>IF(M7="","",IFERROR(INDEX('SP M'!AO:AO,MATCH(Info!M7,'SP M'!D:D,0),1),IFERROR(INDEX('SP N'!AO:AO,MATCH(Info!M7,'SP N'!D:D,0),1),"EI OLE")))</f>
        <v/>
      </c>
      <c r="U7" s="120"/>
      <c r="X7">
        <v>2</v>
      </c>
      <c r="Z7" s="73" t="str">
        <f>$N$7</f>
        <v/>
      </c>
      <c r="AA7" s="75">
        <f>$M$7</f>
        <v>0</v>
      </c>
      <c r="AB7" s="76" t="str">
        <f>$O$7</f>
        <v/>
      </c>
      <c r="AD7" s="63">
        <f>$L$6</f>
        <v>1</v>
      </c>
      <c r="AE7" s="60" t="str">
        <f>$M$6&amp;" - "&amp;$M$7</f>
        <v xml:space="preserve"> - </v>
      </c>
      <c r="AF7" s="61">
        <f>$R$6</f>
        <v>0</v>
      </c>
      <c r="AG7" s="62">
        <f>$U$6</f>
        <v>0</v>
      </c>
      <c r="AJ7" s="46" t="s">
        <v>455</v>
      </c>
      <c r="AK7">
        <v>1</v>
      </c>
      <c r="AL7">
        <v>11</v>
      </c>
      <c r="AM7">
        <v>25</v>
      </c>
      <c r="AN7">
        <v>49</v>
      </c>
      <c r="AO7">
        <v>85</v>
      </c>
    </row>
    <row r="8" spans="1:41" x14ac:dyDescent="0.25">
      <c r="A8" s="68" t="s">
        <v>64</v>
      </c>
      <c r="B8" s="45">
        <f>IFERROR(COUNTIF(MÜ!C:C,Info!A8),"")</f>
        <v>8</v>
      </c>
      <c r="C8" s="45">
        <f>IFERROR(COUNTIF(NÜ!C:C,Info!A8),"")</f>
        <v>5</v>
      </c>
      <c r="D8" s="45">
        <f>IFERROR(COUNTIF(MP!C:C,Info!A8),"")</f>
        <v>18</v>
      </c>
      <c r="E8" s="45">
        <f>IFERROR(COUNTIF(NP!C:C,Info!A8),"")</f>
        <v>12</v>
      </c>
      <c r="F8" s="45">
        <f>IFERROR(COUNTIF('SP M'!C:C,Info!A8),"")</f>
        <v>7</v>
      </c>
      <c r="G8" s="45">
        <f>IFERROR(COUNTIF('SP N'!C:C,Info!A8),"")</f>
        <v>5</v>
      </c>
      <c r="H8" s="45">
        <f t="shared" si="0"/>
        <v>55</v>
      </c>
      <c r="L8" s="128">
        <v>2</v>
      </c>
      <c r="N8" s="81" t="str">
        <f>IF(M8="","",IFERROR(INDEX($AK$5:$AO$5,1,MATCH(INDEX(MÜ!A:A,MATCH(Info!M8,MÜ!D:D,0),1),$AK$6:$AO$6)),IFERROR(INDEX($AK$5:$AO$5,1,MATCH(INDEX(NÜ!A:A,MATCH(Info!M8,NÜ!D:D,0),1),$AK$7:$AO$7)),"")))</f>
        <v/>
      </c>
      <c r="O8" s="84" t="str">
        <f>IF(M8="","",IFERROR(INDEX(MÜ!AH:AH,MATCH(Info!M8,MÜ!D:D,0),1),IFERROR(INDEX(NÜ!AL:AL,MATCH(Info!M8,NÜ!D:D,0),1),"EI OLE")))</f>
        <v/>
      </c>
      <c r="P8" s="100" t="str">
        <f>IF(M8="","",IFERROR(INDEX($AK$5:$AO$5,1,MATCH(INDEX(MP!A:A,MATCH(Info!M8,MP!D:D,0),1),$AK$8:$AO$8)),IFERROR(INDEX($AK$5:$AO$5,1,MATCH(INDEX(NP!A:A,MATCH(Info!M8,NP!D:D,0),1),$AK$9:$AO$9)),"")))</f>
        <v/>
      </c>
      <c r="Q8" s="66" t="str">
        <f>IF(M8="","",IFERROR(INDEX(MP!AM:AM,MATCH(Info!M8,MP!D:D,0),1),IFERROR(INDEX(NP!AJ:AJ,MATCH(Info!M8,NP!D:D,0),1),"EI OLE")))</f>
        <v/>
      </c>
      <c r="R8" s="124">
        <f>SUM(Q8:Q9)</f>
        <v>0</v>
      </c>
      <c r="S8" s="88" t="str">
        <f>IF(M8="","",IFERROR(INDEX($AK$5:$AO$5,1,MATCH(INDEX('SP M'!A:A,MATCH(Info!M8,'SP M'!D:D,0),1),$AK$10:$AO$10)),IFERROR(INDEX($AK$5:$AO$5,1,MATCH(INDEX('SP N'!A:A,MATCH(Info!M8,'SP N'!D:D,0),1),$AK$11:$AO$11)),"")))</f>
        <v/>
      </c>
      <c r="T8" s="70" t="str">
        <f>IF(M8="","",IFERROR(INDEX('SP M'!AO:AO,MATCH(Info!M8,'SP M'!D:D,0),1),IFERROR(INDEX('SP N'!AO:AO,MATCH(Info!M8,'SP N'!D:D,0),1),"EI OLE")))</f>
        <v/>
      </c>
      <c r="U8" s="120">
        <f>SUM(T8:T9)</f>
        <v>0</v>
      </c>
      <c r="X8">
        <v>3</v>
      </c>
      <c r="Z8" s="73" t="str">
        <f>$N$8</f>
        <v/>
      </c>
      <c r="AA8" s="75">
        <f>$M$8</f>
        <v>0</v>
      </c>
      <c r="AB8" s="76" t="str">
        <f>$O$8</f>
        <v/>
      </c>
      <c r="AD8" s="63">
        <f>$L$10</f>
        <v>3</v>
      </c>
      <c r="AE8" s="60" t="str">
        <f>$M$10&amp;" - "&amp;$M$11</f>
        <v xml:space="preserve"> - </v>
      </c>
      <c r="AF8" s="61">
        <f>$R$10</f>
        <v>0</v>
      </c>
      <c r="AG8" s="62">
        <f>$U$10</f>
        <v>0</v>
      </c>
      <c r="AJ8" s="46" t="s">
        <v>456</v>
      </c>
      <c r="AK8">
        <v>1</v>
      </c>
      <c r="AL8">
        <v>23</v>
      </c>
      <c r="AM8">
        <v>65</v>
      </c>
      <c r="AN8">
        <v>113</v>
      </c>
      <c r="AO8">
        <v>209</v>
      </c>
    </row>
    <row r="9" spans="1:41" ht="14.4" x14ac:dyDescent="0.3">
      <c r="A9" s="68" t="s">
        <v>677</v>
      </c>
      <c r="B9" s="45">
        <f>IFERROR(COUNTIF(MÜ!C:C,Info!A9),"")</f>
        <v>19</v>
      </c>
      <c r="C9" s="45">
        <f>IFERROR(COUNTIF(NÜ!C:C,Info!A9),"")</f>
        <v>6</v>
      </c>
      <c r="D9" s="45">
        <f>IFERROR(COUNTIF(MP!C:C,Info!A9),"")</f>
        <v>16</v>
      </c>
      <c r="E9" s="45">
        <f>IFERROR(COUNTIF(NP!C:C,Info!A9),"")</f>
        <v>12</v>
      </c>
      <c r="F9" s="45">
        <f>IFERROR(COUNTIF('SP M'!C:C,Info!A9),"")</f>
        <v>8</v>
      </c>
      <c r="G9" s="45">
        <f>IFERROR(COUNTIF('SP N'!C:C,Info!A9),"")</f>
        <v>8</v>
      </c>
      <c r="H9" s="45">
        <f t="shared" si="0"/>
        <v>69</v>
      </c>
      <c r="I9" s="27"/>
      <c r="J9" s="41" t="s">
        <v>51</v>
      </c>
      <c r="L9" s="128"/>
      <c r="N9" s="81" t="str">
        <f>IF(M9="","",IFERROR(INDEX($AK$5:$AO$5,1,MATCH(INDEX(MÜ!A:A,MATCH(Info!M9,MÜ!D:D,0),1),$AK$6:$AO$6)),IFERROR(INDEX($AK$5:$AO$5,1,MATCH(INDEX(NÜ!A:A,MATCH(Info!M9,NÜ!D:D,0),1),$AK$7:$AO$7)),"")))</f>
        <v/>
      </c>
      <c r="O9" s="84" t="str">
        <f>IF(M9="","",IFERROR(INDEX(MÜ!AH:AH,MATCH(Info!M9,MÜ!D:D,0),1),IFERROR(INDEX(NÜ!AL:AL,MATCH(Info!M9,NÜ!D:D,0),1),"EI OLE")))</f>
        <v/>
      </c>
      <c r="P9" s="100" t="str">
        <f>IF(M9="","",IFERROR(INDEX($AK$5:$AO$5,1,MATCH(INDEX(MP!A:A,MATCH(Info!M9,MP!D:D,0),1),$AK$8:$AO$8)),IFERROR(INDEX($AK$5:$AO$5,1,MATCH(INDEX(NP!A:A,MATCH(Info!M9,NP!D:D,0),1),$AK$9:$AO$9)),"")))</f>
        <v/>
      </c>
      <c r="Q9" s="66" t="str">
        <f>IF(M9="","",IFERROR(INDEX(MP!AM:AM,MATCH(Info!M9,MP!D:D,0),1),IFERROR(INDEX(NP!AJ:AJ,MATCH(Info!M9,NP!D:D,0),1),"EI OLE")))</f>
        <v/>
      </c>
      <c r="R9" s="124"/>
      <c r="S9" s="88" t="str">
        <f>IF(M9="","",IFERROR(INDEX($AK$5:$AO$5,1,MATCH(INDEX('SP M'!A:A,MATCH(Info!M9,'SP M'!D:D,0),1),$AK$10:$AO$10)),IFERROR(INDEX($AK$5:$AO$5,1,MATCH(INDEX('SP N'!A:A,MATCH(Info!M9,'SP N'!D:D,0),1),$AK$11:$AO$11)),"")))</f>
        <v/>
      </c>
      <c r="T9" s="70" t="str">
        <f>IF(M9="","",IFERROR(INDEX('SP M'!AO:AO,MATCH(Info!M9,'SP M'!D:D,0),1),IFERROR(INDEX('SP N'!AO:AO,MATCH(Info!M9,'SP N'!D:D,0),1),"EI OLE")))</f>
        <v/>
      </c>
      <c r="U9" s="120"/>
      <c r="X9">
        <v>4</v>
      </c>
      <c r="Z9" s="73" t="str">
        <f>$N$9</f>
        <v/>
      </c>
      <c r="AA9" s="75">
        <f>$M$9</f>
        <v>0</v>
      </c>
      <c r="AB9" s="76" t="str">
        <f>$O$9</f>
        <v/>
      </c>
      <c r="AD9" s="63">
        <f>$L$12</f>
        <v>4</v>
      </c>
      <c r="AE9" s="60" t="str">
        <f>$M$12&amp;" - "&amp;$M$13</f>
        <v xml:space="preserve"> - </v>
      </c>
      <c r="AF9" s="61">
        <f>$R$12</f>
        <v>0</v>
      </c>
      <c r="AG9" s="62">
        <f>$U$12</f>
        <v>0</v>
      </c>
      <c r="AJ9" s="46" t="s">
        <v>457</v>
      </c>
      <c r="AK9">
        <v>1</v>
      </c>
      <c r="AL9">
        <v>15</v>
      </c>
      <c r="AM9">
        <v>33</v>
      </c>
      <c r="AN9">
        <v>81</v>
      </c>
      <c r="AO9">
        <v>145</v>
      </c>
    </row>
    <row r="10" spans="1:41" x14ac:dyDescent="0.25">
      <c r="A10" s="68" t="s">
        <v>161</v>
      </c>
      <c r="B10" s="45">
        <f>IFERROR(COUNTIF(MÜ!C:C,Info!A10),"")</f>
        <v>3</v>
      </c>
      <c r="C10" s="45">
        <f>IFERROR(COUNTIF(NÜ!C:C,Info!A10),"")</f>
        <v>4</v>
      </c>
      <c r="D10" s="45">
        <f>IFERROR(COUNTIF(MP!C:C,Info!A10),"")</f>
        <v>4</v>
      </c>
      <c r="E10" s="45">
        <f>IFERROR(COUNTIF(NP!C:C,Info!A10),"")</f>
        <v>12</v>
      </c>
      <c r="F10" s="45">
        <f>IFERROR(COUNTIF('SP M'!C:C,Info!A10),"")</f>
        <v>7</v>
      </c>
      <c r="G10" s="45">
        <f>IFERROR(COUNTIF('SP N'!C:C,Info!A10),"")</f>
        <v>8</v>
      </c>
      <c r="H10" s="45">
        <f t="shared" si="0"/>
        <v>38</v>
      </c>
      <c r="I10" s="26"/>
      <c r="J10" s="41" t="s">
        <v>52</v>
      </c>
      <c r="L10" s="125">
        <v>3</v>
      </c>
      <c r="N10" s="81" t="str">
        <f>IF(M10="","",IFERROR(INDEX($AK$5:$AO$5,1,MATCH(INDEX(MÜ!A:A,MATCH(Info!M10,MÜ!D:D,0),1),$AK$6:$AO$6)),IFERROR(INDEX($AK$5:$AO$5,1,MATCH(INDEX(NÜ!A:A,MATCH(Info!M10,NÜ!D:D,0),1),$AK$7:$AO$7)),"")))</f>
        <v/>
      </c>
      <c r="O10" s="84" t="str">
        <f>IF(M10="","",IFERROR(INDEX(MÜ!AH:AH,MATCH(Info!M10,MÜ!D:D,0),1),IFERROR(INDEX(NÜ!AL:AL,MATCH(Info!M10,NÜ!D:D,0),1),"EI OLE")))</f>
        <v/>
      </c>
      <c r="P10" s="100" t="str">
        <f>IF(M10="","",IFERROR(INDEX($AK$5:$AO$5,1,MATCH(INDEX(MP!A:A,MATCH(Info!M10,MP!D:D,0),1),$AK$8:$AO$8)),IFERROR(INDEX($AK$5:$AO$5,1,MATCH(INDEX(NP!A:A,MATCH(Info!M10,NP!D:D,0),1),$AK$9:$AO$9)),"")))</f>
        <v/>
      </c>
      <c r="Q10" s="66" t="str">
        <f>IF(M10="","",IFERROR(INDEX(MP!AM:AM,MATCH(Info!M10,MP!D:D,0),1),IFERROR(INDEX(NP!AJ:AJ,MATCH(Info!M10,NP!D:D,0),1),"EI OLE")))</f>
        <v/>
      </c>
      <c r="R10" s="124">
        <f>SUM(Q10:Q11)</f>
        <v>0</v>
      </c>
      <c r="S10" s="88" t="str">
        <f>IF(M10="","",IFERROR(INDEX($AK$5:$AO$5,1,MATCH(INDEX('SP M'!A:A,MATCH(Info!M10,'SP M'!D:D,0),1),$AK$10:$AO$10)),IFERROR(INDEX($AK$5:$AO$5,1,MATCH(INDEX('SP N'!A:A,MATCH(Info!M10,'SP N'!D:D,0),1),$AK$11:$AO$11)),"")))</f>
        <v/>
      </c>
      <c r="T10" s="70" t="str">
        <f>IF(M10="","",IFERROR(INDEX('SP M'!AO:AO,MATCH(Info!M10,'SP M'!D:D,0),1),IFERROR(INDEX('SP N'!AO:AO,MATCH(Info!M10,'SP N'!D:D,0),1),"EI OLE")))</f>
        <v/>
      </c>
      <c r="U10" s="120">
        <f>SUM(T10:T11)</f>
        <v>0</v>
      </c>
      <c r="X10">
        <v>5</v>
      </c>
      <c r="Z10" s="73" t="str">
        <f>$N$10</f>
        <v/>
      </c>
      <c r="AA10" s="75">
        <f>$M$10</f>
        <v>0</v>
      </c>
      <c r="AB10" s="76" t="str">
        <f>$O$10</f>
        <v/>
      </c>
      <c r="AD10" s="63">
        <f>$L$14</f>
        <v>5</v>
      </c>
      <c r="AE10" s="60" t="str">
        <f>$M$14&amp;" - "&amp;$M$15</f>
        <v xml:space="preserve"> - </v>
      </c>
      <c r="AF10" s="61">
        <f>$R$14</f>
        <v>0</v>
      </c>
      <c r="AG10" s="62">
        <f>$U$14</f>
        <v>0</v>
      </c>
      <c r="AJ10" s="46" t="s">
        <v>567</v>
      </c>
      <c r="AK10">
        <v>1</v>
      </c>
      <c r="AL10">
        <v>11</v>
      </c>
      <c r="AM10">
        <v>35</v>
      </c>
      <c r="AN10">
        <v>71</v>
      </c>
      <c r="AO10">
        <v>119</v>
      </c>
    </row>
    <row r="11" spans="1:41" x14ac:dyDescent="0.25">
      <c r="A11" s="68" t="s">
        <v>208</v>
      </c>
      <c r="B11" s="45">
        <f>IFERROR(COUNTIF(MÜ!C:C,Info!A11),"")</f>
        <v>6</v>
      </c>
      <c r="C11" s="45">
        <f>IFERROR(COUNTIF(NÜ!C:C,Info!A11),"")</f>
        <v>1</v>
      </c>
      <c r="D11" s="45">
        <f>IFERROR(COUNTIF(MP!C:C,Info!A11),"")</f>
        <v>7</v>
      </c>
      <c r="E11" s="45">
        <f>IFERROR(COUNTIF(NP!C:C,Info!A11),"")</f>
        <v>7</v>
      </c>
      <c r="F11" s="45">
        <f>IFERROR(COUNTIF('SP M'!C:C,Info!A11),"")</f>
        <v>9</v>
      </c>
      <c r="G11" s="45">
        <f>IFERROR(COUNTIF('SP N'!C:C,Info!A11),"")</f>
        <v>5</v>
      </c>
      <c r="H11" s="45">
        <f t="shared" si="0"/>
        <v>35</v>
      </c>
      <c r="I11" s="25"/>
      <c r="J11" s="41" t="s">
        <v>53</v>
      </c>
      <c r="L11" s="125"/>
      <c r="N11" s="81" t="str">
        <f>IF(M11="","",IFERROR(INDEX($AK$5:$AO$5,1,MATCH(INDEX(MÜ!A:A,MATCH(Info!M11,MÜ!D:D,0),1),$AK$6:$AO$6)),IFERROR(INDEX($AK$5:$AO$5,1,MATCH(INDEX(NÜ!A:A,MATCH(Info!M11,NÜ!D:D,0),1),$AK$7:$AO$7)),"")))</f>
        <v/>
      </c>
      <c r="O11" s="84" t="str">
        <f>IF(M11="","",IFERROR(INDEX(MÜ!AH:AH,MATCH(Info!M11,MÜ!D:D,0),1),IFERROR(INDEX(NÜ!AL:AL,MATCH(Info!M11,NÜ!D:D,0),1),"EI OLE")))</f>
        <v/>
      </c>
      <c r="P11" s="100" t="str">
        <f>IF(M11="","",IFERROR(INDEX($AK$5:$AO$5,1,MATCH(INDEX(MP!A:A,MATCH(Info!M11,MP!D:D,0),1),$AK$8:$AO$8)),IFERROR(INDEX($AK$5:$AO$5,1,MATCH(INDEX(NP!A:A,MATCH(Info!M11,NP!D:D,0),1),$AK$9:$AO$9)),"")))</f>
        <v/>
      </c>
      <c r="Q11" s="66" t="str">
        <f>IF(M11="","",IFERROR(INDEX(MP!AM:AM,MATCH(Info!M11,MP!D:D,0),1),IFERROR(INDEX(NP!AJ:AJ,MATCH(Info!M11,NP!D:D,0),1),"EI OLE")))</f>
        <v/>
      </c>
      <c r="R11" s="124"/>
      <c r="S11" s="88" t="str">
        <f>IF(M11="","",IFERROR(INDEX($AK$5:$AO$5,1,MATCH(INDEX('SP M'!A:A,MATCH(Info!M11,'SP M'!D:D,0),1),$AK$10:$AO$10)),IFERROR(INDEX($AK$5:$AO$5,1,MATCH(INDEX('SP N'!A:A,MATCH(Info!M11,'SP N'!D:D,0),1),$AK$11:$AO$11)),"")))</f>
        <v/>
      </c>
      <c r="T11" s="70" t="str">
        <f>IF(M11="","",IFERROR(INDEX('SP M'!AO:AO,MATCH(Info!M11,'SP M'!D:D,0),1),IFERROR(INDEX('SP N'!AO:AO,MATCH(Info!M11,'SP N'!D:D,0),1),"EI OLE")))</f>
        <v/>
      </c>
      <c r="U11" s="120"/>
      <c r="X11">
        <v>6</v>
      </c>
      <c r="Z11" s="73" t="str">
        <f>$N$11</f>
        <v/>
      </c>
      <c r="AA11" s="75">
        <f>$M$11</f>
        <v>0</v>
      </c>
      <c r="AB11" s="76" t="str">
        <f>$O$11</f>
        <v/>
      </c>
      <c r="AD11" s="63">
        <f>$L$16</f>
        <v>6</v>
      </c>
      <c r="AE11" s="60" t="str">
        <f>$M$16&amp;" - "&amp;$M$17</f>
        <v xml:space="preserve"> - </v>
      </c>
      <c r="AF11" s="61">
        <f>$R$16</f>
        <v>0</v>
      </c>
      <c r="AG11" s="62">
        <f>$U$16</f>
        <v>0</v>
      </c>
      <c r="AJ11" s="46" t="s">
        <v>568</v>
      </c>
      <c r="AK11">
        <v>1</v>
      </c>
      <c r="AL11">
        <v>11</v>
      </c>
      <c r="AM11">
        <v>35</v>
      </c>
      <c r="AN11">
        <v>71</v>
      </c>
      <c r="AO11">
        <v>119</v>
      </c>
    </row>
    <row r="12" spans="1:41" x14ac:dyDescent="0.25">
      <c r="A12" s="68" t="s">
        <v>142</v>
      </c>
      <c r="B12" s="45">
        <f>IFERROR(COUNTIF(MÜ!C:C,Info!A12),"")</f>
        <v>4</v>
      </c>
      <c r="C12" s="45">
        <f>IFERROR(COUNTIF(NÜ!C:C,Info!A12),"")</f>
        <v>2</v>
      </c>
      <c r="D12" s="45">
        <f>IFERROR(COUNTIF(MP!C:C,Info!A12),"")</f>
        <v>10</v>
      </c>
      <c r="E12" s="45">
        <f>IFERROR(COUNTIF(NP!C:C,Info!A12),"")</f>
        <v>8</v>
      </c>
      <c r="F12" s="45">
        <f>IFERROR(COUNTIF('SP M'!C:C,Info!A12),"")</f>
        <v>6</v>
      </c>
      <c r="G12" s="45">
        <f>IFERROR(COUNTIF('SP N'!C:C,Info!A12),"")</f>
        <v>4</v>
      </c>
      <c r="H12" s="45">
        <f t="shared" si="0"/>
        <v>34</v>
      </c>
      <c r="I12" s="24"/>
      <c r="J12" s="41" t="s">
        <v>54</v>
      </c>
      <c r="L12" s="128">
        <v>4</v>
      </c>
      <c r="N12" s="81" t="str">
        <f>IF(M12="","",IFERROR(INDEX($AK$5:$AO$5,1,MATCH(INDEX(MÜ!A:A,MATCH(Info!M12,MÜ!D:D,0),1),$AK$6:$AO$6)),IFERROR(INDEX($AK$5:$AO$5,1,MATCH(INDEX(NÜ!A:A,MATCH(Info!M12,NÜ!D:D,0),1),$AK$7:$AO$7)),"")))</f>
        <v/>
      </c>
      <c r="O12" s="84" t="str">
        <f>IF(M12="","",IFERROR(INDEX(MÜ!AH:AH,MATCH(Info!M12,MÜ!D:D,0),1),IFERROR(INDEX(NÜ!AL:AL,MATCH(Info!M12,NÜ!D:D,0),1),"EI OLE")))</f>
        <v/>
      </c>
      <c r="P12" s="100" t="str">
        <f>IF(M12="","",IFERROR(INDEX($AK$5:$AO$5,1,MATCH(INDEX(MP!A:A,MATCH(Info!M12,MP!D:D,0),1),$AK$8:$AO$8)),IFERROR(INDEX($AK$5:$AO$5,1,MATCH(INDEX(NP!A:A,MATCH(Info!M12,NP!D:D,0),1),$AK$9:$AO$9)),"")))</f>
        <v/>
      </c>
      <c r="Q12" s="66" t="str">
        <f>IF(M12="","",IFERROR(INDEX(MP!AM:AM,MATCH(Info!M12,MP!D:D,0),1),IFERROR(INDEX(NP!AJ:AJ,MATCH(Info!M12,NP!D:D,0),1),"EI OLE")))</f>
        <v/>
      </c>
      <c r="R12" s="124">
        <f>SUM(Q12:Q13)</f>
        <v>0</v>
      </c>
      <c r="S12" s="88" t="str">
        <f>IF(M12="","",IFERROR(INDEX($AK$5:$AO$5,1,MATCH(INDEX('SP M'!A:A,MATCH(Info!M12,'SP M'!D:D,0),1),$AK$10:$AO$10)),IFERROR(INDEX($AK$5:$AO$5,1,MATCH(INDEX('SP N'!A:A,MATCH(Info!M12,'SP N'!D:D,0),1),$AK$11:$AO$11)),"")))</f>
        <v/>
      </c>
      <c r="T12" s="70" t="str">
        <f>IF(M12="","",IFERROR(INDEX('SP M'!AO:AO,MATCH(Info!M12,'SP M'!D:D,0),1),IFERROR(INDEX('SP N'!AO:AO,MATCH(Info!M12,'SP N'!D:D,0),1),"EI OLE")))</f>
        <v/>
      </c>
      <c r="U12" s="120">
        <f>SUM(T12:T13)</f>
        <v>0</v>
      </c>
      <c r="X12">
        <v>7</v>
      </c>
      <c r="Z12" s="73" t="str">
        <f>$N$12</f>
        <v/>
      </c>
      <c r="AA12" s="75">
        <f>$M$12</f>
        <v>0</v>
      </c>
      <c r="AB12" s="76" t="str">
        <f>$O$12</f>
        <v/>
      </c>
      <c r="AD12" s="63">
        <f>$L$18</f>
        <v>7</v>
      </c>
      <c r="AE12" s="60" t="str">
        <f>$M$18&amp;" - "&amp;$M$19</f>
        <v xml:space="preserve"> - </v>
      </c>
      <c r="AF12" s="61">
        <f>$R$18</f>
        <v>0</v>
      </c>
      <c r="AG12" s="62">
        <f>$U$18</f>
        <v>0</v>
      </c>
    </row>
    <row r="13" spans="1:41" x14ac:dyDescent="0.25">
      <c r="A13" s="68" t="s">
        <v>68</v>
      </c>
      <c r="B13" s="45">
        <f>IFERROR(COUNTIF(MÜ!C:C,Info!A13),"")</f>
        <v>2</v>
      </c>
      <c r="C13" s="45">
        <f>IFERROR(COUNTIF(NÜ!C:C,Info!A13),"")</f>
        <v>1</v>
      </c>
      <c r="D13" s="45">
        <f>IFERROR(COUNTIF(MP!C:C,Info!A13),"")</f>
        <v>4</v>
      </c>
      <c r="E13" s="45">
        <f>IFERROR(COUNTIF(NP!C:C,Info!A13),"")</f>
        <v>7</v>
      </c>
      <c r="F13" s="45">
        <f>IFERROR(COUNTIF('SP M'!C:C,Info!A13),"")</f>
        <v>8</v>
      </c>
      <c r="G13" s="45">
        <f>IFERROR(COUNTIF('SP N'!C:C,Info!A13),"")</f>
        <v>7</v>
      </c>
      <c r="H13" s="45">
        <f t="shared" si="0"/>
        <v>29</v>
      </c>
      <c r="I13" s="38"/>
      <c r="J13" s="41" t="s">
        <v>55</v>
      </c>
      <c r="L13" s="128"/>
      <c r="N13" s="81" t="str">
        <f>IF(M13="","",IFERROR(INDEX($AK$5:$AO$5,1,MATCH(INDEX(MÜ!A:A,MATCH(Info!M13,MÜ!D:D,0),1),$AK$6:$AO$6)),IFERROR(INDEX($AK$5:$AO$5,1,MATCH(INDEX(NÜ!A:A,MATCH(Info!M13,NÜ!D:D,0),1),$AK$7:$AO$7)),"")))</f>
        <v/>
      </c>
      <c r="O13" s="84" t="str">
        <f>IF(M13="","",IFERROR(INDEX(MÜ!AH:AH,MATCH(Info!M13,MÜ!D:D,0),1),IFERROR(INDEX(NÜ!AL:AL,MATCH(Info!M13,NÜ!D:D,0),1),"EI OLE")))</f>
        <v/>
      </c>
      <c r="P13" s="100" t="str">
        <f>IF(M13="","",IFERROR(INDEX($AK$5:$AO$5,1,MATCH(INDEX(MP!A:A,MATCH(Info!M13,MP!D:D,0),1),$AK$8:$AO$8)),IFERROR(INDEX($AK$5:$AO$5,1,MATCH(INDEX(NP!A:A,MATCH(Info!M13,NP!D:D,0),1),$AK$9:$AO$9)),"")))</f>
        <v/>
      </c>
      <c r="Q13" s="66" t="str">
        <f>IF(M13="","",IFERROR(INDEX(MP!AM:AM,MATCH(Info!M13,MP!D:D,0),1),IFERROR(INDEX(NP!AJ:AJ,MATCH(Info!M13,NP!D:D,0),1),"EI OLE")))</f>
        <v/>
      </c>
      <c r="R13" s="124"/>
      <c r="S13" s="88" t="str">
        <f>IF(M13="","",IFERROR(INDEX($AK$5:$AO$5,1,MATCH(INDEX('SP M'!A:A,MATCH(Info!M13,'SP M'!D:D,0),1),$AK$10:$AO$10)),IFERROR(INDEX($AK$5:$AO$5,1,MATCH(INDEX('SP N'!A:A,MATCH(Info!M13,'SP N'!D:D,0),1),$AK$11:$AO$11)),"")))</f>
        <v/>
      </c>
      <c r="T13" s="70" t="str">
        <f>IF(M13="","",IFERROR(INDEX('SP M'!AO:AO,MATCH(Info!M13,'SP M'!D:D,0),1),IFERROR(INDEX('SP N'!AO:AO,MATCH(Info!M13,'SP N'!D:D,0),1),"EI OLE")))</f>
        <v/>
      </c>
      <c r="U13" s="120"/>
      <c r="X13">
        <v>8</v>
      </c>
      <c r="Z13" s="73" t="str">
        <f>$N$13</f>
        <v/>
      </c>
      <c r="AA13" s="75">
        <f>$M$13</f>
        <v>0</v>
      </c>
      <c r="AB13" s="76" t="str">
        <f>$O$13</f>
        <v/>
      </c>
      <c r="AD13" s="63">
        <f>$L$20</f>
        <v>8</v>
      </c>
      <c r="AE13" s="60" t="str">
        <f>$M$20&amp;" - "&amp;$M$21</f>
        <v xml:space="preserve"> - </v>
      </c>
      <c r="AF13" s="61">
        <f>$R$20</f>
        <v>0</v>
      </c>
      <c r="AG13" s="62">
        <f>$U$20</f>
        <v>0</v>
      </c>
    </row>
    <row r="14" spans="1:41" x14ac:dyDescent="0.25">
      <c r="A14" s="68" t="s">
        <v>270</v>
      </c>
      <c r="B14" s="45">
        <f>IFERROR(COUNTIF(MÜ!C:C,Info!A14),"")</f>
        <v>2</v>
      </c>
      <c r="C14" s="45">
        <f>IFERROR(COUNTIF(NÜ!C:C,Info!A14),"")</f>
        <v>2</v>
      </c>
      <c r="D14" s="45">
        <f>IFERROR(COUNTIF(MP!C:C,Info!A14),"")</f>
        <v>12</v>
      </c>
      <c r="E14" s="45">
        <f>IFERROR(COUNTIF(NP!C:C,Info!A14),"")</f>
        <v>5</v>
      </c>
      <c r="F14" s="45">
        <f>IFERROR(COUNTIF('SP M'!C:C,Info!A14),"")</f>
        <v>6</v>
      </c>
      <c r="G14" s="45">
        <f>IFERROR(COUNTIF('SP N'!C:C,Info!A14),"")</f>
        <v>5</v>
      </c>
      <c r="H14" s="45">
        <f t="shared" si="0"/>
        <v>32</v>
      </c>
      <c r="J14" s="21"/>
      <c r="L14" s="125">
        <v>5</v>
      </c>
      <c r="N14" s="81" t="str">
        <f>IF(M14="","",IFERROR(INDEX($AK$5:$AO$5,1,MATCH(INDEX(MÜ!A:A,MATCH(Info!M14,MÜ!D:D,0),1),$AK$6:$AO$6)),IFERROR(INDEX($AK$5:$AO$5,1,MATCH(INDEX(NÜ!A:A,MATCH(Info!M14,NÜ!D:D,0),1),$AK$7:$AO$7)),"")))</f>
        <v/>
      </c>
      <c r="O14" s="84" t="str">
        <f>IF(M14="","",IFERROR(INDEX(MÜ!AH:AH,MATCH(Info!M14,MÜ!D:D,0),1),IFERROR(INDEX(NÜ!AL:AL,MATCH(Info!M14,NÜ!D:D,0),1),"EI OLE")))</f>
        <v/>
      </c>
      <c r="P14" s="100" t="str">
        <f>IF(M14="","",IFERROR(INDEX($AK$5:$AO$5,1,MATCH(INDEX(MP!A:A,MATCH(Info!M14,MP!D:D,0),1),$AK$8:$AO$8)),IFERROR(INDEX($AK$5:$AO$5,1,MATCH(INDEX(NP!A:A,MATCH(Info!M14,NP!D:D,0),1),$AK$9:$AO$9)),"")))</f>
        <v/>
      </c>
      <c r="Q14" s="66" t="str">
        <f>IF(M14="","",IFERROR(INDEX(MP!AM:AM,MATCH(Info!M14,MP!D:D,0),1),IFERROR(INDEX(NP!AJ:AJ,MATCH(Info!M14,NP!D:D,0),1),"EI OLE")))</f>
        <v/>
      </c>
      <c r="R14" s="124">
        <f>SUM(Q14:Q15)</f>
        <v>0</v>
      </c>
      <c r="S14" s="88" t="str">
        <f>IF(M14="","",IFERROR(INDEX($AK$5:$AO$5,1,MATCH(INDEX('SP M'!A:A,MATCH(Info!M14,'SP M'!D:D,0),1),$AK$10:$AO$10)),IFERROR(INDEX($AK$5:$AO$5,1,MATCH(INDEX('SP N'!A:A,MATCH(Info!M14,'SP N'!D:D,0),1),$AK$11:$AO$11)),"")))</f>
        <v/>
      </c>
      <c r="T14" s="70" t="str">
        <f>IF(M14="","",IFERROR(INDEX('SP M'!AO:AO,MATCH(Info!M14,'SP M'!D:D,0),1),IFERROR(INDEX('SP N'!AO:AO,MATCH(Info!M14,'SP N'!D:D,0),1),"EI OLE")))</f>
        <v/>
      </c>
      <c r="U14" s="120">
        <f>SUM(T14:T15)</f>
        <v>0</v>
      </c>
      <c r="X14">
        <v>9</v>
      </c>
      <c r="Z14" s="73" t="str">
        <f>$N$14</f>
        <v/>
      </c>
      <c r="AA14" s="75">
        <f>$M$14</f>
        <v>0</v>
      </c>
      <c r="AB14" s="76" t="str">
        <f>$O$14</f>
        <v/>
      </c>
      <c r="AD14" s="63">
        <f>$L$22</f>
        <v>9</v>
      </c>
      <c r="AE14" s="60" t="str">
        <f>$M$22&amp;" - "&amp;$M$23</f>
        <v xml:space="preserve"> - </v>
      </c>
      <c r="AF14" s="61">
        <f>$R$22</f>
        <v>0</v>
      </c>
      <c r="AG14" s="62">
        <f>$U$22</f>
        <v>0</v>
      </c>
    </row>
    <row r="15" spans="1:41" ht="14.4" x14ac:dyDescent="0.3">
      <c r="A15" s="68" t="s">
        <v>80</v>
      </c>
      <c r="B15" s="45">
        <f>IFERROR(COUNTIF(MÜ!C:C,Info!A15),"")</f>
        <v>1</v>
      </c>
      <c r="C15" s="45">
        <f>IFERROR(COUNTIF(NÜ!C:C,Info!A15),"")</f>
        <v>1</v>
      </c>
      <c r="D15" s="45">
        <f>IFERROR(COUNTIF(MP!C:C,Info!A15),"")</f>
        <v>7</v>
      </c>
      <c r="E15" s="45">
        <f>IFERROR(COUNTIF(NP!C:C,Info!A15),"")</f>
        <v>5</v>
      </c>
      <c r="F15" s="45">
        <f>IFERROR(COUNTIF('SP M'!C:C,Info!A15),"")</f>
        <v>7</v>
      </c>
      <c r="G15" s="45">
        <f>IFERROR(COUNTIF('SP N'!C:C,Info!A15),"")</f>
        <v>5</v>
      </c>
      <c r="H15" s="45">
        <f t="shared" si="0"/>
        <v>26</v>
      </c>
      <c r="I15" s="23">
        <v>0</v>
      </c>
      <c r="J15" s="21" t="s">
        <v>31</v>
      </c>
      <c r="L15" s="125"/>
      <c r="N15" s="81" t="str">
        <f>IF(M15="","",IFERROR(INDEX($AK$5:$AO$5,1,MATCH(INDEX(MÜ!A:A,MATCH(Info!M15,MÜ!D:D,0),1),$AK$6:$AO$6)),IFERROR(INDEX($AK$5:$AO$5,1,MATCH(INDEX(NÜ!A:A,MATCH(Info!M15,NÜ!D:D,0),1),$AK$7:$AO$7)),"")))</f>
        <v/>
      </c>
      <c r="O15" s="84" t="str">
        <f>IF(M15="","",IFERROR(INDEX(MÜ!AH:AH,MATCH(Info!M15,MÜ!D:D,0),1),IFERROR(INDEX(NÜ!AL:AL,MATCH(Info!M15,NÜ!D:D,0),1),"EI OLE")))</f>
        <v/>
      </c>
      <c r="P15" s="100" t="str">
        <f>IF(M15="","",IFERROR(INDEX($AK$5:$AO$5,1,MATCH(INDEX(MP!A:A,MATCH(Info!M15,MP!D:D,0),1),$AK$8:$AO$8)),IFERROR(INDEX($AK$5:$AO$5,1,MATCH(INDEX(NP!A:A,MATCH(Info!M15,NP!D:D,0),1),$AK$9:$AO$9)),"")))</f>
        <v/>
      </c>
      <c r="Q15" s="66" t="str">
        <f>IF(M15="","",IFERROR(INDEX(MP!AM:AM,MATCH(Info!M15,MP!D:D,0),1),IFERROR(INDEX(NP!AJ:AJ,MATCH(Info!M15,NP!D:D,0),1),"EI OLE")))</f>
        <v/>
      </c>
      <c r="R15" s="124"/>
      <c r="S15" s="88" t="str">
        <f>IF(M15="","",IFERROR(INDEX($AK$5:$AO$5,1,MATCH(INDEX('SP M'!A:A,MATCH(Info!M15,'SP M'!D:D,0),1),$AK$10:$AO$10)),IFERROR(INDEX($AK$5:$AO$5,1,MATCH(INDEX('SP N'!A:A,MATCH(Info!M15,'SP N'!D:D,0),1),$AK$11:$AO$11)),"")))</f>
        <v/>
      </c>
      <c r="T15" s="70" t="str">
        <f>IF(M15="","",IFERROR(INDEX('SP M'!AO:AO,MATCH(Info!M15,'SP M'!D:D,0),1),IFERROR(INDEX('SP N'!AO:AO,MATCH(Info!M15,'SP N'!D:D,0),1),"EI OLE")))</f>
        <v/>
      </c>
      <c r="U15" s="120"/>
      <c r="X15">
        <v>10</v>
      </c>
      <c r="Z15" s="73" t="str">
        <f>$N$15</f>
        <v/>
      </c>
      <c r="AA15" s="75">
        <f>$M$15</f>
        <v>0</v>
      </c>
      <c r="AB15" s="76" t="str">
        <f>$O$15</f>
        <v/>
      </c>
      <c r="AD15" s="63">
        <f>$L$24</f>
        <v>10</v>
      </c>
      <c r="AE15" s="60" t="str">
        <f>$M$24&amp;" - "&amp;$M$25</f>
        <v xml:space="preserve"> - </v>
      </c>
      <c r="AF15" s="61">
        <f>$R$24</f>
        <v>0</v>
      </c>
      <c r="AG15" s="62">
        <f>$U$24</f>
        <v>0</v>
      </c>
    </row>
    <row r="16" spans="1:41" x14ac:dyDescent="0.25">
      <c r="A16" s="68" t="s">
        <v>191</v>
      </c>
      <c r="B16" s="45">
        <f>IFERROR(COUNTIF(MÜ!C:C,Info!A16),"")</f>
        <v>1</v>
      </c>
      <c r="C16" s="45">
        <f>IFERROR(COUNTIF(NÜ!C:C,Info!A16),"")</f>
        <v>0</v>
      </c>
      <c r="D16" s="45">
        <f>IFERROR(COUNTIF(MP!C:C,Info!A16),"")</f>
        <v>2</v>
      </c>
      <c r="E16" s="45">
        <f>IFERROR(COUNTIF(NP!C:C,Info!A16),"")</f>
        <v>0</v>
      </c>
      <c r="F16" s="45">
        <f>IFERROR(COUNTIF('SP M'!C:C,Info!A16),"")</f>
        <v>0</v>
      </c>
      <c r="G16" s="45">
        <f>IFERROR(COUNTIF('SP N'!C:C,Info!A16),"")</f>
        <v>0</v>
      </c>
      <c r="H16" s="45">
        <f t="shared" si="0"/>
        <v>3</v>
      </c>
      <c r="I16" s="22"/>
      <c r="J16" s="21" t="s">
        <v>30</v>
      </c>
      <c r="L16" s="126">
        <v>6</v>
      </c>
      <c r="N16" s="81" t="str">
        <f>IF(M16="","",IFERROR(INDEX($AK$5:$AO$5,1,MATCH(INDEX(MÜ!A:A,MATCH(Info!M16,MÜ!D:D,0),1),$AK$6:$AO$6)),IFERROR(INDEX($AK$5:$AO$5,1,MATCH(INDEX(NÜ!A:A,MATCH(Info!M16,NÜ!D:D,0),1),$AK$7:$AO$7)),"")))</f>
        <v/>
      </c>
      <c r="O16" s="84" t="str">
        <f>IF(M16="","",IFERROR(INDEX(MÜ!AH:AH,MATCH(Info!M16,MÜ!D:D,0),1),IFERROR(INDEX(NÜ!AL:AL,MATCH(Info!M16,NÜ!D:D,0),1),"EI OLE")))</f>
        <v/>
      </c>
      <c r="P16" s="100" t="str">
        <f>IF(M16="","",IFERROR(INDEX($AK$5:$AO$5,1,MATCH(INDEX(MP!A:A,MATCH(Info!M16,MP!D:D,0),1),$AK$8:$AO$8)),IFERROR(INDEX($AK$5:$AO$5,1,MATCH(INDEX(NP!A:A,MATCH(Info!M16,NP!D:D,0),1),$AK$9:$AO$9)),"")))</f>
        <v/>
      </c>
      <c r="Q16" s="66" t="str">
        <f>IF(M16="","",IFERROR(INDEX(MP!AM:AM,MATCH(Info!M16,MP!D:D,0),1),IFERROR(INDEX(NP!AJ:AJ,MATCH(Info!M16,NP!D:D,0),1),"EI OLE")))</f>
        <v/>
      </c>
      <c r="R16" s="124">
        <f>SUM(Q16:Q17)</f>
        <v>0</v>
      </c>
      <c r="S16" s="88" t="str">
        <f>IF(M16="","",IFERROR(INDEX($AK$5:$AO$5,1,MATCH(INDEX('SP M'!A:A,MATCH(Info!M16,'SP M'!D:D,0),1),$AK$10:$AO$10)),IFERROR(INDEX($AK$5:$AO$5,1,MATCH(INDEX('SP N'!A:A,MATCH(Info!M16,'SP N'!D:D,0),1),$AK$11:$AO$11)),"")))</f>
        <v/>
      </c>
      <c r="T16" s="70" t="str">
        <f>IF(M16="","",IFERROR(INDEX('SP M'!AO:AO,MATCH(Info!M16,'SP M'!D:D,0),1),IFERROR(INDEX('SP N'!AO:AO,MATCH(Info!M16,'SP N'!D:D,0),1),"EI OLE")))</f>
        <v/>
      </c>
      <c r="U16" s="120">
        <f>SUM(T16:T17)</f>
        <v>0</v>
      </c>
      <c r="X16">
        <v>11</v>
      </c>
      <c r="Z16" s="73" t="str">
        <f>$N$16</f>
        <v/>
      </c>
      <c r="AA16" s="75">
        <f>$M$16</f>
        <v>0</v>
      </c>
      <c r="AB16" s="76" t="str">
        <f>$O$16</f>
        <v/>
      </c>
      <c r="AD16" s="63">
        <f>$L$26</f>
        <v>11</v>
      </c>
      <c r="AE16" s="60" t="str">
        <f>$M$26&amp;" - "&amp;$M$27</f>
        <v xml:space="preserve"> - </v>
      </c>
      <c r="AF16" s="61">
        <f>$R$26</f>
        <v>0</v>
      </c>
      <c r="AG16" s="62">
        <f>$U$26</f>
        <v>0</v>
      </c>
    </row>
    <row r="17" spans="1:33" x14ac:dyDescent="0.25">
      <c r="A17" s="68" t="s">
        <v>63</v>
      </c>
      <c r="B17" s="45">
        <f>IFERROR(COUNTIF(MÜ!C:C,Info!A17),"")</f>
        <v>4</v>
      </c>
      <c r="C17" s="45">
        <f>IFERROR(COUNTIF(NÜ!C:C,Info!A17),"")</f>
        <v>1</v>
      </c>
      <c r="D17" s="45">
        <f>IFERROR(COUNTIF(MP!C:C,Info!A17),"")</f>
        <v>4</v>
      </c>
      <c r="E17" s="45">
        <f>IFERROR(COUNTIF(NP!C:C,Info!A17),"")</f>
        <v>2</v>
      </c>
      <c r="F17" s="45">
        <f>IFERROR(COUNTIF('SP M'!C:C,Info!A17),"")</f>
        <v>3</v>
      </c>
      <c r="G17" s="45">
        <f>IFERROR(COUNTIF('SP N'!C:C,Info!A17),"")</f>
        <v>2</v>
      </c>
      <c r="H17" s="45">
        <f t="shared" si="0"/>
        <v>16</v>
      </c>
      <c r="L17" s="126"/>
      <c r="N17" s="81" t="str">
        <f>IF(M17="","",IFERROR(INDEX($AK$5:$AO$5,1,MATCH(INDEX(MÜ!A:A,MATCH(Info!M17,MÜ!D:D,0),1),$AK$6:$AO$6)),IFERROR(INDEX($AK$5:$AO$5,1,MATCH(INDEX(NÜ!A:A,MATCH(Info!M17,NÜ!D:D,0),1),$AK$7:$AO$7)),"")))</f>
        <v/>
      </c>
      <c r="O17" s="84" t="str">
        <f>IF(M17="","",IFERROR(INDEX(MÜ!AH:AH,MATCH(Info!M17,MÜ!D:D,0),1),IFERROR(INDEX(NÜ!AL:AL,MATCH(Info!M17,NÜ!D:D,0),1),"EI OLE")))</f>
        <v/>
      </c>
      <c r="P17" s="100" t="str">
        <f>IF(M17="","",IFERROR(INDEX($AK$5:$AO$5,1,MATCH(INDEX(MP!A:A,MATCH(Info!M17,MP!D:D,0),1),$AK$8:$AO$8)),IFERROR(INDEX($AK$5:$AO$5,1,MATCH(INDEX(NP!A:A,MATCH(Info!M17,NP!D:D,0),1),$AK$9:$AO$9)),"")))</f>
        <v/>
      </c>
      <c r="Q17" s="66" t="str">
        <f>IF(M17="","",IFERROR(INDEX(MP!AM:AM,MATCH(Info!M17,MP!D:D,0),1),IFERROR(INDEX(NP!AJ:AJ,MATCH(Info!M17,NP!D:D,0),1),"EI OLE")))</f>
        <v/>
      </c>
      <c r="R17" s="124"/>
      <c r="S17" s="88" t="str">
        <f>IF(M17="","",IFERROR(INDEX($AK$5:$AO$5,1,MATCH(INDEX('SP M'!A:A,MATCH(Info!M17,'SP M'!D:D,0),1),$AK$10:$AO$10)),IFERROR(INDEX($AK$5:$AO$5,1,MATCH(INDEX('SP N'!A:A,MATCH(Info!M17,'SP N'!D:D,0),1),$AK$11:$AO$11)),"")))</f>
        <v/>
      </c>
      <c r="T17" s="70" t="str">
        <f>IF(M17="","",IFERROR(INDEX('SP M'!AO:AO,MATCH(Info!M17,'SP M'!D:D,0),1),IFERROR(INDEX('SP N'!AO:AO,MATCH(Info!M17,'SP N'!D:D,0),1),"EI OLE")))</f>
        <v/>
      </c>
      <c r="U17" s="120"/>
      <c r="X17">
        <v>12</v>
      </c>
      <c r="Z17" s="73" t="str">
        <f>$N$17</f>
        <v/>
      </c>
      <c r="AA17" s="75">
        <f>$M$17</f>
        <v>0</v>
      </c>
      <c r="AB17" s="76" t="str">
        <f>$O$17</f>
        <v/>
      </c>
      <c r="AD17" s="63">
        <f>$L$28</f>
        <v>12</v>
      </c>
      <c r="AE17" s="60" t="str">
        <f>$M$28&amp;" - "&amp;$M$29</f>
        <v xml:space="preserve"> - </v>
      </c>
      <c r="AF17" s="61">
        <f>$R$28</f>
        <v>0</v>
      </c>
      <c r="AG17" s="62">
        <f>$U$28</f>
        <v>0</v>
      </c>
    </row>
    <row r="18" spans="1:33" x14ac:dyDescent="0.25">
      <c r="A18" s="68" t="s">
        <v>307</v>
      </c>
      <c r="B18" s="45">
        <f>IFERROR(COUNTIF(MÜ!C:C,Info!A18),"")</f>
        <v>2</v>
      </c>
      <c r="C18" s="45">
        <f>IFERROR(COUNTIF(NÜ!C:C,Info!A18),"")</f>
        <v>0</v>
      </c>
      <c r="D18" s="45">
        <f>IFERROR(COUNTIF(MP!C:C,Info!A18),"")</f>
        <v>7</v>
      </c>
      <c r="E18" s="45">
        <f>IFERROR(COUNTIF(NP!C:C,Info!A18),"")</f>
        <v>1</v>
      </c>
      <c r="F18" s="45">
        <f>IFERROR(COUNTIF('SP M'!C:C,Info!A18),"")</f>
        <v>5</v>
      </c>
      <c r="G18" s="45">
        <f>IFERROR(COUNTIF('SP N'!C:C,Info!A18),"")</f>
        <v>1</v>
      </c>
      <c r="H18" s="45">
        <f t="shared" si="0"/>
        <v>16</v>
      </c>
      <c r="J18" s="21" t="s">
        <v>216</v>
      </c>
      <c r="L18" s="125">
        <v>7</v>
      </c>
      <c r="N18" s="81" t="str">
        <f>IF(M18="","",IFERROR(INDEX($AK$5:$AO$5,1,MATCH(INDEX(MÜ!A:A,MATCH(Info!M18,MÜ!D:D,0),1),$AK$6:$AO$6)),IFERROR(INDEX($AK$5:$AO$5,1,MATCH(INDEX(NÜ!A:A,MATCH(Info!M18,NÜ!D:D,0),1),$AK$7:$AO$7)),"")))</f>
        <v/>
      </c>
      <c r="O18" s="84" t="str">
        <f>IF(M18="","",IFERROR(INDEX(MÜ!AH:AH,MATCH(Info!M18,MÜ!D:D,0),1),IFERROR(INDEX(NÜ!AL:AL,MATCH(Info!M18,NÜ!D:D,0),1),"EI OLE")))</f>
        <v/>
      </c>
      <c r="P18" s="100" t="str">
        <f>IF(M18="","",IFERROR(INDEX($AK$5:$AO$5,1,MATCH(INDEX(MP!A:A,MATCH(Info!M18,MP!D:D,0),1),$AK$8:$AO$8)),IFERROR(INDEX($AK$5:$AO$5,1,MATCH(INDEX(NP!A:A,MATCH(Info!M18,NP!D:D,0),1),$AK$9:$AO$9)),"")))</f>
        <v/>
      </c>
      <c r="Q18" s="66" t="str">
        <f>IF(M18="","",IFERROR(INDEX(MP!AM:AM,MATCH(Info!M18,MP!D:D,0),1),IFERROR(INDEX(NP!AJ:AJ,MATCH(Info!M18,NP!D:D,0),1),"EI OLE")))</f>
        <v/>
      </c>
      <c r="R18" s="124">
        <f>SUM(Q18:Q19)</f>
        <v>0</v>
      </c>
      <c r="S18" s="88" t="str">
        <f>IF(M18="","",IFERROR(INDEX($AK$5:$AO$5,1,MATCH(INDEX('SP M'!A:A,MATCH(Info!M18,'SP M'!D:D,0),1),$AK$10:$AO$10)),IFERROR(INDEX($AK$5:$AO$5,1,MATCH(INDEX('SP N'!A:A,MATCH(Info!M18,'SP N'!D:D,0),1),$AK$11:$AO$11)),"")))</f>
        <v/>
      </c>
      <c r="T18" s="70" t="str">
        <f>IF(M18="","",IFERROR(INDEX('SP M'!AO:AO,MATCH(Info!M18,'SP M'!D:D,0),1),IFERROR(INDEX('SP N'!AO:AO,MATCH(Info!M18,'SP N'!D:D,0),1),"EI OLE")))</f>
        <v/>
      </c>
      <c r="U18" s="120">
        <f>SUM(T18:T19)</f>
        <v>0</v>
      </c>
      <c r="X18">
        <v>13</v>
      </c>
      <c r="Z18" s="73" t="str">
        <f>$N$18</f>
        <v/>
      </c>
      <c r="AA18" s="75">
        <f>$M$18</f>
        <v>0</v>
      </c>
      <c r="AB18" s="76" t="str">
        <f>$O$18</f>
        <v/>
      </c>
      <c r="AD18" s="63">
        <f>$L$30</f>
        <v>13</v>
      </c>
      <c r="AE18" s="60" t="str">
        <f>$M$30&amp;" - "&amp;$M$31</f>
        <v xml:space="preserve"> - </v>
      </c>
      <c r="AF18" s="61">
        <f>$R$30</f>
        <v>0</v>
      </c>
      <c r="AG18" s="62">
        <f>$U$30</f>
        <v>0</v>
      </c>
    </row>
    <row r="19" spans="1:33" x14ac:dyDescent="0.25">
      <c r="A19" s="68" t="s">
        <v>281</v>
      </c>
      <c r="B19" s="45">
        <f>IFERROR(COUNTIF(MÜ!C:C,Info!A19),"")</f>
        <v>1</v>
      </c>
      <c r="C19" s="45">
        <f>IFERROR(COUNTIF(NÜ!C:C,Info!A19),"")</f>
        <v>0</v>
      </c>
      <c r="D19" s="45">
        <f>IFERROR(COUNTIF(MP!C:C,Info!A19),"")</f>
        <v>2</v>
      </c>
      <c r="E19" s="45">
        <f>IFERROR(COUNTIF(NP!C:C,Info!A19),"")</f>
        <v>3</v>
      </c>
      <c r="F19" s="45">
        <f>IFERROR(COUNTIF('SP M'!C:C,Info!A19),"")</f>
        <v>1</v>
      </c>
      <c r="G19" s="45">
        <f>IFERROR(COUNTIF('SP N'!C:C,Info!A19),"")</f>
        <v>2</v>
      </c>
      <c r="H19" s="45">
        <f t="shared" si="0"/>
        <v>9</v>
      </c>
      <c r="L19" s="125"/>
      <c r="N19" s="81" t="str">
        <f>IF(M19="","",IFERROR(INDEX($AK$5:$AO$5,1,MATCH(INDEX(MÜ!A:A,MATCH(Info!M19,MÜ!D:D,0),1),$AK$6:$AO$6)),IFERROR(INDEX($AK$5:$AO$5,1,MATCH(INDEX(NÜ!A:A,MATCH(Info!M19,NÜ!D:D,0),1),$AK$7:$AO$7)),"")))</f>
        <v/>
      </c>
      <c r="O19" s="84" t="str">
        <f>IF(M19="","",IFERROR(INDEX(MÜ!AH:AH,MATCH(Info!M19,MÜ!D:D,0),1),IFERROR(INDEX(NÜ!AL:AL,MATCH(Info!M19,NÜ!D:D,0),1),"EI OLE")))</f>
        <v/>
      </c>
      <c r="P19" s="100" t="str">
        <f>IF(M19="","",IFERROR(INDEX($AK$5:$AO$5,1,MATCH(INDEX(MP!A:A,MATCH(Info!M19,MP!D:D,0),1),$AK$8:$AO$8)),IFERROR(INDEX($AK$5:$AO$5,1,MATCH(INDEX(NP!A:A,MATCH(Info!M19,NP!D:D,0),1),$AK$9:$AO$9)),"")))</f>
        <v/>
      </c>
      <c r="Q19" s="66" t="str">
        <f>IF(M19="","",IFERROR(INDEX(MP!AM:AM,MATCH(Info!M19,MP!D:D,0),1),IFERROR(INDEX(NP!AJ:AJ,MATCH(Info!M19,NP!D:D,0),1),"EI OLE")))</f>
        <v/>
      </c>
      <c r="R19" s="124"/>
      <c r="S19" s="88" t="str">
        <f>IF(M19="","",IFERROR(INDEX($AK$5:$AO$5,1,MATCH(INDEX('SP M'!A:A,MATCH(Info!M19,'SP M'!D:D,0),1),$AK$10:$AO$10)),IFERROR(INDEX($AK$5:$AO$5,1,MATCH(INDEX('SP N'!A:A,MATCH(Info!M19,'SP N'!D:D,0),1),$AK$11:$AO$11)),"")))</f>
        <v/>
      </c>
      <c r="T19" s="70" t="str">
        <f>IF(M19="","",IFERROR(INDEX('SP M'!AO:AO,MATCH(Info!M19,'SP M'!D:D,0),1),IFERROR(INDEX('SP N'!AO:AO,MATCH(Info!M19,'SP N'!D:D,0),1),"EI OLE")))</f>
        <v/>
      </c>
      <c r="U19" s="120"/>
      <c r="X19">
        <v>14</v>
      </c>
      <c r="Z19" s="73" t="str">
        <f>$N$19</f>
        <v/>
      </c>
      <c r="AA19" s="75">
        <f>$M$19</f>
        <v>0</v>
      </c>
      <c r="AB19" s="76" t="str">
        <f>$O$19</f>
        <v/>
      </c>
      <c r="AD19" s="63">
        <f>$L$32</f>
        <v>14</v>
      </c>
      <c r="AE19" s="60" t="str">
        <f>$M$32&amp;" - "&amp;$M$33</f>
        <v xml:space="preserve"> - </v>
      </c>
      <c r="AF19" s="61">
        <f>$R$32</f>
        <v>0</v>
      </c>
      <c r="AG19" s="62">
        <f>$U$32</f>
        <v>0</v>
      </c>
    </row>
    <row r="20" spans="1:33" x14ac:dyDescent="0.25">
      <c r="A20" s="68" t="s">
        <v>192</v>
      </c>
      <c r="B20" s="45">
        <f>IFERROR(COUNTIF(MÜ!C:C,Info!A20),"")</f>
        <v>1</v>
      </c>
      <c r="C20" s="45">
        <f>IFERROR(COUNTIF(NÜ!C:C,Info!A20),"")</f>
        <v>1</v>
      </c>
      <c r="D20" s="45">
        <f>IFERROR(COUNTIF(MP!C:C,Info!A20),"")</f>
        <v>3</v>
      </c>
      <c r="E20" s="45">
        <f>IFERROR(COUNTIF(NP!C:C,Info!A20),"")</f>
        <v>1</v>
      </c>
      <c r="F20" s="45">
        <f>IFERROR(COUNTIF('SP M'!C:C,Info!A20),"")</f>
        <v>4</v>
      </c>
      <c r="G20" s="45">
        <f>IFERROR(COUNTIF('SP N'!C:C,Info!A20),"")</f>
        <v>1</v>
      </c>
      <c r="H20" s="45">
        <f t="shared" si="0"/>
        <v>11</v>
      </c>
      <c r="L20" s="126">
        <v>8</v>
      </c>
      <c r="N20" s="81" t="str">
        <f>IF(M20="","",IFERROR(INDEX($AK$5:$AO$5,1,MATCH(INDEX(MÜ!A:A,MATCH(Info!M20,MÜ!D:D,0),1),$AK$6:$AO$6)),IFERROR(INDEX($AK$5:$AO$5,1,MATCH(INDEX(NÜ!A:A,MATCH(Info!M20,NÜ!D:D,0),1),$AK$7:$AO$7)),"")))</f>
        <v/>
      </c>
      <c r="O20" s="84" t="str">
        <f>IF(M20="","",IFERROR(INDEX(MÜ!AH:AH,MATCH(Info!M20,MÜ!D:D,0),1),IFERROR(INDEX(NÜ!AL:AL,MATCH(Info!M20,NÜ!D:D,0),1),"EI OLE")))</f>
        <v/>
      </c>
      <c r="P20" s="100" t="str">
        <f>IF(M20="","",IFERROR(INDEX($AK$5:$AO$5,1,MATCH(INDEX(MP!A:A,MATCH(Info!M20,MP!D:D,0),1),$AK$8:$AO$8)),IFERROR(INDEX($AK$5:$AO$5,1,MATCH(INDEX(NP!A:A,MATCH(Info!M20,NP!D:D,0),1),$AK$9:$AO$9)),"")))</f>
        <v/>
      </c>
      <c r="Q20" s="66" t="str">
        <f>IF(M20="","",IFERROR(INDEX(MP!AM:AM,MATCH(Info!M20,MP!D:D,0),1),IFERROR(INDEX(NP!AJ:AJ,MATCH(Info!M20,NP!D:D,0),1),"EI OLE")))</f>
        <v/>
      </c>
      <c r="R20" s="124">
        <f>SUM(Q20:Q21)</f>
        <v>0</v>
      </c>
      <c r="S20" s="88" t="str">
        <f>IF(M20="","",IFERROR(INDEX($AK$5:$AO$5,1,MATCH(INDEX('SP M'!A:A,MATCH(Info!M20,'SP M'!D:D,0),1),$AK$10:$AO$10)),IFERROR(INDEX($AK$5:$AO$5,1,MATCH(INDEX('SP N'!A:A,MATCH(Info!M20,'SP N'!D:D,0),1),$AK$11:$AO$11)),"")))</f>
        <v/>
      </c>
      <c r="T20" s="70" t="str">
        <f>IF(M20="","",IFERROR(INDEX('SP M'!AO:AO,MATCH(Info!M20,'SP M'!D:D,0),1),IFERROR(INDEX('SP N'!AO:AO,MATCH(Info!M20,'SP N'!D:D,0),1),"EI OLE")))</f>
        <v/>
      </c>
      <c r="U20" s="120">
        <f>SUM(T20:T21)</f>
        <v>0</v>
      </c>
      <c r="X20">
        <v>15</v>
      </c>
      <c r="Z20" s="73" t="str">
        <f>$N$20</f>
        <v/>
      </c>
      <c r="AA20" s="75">
        <f>$M$20</f>
        <v>0</v>
      </c>
      <c r="AB20" s="76" t="str">
        <f>$O$20</f>
        <v/>
      </c>
      <c r="AD20" s="63">
        <f>$L$34</f>
        <v>15</v>
      </c>
      <c r="AE20" s="60" t="str">
        <f>$M$34&amp;" - "&amp;$M$35</f>
        <v xml:space="preserve"> - </v>
      </c>
      <c r="AF20" s="61">
        <f>$R$34</f>
        <v>0</v>
      </c>
      <c r="AG20" s="62">
        <f>$U$34</f>
        <v>0</v>
      </c>
    </row>
    <row r="21" spans="1:33" x14ac:dyDescent="0.25">
      <c r="A21" s="68" t="s">
        <v>651</v>
      </c>
      <c r="B21" s="45">
        <f>IFERROR(COUNTIF(MÜ!C:C,Info!A21),"")</f>
        <v>1</v>
      </c>
      <c r="C21" s="45">
        <f>IFERROR(COUNTIF(NÜ!C:C,Info!A21),"")</f>
        <v>0</v>
      </c>
      <c r="D21" s="45">
        <f>IFERROR(COUNTIF(MP!C:C,Info!A21),"")</f>
        <v>2</v>
      </c>
      <c r="E21" s="45">
        <f>IFERROR(COUNTIF(NP!C:C,Info!A21),"")</f>
        <v>2</v>
      </c>
      <c r="F21" s="45">
        <f>IFERROR(COUNTIF('SP M'!C:C,Info!A21),"")</f>
        <v>3</v>
      </c>
      <c r="G21" s="45">
        <f>IFERROR(COUNTIF('SP N'!C:C,Info!A21),"")</f>
        <v>3</v>
      </c>
      <c r="H21" s="45">
        <f t="shared" si="0"/>
        <v>11</v>
      </c>
      <c r="L21" s="126"/>
      <c r="N21" s="81" t="str">
        <f>IF(M21="","",IFERROR(INDEX($AK$5:$AO$5,1,MATCH(INDEX(MÜ!A:A,MATCH(Info!M21,MÜ!D:D,0),1),$AK$6:$AO$6)),IFERROR(INDEX($AK$5:$AO$5,1,MATCH(INDEX(NÜ!A:A,MATCH(Info!M21,NÜ!D:D,0),1),$AK$7:$AO$7)),"")))</f>
        <v/>
      </c>
      <c r="O21" s="84" t="str">
        <f>IF(M21="","",IFERROR(INDEX(MÜ!AH:AH,MATCH(Info!M21,MÜ!D:D,0),1),IFERROR(INDEX(NÜ!AL:AL,MATCH(Info!M21,NÜ!D:D,0),1),"EI OLE")))</f>
        <v/>
      </c>
      <c r="P21" s="100" t="str">
        <f>IF(M21="","",IFERROR(INDEX($AK$5:$AO$5,1,MATCH(INDEX(MP!A:A,MATCH(Info!M21,MP!D:D,0),1),$AK$8:$AO$8)),IFERROR(INDEX($AK$5:$AO$5,1,MATCH(INDEX(NP!A:A,MATCH(Info!M21,NP!D:D,0),1),$AK$9:$AO$9)),"")))</f>
        <v/>
      </c>
      <c r="Q21" s="66" t="str">
        <f>IF(M21="","",IFERROR(INDEX(MP!AM:AM,MATCH(Info!M21,MP!D:D,0),1),IFERROR(INDEX(NP!AJ:AJ,MATCH(Info!M21,NP!D:D,0),1),"EI OLE")))</f>
        <v/>
      </c>
      <c r="R21" s="124"/>
      <c r="S21" s="88" t="str">
        <f>IF(M21="","",IFERROR(INDEX($AK$5:$AO$5,1,MATCH(INDEX('SP M'!A:A,MATCH(Info!M21,'SP M'!D:D,0),1),$AK$10:$AO$10)),IFERROR(INDEX($AK$5:$AO$5,1,MATCH(INDEX('SP N'!A:A,MATCH(Info!M21,'SP N'!D:D,0),1),$AK$11:$AO$11)),"")))</f>
        <v/>
      </c>
      <c r="T21" s="70" t="str">
        <f>IF(M21="","",IFERROR(INDEX('SP M'!AO:AO,MATCH(Info!M21,'SP M'!D:D,0),1),IFERROR(INDEX('SP N'!AO:AO,MATCH(Info!M21,'SP N'!D:D,0),1),"EI OLE")))</f>
        <v/>
      </c>
      <c r="U21" s="120"/>
      <c r="X21">
        <v>16</v>
      </c>
      <c r="Z21" s="73" t="str">
        <f>$N$21</f>
        <v/>
      </c>
      <c r="AA21" s="75">
        <f>$M$21</f>
        <v>0</v>
      </c>
      <c r="AB21" s="76" t="str">
        <f>$O$21</f>
        <v/>
      </c>
      <c r="AD21" s="63">
        <f>$L$36</f>
        <v>16</v>
      </c>
      <c r="AE21" s="60" t="str">
        <f>$M$36&amp;" - "&amp;$M$37</f>
        <v xml:space="preserve"> - </v>
      </c>
      <c r="AF21" s="61">
        <f>$R$36</f>
        <v>0</v>
      </c>
      <c r="AG21" s="62">
        <f>$U$36</f>
        <v>0</v>
      </c>
    </row>
    <row r="22" spans="1:33" x14ac:dyDescent="0.25">
      <c r="A22" s="68" t="s">
        <v>66</v>
      </c>
      <c r="B22" s="45">
        <f>IFERROR(COUNTIF(MÜ!C:C,Info!A22),"")</f>
        <v>1</v>
      </c>
      <c r="C22" s="45">
        <f>IFERROR(COUNTIF(NÜ!C:C,Info!A22),"")</f>
        <v>0</v>
      </c>
      <c r="D22" s="45">
        <f>IFERROR(COUNTIF(MP!C:C,Info!A22),"")</f>
        <v>3</v>
      </c>
      <c r="E22" s="45">
        <f>IFERROR(COUNTIF(NP!C:C,Info!A22),"")</f>
        <v>2</v>
      </c>
      <c r="F22" s="45">
        <f>IFERROR(COUNTIF('SP M'!C:C,Info!A22),"")</f>
        <v>2</v>
      </c>
      <c r="G22" s="45">
        <f>IFERROR(COUNTIF('SP N'!C:C,Info!A22),"")</f>
        <v>3</v>
      </c>
      <c r="H22" s="45">
        <f t="shared" si="0"/>
        <v>11</v>
      </c>
      <c r="L22" s="125">
        <v>9</v>
      </c>
      <c r="N22" s="81" t="str">
        <f>IF(M22="","",IFERROR(INDEX($AK$5:$AO$5,1,MATCH(INDEX(MÜ!A:A,MATCH(Info!M22,MÜ!D:D,0),1),$AK$6:$AO$6)),IFERROR(INDEX($AK$5:$AO$5,1,MATCH(INDEX(NÜ!A:A,MATCH(Info!M22,NÜ!D:D,0),1),$AK$7:$AO$7)),"")))</f>
        <v/>
      </c>
      <c r="O22" s="84" t="str">
        <f>IF(M22="","",IFERROR(INDEX(MÜ!AH:AH,MATCH(Info!M22,MÜ!D:D,0),1),IFERROR(INDEX(NÜ!AL:AL,MATCH(Info!M22,NÜ!D:D,0),1),"EI OLE")))</f>
        <v/>
      </c>
      <c r="P22" s="100" t="str">
        <f>IF(M22="","",IFERROR(INDEX($AK$5:$AO$5,1,MATCH(INDEX(MP!A:A,MATCH(Info!M22,MP!D:D,0),1),$AK$8:$AO$8)),IFERROR(INDEX($AK$5:$AO$5,1,MATCH(INDEX(NP!A:A,MATCH(Info!M22,NP!D:D,0),1),$AK$9:$AO$9)),"")))</f>
        <v/>
      </c>
      <c r="Q22" s="66" t="str">
        <f>IF(M22="","",IFERROR(INDEX(MP!AM:AM,MATCH(Info!M22,MP!D:D,0),1),IFERROR(INDEX(NP!AJ:AJ,MATCH(Info!M22,NP!D:D,0),1),"EI OLE")))</f>
        <v/>
      </c>
      <c r="R22" s="124">
        <f>SUM(Q22:Q23)</f>
        <v>0</v>
      </c>
      <c r="S22" s="88" t="str">
        <f>IF(M22="","",IFERROR(INDEX($AK$5:$AO$5,1,MATCH(INDEX('SP M'!A:A,MATCH(Info!M22,'SP M'!D:D,0),1),$AK$10:$AO$10)),IFERROR(INDEX($AK$5:$AO$5,1,MATCH(INDEX('SP N'!A:A,MATCH(Info!M22,'SP N'!D:D,0),1),$AK$11:$AO$11)),"")))</f>
        <v/>
      </c>
      <c r="T22" s="70" t="str">
        <f>IF(M22="","",IFERROR(INDEX('SP M'!AO:AO,MATCH(Info!M22,'SP M'!D:D,0),1),IFERROR(INDEX('SP N'!AO:AO,MATCH(Info!M22,'SP N'!D:D,0),1),"EI OLE")))</f>
        <v/>
      </c>
      <c r="U22" s="120">
        <f>SUM(T22:T23)</f>
        <v>0</v>
      </c>
      <c r="X22">
        <v>17</v>
      </c>
      <c r="Z22" s="73" t="str">
        <f>$N$22</f>
        <v/>
      </c>
      <c r="AA22" s="75">
        <f>$M$22</f>
        <v>0</v>
      </c>
      <c r="AB22" s="76" t="str">
        <f>$O$22</f>
        <v/>
      </c>
      <c r="AD22" s="63">
        <f>$L$38</f>
        <v>17</v>
      </c>
      <c r="AE22" s="60" t="str">
        <f>$M$38&amp;" - "&amp;$M$39</f>
        <v xml:space="preserve"> - </v>
      </c>
      <c r="AF22" s="61">
        <f>$R$38</f>
        <v>0</v>
      </c>
      <c r="AG22" s="62">
        <f>$U$38</f>
        <v>0</v>
      </c>
    </row>
    <row r="23" spans="1:33" x14ac:dyDescent="0.25">
      <c r="A23" s="68" t="s">
        <v>415</v>
      </c>
      <c r="B23" s="45">
        <f>IFERROR(COUNTIF(MÜ!C:C,Info!A23),"")</f>
        <v>4</v>
      </c>
      <c r="C23" s="45">
        <f>IFERROR(COUNTIF(NÜ!C:C,Info!A23),"")</f>
        <v>0</v>
      </c>
      <c r="D23" s="45">
        <f>IFERROR(COUNTIF(MP!C:C,Info!A23),"")</f>
        <v>2</v>
      </c>
      <c r="E23" s="45">
        <f>IFERROR(COUNTIF(NP!C:C,Info!A23),"")</f>
        <v>0</v>
      </c>
      <c r="F23" s="45">
        <f>IFERROR(COUNTIF('SP M'!C:C,Info!A23),"")</f>
        <v>2</v>
      </c>
      <c r="G23" s="45">
        <f>IFERROR(COUNTIF('SP N'!C:C,Info!A23),"")</f>
        <v>0</v>
      </c>
      <c r="H23" s="45">
        <f t="shared" si="0"/>
        <v>8</v>
      </c>
      <c r="L23" s="125"/>
      <c r="N23" s="81" t="str">
        <f>IF(M23="","",IFERROR(INDEX($AK$5:$AO$5,1,MATCH(INDEX(MÜ!A:A,MATCH(Info!M23,MÜ!D:D,0),1),$AK$6:$AO$6)),IFERROR(INDEX($AK$5:$AO$5,1,MATCH(INDEX(NÜ!A:A,MATCH(Info!M23,NÜ!D:D,0),1),$AK$7:$AO$7)),"")))</f>
        <v/>
      </c>
      <c r="O23" s="84" t="str">
        <f>IF(M23="","",IFERROR(INDEX(MÜ!AH:AH,MATCH(Info!M23,MÜ!D:D,0),1),IFERROR(INDEX(NÜ!AL:AL,MATCH(Info!M23,NÜ!D:D,0),1),"EI OLE")))</f>
        <v/>
      </c>
      <c r="P23" s="100" t="str">
        <f>IF(M23="","",IFERROR(INDEX($AK$5:$AO$5,1,MATCH(INDEX(MP!A:A,MATCH(Info!M23,MP!D:D,0),1),$AK$8:$AO$8)),IFERROR(INDEX($AK$5:$AO$5,1,MATCH(INDEX(NP!A:A,MATCH(Info!M23,NP!D:D,0),1),$AK$9:$AO$9)),"")))</f>
        <v/>
      </c>
      <c r="Q23" s="66" t="str">
        <f>IF(M23="","",IFERROR(INDEX(MP!AM:AM,MATCH(Info!M23,MP!D:D,0),1),IFERROR(INDEX(NP!AJ:AJ,MATCH(Info!M23,NP!D:D,0),1),"EI OLE")))</f>
        <v/>
      </c>
      <c r="R23" s="124"/>
      <c r="S23" s="88" t="str">
        <f>IF(M23="","",IFERROR(INDEX($AK$5:$AO$5,1,MATCH(INDEX('SP M'!A:A,MATCH(Info!M23,'SP M'!D:D,0),1),$AK$10:$AO$10)),IFERROR(INDEX($AK$5:$AO$5,1,MATCH(INDEX('SP N'!A:A,MATCH(Info!M23,'SP N'!D:D,0),1),$AK$11:$AO$11)),"")))</f>
        <v/>
      </c>
      <c r="T23" s="70" t="str">
        <f>IF(M23="","",IFERROR(INDEX('SP M'!AO:AO,MATCH(Info!M23,'SP M'!D:D,0),1),IFERROR(INDEX('SP N'!AO:AO,MATCH(Info!M23,'SP N'!D:D,0),1),"EI OLE")))</f>
        <v/>
      </c>
      <c r="U23" s="120"/>
      <c r="X23">
        <v>18</v>
      </c>
      <c r="Z23" s="73" t="str">
        <f>$N$23</f>
        <v/>
      </c>
      <c r="AA23" s="75">
        <f>$M$23</f>
        <v>0</v>
      </c>
      <c r="AB23" s="76" t="str">
        <f>$O$23</f>
        <v/>
      </c>
      <c r="AD23" s="63">
        <f>$L$40</f>
        <v>18</v>
      </c>
      <c r="AE23" s="60" t="str">
        <f>$M$40&amp;" - "&amp;$M$41</f>
        <v xml:space="preserve"> - </v>
      </c>
      <c r="AF23" s="61">
        <f>$R$40</f>
        <v>0</v>
      </c>
      <c r="AG23" s="62">
        <f>$U$40</f>
        <v>0</v>
      </c>
    </row>
    <row r="24" spans="1:33" x14ac:dyDescent="0.25">
      <c r="A24" s="68" t="s">
        <v>650</v>
      </c>
      <c r="B24" s="45">
        <f>IFERROR(COUNTIF(MÜ!C:C,Info!A24),"")</f>
        <v>1</v>
      </c>
      <c r="C24" s="45">
        <f>IFERROR(COUNTIF(NÜ!C:C,Info!A24),"")</f>
        <v>1</v>
      </c>
      <c r="D24" s="45">
        <f>IFERROR(COUNTIF(MP!C:C,Info!A24),"")</f>
        <v>2</v>
      </c>
      <c r="E24" s="45">
        <f>IFERROR(COUNTIF(NP!C:C,Info!A24),"")</f>
        <v>0</v>
      </c>
      <c r="F24" s="45">
        <f>IFERROR(COUNTIF('SP M'!C:C,Info!A24),"")</f>
        <v>1</v>
      </c>
      <c r="G24" s="45">
        <f>IFERROR(COUNTIF('SP N'!C:C,Info!A24),"")</f>
        <v>1</v>
      </c>
      <c r="H24" s="45">
        <f t="shared" si="0"/>
        <v>6</v>
      </c>
      <c r="L24" s="126">
        <v>10</v>
      </c>
      <c r="N24" s="81" t="str">
        <f>IF(M24="","",IFERROR(INDEX($AK$5:$AO$5,1,MATCH(INDEX(MÜ!A:A,MATCH(Info!M24,MÜ!D:D,0),1),$AK$6:$AO$6)),IFERROR(INDEX($AK$5:$AO$5,1,MATCH(INDEX(NÜ!A:A,MATCH(Info!M24,NÜ!D:D,0),1),$AK$7:$AO$7)),"")))</f>
        <v/>
      </c>
      <c r="O24" s="84" t="str">
        <f>IF(M24="","",IFERROR(INDEX(MÜ!AH:AH,MATCH(Info!M24,MÜ!D:D,0),1),IFERROR(INDEX(NÜ!AL:AL,MATCH(Info!M24,NÜ!D:D,0),1),"EI OLE")))</f>
        <v/>
      </c>
      <c r="P24" s="100" t="str">
        <f>IF(M24="","",IFERROR(INDEX($AK$5:$AO$5,1,MATCH(INDEX(MP!A:A,MATCH(Info!M24,MP!D:D,0),1),$AK$8:$AO$8)),IFERROR(INDEX($AK$5:$AO$5,1,MATCH(INDEX(NP!A:A,MATCH(Info!M24,NP!D:D,0),1),$AK$9:$AO$9)),"")))</f>
        <v/>
      </c>
      <c r="Q24" s="66" t="str">
        <f>IF(M24="","",IFERROR(INDEX(MP!AM:AM,MATCH(Info!M24,MP!D:D,0),1),IFERROR(INDEX(NP!AJ:AJ,MATCH(Info!M24,NP!D:D,0),1),"EI OLE")))</f>
        <v/>
      </c>
      <c r="R24" s="124">
        <f>SUM(Q24:Q25)</f>
        <v>0</v>
      </c>
      <c r="S24" s="88" t="str">
        <f>IF(M24="","",IFERROR(INDEX($AK$5:$AO$5,1,MATCH(INDEX('SP M'!A:A,MATCH(Info!M24,'SP M'!D:D,0),1),$AK$10:$AO$10)),IFERROR(INDEX($AK$5:$AO$5,1,MATCH(INDEX('SP N'!A:A,MATCH(Info!M24,'SP N'!D:D,0),1),$AK$11:$AO$11)),"")))</f>
        <v/>
      </c>
      <c r="T24" s="70" t="str">
        <f>IF(M24="","",IFERROR(INDEX('SP M'!AO:AO,MATCH(Info!M24,'SP M'!D:D,0),1),IFERROR(INDEX('SP N'!AO:AO,MATCH(Info!M24,'SP N'!D:D,0),1),"EI OLE")))</f>
        <v/>
      </c>
      <c r="U24" s="120">
        <f>SUM(T24:T25)</f>
        <v>0</v>
      </c>
      <c r="X24">
        <v>19</v>
      </c>
      <c r="Z24" s="73" t="str">
        <f>$N$24</f>
        <v/>
      </c>
      <c r="AA24" s="75">
        <f>$M$24</f>
        <v>0</v>
      </c>
      <c r="AB24" s="76" t="str">
        <f>$O$24</f>
        <v/>
      </c>
      <c r="AD24" s="63">
        <f>$L$42</f>
        <v>19</v>
      </c>
      <c r="AE24" s="60" t="str">
        <f>$M$42&amp;" - "&amp;$M$43</f>
        <v xml:space="preserve"> - </v>
      </c>
      <c r="AF24" s="61">
        <f>$R$42</f>
        <v>0</v>
      </c>
      <c r="AG24" s="62">
        <f>$U$42</f>
        <v>0</v>
      </c>
    </row>
    <row r="25" spans="1:33" x14ac:dyDescent="0.25">
      <c r="A25" s="68" t="s">
        <v>253</v>
      </c>
      <c r="B25" s="45">
        <f>IFERROR(COUNTIF(MÜ!C:C,Info!A25),"")</f>
        <v>1</v>
      </c>
      <c r="C25" s="45">
        <f>IFERROR(COUNTIF(NÜ!C:C,Info!A25),"")</f>
        <v>0</v>
      </c>
      <c r="D25" s="45">
        <f>IFERROR(COUNTIF(MP!C:C,Info!A25),"")</f>
        <v>1</v>
      </c>
      <c r="E25" s="45">
        <f>IFERROR(COUNTIF(NP!C:C,Info!A25),"")</f>
        <v>2</v>
      </c>
      <c r="F25" s="45">
        <f>IFERROR(COUNTIF('SP M'!C:C,Info!A25),"")</f>
        <v>1</v>
      </c>
      <c r="G25" s="45">
        <f>IFERROR(COUNTIF('SP N'!C:C,Info!A25),"")</f>
        <v>2</v>
      </c>
      <c r="H25" s="45">
        <f t="shared" si="0"/>
        <v>7</v>
      </c>
      <c r="L25" s="126"/>
      <c r="N25" s="81" t="str">
        <f>IF(M25="","",IFERROR(INDEX($AK$5:$AO$5,1,MATCH(INDEX(MÜ!A:A,MATCH(Info!M25,MÜ!D:D,0),1),$AK$6:$AO$6)),IFERROR(INDEX($AK$5:$AO$5,1,MATCH(INDEX(NÜ!A:A,MATCH(Info!M25,NÜ!D:D,0),1),$AK$7:$AO$7)),"")))</f>
        <v/>
      </c>
      <c r="O25" s="84" t="str">
        <f>IF(M25="","",IFERROR(INDEX(MÜ!AH:AH,MATCH(Info!M25,MÜ!D:D,0),1),IFERROR(INDEX(NÜ!AL:AL,MATCH(Info!M25,NÜ!D:D,0),1),"EI OLE")))</f>
        <v/>
      </c>
      <c r="P25" s="100" t="str">
        <f>IF(M25="","",IFERROR(INDEX($AK$5:$AO$5,1,MATCH(INDEX(MP!A:A,MATCH(Info!M25,MP!D:D,0),1),$AK$8:$AO$8)),IFERROR(INDEX($AK$5:$AO$5,1,MATCH(INDEX(NP!A:A,MATCH(Info!M25,NP!D:D,0),1),$AK$9:$AO$9)),"")))</f>
        <v/>
      </c>
      <c r="Q25" s="66" t="str">
        <f>IF(M25="","",IFERROR(INDEX(MP!AM:AM,MATCH(Info!M25,MP!D:D,0),1),IFERROR(INDEX(NP!AJ:AJ,MATCH(Info!M25,NP!D:D,0),1),"EI OLE")))</f>
        <v/>
      </c>
      <c r="R25" s="124"/>
      <c r="S25" s="88" t="str">
        <f>IF(M25="","",IFERROR(INDEX($AK$5:$AO$5,1,MATCH(INDEX('SP M'!A:A,MATCH(Info!M25,'SP M'!D:D,0),1),$AK$10:$AO$10)),IFERROR(INDEX($AK$5:$AO$5,1,MATCH(INDEX('SP N'!A:A,MATCH(Info!M25,'SP N'!D:D,0),1),$AK$11:$AO$11)),"")))</f>
        <v/>
      </c>
      <c r="T25" s="70" t="str">
        <f>IF(M25="","",IFERROR(INDEX('SP M'!AO:AO,MATCH(Info!M25,'SP M'!D:D,0),1),IFERROR(INDEX('SP N'!AO:AO,MATCH(Info!M25,'SP N'!D:D,0),1),"EI OLE")))</f>
        <v/>
      </c>
      <c r="U25" s="120"/>
      <c r="X25">
        <v>20</v>
      </c>
      <c r="Z25" s="73" t="str">
        <f>$N$25</f>
        <v/>
      </c>
      <c r="AA25" s="75">
        <f>$M$25</f>
        <v>0</v>
      </c>
      <c r="AB25" s="76" t="str">
        <f>$O$25</f>
        <v/>
      </c>
      <c r="AD25" s="63">
        <f>$L$44</f>
        <v>20</v>
      </c>
      <c r="AE25" s="60" t="str">
        <f>$M$44&amp;" - "&amp;$M$45</f>
        <v xml:space="preserve"> - </v>
      </c>
      <c r="AF25" s="61">
        <f>$R$44</f>
        <v>0</v>
      </c>
      <c r="AG25" s="62">
        <f>$U$44</f>
        <v>0</v>
      </c>
    </row>
    <row r="26" spans="1:33" x14ac:dyDescent="0.25">
      <c r="A26" s="68" t="s">
        <v>286</v>
      </c>
      <c r="B26" s="45">
        <f>IFERROR(COUNTIF(MÜ!C:C,Info!A26),"")</f>
        <v>1</v>
      </c>
      <c r="C26" s="45">
        <f>IFERROR(COUNTIF(NÜ!C:C,Info!A26),"")</f>
        <v>0</v>
      </c>
      <c r="D26" s="45">
        <f>IFERROR(COUNTIF(MP!C:C,Info!A26),"")</f>
        <v>1</v>
      </c>
      <c r="E26" s="45">
        <f>IFERROR(COUNTIF(NP!C:C,Info!A26),"")</f>
        <v>1</v>
      </c>
      <c r="F26" s="45">
        <f>IFERROR(COUNTIF('SP M'!C:C,Info!A26),"")</f>
        <v>1</v>
      </c>
      <c r="G26" s="45">
        <f>IFERROR(COUNTIF('SP N'!C:C,Info!A26),"")</f>
        <v>1</v>
      </c>
      <c r="H26" s="45">
        <f t="shared" si="0"/>
        <v>5</v>
      </c>
      <c r="L26" s="125">
        <v>11</v>
      </c>
      <c r="N26" s="81" t="str">
        <f>IF(M26="","",IFERROR(INDEX($AK$5:$AO$5,1,MATCH(INDEX(MÜ!A:A,MATCH(Info!M26,MÜ!D:D,0),1),$AK$6:$AO$6)),IFERROR(INDEX($AK$5:$AO$5,1,MATCH(INDEX(NÜ!A:A,MATCH(Info!M26,NÜ!D:D,0),1),$AK$7:$AO$7)),"")))</f>
        <v/>
      </c>
      <c r="O26" s="84" t="str">
        <f>IF(M26="","",IFERROR(INDEX(MÜ!AH:AH,MATCH(Info!M26,MÜ!D:D,0),1),IFERROR(INDEX(NÜ!AL:AL,MATCH(Info!M26,NÜ!D:D,0),1),"EI OLE")))</f>
        <v/>
      </c>
      <c r="P26" s="100" t="str">
        <f>IF(M26="","",IFERROR(INDEX($AK$5:$AO$5,1,MATCH(INDEX(MP!A:A,MATCH(Info!M26,MP!D:D,0),1),$AK$8:$AO$8)),IFERROR(INDEX($AK$5:$AO$5,1,MATCH(INDEX(NP!A:A,MATCH(Info!M26,NP!D:D,0),1),$AK$9:$AO$9)),"")))</f>
        <v/>
      </c>
      <c r="Q26" s="66" t="str">
        <f>IF(M26="","",IFERROR(INDEX(MP!AM:AM,MATCH(Info!M26,MP!D:D,0),1),IFERROR(INDEX(NP!AJ:AJ,MATCH(Info!M26,NP!D:D,0),1),"EI OLE")))</f>
        <v/>
      </c>
      <c r="R26" s="124">
        <f>SUM(Q26:Q27)</f>
        <v>0</v>
      </c>
      <c r="S26" s="88" t="str">
        <f>IF(M26="","",IFERROR(INDEX($AK$5:$AO$5,1,MATCH(INDEX('SP M'!A:A,MATCH(Info!M26,'SP M'!D:D,0),1),$AK$10:$AO$10)),IFERROR(INDEX($AK$5:$AO$5,1,MATCH(INDEX('SP N'!A:A,MATCH(Info!M26,'SP N'!D:D,0),1),$AK$11:$AO$11)),"")))</f>
        <v/>
      </c>
      <c r="T26" s="70" t="str">
        <f>IF(M26="","",IFERROR(INDEX('SP M'!AO:AO,MATCH(Info!M26,'SP M'!D:D,0),1),IFERROR(INDEX('SP N'!AO:AO,MATCH(Info!M26,'SP N'!D:D,0),1),"EI OLE")))</f>
        <v/>
      </c>
      <c r="U26" s="120">
        <f>SUM(T26:T27)</f>
        <v>0</v>
      </c>
      <c r="X26">
        <v>21</v>
      </c>
      <c r="Z26" s="73" t="str">
        <f>$N$26</f>
        <v/>
      </c>
      <c r="AA26" s="75">
        <f>$M$26</f>
        <v>0</v>
      </c>
      <c r="AB26" s="76" t="str">
        <f>$O$26</f>
        <v/>
      </c>
      <c r="AD26" s="63">
        <f>$L$46</f>
        <v>21</v>
      </c>
      <c r="AE26" s="60" t="str">
        <f>$M$46&amp;" - "&amp;$M$47</f>
        <v xml:space="preserve"> - </v>
      </c>
      <c r="AF26" s="61">
        <f>$R$46</f>
        <v>0</v>
      </c>
      <c r="AG26" s="62">
        <f>$U$46</f>
        <v>0</v>
      </c>
    </row>
    <row r="27" spans="1:33" x14ac:dyDescent="0.25">
      <c r="A27" s="68" t="s">
        <v>349</v>
      </c>
      <c r="B27" s="45">
        <f>IFERROR(COUNTIF(MÜ!C:C,Info!A27),"")</f>
        <v>0</v>
      </c>
      <c r="C27" s="45">
        <f>IFERROR(COUNTIF(NÜ!C:C,Info!A27),"")</f>
        <v>0</v>
      </c>
      <c r="D27" s="45">
        <f>IFERROR(COUNTIF(MP!C:C,Info!A27),"")</f>
        <v>1</v>
      </c>
      <c r="E27" s="45">
        <f>IFERROR(COUNTIF(NP!C:C,Info!A27),"")</f>
        <v>1</v>
      </c>
      <c r="F27" s="45">
        <f>IFERROR(COUNTIF('SP M'!C:C,Info!A27),"")</f>
        <v>2</v>
      </c>
      <c r="G27" s="45">
        <f>IFERROR(COUNTIF('SP N'!C:C,Info!A27),"")</f>
        <v>1</v>
      </c>
      <c r="H27" s="45">
        <f t="shared" si="0"/>
        <v>5</v>
      </c>
      <c r="L27" s="125"/>
      <c r="N27" s="81" t="str">
        <f>IF(M27="","",IFERROR(INDEX($AK$5:$AO$5,1,MATCH(INDEX(MÜ!A:A,MATCH(Info!M27,MÜ!D:D,0),1),$AK$6:$AO$6)),IFERROR(INDEX($AK$5:$AO$5,1,MATCH(INDEX(NÜ!A:A,MATCH(Info!M27,NÜ!D:D,0),1),$AK$7:$AO$7)),"")))</f>
        <v/>
      </c>
      <c r="O27" s="84" t="str">
        <f>IF(M27="","",IFERROR(INDEX(MÜ!AH:AH,MATCH(Info!M27,MÜ!D:D,0),1),IFERROR(INDEX(NÜ!AL:AL,MATCH(Info!M27,NÜ!D:D,0),1),"EI OLE")))</f>
        <v/>
      </c>
      <c r="P27" s="100" t="str">
        <f>IF(M27="","",IFERROR(INDEX($AK$5:$AO$5,1,MATCH(INDEX(MP!A:A,MATCH(Info!M27,MP!D:D,0),1),$AK$8:$AO$8)),IFERROR(INDEX($AK$5:$AO$5,1,MATCH(INDEX(NP!A:A,MATCH(Info!M27,NP!D:D,0),1),$AK$9:$AO$9)),"")))</f>
        <v/>
      </c>
      <c r="Q27" s="66" t="str">
        <f>IF(M27="","",IFERROR(INDEX(MP!AM:AM,MATCH(Info!M27,MP!D:D,0),1),IFERROR(INDEX(NP!AJ:AJ,MATCH(Info!M27,NP!D:D,0),1),"EI OLE")))</f>
        <v/>
      </c>
      <c r="R27" s="124"/>
      <c r="S27" s="88" t="str">
        <f>IF(M27="","",IFERROR(INDEX($AK$5:$AO$5,1,MATCH(INDEX('SP M'!A:A,MATCH(Info!M27,'SP M'!D:D,0),1),$AK$10:$AO$10)),IFERROR(INDEX($AK$5:$AO$5,1,MATCH(INDEX('SP N'!A:A,MATCH(Info!M27,'SP N'!D:D,0),1),$AK$11:$AO$11)),"")))</f>
        <v/>
      </c>
      <c r="T27" s="70" t="str">
        <f>IF(M27="","",IFERROR(INDEX('SP M'!AO:AO,MATCH(Info!M27,'SP M'!D:D,0),1),IFERROR(INDEX('SP N'!AO:AO,MATCH(Info!M27,'SP N'!D:D,0),1),"EI OLE")))</f>
        <v/>
      </c>
      <c r="U27" s="120"/>
      <c r="X27">
        <v>22</v>
      </c>
      <c r="Z27" s="73" t="str">
        <f>$N$27</f>
        <v/>
      </c>
      <c r="AA27" s="75">
        <f>$M$27</f>
        <v>0</v>
      </c>
      <c r="AB27" s="76" t="str">
        <f>$O$27</f>
        <v/>
      </c>
      <c r="AD27" s="63">
        <f>$L$48</f>
        <v>22</v>
      </c>
      <c r="AE27" s="60" t="str">
        <f>$M$48&amp;" - "&amp;$M$49</f>
        <v xml:space="preserve"> - </v>
      </c>
      <c r="AF27" s="61">
        <f>$R$48</f>
        <v>0</v>
      </c>
      <c r="AG27" s="62">
        <f>$U$48</f>
        <v>0</v>
      </c>
    </row>
    <row r="28" spans="1:33" x14ac:dyDescent="0.25">
      <c r="A28" s="68" t="s">
        <v>649</v>
      </c>
      <c r="B28" s="45">
        <f>IFERROR(COUNTIF(MÜ!C:C,Info!A28),"")</f>
        <v>2</v>
      </c>
      <c r="C28" s="45">
        <f>IFERROR(COUNTIF(NÜ!C:C,Info!A28),"")</f>
        <v>0</v>
      </c>
      <c r="D28" s="45">
        <f>IFERROR(COUNTIF(MP!C:C,Info!A28),"")</f>
        <v>2</v>
      </c>
      <c r="E28" s="45">
        <f>IFERROR(COUNTIF(NP!C:C,Info!A28),"")</f>
        <v>0</v>
      </c>
      <c r="F28" s="45">
        <f>IFERROR(COUNTIF('SP M'!C:C,Info!A28),"")</f>
        <v>0</v>
      </c>
      <c r="G28" s="45">
        <f>IFERROR(COUNTIF('SP N'!C:C,Info!A28),"")</f>
        <v>0</v>
      </c>
      <c r="H28" s="45">
        <f t="shared" si="0"/>
        <v>4</v>
      </c>
      <c r="L28" s="126">
        <v>12</v>
      </c>
      <c r="N28" s="81" t="str">
        <f>IF(M28="","",IFERROR(INDEX($AK$5:$AO$5,1,MATCH(INDEX(MÜ!A:A,MATCH(Info!M28,MÜ!D:D,0),1),$AK$6:$AO$6)),IFERROR(INDEX($AK$5:$AO$5,1,MATCH(INDEX(NÜ!A:A,MATCH(Info!M28,NÜ!D:D,0),1),$AK$7:$AO$7)),"")))</f>
        <v/>
      </c>
      <c r="O28" s="84" t="str">
        <f>IF(M28="","",IFERROR(INDEX(MÜ!AH:AH,MATCH(Info!M28,MÜ!D:D,0),1),IFERROR(INDEX(NÜ!AL:AL,MATCH(Info!M28,NÜ!D:D,0),1),"EI OLE")))</f>
        <v/>
      </c>
      <c r="P28" s="100" t="str">
        <f>IF(M28="","",IFERROR(INDEX($AK$5:$AO$5,1,MATCH(INDEX(MP!A:A,MATCH(Info!M28,MP!D:D,0),1),$AK$8:$AO$8)),IFERROR(INDEX($AK$5:$AO$5,1,MATCH(INDEX(NP!A:A,MATCH(Info!M28,NP!D:D,0),1),$AK$9:$AO$9)),"")))</f>
        <v/>
      </c>
      <c r="Q28" s="66" t="str">
        <f>IF(M28="","",IFERROR(INDEX(MP!AM:AM,MATCH(Info!M28,MP!D:D,0),1),IFERROR(INDEX(NP!AJ:AJ,MATCH(Info!M28,NP!D:D,0),1),"EI OLE")))</f>
        <v/>
      </c>
      <c r="R28" s="124">
        <f>SUM(Q28:Q29)</f>
        <v>0</v>
      </c>
      <c r="S28" s="88" t="str">
        <f>IF(M28="","",IFERROR(INDEX($AK$5:$AO$5,1,MATCH(INDEX('SP M'!A:A,MATCH(Info!M28,'SP M'!D:D,0),1),$AK$10:$AO$10)),IFERROR(INDEX($AK$5:$AO$5,1,MATCH(INDEX('SP N'!A:A,MATCH(Info!M28,'SP N'!D:D,0),1),$AK$11:$AO$11)),"")))</f>
        <v/>
      </c>
      <c r="T28" s="70" t="str">
        <f>IF(M28="","",IFERROR(INDEX('SP M'!AO:AO,MATCH(Info!M28,'SP M'!D:D,0),1),IFERROR(INDEX('SP N'!AO:AO,MATCH(Info!M28,'SP N'!D:D,0),1),"EI OLE")))</f>
        <v/>
      </c>
      <c r="U28" s="120">
        <f>SUM(T28:T29)</f>
        <v>0</v>
      </c>
      <c r="X28">
        <v>23</v>
      </c>
      <c r="Z28" s="79" t="str">
        <f>$N$28</f>
        <v/>
      </c>
      <c r="AA28" s="75">
        <f>$M$28</f>
        <v>0</v>
      </c>
      <c r="AB28" s="76" t="str">
        <f>$O$28</f>
        <v/>
      </c>
      <c r="AD28" s="63">
        <f>$L$50</f>
        <v>23</v>
      </c>
      <c r="AE28" s="60" t="str">
        <f>$M$50&amp;" - "&amp;$M$51</f>
        <v xml:space="preserve"> - </v>
      </c>
      <c r="AF28" s="61">
        <f>$R$50</f>
        <v>0</v>
      </c>
      <c r="AG28" s="62">
        <f>$U$50</f>
        <v>0</v>
      </c>
    </row>
    <row r="29" spans="1:33" x14ac:dyDescent="0.25">
      <c r="A29" s="68" t="s">
        <v>652</v>
      </c>
      <c r="B29" s="45">
        <f>IFERROR(COUNTIF(MÜ!C:C,Info!A29),"")</f>
        <v>0</v>
      </c>
      <c r="C29" s="45">
        <f>IFERROR(COUNTIF(NÜ!C:C,Info!A29),"")</f>
        <v>0</v>
      </c>
      <c r="D29" s="45">
        <f>IFERROR(COUNTIF(MP!C:C,Info!A29),"")</f>
        <v>0</v>
      </c>
      <c r="E29" s="45">
        <f>IFERROR(COUNTIF(NP!C:C,Info!A29),"")</f>
        <v>0</v>
      </c>
      <c r="F29" s="45">
        <f>IFERROR(COUNTIF('SP M'!C:C,Info!A29),"")</f>
        <v>0</v>
      </c>
      <c r="G29" s="45">
        <f>IFERROR(COUNTIF('SP N'!C:C,Info!A29),"")</f>
        <v>1</v>
      </c>
      <c r="H29" s="45">
        <f t="shared" si="0"/>
        <v>1</v>
      </c>
      <c r="L29" s="126"/>
      <c r="N29" s="81" t="str">
        <f>IF(M29="","",IFERROR(INDEX($AK$5:$AO$5,1,MATCH(INDEX(MÜ!A:A,MATCH(Info!M29,MÜ!D:D,0),1),$AK$6:$AO$6)),IFERROR(INDEX($AK$5:$AO$5,1,MATCH(INDEX(NÜ!A:A,MATCH(Info!M29,NÜ!D:D,0),1),$AK$7:$AO$7)),"")))</f>
        <v/>
      </c>
      <c r="O29" s="84" t="str">
        <f>IF(M29="","",IFERROR(INDEX(MÜ!AH:AH,MATCH(Info!M29,MÜ!D:D,0),1),IFERROR(INDEX(NÜ!AL:AL,MATCH(Info!M29,NÜ!D:D,0),1),"EI OLE")))</f>
        <v/>
      </c>
      <c r="P29" s="100" t="str">
        <f>IF(M29="","",IFERROR(INDEX($AK$5:$AO$5,1,MATCH(INDEX(MP!A:A,MATCH(Info!M29,MP!D:D,0),1),$AK$8:$AO$8)),IFERROR(INDEX($AK$5:$AO$5,1,MATCH(INDEX(NP!A:A,MATCH(Info!M29,NP!D:D,0),1),$AK$9:$AO$9)),"")))</f>
        <v/>
      </c>
      <c r="Q29" s="66" t="str">
        <f>IF(M29="","",IFERROR(INDEX(MP!AM:AM,MATCH(Info!M29,MP!D:D,0),1),IFERROR(INDEX(NP!AJ:AJ,MATCH(Info!M29,NP!D:D,0),1),"EI OLE")))</f>
        <v/>
      </c>
      <c r="R29" s="124"/>
      <c r="S29" s="88" t="str">
        <f>IF(M29="","",IFERROR(INDEX($AK$5:$AO$5,1,MATCH(INDEX('SP M'!A:A,MATCH(Info!M29,'SP M'!D:D,0),1),$AK$10:$AO$10)),IFERROR(INDEX($AK$5:$AO$5,1,MATCH(INDEX('SP N'!A:A,MATCH(Info!M29,'SP N'!D:D,0),1),$AK$11:$AO$11)),"")))</f>
        <v/>
      </c>
      <c r="T29" s="70" t="str">
        <f>IF(M29="","",IFERROR(INDEX('SP M'!AO:AO,MATCH(Info!M29,'SP M'!D:D,0),1),IFERROR(INDEX('SP N'!AO:AO,MATCH(Info!M29,'SP N'!D:D,0),1),"EI OLE")))</f>
        <v/>
      </c>
      <c r="U29" s="120"/>
      <c r="X29">
        <v>24</v>
      </c>
      <c r="Z29" s="73" t="str">
        <f>$N$29</f>
        <v/>
      </c>
      <c r="AA29" s="75">
        <f>$M$29</f>
        <v>0</v>
      </c>
      <c r="AB29" s="76" t="str">
        <f>$O$29</f>
        <v/>
      </c>
      <c r="AD29" s="64">
        <f>$L$52</f>
        <v>24</v>
      </c>
      <c r="AE29" s="60" t="str">
        <f>$M$52&amp;" - "&amp;$M$53</f>
        <v xml:space="preserve"> - </v>
      </c>
      <c r="AF29" s="61">
        <f>$R$52</f>
        <v>0</v>
      </c>
      <c r="AG29" s="62">
        <f>$U$52</f>
        <v>0</v>
      </c>
    </row>
    <row r="30" spans="1:33" x14ac:dyDescent="0.25">
      <c r="A30" s="68" t="s">
        <v>348</v>
      </c>
      <c r="B30" s="45">
        <f>IFERROR(COUNTIF(MÜ!C:C,Info!A30),"")</f>
        <v>0</v>
      </c>
      <c r="C30" s="45">
        <f>IFERROR(COUNTIF(NÜ!C:C,Info!A30),"")</f>
        <v>0</v>
      </c>
      <c r="D30" s="45">
        <f>IFERROR(COUNTIF(MP!C:C,Info!A30),"")</f>
        <v>0</v>
      </c>
      <c r="E30" s="45">
        <f>IFERROR(COUNTIF(NP!C:C,Info!A30),"")</f>
        <v>0</v>
      </c>
      <c r="F30" s="45">
        <f>IFERROR(COUNTIF('SP M'!C:C,Info!A30),"")</f>
        <v>0</v>
      </c>
      <c r="G30" s="45">
        <f>IFERROR(COUNTIF('SP N'!C:C,Info!A30),"")</f>
        <v>0</v>
      </c>
      <c r="H30" s="45">
        <f t="shared" si="0"/>
        <v>0</v>
      </c>
      <c r="L30" s="125">
        <v>13</v>
      </c>
      <c r="N30" s="81" t="str">
        <f>IF(M30="","",IFERROR(INDEX($AK$5:$AO$5,1,MATCH(INDEX(MÜ!A:A,MATCH(Info!M30,MÜ!D:D,0),1),$AK$6:$AO$6)),IFERROR(INDEX($AK$5:$AO$5,1,MATCH(INDEX(NÜ!A:A,MATCH(Info!M30,NÜ!D:D,0),1),$AK$7:$AO$7)),"")))</f>
        <v/>
      </c>
      <c r="O30" s="84" t="str">
        <f>IF(M30="","",IFERROR(INDEX(MÜ!AH:AH,MATCH(Info!M30,MÜ!D:D,0),1),IFERROR(INDEX(NÜ!AL:AL,MATCH(Info!M30,NÜ!D:D,0),1),"EI OLE")))</f>
        <v/>
      </c>
      <c r="P30" s="100" t="str">
        <f>IF(M30="","",IFERROR(INDEX($AK$5:$AO$5,1,MATCH(INDEX(MP!A:A,MATCH(Info!M30,MP!D:D,0),1),$AK$8:$AO$8)),IFERROR(INDEX($AK$5:$AO$5,1,MATCH(INDEX(NP!A:A,MATCH(Info!M30,NP!D:D,0),1),$AK$9:$AO$9)),"")))</f>
        <v/>
      </c>
      <c r="Q30" s="66" t="str">
        <f>IF(M30="","",IFERROR(INDEX(MP!AM:AM,MATCH(Info!M30,MP!D:D,0),1),IFERROR(INDEX(NP!AJ:AJ,MATCH(Info!M30,NP!D:D,0),1),"EI OLE")))</f>
        <v/>
      </c>
      <c r="R30" s="124">
        <f>SUM(Q30:Q31)</f>
        <v>0</v>
      </c>
      <c r="S30" s="88" t="str">
        <f>IF(M30="","",IFERROR(INDEX($AK$5:$AO$5,1,MATCH(INDEX('SP M'!A:A,MATCH(Info!M30,'SP M'!D:D,0),1),$AK$10:$AO$10)),IFERROR(INDEX($AK$5:$AO$5,1,MATCH(INDEX('SP N'!A:A,MATCH(Info!M30,'SP N'!D:D,0),1),$AK$11:$AO$11)),"")))</f>
        <v/>
      </c>
      <c r="T30" s="70" t="str">
        <f>IF(M30="","",IFERROR(INDEX('SP M'!AO:AO,MATCH(Info!M30,'SP M'!D:D,0),1),IFERROR(INDEX('SP N'!AO:AO,MATCH(Info!M30,'SP N'!D:D,0),1),"EI OLE")))</f>
        <v/>
      </c>
      <c r="U30" s="120">
        <f>SUM(T30:T31)</f>
        <v>0</v>
      </c>
      <c r="X30">
        <v>25</v>
      </c>
      <c r="Z30" s="73" t="str">
        <f>$N$30</f>
        <v/>
      </c>
      <c r="AA30" s="75">
        <f>$M$30</f>
        <v>0</v>
      </c>
      <c r="AB30" s="76" t="str">
        <f>$O$30</f>
        <v/>
      </c>
    </row>
    <row r="31" spans="1:33" x14ac:dyDescent="0.25">
      <c r="A31" s="68" t="s">
        <v>360</v>
      </c>
      <c r="B31" s="45">
        <f>IFERROR(COUNTIF(MÜ!C:C,Info!A31),"")</f>
        <v>0</v>
      </c>
      <c r="C31" s="45">
        <f>IFERROR(COUNTIF(NÜ!C:C,Info!A31),"")</f>
        <v>0</v>
      </c>
      <c r="D31" s="45">
        <f>IFERROR(COUNTIF(MP!C:C,Info!A31),"")</f>
        <v>0</v>
      </c>
      <c r="E31" s="45">
        <f>IFERROR(COUNTIF(NP!C:C,Info!A31),"")</f>
        <v>0</v>
      </c>
      <c r="F31" s="45">
        <f>IFERROR(COUNTIF('SP M'!C:C,Info!A31),"")</f>
        <v>0</v>
      </c>
      <c r="G31" s="45">
        <f>IFERROR(COUNTIF('SP N'!C:C,Info!A31),"")</f>
        <v>0</v>
      </c>
      <c r="H31" s="45">
        <f t="shared" si="0"/>
        <v>0</v>
      </c>
      <c r="L31" s="125"/>
      <c r="N31" s="81" t="str">
        <f>IF(M31="","",IFERROR(INDEX($AK$5:$AO$5,1,MATCH(INDEX(MÜ!A:A,MATCH(Info!M31,MÜ!D:D,0),1),$AK$6:$AO$6)),IFERROR(INDEX($AK$5:$AO$5,1,MATCH(INDEX(NÜ!A:A,MATCH(Info!M31,NÜ!D:D,0),1),$AK$7:$AO$7)),"")))</f>
        <v/>
      </c>
      <c r="O31" s="84" t="str">
        <f>IF(M31="","",IFERROR(INDEX(MÜ!AH:AH,MATCH(Info!M31,MÜ!D:D,0),1),IFERROR(INDEX(NÜ!AL:AL,MATCH(Info!M31,NÜ!D:D,0),1),"EI OLE")))</f>
        <v/>
      </c>
      <c r="P31" s="100" t="str">
        <f>IF(M31="","",IFERROR(INDEX($AK$5:$AO$5,1,MATCH(INDEX(MP!A:A,MATCH(Info!M31,MP!D:D,0),1),$AK$8:$AO$8)),IFERROR(INDEX($AK$5:$AO$5,1,MATCH(INDEX(NP!A:A,MATCH(Info!M31,NP!D:D,0),1),$AK$9:$AO$9)),"")))</f>
        <v/>
      </c>
      <c r="Q31" s="66" t="str">
        <f>IF(M31="","",IFERROR(INDEX(MP!AM:AM,MATCH(Info!M31,MP!D:D,0),1),IFERROR(INDEX(NP!AJ:AJ,MATCH(Info!M31,NP!D:D,0),1),"EI OLE")))</f>
        <v/>
      </c>
      <c r="R31" s="124"/>
      <c r="S31" s="88" t="str">
        <f>IF(M31="","",IFERROR(INDEX($AK$5:$AO$5,1,MATCH(INDEX('SP M'!A:A,MATCH(Info!M31,'SP M'!D:D,0),1),$AK$10:$AO$10)),IFERROR(INDEX($AK$5:$AO$5,1,MATCH(INDEX('SP N'!A:A,MATCH(Info!M31,'SP N'!D:D,0),1),$AK$11:$AO$11)),"")))</f>
        <v/>
      </c>
      <c r="T31" s="70" t="str">
        <f>IF(M31="","",IFERROR(INDEX('SP M'!AO:AO,MATCH(Info!M31,'SP M'!D:D,0),1),IFERROR(INDEX('SP N'!AO:AO,MATCH(Info!M31,'SP N'!D:D,0),1),"EI OLE")))</f>
        <v/>
      </c>
      <c r="U31" s="120"/>
      <c r="X31">
        <v>26</v>
      </c>
      <c r="Z31" s="73" t="str">
        <f>$N$31</f>
        <v/>
      </c>
      <c r="AA31" s="75">
        <f>$M$31</f>
        <v>0</v>
      </c>
      <c r="AB31" s="76" t="str">
        <f>$O$31</f>
        <v/>
      </c>
    </row>
    <row r="32" spans="1:33" x14ac:dyDescent="0.25">
      <c r="A32" s="68" t="s">
        <v>344</v>
      </c>
      <c r="B32" s="45">
        <f>IFERROR(COUNTIF(MÜ!C:C,Info!A32),"")</f>
        <v>0</v>
      </c>
      <c r="C32" s="45">
        <f>IFERROR(COUNTIF(NÜ!C:C,Info!A32),"")</f>
        <v>0</v>
      </c>
      <c r="D32" s="45">
        <f>IFERROR(COUNTIF(MP!C:C,Info!A32),"")</f>
        <v>0</v>
      </c>
      <c r="E32" s="45">
        <f>IFERROR(COUNTIF(NP!C:C,Info!A32),"")</f>
        <v>0</v>
      </c>
      <c r="F32" s="45">
        <f>IFERROR(COUNTIF('SP M'!C:C,Info!A32),"")</f>
        <v>0</v>
      </c>
      <c r="G32" s="45">
        <f>IFERROR(COUNTIF('SP N'!C:C,Info!A32),"")</f>
        <v>0</v>
      </c>
      <c r="H32" s="45">
        <f t="shared" si="0"/>
        <v>0</v>
      </c>
      <c r="L32" s="126">
        <v>14</v>
      </c>
      <c r="N32" s="81" t="str">
        <f>IF(M32="","",IFERROR(INDEX($AK$5:$AO$5,1,MATCH(INDEX(MÜ!A:A,MATCH(Info!M32,MÜ!D:D,0),1),$AK$6:$AO$6)),IFERROR(INDEX($AK$5:$AO$5,1,MATCH(INDEX(NÜ!A:A,MATCH(Info!M32,NÜ!D:D,0),1),$AK$7:$AO$7)),"")))</f>
        <v/>
      </c>
      <c r="O32" s="84" t="str">
        <f>IF(M32="","",IFERROR(INDEX(MÜ!AH:AH,MATCH(Info!M32,MÜ!D:D,0),1),IFERROR(INDEX(NÜ!AL:AL,MATCH(Info!M32,NÜ!D:D,0),1),"EI OLE")))</f>
        <v/>
      </c>
      <c r="P32" s="100" t="str">
        <f>IF(M32="","",IFERROR(INDEX($AK$5:$AO$5,1,MATCH(INDEX(MP!A:A,MATCH(Info!M32,MP!D:D,0),1),$AK$8:$AO$8)),IFERROR(INDEX($AK$5:$AO$5,1,MATCH(INDEX(NP!A:A,MATCH(Info!M32,NP!D:D,0),1),$AK$9:$AO$9)),"")))</f>
        <v/>
      </c>
      <c r="Q32" s="66" t="str">
        <f>IF(M32="","",IFERROR(INDEX(MP!AM:AM,MATCH(Info!M32,MP!D:D,0),1),IFERROR(INDEX(NP!AJ:AJ,MATCH(Info!M32,NP!D:D,0),1),"EI OLE")))</f>
        <v/>
      </c>
      <c r="R32" s="124">
        <f>SUM(Q32:Q33)</f>
        <v>0</v>
      </c>
      <c r="S32" s="88" t="str">
        <f>IF(M32="","",IFERROR(INDEX($AK$5:$AO$5,1,MATCH(INDEX('SP M'!A:A,MATCH(Info!M32,'SP M'!D:D,0),1),$AK$10:$AO$10)),IFERROR(INDEX($AK$5:$AO$5,1,MATCH(INDEX('SP N'!A:A,MATCH(Info!M32,'SP N'!D:D,0),1),$AK$11:$AO$11)),"")))</f>
        <v/>
      </c>
      <c r="T32" s="70" t="str">
        <f>IF(M32="","",IFERROR(INDEX('SP M'!AO:AO,MATCH(Info!M32,'SP M'!D:D,0),1),IFERROR(INDEX('SP N'!AO:AO,MATCH(Info!M32,'SP N'!D:D,0),1),"EI OLE")))</f>
        <v/>
      </c>
      <c r="U32" s="120">
        <f>SUM(T32:T33)</f>
        <v>0</v>
      </c>
      <c r="X32">
        <v>27</v>
      </c>
      <c r="Z32" s="73" t="str">
        <f>$N$32</f>
        <v/>
      </c>
      <c r="AA32" s="75">
        <f>$M$32</f>
        <v>0</v>
      </c>
      <c r="AB32" s="76" t="str">
        <f>$O$32</f>
        <v/>
      </c>
    </row>
    <row r="33" spans="1:28" x14ac:dyDescent="0.25">
      <c r="A33" s="68" t="s">
        <v>416</v>
      </c>
      <c r="B33" s="45">
        <f>IFERROR(COUNTIF(MÜ!C:C,Info!A33),"")</f>
        <v>0</v>
      </c>
      <c r="C33" s="45">
        <f>IFERROR(COUNTIF(NÜ!C:C,Info!A33),"")</f>
        <v>0</v>
      </c>
      <c r="D33" s="45">
        <f>IFERROR(COUNTIF(MP!C:C,Info!A33),"")</f>
        <v>0</v>
      </c>
      <c r="E33" s="45">
        <f>IFERROR(COUNTIF(NP!C:C,Info!A33),"")</f>
        <v>0</v>
      </c>
      <c r="F33" s="45">
        <f>IFERROR(COUNTIF('SP M'!C:C,Info!A33),"")</f>
        <v>0</v>
      </c>
      <c r="G33" s="45">
        <f>IFERROR(COUNTIF('SP N'!C:C,Info!A33),"")</f>
        <v>0</v>
      </c>
      <c r="H33" s="45">
        <f t="shared" ref="H33" si="1">SUM(B33:G33)</f>
        <v>0</v>
      </c>
      <c r="L33" s="126"/>
      <c r="N33" s="81" t="str">
        <f>IF(M33="","",IFERROR(INDEX($AK$5:$AO$5,1,MATCH(INDEX(MÜ!A:A,MATCH(Info!M33,MÜ!D:D,0),1),$AK$6:$AO$6)),IFERROR(INDEX($AK$5:$AO$5,1,MATCH(INDEX(NÜ!A:A,MATCH(Info!M33,NÜ!D:D,0),1),$AK$7:$AO$7)),"")))</f>
        <v/>
      </c>
      <c r="O33" s="84" t="str">
        <f>IF(M33="","",IFERROR(INDEX(MÜ!AH:AH,MATCH(Info!M33,MÜ!D:D,0),1),IFERROR(INDEX(NÜ!AL:AL,MATCH(Info!M33,NÜ!D:D,0),1),"EI OLE")))</f>
        <v/>
      </c>
      <c r="P33" s="100" t="str">
        <f>IF(M33="","",IFERROR(INDEX($AK$5:$AO$5,1,MATCH(INDEX(MP!A:A,MATCH(Info!M33,MP!D:D,0),1),$AK$8:$AO$8)),IFERROR(INDEX($AK$5:$AO$5,1,MATCH(INDEX(NP!A:A,MATCH(Info!M33,NP!D:D,0),1),$AK$9:$AO$9)),"")))</f>
        <v/>
      </c>
      <c r="Q33" s="66" t="str">
        <f>IF(M33="","",IFERROR(INDEX(MP!AM:AM,MATCH(Info!M33,MP!D:D,0),1),IFERROR(INDEX(NP!AJ:AJ,MATCH(Info!M33,NP!D:D,0),1),"EI OLE")))</f>
        <v/>
      </c>
      <c r="R33" s="124"/>
      <c r="S33" s="88" t="str">
        <f>IF(M33="","",IFERROR(INDEX($AK$5:$AO$5,1,MATCH(INDEX('SP M'!A:A,MATCH(Info!M33,'SP M'!D:D,0),1),$AK$10:$AO$10)),IFERROR(INDEX($AK$5:$AO$5,1,MATCH(INDEX('SP N'!A:A,MATCH(Info!M33,'SP N'!D:D,0),1),$AK$11:$AO$11)),"")))</f>
        <v/>
      </c>
      <c r="T33" s="70" t="str">
        <f>IF(M33="","",IFERROR(INDEX('SP M'!AO:AO,MATCH(Info!M33,'SP M'!D:D,0),1),IFERROR(INDEX('SP N'!AO:AO,MATCH(Info!M33,'SP N'!D:D,0),1),"EI OLE")))</f>
        <v/>
      </c>
      <c r="U33" s="120"/>
      <c r="X33">
        <v>28</v>
      </c>
      <c r="Z33" s="73" t="str">
        <f>$N$33</f>
        <v/>
      </c>
      <c r="AA33" s="75">
        <f>$M$33</f>
        <v>0</v>
      </c>
      <c r="AB33" s="76" t="str">
        <f>$O$33</f>
        <v/>
      </c>
    </row>
    <row r="34" spans="1:28" x14ac:dyDescent="0.25">
      <c r="A34" s="68"/>
      <c r="L34" s="125">
        <v>15</v>
      </c>
      <c r="N34" s="81" t="str">
        <f>IF(M34="","",IFERROR(INDEX($AK$5:$AO$5,1,MATCH(INDEX(MÜ!A:A,MATCH(Info!M34,MÜ!D:D,0),1),$AK$6:$AO$6)),IFERROR(INDEX($AK$5:$AO$5,1,MATCH(INDEX(NÜ!A:A,MATCH(Info!M34,NÜ!D:D,0),1),$AK$7:$AO$7)),"")))</f>
        <v/>
      </c>
      <c r="O34" s="84" t="str">
        <f>IF(M34="","",IFERROR(INDEX(MÜ!AH:AH,MATCH(Info!M34,MÜ!D:D,0),1),IFERROR(INDEX(NÜ!AL:AL,MATCH(Info!M34,NÜ!D:D,0),1),"EI OLE")))</f>
        <v/>
      </c>
      <c r="P34" s="100" t="str">
        <f>IF(M34="","",IFERROR(INDEX($AK$5:$AO$5,1,MATCH(INDEX(MP!A:A,MATCH(Info!M34,MP!D:D,0),1),$AK$8:$AO$8)),IFERROR(INDEX($AK$5:$AO$5,1,MATCH(INDEX(NP!A:A,MATCH(Info!M34,NP!D:D,0),1),$AK$9:$AO$9)),"")))</f>
        <v/>
      </c>
      <c r="Q34" s="66" t="str">
        <f>IF(M34="","",IFERROR(INDEX(MP!AM:AM,MATCH(Info!M34,MP!D:D,0),1),IFERROR(INDEX(NP!AJ:AJ,MATCH(Info!M34,NP!D:D,0),1),"EI OLE")))</f>
        <v/>
      </c>
      <c r="R34" s="124">
        <f>SUM(Q34:Q35)</f>
        <v>0</v>
      </c>
      <c r="S34" s="88" t="str">
        <f>IF(M34="","",IFERROR(INDEX($AK$5:$AO$5,1,MATCH(INDEX('SP M'!A:A,MATCH(Info!M34,'SP M'!D:D,0),1),$AK$10:$AO$10)),IFERROR(INDEX($AK$5:$AO$5,1,MATCH(INDEX('SP N'!A:A,MATCH(Info!M34,'SP N'!D:D,0),1),$AK$11:$AO$11)),"")))</f>
        <v/>
      </c>
      <c r="T34" s="70" t="str">
        <f>IF(M34="","",IFERROR(INDEX('SP M'!AO:AO,MATCH(Info!M34,'SP M'!D:D,0),1),IFERROR(INDEX('SP N'!AO:AO,MATCH(Info!M34,'SP N'!D:D,0),1),"EI OLE")))</f>
        <v/>
      </c>
      <c r="U34" s="120">
        <f>SUM(T34:T35)</f>
        <v>0</v>
      </c>
      <c r="X34">
        <v>29</v>
      </c>
      <c r="Z34" s="73" t="str">
        <f>$N$34</f>
        <v/>
      </c>
      <c r="AA34" s="75">
        <f>$M$34</f>
        <v>0</v>
      </c>
      <c r="AB34" s="76" t="str">
        <f>$O$34</f>
        <v/>
      </c>
    </row>
    <row r="35" spans="1:28" x14ac:dyDescent="0.25">
      <c r="L35" s="125"/>
      <c r="N35" s="81" t="str">
        <f>IF(M35="","",IFERROR(INDEX($AK$5:$AO$5,1,MATCH(INDEX(MÜ!A:A,MATCH(Info!M35,MÜ!D:D,0),1),$AK$6:$AO$6)),IFERROR(INDEX($AK$5:$AO$5,1,MATCH(INDEX(NÜ!A:A,MATCH(Info!M35,NÜ!D:D,0),1),$AK$7:$AO$7)),"")))</f>
        <v/>
      </c>
      <c r="O35" s="84" t="str">
        <f>IF(M35="","",IFERROR(INDEX(MÜ!AH:AH,MATCH(Info!M35,MÜ!D:D,0),1),IFERROR(INDEX(NÜ!AL:AL,MATCH(Info!M35,NÜ!D:D,0),1),"EI OLE")))</f>
        <v/>
      </c>
      <c r="P35" s="100" t="str">
        <f>IF(M35="","",IFERROR(INDEX($AK$5:$AO$5,1,MATCH(INDEX(MP!A:A,MATCH(Info!M35,MP!D:D,0),1),$AK$8:$AO$8)),IFERROR(INDEX($AK$5:$AO$5,1,MATCH(INDEX(NP!A:A,MATCH(Info!M35,NP!D:D,0),1),$AK$9:$AO$9)),"")))</f>
        <v/>
      </c>
      <c r="Q35" s="66" t="str">
        <f>IF(M35="","",IFERROR(INDEX(MP!AM:AM,MATCH(Info!M35,MP!D:D,0),1),IFERROR(INDEX(NP!AJ:AJ,MATCH(Info!M35,NP!D:D,0),1),"EI OLE")))</f>
        <v/>
      </c>
      <c r="R35" s="124"/>
      <c r="S35" s="88" t="str">
        <f>IF(M35="","",IFERROR(INDEX($AK$5:$AO$5,1,MATCH(INDEX('SP M'!A:A,MATCH(Info!M35,'SP M'!D:D,0),1),$AK$10:$AO$10)),IFERROR(INDEX($AK$5:$AO$5,1,MATCH(INDEX('SP N'!A:A,MATCH(Info!M35,'SP N'!D:D,0),1),$AK$11:$AO$11)),"")))</f>
        <v/>
      </c>
      <c r="T35" s="70" t="str">
        <f>IF(M35="","",IFERROR(INDEX('SP M'!AO:AO,MATCH(Info!M35,'SP M'!D:D,0),1),IFERROR(INDEX('SP N'!AO:AO,MATCH(Info!M35,'SP N'!D:D,0),1),"EI OLE")))</f>
        <v/>
      </c>
      <c r="U35" s="120"/>
      <c r="X35">
        <v>30</v>
      </c>
      <c r="Z35" s="73" t="str">
        <f>$N$35</f>
        <v/>
      </c>
      <c r="AA35" s="75">
        <f>$M$35</f>
        <v>0</v>
      </c>
      <c r="AB35" s="76" t="str">
        <f>$O$35</f>
        <v/>
      </c>
    </row>
    <row r="36" spans="1:28" x14ac:dyDescent="0.25">
      <c r="L36" s="126">
        <v>16</v>
      </c>
      <c r="N36" s="81" t="str">
        <f>IF(M36="","",IFERROR(INDEX($AK$5:$AO$5,1,MATCH(INDEX(MÜ!A:A,MATCH(Info!M36,MÜ!D:D,0),1),$AK$6:$AO$6)),IFERROR(INDEX($AK$5:$AO$5,1,MATCH(INDEX(NÜ!A:A,MATCH(Info!M36,NÜ!D:D,0),1),$AK$7:$AO$7)),"")))</f>
        <v/>
      </c>
      <c r="O36" s="84" t="str">
        <f>IF(M36="","",IFERROR(INDEX(MÜ!AH:AH,MATCH(Info!M36,MÜ!D:D,0),1),IFERROR(INDEX(NÜ!AL:AL,MATCH(Info!M36,NÜ!D:D,0),1),"EI OLE")))</f>
        <v/>
      </c>
      <c r="P36" s="100" t="str">
        <f>IF(M36="","",IFERROR(INDEX($AK$5:$AO$5,1,MATCH(INDEX(MP!A:A,MATCH(Info!M36,MP!D:D,0),1),$AK$8:$AO$8)),IFERROR(INDEX($AK$5:$AO$5,1,MATCH(INDEX(NP!A:A,MATCH(Info!M36,NP!D:D,0),1),$AK$9:$AO$9)),"")))</f>
        <v/>
      </c>
      <c r="Q36" s="66" t="str">
        <f>IF(M36="","",IFERROR(INDEX(MP!AM:AM,MATCH(Info!M36,MP!D:D,0),1),IFERROR(INDEX(NP!AJ:AJ,MATCH(Info!M36,NP!D:D,0),1),"EI OLE")))</f>
        <v/>
      </c>
      <c r="R36" s="124">
        <f>SUM(Q36:Q37)</f>
        <v>0</v>
      </c>
      <c r="S36" s="88" t="str">
        <f>IF(M36="","",IFERROR(INDEX($AK$5:$AO$5,1,MATCH(INDEX('SP M'!A:A,MATCH(Info!M36,'SP M'!D:D,0),1),$AK$10:$AO$10)),IFERROR(INDEX($AK$5:$AO$5,1,MATCH(INDEX('SP N'!A:A,MATCH(Info!M36,'SP N'!D:D,0),1),$AK$11:$AO$11)),"")))</f>
        <v/>
      </c>
      <c r="T36" s="70" t="str">
        <f>IF(M36="","",IFERROR(INDEX('SP M'!AO:AO,MATCH(Info!M36,'SP M'!D:D,0),1),IFERROR(INDEX('SP N'!AO:AO,MATCH(Info!M36,'SP N'!D:D,0),1),"EI OLE")))</f>
        <v/>
      </c>
      <c r="U36" s="120">
        <f>SUM(T36:T37)</f>
        <v>0</v>
      </c>
      <c r="X36">
        <v>31</v>
      </c>
      <c r="Z36" s="73" t="str">
        <f>$N$36</f>
        <v/>
      </c>
      <c r="AA36" s="75">
        <f>$M$36</f>
        <v>0</v>
      </c>
      <c r="AB36" s="76" t="str">
        <f>$O$36</f>
        <v/>
      </c>
    </row>
    <row r="37" spans="1:28" x14ac:dyDescent="0.25">
      <c r="L37" s="126"/>
      <c r="N37" s="81" t="str">
        <f>IF(M37="","",IFERROR(INDEX($AK$5:$AO$5,1,MATCH(INDEX(MÜ!A:A,MATCH(Info!M37,MÜ!D:D,0),1),$AK$6:$AO$6)),IFERROR(INDEX($AK$5:$AO$5,1,MATCH(INDEX(NÜ!A:A,MATCH(Info!M37,NÜ!D:D,0),1),$AK$7:$AO$7)),"")))</f>
        <v/>
      </c>
      <c r="O37" s="84" t="str">
        <f>IF(M37="","",IFERROR(INDEX(MÜ!AH:AH,MATCH(Info!M37,MÜ!D:D,0),1),IFERROR(INDEX(NÜ!AL:AL,MATCH(Info!M37,NÜ!D:D,0),1),"EI OLE")))</f>
        <v/>
      </c>
      <c r="P37" s="100" t="str">
        <f>IF(M37="","",IFERROR(INDEX($AK$5:$AO$5,1,MATCH(INDEX(MP!A:A,MATCH(Info!M37,MP!D:D,0),1),$AK$8:$AO$8)),IFERROR(INDEX($AK$5:$AO$5,1,MATCH(INDEX(NP!A:A,MATCH(Info!M37,NP!D:D,0),1),$AK$9:$AO$9)),"")))</f>
        <v/>
      </c>
      <c r="Q37" s="66" t="str">
        <f>IF(M37="","",IFERROR(INDEX(MP!AM:AM,MATCH(Info!M37,MP!D:D,0),1),IFERROR(INDEX(NP!AJ:AJ,MATCH(Info!M37,NP!D:D,0),1),"EI OLE")))</f>
        <v/>
      </c>
      <c r="R37" s="124"/>
      <c r="S37" s="88" t="str">
        <f>IF(M37="","",IFERROR(INDEX($AK$5:$AO$5,1,MATCH(INDEX('SP M'!A:A,MATCH(Info!M37,'SP M'!D:D,0),1),$AK$10:$AO$10)),IFERROR(INDEX($AK$5:$AO$5,1,MATCH(INDEX('SP N'!A:A,MATCH(Info!M37,'SP N'!D:D,0),1),$AK$11:$AO$11)),"")))</f>
        <v/>
      </c>
      <c r="T37" s="70" t="str">
        <f>IF(M37="","",IFERROR(INDEX('SP M'!AO:AO,MATCH(Info!M37,'SP M'!D:D,0),1),IFERROR(INDEX('SP N'!AO:AO,MATCH(Info!M37,'SP N'!D:D,0),1),"EI OLE")))</f>
        <v/>
      </c>
      <c r="U37" s="120"/>
      <c r="X37">
        <v>32</v>
      </c>
      <c r="Z37" s="73" t="str">
        <f>$N$37</f>
        <v/>
      </c>
      <c r="AA37" s="75">
        <f>$M$37</f>
        <v>0</v>
      </c>
      <c r="AB37" s="76" t="str">
        <f>$O$37</f>
        <v/>
      </c>
    </row>
    <row r="38" spans="1:28" x14ac:dyDescent="0.25">
      <c r="L38" s="125">
        <v>17</v>
      </c>
      <c r="N38" s="81" t="str">
        <f>IF(M38="","",IFERROR(INDEX($AK$5:$AO$5,1,MATCH(INDEX(MÜ!A:A,MATCH(Info!M38,MÜ!D:D,0),1),$AK$6:$AO$6)),IFERROR(INDEX($AK$5:$AO$5,1,MATCH(INDEX(NÜ!A:A,MATCH(Info!M38,NÜ!D:D,0),1),$AK$7:$AO$7)),"")))</f>
        <v/>
      </c>
      <c r="O38" s="84" t="str">
        <f>IF(M38="","",IFERROR(INDEX(MÜ!AH:AH,MATCH(Info!M38,MÜ!D:D,0),1),IFERROR(INDEX(NÜ!AL:AL,MATCH(Info!M38,NÜ!D:D,0),1),"EI OLE")))</f>
        <v/>
      </c>
      <c r="P38" s="100" t="str">
        <f>IF(M38="","",IFERROR(INDEX($AK$5:$AO$5,1,MATCH(INDEX(MP!A:A,MATCH(Info!M38,MP!D:D,0),1),$AK$8:$AO$8)),IFERROR(INDEX($AK$5:$AO$5,1,MATCH(INDEX(NP!A:A,MATCH(Info!M38,NP!D:D,0),1),$AK$9:$AO$9)),"")))</f>
        <v/>
      </c>
      <c r="Q38" s="66" t="str">
        <f>IF(M38="","",IFERROR(INDEX(MP!AM:AM,MATCH(Info!M38,MP!D:D,0),1),IFERROR(INDEX(NP!AJ:AJ,MATCH(Info!M38,NP!D:D,0),1),"EI OLE")))</f>
        <v/>
      </c>
      <c r="R38" s="124">
        <f>SUM(Q38:Q39)</f>
        <v>0</v>
      </c>
      <c r="S38" s="88" t="str">
        <f>IF(M38="","",IFERROR(INDEX($AK$5:$AO$5,1,MATCH(INDEX('SP M'!A:A,MATCH(Info!M38,'SP M'!D:D,0),1),$AK$10:$AO$10)),IFERROR(INDEX($AK$5:$AO$5,1,MATCH(INDEX('SP N'!A:A,MATCH(Info!M38,'SP N'!D:D,0),1),$AK$11:$AO$11)),"")))</f>
        <v/>
      </c>
      <c r="T38" s="70" t="str">
        <f>IF(M38="","",IFERROR(INDEX('SP M'!AO:AO,MATCH(Info!M38,'SP M'!D:D,0),1),IFERROR(INDEX('SP N'!AO:AO,MATCH(Info!M38,'SP N'!D:D,0),1),"EI OLE")))</f>
        <v/>
      </c>
      <c r="U38" s="120">
        <f>SUM(T38:T39)</f>
        <v>0</v>
      </c>
      <c r="X38">
        <v>33</v>
      </c>
      <c r="Z38" s="73" t="str">
        <f>$N$38</f>
        <v/>
      </c>
      <c r="AA38" s="75">
        <f>$M$38</f>
        <v>0</v>
      </c>
      <c r="AB38" s="76" t="str">
        <f>$O$38</f>
        <v/>
      </c>
    </row>
    <row r="39" spans="1:28" x14ac:dyDescent="0.25">
      <c r="L39" s="125"/>
      <c r="N39" s="81" t="str">
        <f>IF(M39="","",IFERROR(INDEX($AK$5:$AO$5,1,MATCH(INDEX(MÜ!A:A,MATCH(Info!M39,MÜ!D:D,0),1),$AK$6:$AO$6)),IFERROR(INDEX($AK$5:$AO$5,1,MATCH(INDEX(NÜ!A:A,MATCH(Info!M39,NÜ!D:D,0),1),$AK$7:$AO$7)),"")))</f>
        <v/>
      </c>
      <c r="O39" s="84" t="str">
        <f>IF(M39="","",IFERROR(INDEX(MÜ!AH:AH,MATCH(Info!M39,MÜ!D:D,0),1),IFERROR(INDEX(NÜ!AL:AL,MATCH(Info!M39,NÜ!D:D,0),1),"EI OLE")))</f>
        <v/>
      </c>
      <c r="P39" s="100" t="str">
        <f>IF(M39="","",IFERROR(INDEX($AK$5:$AO$5,1,MATCH(INDEX(MP!A:A,MATCH(Info!M39,MP!D:D,0),1),$AK$8:$AO$8)),IFERROR(INDEX($AK$5:$AO$5,1,MATCH(INDEX(NP!A:A,MATCH(Info!M39,NP!D:D,0),1),$AK$9:$AO$9)),"")))</f>
        <v/>
      </c>
      <c r="Q39" s="66" t="str">
        <f>IF(M39="","",IFERROR(INDEX(MP!AM:AM,MATCH(Info!M39,MP!D:D,0),1),IFERROR(INDEX(NP!AJ:AJ,MATCH(Info!M39,NP!D:D,0),1),"EI OLE")))</f>
        <v/>
      </c>
      <c r="R39" s="124"/>
      <c r="S39" s="88" t="str">
        <f>IF(M39="","",IFERROR(INDEX($AK$5:$AO$5,1,MATCH(INDEX('SP M'!A:A,MATCH(Info!M39,'SP M'!D:D,0),1),$AK$10:$AO$10)),IFERROR(INDEX($AK$5:$AO$5,1,MATCH(INDEX('SP N'!A:A,MATCH(Info!M39,'SP N'!D:D,0),1),$AK$11:$AO$11)),"")))</f>
        <v/>
      </c>
      <c r="T39" s="70" t="str">
        <f>IF(M39="","",IFERROR(INDEX('SP M'!AO:AO,MATCH(Info!M39,'SP M'!D:D,0),1),IFERROR(INDEX('SP N'!AO:AO,MATCH(Info!M39,'SP N'!D:D,0),1),"EI OLE")))</f>
        <v/>
      </c>
      <c r="U39" s="120"/>
      <c r="X39">
        <v>34</v>
      </c>
      <c r="Z39" s="73" t="str">
        <f>$N$39</f>
        <v/>
      </c>
      <c r="AA39" s="75">
        <f>$M$39</f>
        <v>0</v>
      </c>
      <c r="AB39" s="76" t="str">
        <f>$O$39</f>
        <v/>
      </c>
    </row>
    <row r="40" spans="1:28" x14ac:dyDescent="0.25">
      <c r="L40" s="126">
        <v>18</v>
      </c>
      <c r="N40" s="81" t="str">
        <f>IF(M40="","",IFERROR(INDEX($AK$5:$AO$5,1,MATCH(INDEX(MÜ!A:A,MATCH(Info!M40,MÜ!D:D,0),1),$AK$6:$AO$6)),IFERROR(INDEX($AK$5:$AO$5,1,MATCH(INDEX(NÜ!A:A,MATCH(Info!M40,NÜ!D:D,0),1),$AK$7:$AO$7)),"")))</f>
        <v/>
      </c>
      <c r="O40" s="84" t="str">
        <f>IF(M40="","",IFERROR(INDEX(MÜ!AH:AH,MATCH(Info!M40,MÜ!D:D,0),1),IFERROR(INDEX(NÜ!AL:AL,MATCH(Info!M40,NÜ!D:D,0),1),"EI OLE")))</f>
        <v/>
      </c>
      <c r="P40" s="100" t="str">
        <f>IF(M40="","",IFERROR(INDEX($AK$5:$AO$5,1,MATCH(INDEX(MP!A:A,MATCH(Info!M40,MP!D:D,0),1),$AK$8:$AO$8)),IFERROR(INDEX($AK$5:$AO$5,1,MATCH(INDEX(NP!A:A,MATCH(Info!M40,NP!D:D,0),1),$AK$9:$AO$9)),"")))</f>
        <v/>
      </c>
      <c r="Q40" s="66" t="str">
        <f>IF(M40="","",IFERROR(INDEX(MP!AM:AM,MATCH(Info!M40,MP!D:D,0),1),IFERROR(INDEX(NP!AJ:AJ,MATCH(Info!M40,NP!D:D,0),1),"EI OLE")))</f>
        <v/>
      </c>
      <c r="R40" s="124">
        <f>SUM(Q40:Q41)</f>
        <v>0</v>
      </c>
      <c r="S40" s="88" t="str">
        <f>IF(M40="","",IFERROR(INDEX($AK$5:$AO$5,1,MATCH(INDEX('SP M'!A:A,MATCH(Info!M40,'SP M'!D:D,0),1),$AK$10:$AO$10)),IFERROR(INDEX($AK$5:$AO$5,1,MATCH(INDEX('SP N'!A:A,MATCH(Info!M40,'SP N'!D:D,0),1),$AK$11:$AO$11)),"")))</f>
        <v/>
      </c>
      <c r="T40" s="70" t="str">
        <f>IF(M40="","",IFERROR(INDEX('SP M'!AO:AO,MATCH(Info!M40,'SP M'!D:D,0),1),IFERROR(INDEX('SP N'!AO:AO,MATCH(Info!M40,'SP N'!D:D,0),1),"EI OLE")))</f>
        <v/>
      </c>
      <c r="U40" s="120">
        <f>SUM(T40:T41)</f>
        <v>0</v>
      </c>
      <c r="X40">
        <v>35</v>
      </c>
      <c r="Z40" s="73" t="str">
        <f>$N$40</f>
        <v/>
      </c>
      <c r="AA40" s="75">
        <f>$M$40</f>
        <v>0</v>
      </c>
      <c r="AB40" s="76" t="str">
        <f>$O$40</f>
        <v/>
      </c>
    </row>
    <row r="41" spans="1:28" x14ac:dyDescent="0.25">
      <c r="L41" s="126"/>
      <c r="N41" s="81" t="str">
        <f>IF(M41="","",IFERROR(INDEX($AK$5:$AO$5,1,MATCH(INDEX(MÜ!A:A,MATCH(Info!M41,MÜ!D:D,0),1),$AK$6:$AO$6)),IFERROR(INDEX($AK$5:$AO$5,1,MATCH(INDEX(NÜ!A:A,MATCH(Info!M41,NÜ!D:D,0),1),$AK$7:$AO$7)),"")))</f>
        <v/>
      </c>
      <c r="O41" s="84" t="str">
        <f>IF(M41="","",IFERROR(INDEX(MÜ!AH:AH,MATCH(Info!M41,MÜ!D:D,0),1),IFERROR(INDEX(NÜ!AL:AL,MATCH(Info!M41,NÜ!D:D,0),1),"EI OLE")))</f>
        <v/>
      </c>
      <c r="P41" s="100" t="str">
        <f>IF(M41="","",IFERROR(INDEX($AK$5:$AO$5,1,MATCH(INDEX(MP!A:A,MATCH(Info!M41,MP!D:D,0),1),$AK$8:$AO$8)),IFERROR(INDEX($AK$5:$AO$5,1,MATCH(INDEX(NP!A:A,MATCH(Info!M41,NP!D:D,0),1),$AK$9:$AO$9)),"")))</f>
        <v/>
      </c>
      <c r="Q41" s="66" t="str">
        <f>IF(M41="","",IFERROR(INDEX(MP!AM:AM,MATCH(Info!M41,MP!D:D,0),1),IFERROR(INDEX(NP!AJ:AJ,MATCH(Info!M41,NP!D:D,0),1),"EI OLE")))</f>
        <v/>
      </c>
      <c r="R41" s="124"/>
      <c r="S41" s="88" t="str">
        <f>IF(M41="","",IFERROR(INDEX($AK$5:$AO$5,1,MATCH(INDEX('SP M'!A:A,MATCH(Info!M41,'SP M'!D:D,0),1),$AK$10:$AO$10)),IFERROR(INDEX($AK$5:$AO$5,1,MATCH(INDEX('SP N'!A:A,MATCH(Info!M41,'SP N'!D:D,0),1),$AK$11:$AO$11)),"")))</f>
        <v/>
      </c>
      <c r="T41" s="70" t="str">
        <f>IF(M41="","",IFERROR(INDEX('SP M'!AO:AO,MATCH(Info!M41,'SP M'!D:D,0),1),IFERROR(INDEX('SP N'!AO:AO,MATCH(Info!M41,'SP N'!D:D,0),1),"EI OLE")))</f>
        <v/>
      </c>
      <c r="U41" s="120"/>
      <c r="X41">
        <v>36</v>
      </c>
      <c r="Z41" s="73" t="str">
        <f>$N$41</f>
        <v/>
      </c>
      <c r="AA41" s="75">
        <f>$M$41</f>
        <v>0</v>
      </c>
      <c r="AB41" s="76" t="str">
        <f>$O$41</f>
        <v/>
      </c>
    </row>
    <row r="42" spans="1:28" x14ac:dyDescent="0.25">
      <c r="L42" s="125">
        <v>19</v>
      </c>
      <c r="N42" s="81" t="str">
        <f>IF(M42="","",IFERROR(INDEX($AK$5:$AO$5,1,MATCH(INDEX(MÜ!A:A,MATCH(Info!M42,MÜ!D:D,0),1),$AK$6:$AO$6)),IFERROR(INDEX($AK$5:$AO$5,1,MATCH(INDEX(NÜ!A:A,MATCH(Info!M42,NÜ!D:D,0),1),$AK$7:$AO$7)),"")))</f>
        <v/>
      </c>
      <c r="O42" s="84" t="str">
        <f>IF(M42="","",IFERROR(INDEX(MÜ!AH:AH,MATCH(Info!M42,MÜ!D:D,0),1),IFERROR(INDEX(NÜ!AL:AL,MATCH(Info!M42,NÜ!D:D,0),1),"EI OLE")))</f>
        <v/>
      </c>
      <c r="P42" s="100" t="str">
        <f>IF(M42="","",IFERROR(INDEX($AK$5:$AO$5,1,MATCH(INDEX(MP!A:A,MATCH(Info!M42,MP!D:D,0),1),$AK$8:$AO$8)),IFERROR(INDEX($AK$5:$AO$5,1,MATCH(INDEX(NP!A:A,MATCH(Info!M42,NP!D:D,0),1),$AK$9:$AO$9)),"")))</f>
        <v/>
      </c>
      <c r="Q42" s="66" t="str">
        <f>IF(M42="","",IFERROR(INDEX(MP!AM:AM,MATCH(Info!M42,MP!D:D,0),1),IFERROR(INDEX(NP!AJ:AJ,MATCH(Info!M42,NP!D:D,0),1),"EI OLE")))</f>
        <v/>
      </c>
      <c r="R42" s="124">
        <f>SUM(Q42:Q43)</f>
        <v>0</v>
      </c>
      <c r="S42" s="88" t="str">
        <f>IF(M42="","",IFERROR(INDEX($AK$5:$AO$5,1,MATCH(INDEX('SP M'!A:A,MATCH(Info!M42,'SP M'!D:D,0),1),$AK$10:$AO$10)),IFERROR(INDEX($AK$5:$AO$5,1,MATCH(INDEX('SP N'!A:A,MATCH(Info!M42,'SP N'!D:D,0),1),$AK$11:$AO$11)),"")))</f>
        <v/>
      </c>
      <c r="T42" s="70" t="str">
        <f>IF(M42="","",IFERROR(INDEX('SP M'!AO:AO,MATCH(Info!M42,'SP M'!D:D,0),1),IFERROR(INDEX('SP N'!AO:AO,MATCH(Info!M42,'SP N'!D:D,0),1),"EI OLE")))</f>
        <v/>
      </c>
      <c r="U42" s="120">
        <f>SUM(T42:T43)</f>
        <v>0</v>
      </c>
      <c r="X42">
        <v>37</v>
      </c>
      <c r="Z42" s="73" t="str">
        <f>$N$42</f>
        <v/>
      </c>
      <c r="AA42" s="75">
        <f>$M$42</f>
        <v>0</v>
      </c>
      <c r="AB42" s="76" t="str">
        <f>$O$42</f>
        <v/>
      </c>
    </row>
    <row r="43" spans="1:28" x14ac:dyDescent="0.25">
      <c r="L43" s="125"/>
      <c r="N43" s="81" t="str">
        <f>IF(M43="","",IFERROR(INDEX($AK$5:$AO$5,1,MATCH(INDEX(MÜ!A:A,MATCH(Info!M43,MÜ!D:D,0),1),$AK$6:$AO$6)),IFERROR(INDEX($AK$5:$AO$5,1,MATCH(INDEX(NÜ!A:A,MATCH(Info!M43,NÜ!D:D,0),1),$AK$7:$AO$7)),"")))</f>
        <v/>
      </c>
      <c r="O43" s="85"/>
      <c r="P43" s="100" t="str">
        <f>IF(M43="","",IFERROR(INDEX($AK$5:$AO$5,1,MATCH(INDEX(MP!A:A,MATCH(Info!M43,MP!D:D,0),1),$AK$8:$AO$8)),IFERROR(INDEX($AK$5:$AO$5,1,MATCH(INDEX(NP!A:A,MATCH(Info!M43,NP!D:D,0),1),$AK$9:$AO$9)),"")))</f>
        <v/>
      </c>
      <c r="Q43" s="66" t="str">
        <f>IF(M43="","",IFERROR(INDEX(MP!AM:AM,MATCH(Info!M43,MP!D:D,0),1),IFERROR(INDEX(NP!AJ:AJ,MATCH(Info!M43,NP!D:D,0),1),"EI OLE")))</f>
        <v/>
      </c>
      <c r="R43" s="124"/>
      <c r="S43" s="88" t="str">
        <f>IF(M43="","",IFERROR(INDEX($AK$5:$AO$5,1,MATCH(INDEX('SP M'!A:A,MATCH(Info!M43,'SP M'!D:D,0),1),$AK$10:$AO$10)),IFERROR(INDEX($AK$5:$AO$5,1,MATCH(INDEX('SP N'!A:A,MATCH(Info!M43,'SP N'!D:D,0),1),$AK$11:$AO$11)),"")))</f>
        <v/>
      </c>
      <c r="T43" s="70" t="str">
        <f>IF(M43="","",IFERROR(INDEX('SP M'!AO:AO,MATCH(Info!M43,'SP M'!D:D,0),1),IFERROR(INDEX('SP N'!AO:AO,MATCH(Info!M43,'SP N'!D:D,0),1),"EI OLE")))</f>
        <v/>
      </c>
      <c r="U43" s="120"/>
      <c r="X43">
        <v>38</v>
      </c>
      <c r="Z43" s="73" t="str">
        <f>$N$43</f>
        <v/>
      </c>
      <c r="AA43" s="75">
        <f>$M$43</f>
        <v>0</v>
      </c>
      <c r="AB43" s="76">
        <f>$O$43</f>
        <v>0</v>
      </c>
    </row>
    <row r="44" spans="1:28" x14ac:dyDescent="0.25">
      <c r="L44" s="126">
        <v>20</v>
      </c>
      <c r="N44" s="81" t="str">
        <f>IF(M44="","",IFERROR(INDEX($AK$5:$AO$5,1,MATCH(INDEX(MÜ!A:A,MATCH(Info!M44,MÜ!D:D,0),1),$AK$6:$AO$6)),IFERROR(INDEX($AK$5:$AO$5,1,MATCH(INDEX(NÜ!A:A,MATCH(Info!M44,NÜ!D:D,0),1),$AK$7:$AO$7)),"")))</f>
        <v/>
      </c>
      <c r="O44" s="85"/>
      <c r="P44" s="100" t="str">
        <f>IF(M44="","",IFERROR(INDEX($AK$5:$AO$5,1,MATCH(INDEX(MP!A:A,MATCH(Info!M44,MP!D:D,0),1),$AK$8:$AO$8)),IFERROR(INDEX($AK$5:$AO$5,1,MATCH(INDEX(NP!A:A,MATCH(Info!M44,NP!D:D,0),1),$AK$9:$AO$9)),"")))</f>
        <v/>
      </c>
      <c r="Q44" s="66" t="str">
        <f>IF(M44="","",IFERROR(INDEX(MP!AM:AM,MATCH(Info!M44,MP!D:D,0),1),IFERROR(INDEX(NP!AJ:AJ,MATCH(Info!M44,NP!D:D,0),1),"EI OLE")))</f>
        <v/>
      </c>
      <c r="R44" s="124">
        <f>SUM(Q44:Q45)</f>
        <v>0</v>
      </c>
      <c r="S44" s="88" t="str">
        <f>IF(M44="","",IFERROR(INDEX($AK$5:$AO$5,1,MATCH(INDEX('SP M'!A:A,MATCH(Info!M44,'SP M'!D:D,0),1),$AK$10:$AO$10)),IFERROR(INDEX($AK$5:$AO$5,1,MATCH(INDEX('SP N'!A:A,MATCH(Info!M44,'SP N'!D:D,0),1),$AK$11:$AO$11)),"")))</f>
        <v/>
      </c>
      <c r="T44" s="70" t="str">
        <f>IF(M44="","",IFERROR(INDEX('SP M'!AO:AO,MATCH(Info!M44,'SP M'!D:D,0),1),IFERROR(INDEX('SP N'!AO:AO,MATCH(Info!M44,'SP N'!D:D,0),1),"EI OLE")))</f>
        <v/>
      </c>
      <c r="U44" s="120">
        <f>SUM(T44:T45)</f>
        <v>0</v>
      </c>
      <c r="X44">
        <v>39</v>
      </c>
      <c r="Z44" s="79" t="str">
        <f>$N$44</f>
        <v/>
      </c>
      <c r="AA44" s="75">
        <f>$M$44</f>
        <v>0</v>
      </c>
      <c r="AB44" s="76">
        <f>$O$44</f>
        <v>0</v>
      </c>
    </row>
    <row r="45" spans="1:28" x14ac:dyDescent="0.25">
      <c r="L45" s="126"/>
      <c r="N45" s="81" t="str">
        <f>IF(M45="","",IFERROR(INDEX($AK$5:$AO$5,1,MATCH(INDEX(MÜ!A:A,MATCH(Info!M45,MÜ!D:D,0),1),$AK$6:$AO$6)),IFERROR(INDEX($AK$5:$AO$5,1,MATCH(INDEX(NÜ!A:A,MATCH(Info!M45,NÜ!D:D,0),1),$AK$7:$AO$7)),"")))</f>
        <v/>
      </c>
      <c r="O45" s="85"/>
      <c r="P45" s="100" t="str">
        <f>IF(M45="","",IFERROR(INDEX($AK$5:$AO$5,1,MATCH(INDEX(MP!A:A,MATCH(Info!M45,MP!D:D,0),1),$AK$8:$AO$8)),IFERROR(INDEX($AK$5:$AO$5,1,MATCH(INDEX(NP!A:A,MATCH(Info!M45,NP!D:D,0),1),$AK$9:$AO$9)),"")))</f>
        <v/>
      </c>
      <c r="Q45" s="66" t="str">
        <f>IF(M45="","",IFERROR(INDEX(MP!AM:AM,MATCH(Info!M45,MP!D:D,0),1),IFERROR(INDEX(NP!AJ:AJ,MATCH(Info!M45,NP!D:D,0),1),"EI OLE")))</f>
        <v/>
      </c>
      <c r="R45" s="124"/>
      <c r="S45" s="88" t="str">
        <f>IF(M45="","",IFERROR(INDEX($AK$5:$AO$5,1,MATCH(INDEX('SP M'!A:A,MATCH(Info!M45,'SP M'!D:D,0),1),$AK$10:$AO$10)),IFERROR(INDEX($AK$5:$AO$5,1,MATCH(INDEX('SP N'!A:A,MATCH(Info!M45,'SP N'!D:D,0),1),$AK$11:$AO$11)),"")))</f>
        <v/>
      </c>
      <c r="T45" s="70" t="str">
        <f>IF(M45="","",IFERROR(INDEX('SP M'!AO:AO,MATCH(Info!M45,'SP M'!D:D,0),1),IFERROR(INDEX('SP N'!AO:AO,MATCH(Info!M45,'SP N'!D:D,0),1),"EI OLE")))</f>
        <v/>
      </c>
      <c r="U45" s="120"/>
      <c r="X45">
        <v>40</v>
      </c>
      <c r="Z45" s="73" t="str">
        <f>$N$45</f>
        <v/>
      </c>
      <c r="AA45" s="75">
        <f>$M$45</f>
        <v>0</v>
      </c>
      <c r="AB45" s="76">
        <f>$O$45</f>
        <v>0</v>
      </c>
    </row>
    <row r="46" spans="1:28" x14ac:dyDescent="0.25">
      <c r="L46" s="125">
        <v>21</v>
      </c>
      <c r="N46" s="81" t="str">
        <f>IF(M46="","",IFERROR(INDEX($AK$5:$AO$5,1,MATCH(INDEX(MÜ!A:A,MATCH(Info!M46,MÜ!D:D,0),1),$AK$6:$AO$6)),IFERROR(INDEX($AK$5:$AO$5,1,MATCH(INDEX(NÜ!A:A,MATCH(Info!M46,NÜ!D:D,0),1),$AK$7:$AO$7)),"")))</f>
        <v/>
      </c>
      <c r="O46" s="85"/>
      <c r="P46" s="100" t="str">
        <f>IF(M46="","",IFERROR(INDEX($AK$5:$AO$5,1,MATCH(INDEX(MP!A:A,MATCH(Info!M46,MP!D:D,0),1),$AK$8:$AO$8)),IFERROR(INDEX($AK$5:$AO$5,1,MATCH(INDEX(NP!A:A,MATCH(Info!M46,NP!D:D,0),1),$AK$9:$AO$9)),"")))</f>
        <v/>
      </c>
      <c r="Q46" s="66" t="str">
        <f>IF(M46="","",IFERROR(INDEX(MP!AM:AM,MATCH(Info!M46,MP!D:D,0),1),IFERROR(INDEX(NP!AJ:AJ,MATCH(Info!M46,NP!D:D,0),1),"EI OLE")))</f>
        <v/>
      </c>
      <c r="R46" s="124">
        <f t="shared" ref="R46" si="2">SUM(Q46:Q47)</f>
        <v>0</v>
      </c>
      <c r="S46" s="88" t="str">
        <f>IF(M46="","",IFERROR(INDEX($AK$5:$AO$5,1,MATCH(INDEX('SP M'!A:A,MATCH(Info!M46,'SP M'!D:D,0),1),$AK$10:$AO$10)),IFERROR(INDEX($AK$5:$AO$5,1,MATCH(INDEX('SP N'!A:A,MATCH(Info!M46,'SP N'!D:D,0),1),$AK$11:$AO$11)),"")))</f>
        <v/>
      </c>
      <c r="T46" s="70" t="str">
        <f>IF(M46="","",IFERROR(INDEX('SP M'!AO:AO,MATCH(Info!M46,'SP M'!D:D,0),1),IFERROR(INDEX('SP N'!AO:AO,MATCH(Info!M46,'SP N'!D:D,0),1),"EI OLE")))</f>
        <v/>
      </c>
      <c r="U46" s="120">
        <f t="shared" ref="U46" si="3">SUM(T46:T47)</f>
        <v>0</v>
      </c>
      <c r="X46">
        <v>41</v>
      </c>
      <c r="Z46" s="73" t="str">
        <f>$N$46</f>
        <v/>
      </c>
      <c r="AA46" s="75">
        <f>$M$46</f>
        <v>0</v>
      </c>
      <c r="AB46" s="76">
        <f>$O$46</f>
        <v>0</v>
      </c>
    </row>
    <row r="47" spans="1:28" x14ac:dyDescent="0.25">
      <c r="L47" s="125"/>
      <c r="N47" s="81" t="str">
        <f>IF(M47="","",IFERROR(INDEX($AK$5:$AO$5,1,MATCH(INDEX(MÜ!A:A,MATCH(Info!M47,MÜ!D:D,0),1),$AK$6:$AO$6)),IFERROR(INDEX($AK$5:$AO$5,1,MATCH(INDEX(NÜ!A:A,MATCH(Info!M47,NÜ!D:D,0),1),$AK$7:$AO$7)),"")))</f>
        <v/>
      </c>
      <c r="O47" s="85"/>
      <c r="P47" s="100" t="str">
        <f>IF(M47="","",IFERROR(INDEX($AK$5:$AO$5,1,MATCH(INDEX(MP!A:A,MATCH(Info!M47,MP!D:D,0),1),$AK$8:$AO$8)),IFERROR(INDEX($AK$5:$AO$5,1,MATCH(INDEX(NP!A:A,MATCH(Info!M47,NP!D:D,0),1),$AK$9:$AO$9)),"")))</f>
        <v/>
      </c>
      <c r="Q47" s="66" t="str">
        <f>IF(M47="","",IFERROR(INDEX(MP!AM:AM,MATCH(Info!M47,MP!D:D,0),1),IFERROR(INDEX(NP!AJ:AJ,MATCH(Info!M47,NP!D:D,0),1),"EI OLE")))</f>
        <v/>
      </c>
      <c r="R47" s="124"/>
      <c r="S47" s="88" t="str">
        <f>IF(M47="","",IFERROR(INDEX($AK$5:$AO$5,1,MATCH(INDEX('SP M'!A:A,MATCH(Info!M47,'SP M'!D:D,0),1),$AK$10:$AO$10)),IFERROR(INDEX($AK$5:$AO$5,1,MATCH(INDEX('SP N'!A:A,MATCH(Info!M47,'SP N'!D:D,0),1),$AK$11:$AO$11)),"")))</f>
        <v/>
      </c>
      <c r="T47" s="70" t="str">
        <f>IF(M47="","",IFERROR(INDEX('SP M'!AO:AO,MATCH(Info!M47,'SP M'!D:D,0),1),IFERROR(INDEX('SP N'!AO:AO,MATCH(Info!M47,'SP N'!D:D,0),1),"EI OLE")))</f>
        <v/>
      </c>
      <c r="U47" s="120"/>
      <c r="X47">
        <v>42</v>
      </c>
      <c r="Z47" s="73" t="str">
        <f>$N$47</f>
        <v/>
      </c>
      <c r="AA47" s="75">
        <f>$M$47</f>
        <v>0</v>
      </c>
      <c r="AB47" s="76">
        <f>$O$47</f>
        <v>0</v>
      </c>
    </row>
    <row r="48" spans="1:28" x14ac:dyDescent="0.25">
      <c r="L48" s="126">
        <v>22</v>
      </c>
      <c r="N48" s="81" t="str">
        <f>IF(M48="","",IFERROR(INDEX($AK$5:$AO$5,1,MATCH(INDEX(MÜ!A:A,MATCH(Info!M48,MÜ!D:D,0),1),$AK$6:$AO$6)),IFERROR(INDEX($AK$5:$AO$5,1,MATCH(INDEX(NÜ!A:A,MATCH(Info!M48,NÜ!D:D,0),1),$AK$7:$AO$7)),"")))</f>
        <v/>
      </c>
      <c r="O48" s="85"/>
      <c r="P48" s="100" t="str">
        <f>IF(M48="","",IFERROR(INDEX($AK$5:$AO$5,1,MATCH(INDEX(MP!A:A,MATCH(Info!M48,MP!D:D,0),1),$AK$8:$AO$8)),IFERROR(INDEX($AK$5:$AO$5,1,MATCH(INDEX(NP!A:A,MATCH(Info!M48,NP!D:D,0),1),$AK$9:$AO$9)),"")))</f>
        <v/>
      </c>
      <c r="Q48" s="66" t="str">
        <f>IF(M48="","",IFERROR(INDEX(MP!AM:AM,MATCH(Info!M48,MP!D:D,0),1),IFERROR(INDEX(NP!AJ:AJ,MATCH(Info!M48,NP!D:D,0),1),"EI OLE")))</f>
        <v/>
      </c>
      <c r="R48" s="124">
        <f t="shared" ref="R48" si="4">SUM(Q48:Q49)</f>
        <v>0</v>
      </c>
      <c r="S48" s="88" t="str">
        <f>IF(M48="","",IFERROR(INDEX($AK$5:$AO$5,1,MATCH(INDEX('SP M'!A:A,MATCH(Info!M48,'SP M'!D:D,0),1),$AK$10:$AO$10)),IFERROR(INDEX($AK$5:$AO$5,1,MATCH(INDEX('SP N'!A:A,MATCH(Info!M48,'SP N'!D:D,0),1),$AK$11:$AO$11)),"")))</f>
        <v/>
      </c>
      <c r="T48" s="70" t="str">
        <f>IF(M48="","",IFERROR(INDEX('SP M'!AO:AO,MATCH(Info!M48,'SP M'!D:D,0),1),IFERROR(INDEX('SP N'!AO:AO,MATCH(Info!M48,'SP N'!D:D,0),1),"EI OLE")))</f>
        <v/>
      </c>
      <c r="U48" s="120">
        <f t="shared" ref="U48" si="5">SUM(T48:T49)</f>
        <v>0</v>
      </c>
      <c r="X48">
        <v>43</v>
      </c>
      <c r="Z48" s="73" t="str">
        <f>$N$48</f>
        <v/>
      </c>
      <c r="AA48" s="75">
        <f>$M$48</f>
        <v>0</v>
      </c>
      <c r="AB48" s="76">
        <f>$O$48</f>
        <v>0</v>
      </c>
    </row>
    <row r="49" spans="12:28" x14ac:dyDescent="0.25">
      <c r="L49" s="126"/>
      <c r="N49" s="81" t="str">
        <f>IF(M49="","",IFERROR(INDEX($AK$5:$AO$5,1,MATCH(INDEX(MÜ!A:A,MATCH(Info!M49,MÜ!D:D,0),1),$AK$6:$AO$6)),IFERROR(INDEX($AK$5:$AO$5,1,MATCH(INDEX(NÜ!A:A,MATCH(Info!M49,NÜ!D:D,0),1),$AK$7:$AO$7)),"")))</f>
        <v/>
      </c>
      <c r="O49" s="85"/>
      <c r="P49" s="100" t="str">
        <f>IF(M49="","",IFERROR(INDEX($AK$5:$AO$5,1,MATCH(INDEX(MP!A:A,MATCH(Info!M49,MP!D:D,0),1),$AK$8:$AO$8)),IFERROR(INDEX($AK$5:$AO$5,1,MATCH(INDEX(NP!A:A,MATCH(Info!M49,NP!D:D,0),1),$AK$9:$AO$9)),"")))</f>
        <v/>
      </c>
      <c r="Q49" s="66" t="str">
        <f>IF(M49="","",IFERROR(INDEX(MP!AM:AM,MATCH(Info!M49,MP!D:D,0),1),IFERROR(INDEX(NP!AJ:AJ,MATCH(Info!M49,NP!D:D,0),1),"EI OLE")))</f>
        <v/>
      </c>
      <c r="R49" s="124"/>
      <c r="S49" s="88" t="str">
        <f>IF(M49="","",IFERROR(INDEX($AK$5:$AO$5,1,MATCH(INDEX('SP M'!A:A,MATCH(Info!M49,'SP M'!D:D,0),1),$AK$10:$AO$10)),IFERROR(INDEX($AK$5:$AO$5,1,MATCH(INDEX('SP N'!A:A,MATCH(Info!M49,'SP N'!D:D,0),1),$AK$11:$AO$11)),"")))</f>
        <v/>
      </c>
      <c r="T49" s="70" t="str">
        <f>IF(M49="","",IFERROR(INDEX('SP M'!AO:AO,MATCH(Info!M49,'SP M'!D:D,0),1),IFERROR(INDEX('SP N'!AO:AO,MATCH(Info!M49,'SP N'!D:D,0),1),"EI OLE")))</f>
        <v/>
      </c>
      <c r="U49" s="120"/>
      <c r="X49">
        <v>44</v>
      </c>
      <c r="Z49" s="73" t="str">
        <f>$N$49</f>
        <v/>
      </c>
      <c r="AA49" s="75">
        <f>$M$49</f>
        <v>0</v>
      </c>
      <c r="AB49" s="76">
        <f>$O$49</f>
        <v>0</v>
      </c>
    </row>
    <row r="50" spans="12:28" x14ac:dyDescent="0.25">
      <c r="L50" s="125">
        <v>23</v>
      </c>
      <c r="N50" s="81" t="str">
        <f>IF(M50="","",IFERROR(INDEX($AK$5:$AO$5,1,MATCH(INDEX(MÜ!A:A,MATCH(Info!M50,MÜ!D:D,0),1),$AK$6:$AO$6)),IFERROR(INDEX($AK$5:$AO$5,1,MATCH(INDEX(NÜ!A:A,MATCH(Info!M50,NÜ!D:D,0),1),$AK$7:$AO$7)),"")))</f>
        <v/>
      </c>
      <c r="O50" s="85"/>
      <c r="P50" s="100" t="str">
        <f>IF(M50="","",IFERROR(INDEX($AK$5:$AO$5,1,MATCH(INDEX(MP!A:A,MATCH(Info!M50,MP!D:D,0),1),$AK$8:$AO$8)),IFERROR(INDEX($AK$5:$AO$5,1,MATCH(INDEX(NP!A:A,MATCH(Info!M50,NP!D:D,0),1),$AK$9:$AO$9)),"")))</f>
        <v/>
      </c>
      <c r="Q50" s="66" t="str">
        <f>IF(M50="","",IFERROR(INDEX(MP!AM:AM,MATCH(Info!M50,MP!D:D,0),1),IFERROR(INDEX(NP!AJ:AJ,MATCH(Info!M50,NP!D:D,0),1),"EI OLE")))</f>
        <v/>
      </c>
      <c r="R50" s="124">
        <f t="shared" ref="R50" si="6">SUM(Q50:Q51)</f>
        <v>0</v>
      </c>
      <c r="S50" s="88" t="str">
        <f>IF(M50="","",IFERROR(INDEX($AK$5:$AO$5,1,MATCH(INDEX('SP M'!A:A,MATCH(Info!M50,'SP M'!D:D,0),1),$AK$10:$AO$10)),IFERROR(INDEX($AK$5:$AO$5,1,MATCH(INDEX('SP N'!A:A,MATCH(Info!M50,'SP N'!D:D,0),1),$AK$11:$AO$11)),"")))</f>
        <v/>
      </c>
      <c r="T50" s="70" t="str">
        <f>IF(M50="","",IFERROR(INDEX('SP M'!AO:AO,MATCH(Info!M50,'SP M'!D:D,0),1),IFERROR(INDEX('SP N'!AO:AO,MATCH(Info!M50,'SP N'!D:D,0),1),"EI OLE")))</f>
        <v/>
      </c>
      <c r="U50" s="120">
        <f t="shared" ref="U50" si="7">SUM(T50:T51)</f>
        <v>0</v>
      </c>
      <c r="X50">
        <v>45</v>
      </c>
      <c r="Z50" s="73" t="str">
        <f>$N$50</f>
        <v/>
      </c>
      <c r="AA50" s="75">
        <f>$M$50</f>
        <v>0</v>
      </c>
      <c r="AB50" s="76">
        <f>$O$50</f>
        <v>0</v>
      </c>
    </row>
    <row r="51" spans="12:28" x14ac:dyDescent="0.25">
      <c r="L51" s="125"/>
      <c r="N51" s="81" t="str">
        <f>IF(M51="","",IFERROR(INDEX($AK$5:$AO$5,1,MATCH(INDEX(MÜ!A:A,MATCH(Info!M51,MÜ!D:D,0),1),$AK$6:$AO$6)),IFERROR(INDEX($AK$5:$AO$5,1,MATCH(INDEX(NÜ!A:A,MATCH(Info!M51,NÜ!D:D,0),1),$AK$7:$AO$7)),"")))</f>
        <v/>
      </c>
      <c r="O51" s="85"/>
      <c r="P51" s="100" t="str">
        <f>IF(M51="","",IFERROR(INDEX($AK$5:$AO$5,1,MATCH(INDEX(MP!A:A,MATCH(Info!M51,MP!D:D,0),1),$AK$8:$AO$8)),IFERROR(INDEX($AK$5:$AO$5,1,MATCH(INDEX(NP!A:A,MATCH(Info!M51,NP!D:D,0),1),$AK$9:$AO$9)),"")))</f>
        <v/>
      </c>
      <c r="Q51" s="66" t="str">
        <f>IF(M51="","",IFERROR(INDEX(MP!AM:AM,MATCH(Info!M51,MP!D:D,0),1),IFERROR(INDEX(NP!AJ:AJ,MATCH(Info!M51,NP!D:D,0),1),"EI OLE")))</f>
        <v/>
      </c>
      <c r="R51" s="124"/>
      <c r="S51" s="88" t="str">
        <f>IF(M51="","",IFERROR(INDEX($AK$5:$AO$5,1,MATCH(INDEX('SP M'!A:A,MATCH(Info!M51,'SP M'!D:D,0),1),$AK$10:$AO$10)),IFERROR(INDEX($AK$5:$AO$5,1,MATCH(INDEX('SP N'!A:A,MATCH(Info!M51,'SP N'!D:D,0),1),$AK$11:$AO$11)),"")))</f>
        <v/>
      </c>
      <c r="T51" s="70" t="str">
        <f>IF(M51="","",IFERROR(INDEX('SP M'!AO:AO,MATCH(Info!M51,'SP M'!D:D,0),1),IFERROR(INDEX('SP N'!AO:AO,MATCH(Info!M51,'SP N'!D:D,0),1),"EI OLE")))</f>
        <v/>
      </c>
      <c r="U51" s="120"/>
      <c r="X51">
        <v>46</v>
      </c>
      <c r="Z51" s="73" t="str">
        <f>$N$51</f>
        <v/>
      </c>
      <c r="AA51" s="75">
        <f>$M$51</f>
        <v>0</v>
      </c>
      <c r="AB51" s="76">
        <f>$O$51</f>
        <v>0</v>
      </c>
    </row>
    <row r="52" spans="12:28" x14ac:dyDescent="0.25">
      <c r="L52" s="126">
        <v>24</v>
      </c>
      <c r="N52" s="81" t="str">
        <f>IF(M52="","",IFERROR(INDEX($AK$5:$AO$5,1,MATCH(INDEX(MÜ!A:A,MATCH(Info!M52,MÜ!D:D,0),1),$AK$6:$AO$6)),IFERROR(INDEX($AK$5:$AO$5,1,MATCH(INDEX(NÜ!A:A,MATCH(Info!M52,NÜ!D:D,0),1),$AK$7:$AO$7)),"")))</f>
        <v/>
      </c>
      <c r="O52" s="85"/>
      <c r="P52" s="100" t="str">
        <f>IF(M52="","",IFERROR(INDEX($AK$5:$AO$5,1,MATCH(INDEX(MP!A:A,MATCH(Info!M52,MP!D:D,0),1),$AK$8:$AO$8)),IFERROR(INDEX($AK$5:$AO$5,1,MATCH(INDEX(NP!A:A,MATCH(Info!M52,NP!D:D,0),1),$AK$9:$AO$9)),"")))</f>
        <v/>
      </c>
      <c r="Q52" s="66" t="str">
        <f>IF(M52="","",IFERROR(INDEX(MP!AM:AM,MATCH(Info!M52,MP!D:D,0),1),IFERROR(INDEX(NP!AJ:AJ,MATCH(Info!M52,NP!D:D,0),1),"EI OLE")))</f>
        <v/>
      </c>
      <c r="R52" s="124">
        <f t="shared" ref="R52" si="8">SUM(Q52:Q53)</f>
        <v>0</v>
      </c>
      <c r="S52" s="88" t="str">
        <f>IF(M52="","",IFERROR(INDEX($AK$5:$AO$5,1,MATCH(INDEX('SP M'!A:A,MATCH(Info!M52,'SP M'!D:D,0),1),$AK$10:$AO$10)),IFERROR(INDEX($AK$5:$AO$5,1,MATCH(INDEX('SP N'!A:A,MATCH(Info!M52,'SP N'!D:D,0),1),$AK$11:$AO$11)),"")))</f>
        <v/>
      </c>
      <c r="T52" s="70" t="str">
        <f>IF(M52="","",IFERROR(INDEX('SP M'!AO:AO,MATCH(Info!M52,'SP M'!D:D,0),1),IFERROR(INDEX('SP N'!AO:AO,MATCH(Info!M52,'SP N'!D:D,0),1),"EI OLE")))</f>
        <v/>
      </c>
      <c r="U52" s="120">
        <f t="shared" ref="U52" si="9">SUM(T52:T53)</f>
        <v>0</v>
      </c>
      <c r="X52">
        <v>47</v>
      </c>
      <c r="Z52" s="73" t="str">
        <f>$N$52</f>
        <v/>
      </c>
      <c r="AA52" s="75">
        <f>$M$52</f>
        <v>0</v>
      </c>
      <c r="AB52" s="76">
        <f>$O$52</f>
        <v>0</v>
      </c>
    </row>
    <row r="53" spans="12:28" x14ac:dyDescent="0.25">
      <c r="L53" s="130"/>
      <c r="N53" s="82" t="str">
        <f>IF(M53="","",IFERROR(INDEX($AK$5:$AO$5,1,MATCH(INDEX(MÜ!A:A,MATCH(Info!M53,MÜ!D:D,0),1),$AK$6:$AO$6)),IFERROR(INDEX($AK$5:$AO$5,1,MATCH(INDEX(NÜ!A:A,MATCH(Info!M53,NÜ!D:D,0),1),$AK$7:$AO$7)),"")))</f>
        <v/>
      </c>
      <c r="O53" s="86"/>
      <c r="P53" s="105" t="str">
        <f>IF(M53="","",IFERROR(INDEX($AK$5:$AO$5,1,MATCH(INDEX(MP!A:A,MATCH(Info!M53,MP!D:D,0),1),$AK$8:$AO$8)),IFERROR(INDEX($AK$5:$AO$5,1,MATCH(INDEX(NP!A:A,MATCH(Info!M53,NP!D:D,0),1),$AK$9:$AO$9)),"")))</f>
        <v/>
      </c>
      <c r="Q53" s="67" t="str">
        <f>IF(M53="","",IFERROR(INDEX(MP!AM:AM,MATCH(Info!M53,MP!D:D,0),1),IFERROR(INDEX(NP!AJ:AJ,MATCH(Info!M53,NP!D:D,0),1),"EI OLE")))</f>
        <v/>
      </c>
      <c r="R53" s="131"/>
      <c r="S53" s="89" t="str">
        <f>IF(M53="","",IFERROR(INDEX($AK$5:$AO$5,1,MATCH(INDEX('SP M'!A:A,MATCH(Info!M53,'SP M'!D:D,0),1),$AK$10:$AO$10)),IFERROR(INDEX($AK$5:$AO$5,1,MATCH(INDEX('SP N'!A:A,MATCH(Info!M53,'SP N'!D:D,0),1),$AK$11:$AO$11)),"")))</f>
        <v/>
      </c>
      <c r="T53" s="71" t="str">
        <f>IF(M53="","",IFERROR(INDEX('SP M'!AO:AO,MATCH(Info!M53,'SP M'!D:D,0),1),IFERROR(INDEX('SP N'!AO:AO,MATCH(Info!M53,'SP N'!D:D,0),1),"EI OLE")))</f>
        <v/>
      </c>
      <c r="U53" s="129"/>
      <c r="X53">
        <v>48</v>
      </c>
      <c r="Z53" s="95" t="str">
        <f>$N$53</f>
        <v/>
      </c>
      <c r="AA53" s="77">
        <f>$M$53</f>
        <v>0</v>
      </c>
      <c r="AB53" s="78">
        <f>$O$53</f>
        <v>0</v>
      </c>
    </row>
  </sheetData>
  <sortState xmlns:xlrd2="http://schemas.microsoft.com/office/spreadsheetml/2017/richdata2" ref="AD6:AG29">
    <sortCondition descending="1" ref="AF6:AF29"/>
  </sortState>
  <mergeCells count="74">
    <mergeCell ref="L46:L47"/>
    <mergeCell ref="L48:L49"/>
    <mergeCell ref="L50:L51"/>
    <mergeCell ref="L52:L53"/>
    <mergeCell ref="R52:R53"/>
    <mergeCell ref="U52:U53"/>
    <mergeCell ref="R46:R47"/>
    <mergeCell ref="U46:U47"/>
    <mergeCell ref="R48:R49"/>
    <mergeCell ref="U48:U49"/>
    <mergeCell ref="R50:R51"/>
    <mergeCell ref="U50:U51"/>
    <mergeCell ref="L24:L25"/>
    <mergeCell ref="R6:R7"/>
    <mergeCell ref="R8:R9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38:L39"/>
    <mergeCell ref="L40:L41"/>
    <mergeCell ref="L42:L43"/>
    <mergeCell ref="L44:L45"/>
    <mergeCell ref="R10:R11"/>
    <mergeCell ref="R12:R13"/>
    <mergeCell ref="R14:R15"/>
    <mergeCell ref="R16:R17"/>
    <mergeCell ref="R18:R19"/>
    <mergeCell ref="R20:R21"/>
    <mergeCell ref="L26:L27"/>
    <mergeCell ref="L28:L29"/>
    <mergeCell ref="L30:L31"/>
    <mergeCell ref="L32:L33"/>
    <mergeCell ref="L34:L35"/>
    <mergeCell ref="L36:L37"/>
    <mergeCell ref="R42:R43"/>
    <mergeCell ref="R44:R45"/>
    <mergeCell ref="R22:R23"/>
    <mergeCell ref="R24:R25"/>
    <mergeCell ref="R26:R27"/>
    <mergeCell ref="R28:R29"/>
    <mergeCell ref="R30:R31"/>
    <mergeCell ref="R32:R33"/>
    <mergeCell ref="U16:U17"/>
    <mergeCell ref="R34:R35"/>
    <mergeCell ref="R36:R37"/>
    <mergeCell ref="R38:R39"/>
    <mergeCell ref="R40:R41"/>
    <mergeCell ref="U6:U7"/>
    <mergeCell ref="U8:U9"/>
    <mergeCell ref="U10:U11"/>
    <mergeCell ref="U12:U13"/>
    <mergeCell ref="U14:U15"/>
    <mergeCell ref="U42:U43"/>
    <mergeCell ref="U44:U45"/>
    <mergeCell ref="L2:U2"/>
    <mergeCell ref="L3:U3"/>
    <mergeCell ref="U30:U31"/>
    <mergeCell ref="U32:U33"/>
    <mergeCell ref="U34:U35"/>
    <mergeCell ref="U36:U37"/>
    <mergeCell ref="U38:U39"/>
    <mergeCell ref="U40:U41"/>
    <mergeCell ref="U18:U19"/>
    <mergeCell ref="U20:U21"/>
    <mergeCell ref="U22:U23"/>
    <mergeCell ref="U24:U25"/>
    <mergeCell ref="U26:U27"/>
    <mergeCell ref="U28:U29"/>
  </mergeCells>
  <conditionalFormatting sqref="B2:B33">
    <cfRule type="colorScale" priority="16">
      <colorScale>
        <cfvo type="min"/>
        <cfvo type="max"/>
        <color rgb="FFFCFCFF"/>
        <color theme="3" tint="0.39997558519241921"/>
      </colorScale>
    </cfRule>
  </conditionalFormatting>
  <conditionalFormatting sqref="C2:C33">
    <cfRule type="colorScale" priority="15">
      <colorScale>
        <cfvo type="min"/>
        <cfvo type="max"/>
        <color rgb="FFFCFCFF"/>
        <color rgb="FFFF0000"/>
      </colorScale>
    </cfRule>
  </conditionalFormatting>
  <conditionalFormatting sqref="D2:D33">
    <cfRule type="colorScale" priority="14">
      <colorScale>
        <cfvo type="min"/>
        <cfvo type="max"/>
        <color rgb="FFFCFCFF"/>
        <color theme="6" tint="-0.249977111117893"/>
      </colorScale>
    </cfRule>
  </conditionalFormatting>
  <conditionalFormatting sqref="E2:E33">
    <cfRule type="colorScale" priority="13">
      <colorScale>
        <cfvo type="min"/>
        <cfvo type="max"/>
        <color rgb="FFFCFCFF"/>
        <color theme="9" tint="-0.249977111117893"/>
      </colorScale>
    </cfRule>
  </conditionalFormatting>
  <conditionalFormatting sqref="F2:F33">
    <cfRule type="colorScale" priority="12">
      <colorScale>
        <cfvo type="min"/>
        <cfvo type="max"/>
        <color rgb="FFFCFCFF"/>
        <color rgb="FFF959CF"/>
      </colorScale>
    </cfRule>
  </conditionalFormatting>
  <conditionalFormatting sqref="G2:G33">
    <cfRule type="colorScale" priority="11">
      <colorScale>
        <cfvo type="min"/>
        <cfvo type="max"/>
        <color rgb="FFFCFCFF"/>
        <color rgb="FFF959CF"/>
      </colorScale>
    </cfRule>
  </conditionalFormatting>
  <conditionalFormatting sqref="N6:N53 P6:P53 S6:S53 Z6:Z53">
    <cfRule type="cellIs" dxfId="12" priority="7" operator="equal">
      <formula>$AN$5</formula>
    </cfRule>
    <cfRule type="cellIs" dxfId="11" priority="8" operator="equal">
      <formula>$AM$5</formula>
    </cfRule>
    <cfRule type="cellIs" dxfId="10" priority="9" operator="equal">
      <formula>$AL$5</formula>
    </cfRule>
    <cfRule type="cellIs" dxfId="9" priority="10" operator="equal">
      <formula>$AK$5</formula>
    </cfRule>
  </conditionalFormatting>
  <conditionalFormatting sqref="Q6:Q53 T6:T53">
    <cfRule type="containsText" dxfId="8" priority="17" stopIfTrue="1" operator="containsText" text="EI OLE">
      <formula>NOT(ISERROR(SEARCH("EI OLE",Q6)))</formula>
    </cfRule>
  </conditionalFormatting>
  <conditionalFormatting sqref="Z6:Z53 N6:N53 P6:P53 S6:S53">
    <cfRule type="cellIs" dxfId="7" priority="6" operator="equal">
      <formula>$AO$5</formula>
    </cfRule>
  </conditionalFormatting>
  <conditionalFormatting sqref="Z7:Z53">
    <cfRule type="cellIs" dxfId="6" priority="1" operator="equal">
      <formula>$AO$5</formula>
    </cfRule>
    <cfRule type="cellIs" dxfId="5" priority="2" operator="equal">
      <formula>$AN$5</formula>
    </cfRule>
    <cfRule type="cellIs" dxfId="4" priority="3" operator="equal">
      <formula>$AM$5</formula>
    </cfRule>
    <cfRule type="cellIs" dxfId="3" priority="4" operator="equal">
      <formula>$AL$5</formula>
    </cfRule>
    <cfRule type="cellIs" dxfId="2" priority="5" operator="equal">
      <formula>$AK$5</formula>
    </cfRule>
  </conditionalFormatting>
  <pageMargins left="0.7" right="0.7" top="0.75" bottom="0.75" header="0.3" footer="0.3"/>
  <pageSetup paperSize="9" orientation="portrait" r:id="rId1"/>
  <ignoredErrors>
    <ignoredError sqref="T6 T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MÜ</vt:lpstr>
      <vt:lpstr>NÜ</vt:lpstr>
      <vt:lpstr>MP</vt:lpstr>
      <vt:lpstr>NP</vt:lpstr>
      <vt:lpstr>SP M</vt:lpstr>
      <vt:lpstr>SP N</vt:lpstr>
      <vt:lpstr>Info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</dc:creator>
  <cp:lastModifiedBy>Indrek Luts</cp:lastModifiedBy>
  <cp:lastPrinted>2009-12-12T23:37:30Z</cp:lastPrinted>
  <dcterms:created xsi:type="dcterms:W3CDTF">2006-11-09T22:13:01Z</dcterms:created>
  <dcterms:modified xsi:type="dcterms:W3CDTF">2025-10-17T15:40:17Z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700857881</vt:i4>
  </property>
  <property fmtid="{D5CDD505-2E9C-101B-9397-08002B2CF9AE}" pid="3" name="_NewReviewCycle">
    <vt:lpwstr/>
  </property>
  <property fmtid="{D5CDD505-2E9C-101B-9397-08002B2CF9AE}" pid="4" name="_EmailSubject">
    <vt:lpwstr>edetabel</vt:lpwstr>
  </property>
  <property fmtid="{D5CDD505-2E9C-101B-9397-08002B2CF9AE}" pid="5" name="_AuthorEmail">
    <vt:lpwstr>PRIR@statoil.com</vt:lpwstr>
  </property>
  <property fmtid="{D5CDD505-2E9C-101B-9397-08002B2CF9AE}" pid="6" name="_AuthorEmailDisplayName">
    <vt:lpwstr>Priit Rajamagi</vt:lpwstr>
  </property>
  <property fmtid="{D5CDD505-2E9C-101B-9397-08002B2CF9AE}" pid="7" name="_ReviewingToolsShownOnce">
    <vt:lpwstr/>
  </property>
</Properties>
</file>