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F025E271-B956-4F37-A8D2-EF5CCF6E619B}" xr6:coauthVersionLast="47" xr6:coauthVersionMax="47" xr10:uidLastSave="{00000000-0000-0000-0000-000000000000}"/>
  <bookViews>
    <workbookView xWindow="12570" yWindow="420" windowWidth="21885" windowHeight="15000" activeTab="5" xr2:uid="{00000000-000D-0000-FFFF-FFFF00000000}"/>
  </bookViews>
  <sheets>
    <sheet name="BS" sheetId="2" r:id="rId1"/>
    <sheet name="GS" sheetId="1" r:id="rId2"/>
    <sheet name="BD" sheetId="5" r:id="rId3"/>
    <sheet name="GD" sheetId="3" r:id="rId4"/>
    <sheet name="XD poisid_boys" sheetId="4" r:id="rId5"/>
    <sheet name="XD tüdrukud_girls" sheetId="6" r:id="rId6"/>
    <sheet name="info" sheetId="7" r:id="rId7"/>
  </sheets>
  <definedNames>
    <definedName name="_xlnm._FilterDatabase" localSheetId="2" hidden="1">BD!$B$1:$AJ$208</definedName>
    <definedName name="_xlnm._FilterDatabase" localSheetId="0" hidden="1">BS!$B$1:$AK$329</definedName>
    <definedName name="_xlnm._FilterDatabase" localSheetId="3" hidden="1">GD!$B$1:$AF$251</definedName>
    <definedName name="_xlnm._FilterDatabase" localSheetId="1" hidden="1">GS!$B$1:$AH$318</definedName>
    <definedName name="_xlnm._FilterDatabase" localSheetId="6" hidden="1">info!$K$5:$N$29</definedName>
    <definedName name="_xlnm._FilterDatabase" localSheetId="4" hidden="1">'XD poisid_boys'!$B$1:$AF$228</definedName>
    <definedName name="_xlnm._FilterDatabase" localSheetId="5" hidden="1">'XD tüdrukud_girls'!$B$1:$AF$227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E155" i="3" l="1"/>
  <c r="AF155" i="3"/>
  <c r="AE182" i="3"/>
  <c r="AF182" i="3"/>
  <c r="AE183" i="3"/>
  <c r="AF183" i="3"/>
  <c r="AE109" i="3"/>
  <c r="AF109" i="3"/>
  <c r="AE110" i="3"/>
  <c r="AF110" i="3"/>
  <c r="AE123" i="3"/>
  <c r="AF123" i="3"/>
  <c r="AE44" i="3"/>
  <c r="AF44" i="3"/>
  <c r="AE251" i="3"/>
  <c r="AF251" i="3"/>
  <c r="AE206" i="3" l="1"/>
  <c r="AF206" i="3"/>
  <c r="AE208" i="3"/>
  <c r="AF208" i="3"/>
  <c r="AE89" i="3"/>
  <c r="AF89" i="3"/>
  <c r="AE78" i="3"/>
  <c r="AF78" i="3"/>
  <c r="AE127" i="3"/>
  <c r="AF127" i="3"/>
  <c r="AE26" i="3"/>
  <c r="AF26" i="3"/>
  <c r="AE181" i="3"/>
  <c r="AF181" i="3"/>
  <c r="AE106" i="3"/>
  <c r="AF106" i="3"/>
  <c r="AE129" i="3"/>
  <c r="AF129" i="3"/>
  <c r="AE114" i="3"/>
  <c r="AF114" i="3"/>
  <c r="AE12" i="3" l="1"/>
  <c r="AF12" i="3"/>
  <c r="AE23" i="3"/>
  <c r="AF23" i="3"/>
  <c r="AE42" i="3"/>
  <c r="AF42" i="3"/>
  <c r="AE43" i="3"/>
  <c r="AF43" i="3"/>
  <c r="AE25" i="3"/>
  <c r="AF25" i="3"/>
  <c r="AE24" i="3"/>
  <c r="AF24" i="3"/>
  <c r="AE14" i="3"/>
  <c r="AF14" i="3"/>
  <c r="AE33" i="3"/>
  <c r="AF33" i="3"/>
  <c r="AE21" i="3"/>
  <c r="AF21" i="3"/>
  <c r="AE22" i="3"/>
  <c r="AF22" i="3"/>
  <c r="AE55" i="3"/>
  <c r="AF55" i="3"/>
  <c r="AE162" i="3"/>
  <c r="AF162" i="3"/>
  <c r="AE32" i="3"/>
  <c r="AF32" i="3"/>
  <c r="AE48" i="3"/>
  <c r="AF48" i="3"/>
  <c r="AE167" i="3"/>
  <c r="AF167" i="3"/>
  <c r="AE31" i="3"/>
  <c r="AF31" i="3"/>
  <c r="AE161" i="3"/>
  <c r="AF161" i="3"/>
  <c r="AE101" i="3"/>
  <c r="AF101" i="3"/>
  <c r="AE83" i="3"/>
  <c r="AF83" i="3"/>
  <c r="AE113" i="3"/>
  <c r="AF113" i="3"/>
  <c r="AE169" i="3"/>
  <c r="AF169" i="3"/>
  <c r="AE85" i="3"/>
  <c r="AF85" i="3"/>
  <c r="AE212" i="3" l="1"/>
  <c r="AF212" i="3"/>
  <c r="AE214" i="3"/>
  <c r="AF214" i="3"/>
  <c r="AE213" i="3"/>
  <c r="AF213" i="3"/>
  <c r="AE222" i="3"/>
  <c r="AF222" i="3"/>
  <c r="AE223" i="3"/>
  <c r="AF223" i="3"/>
  <c r="AE207" i="3"/>
  <c r="AF207" i="3"/>
  <c r="D9" i="7" l="1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7" i="7"/>
  <c r="D8" i="7"/>
  <c r="D6" i="7"/>
  <c r="K29" i="7" l="1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7" i="7"/>
  <c r="G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6" i="7"/>
  <c r="E7" i="7"/>
  <c r="H16" i="7" l="1"/>
  <c r="N11" i="7" s="1"/>
  <c r="F32" i="7"/>
  <c r="M19" i="7" s="1"/>
  <c r="F20" i="7"/>
  <c r="M13" i="7" s="1"/>
  <c r="H42" i="7"/>
  <c r="N24" i="7" s="1"/>
  <c r="H50" i="7"/>
  <c r="N28" i="7" s="1"/>
  <c r="H44" i="7"/>
  <c r="N25" i="7" s="1"/>
  <c r="H32" i="7"/>
  <c r="N19" i="7" s="1"/>
  <c r="H20" i="7"/>
  <c r="N13" i="7" s="1"/>
  <c r="F40" i="7"/>
  <c r="M23" i="7" s="1"/>
  <c r="F16" i="7"/>
  <c r="M11" i="7" s="1"/>
  <c r="F44" i="7"/>
  <c r="M25" i="7" s="1"/>
  <c r="F28" i="7"/>
  <c r="M17" i="7" s="1"/>
  <c r="H8" i="7"/>
  <c r="N7" i="7" s="1"/>
  <c r="F8" i="7"/>
  <c r="M7" i="7" s="1"/>
  <c r="F36" i="7"/>
  <c r="M21" i="7" s="1"/>
  <c r="F24" i="7"/>
  <c r="M15" i="7" s="1"/>
  <c r="F12" i="7"/>
  <c r="M9" i="7" s="1"/>
  <c r="H48" i="7"/>
  <c r="N27" i="7" s="1"/>
  <c r="H36" i="7"/>
  <c r="N21" i="7" s="1"/>
  <c r="H30" i="7"/>
  <c r="N18" i="7" s="1"/>
  <c r="H24" i="7"/>
  <c r="N15" i="7" s="1"/>
  <c r="H18" i="7"/>
  <c r="N12" i="7" s="1"/>
  <c r="H12" i="7"/>
  <c r="N9" i="7" s="1"/>
  <c r="F42" i="7"/>
  <c r="M24" i="7" s="1"/>
  <c r="F18" i="7"/>
  <c r="M12" i="7" s="1"/>
  <c r="H40" i="7"/>
  <c r="N23" i="7" s="1"/>
  <c r="F48" i="7"/>
  <c r="M27" i="7" s="1"/>
  <c r="F30" i="7"/>
  <c r="M18" i="7" s="1"/>
  <c r="F50" i="7"/>
  <c r="M28" i="7" s="1"/>
  <c r="F38" i="7"/>
  <c r="M22" i="7" s="1"/>
  <c r="F26" i="7"/>
  <c r="M16" i="7" s="1"/>
  <c r="F14" i="7"/>
  <c r="M10" i="7" s="1"/>
  <c r="H26" i="7"/>
  <c r="N16" i="7" s="1"/>
  <c r="F10" i="7"/>
  <c r="M8" i="7" s="1"/>
  <c r="H46" i="7"/>
  <c r="N26" i="7" s="1"/>
  <c r="H34" i="7"/>
  <c r="N20" i="7" s="1"/>
  <c r="H28" i="7"/>
  <c r="N17" i="7" s="1"/>
  <c r="H22" i="7"/>
  <c r="N14" i="7" s="1"/>
  <c r="H10" i="7"/>
  <c r="N8" i="7" s="1"/>
  <c r="H38" i="7"/>
  <c r="N22" i="7" s="1"/>
  <c r="H14" i="7"/>
  <c r="N10" i="7" s="1"/>
  <c r="F46" i="7"/>
  <c r="M26" i="7" s="1"/>
  <c r="F34" i="7"/>
  <c r="M20" i="7" s="1"/>
  <c r="F22" i="7"/>
  <c r="M14" i="7" s="1"/>
  <c r="H52" i="7"/>
  <c r="N29" i="7" s="1"/>
  <c r="F52" i="7"/>
  <c r="M29" i="7" s="1"/>
  <c r="F6" i="7"/>
  <c r="M6" i="7" s="1"/>
  <c r="H6" i="7"/>
  <c r="N6" i="7" s="1"/>
  <c r="AH111" i="1" l="1"/>
  <c r="AI161" i="5" l="1"/>
  <c r="AK134" i="2"/>
  <c r="AK4" i="2"/>
  <c r="AK26" i="2"/>
  <c r="AK271" i="2"/>
  <c r="AK152" i="2"/>
  <c r="AK127" i="2"/>
  <c r="AK248" i="2"/>
  <c r="AK150" i="2"/>
  <c r="AK35" i="2"/>
  <c r="AK235" i="2"/>
  <c r="AK208" i="2"/>
  <c r="AK293" i="2"/>
  <c r="AK210" i="2"/>
  <c r="AK173" i="2"/>
  <c r="AK268" i="2"/>
  <c r="AK5" i="2"/>
  <c r="AK272" i="2"/>
  <c r="AK14" i="2"/>
  <c r="AK83" i="2"/>
  <c r="AK253" i="2"/>
  <c r="AK237" i="2"/>
  <c r="AK59" i="2"/>
  <c r="AK91" i="2"/>
  <c r="AK197" i="2"/>
  <c r="AK10" i="2"/>
  <c r="AK224" i="2"/>
  <c r="AK106" i="2"/>
  <c r="AK13" i="2"/>
  <c r="AK240" i="2"/>
  <c r="AK187" i="2"/>
  <c r="AK167" i="2"/>
  <c r="AK290" i="2"/>
  <c r="AK280" i="2"/>
  <c r="AK169" i="2"/>
  <c r="AK132" i="2"/>
  <c r="AK196" i="2"/>
  <c r="AK269" i="2"/>
  <c r="AK157" i="2"/>
  <c r="AK81" i="2"/>
  <c r="AK256" i="2"/>
  <c r="AK168" i="2"/>
  <c r="AK219" i="2"/>
  <c r="AK254" i="2"/>
  <c r="AK273" i="2"/>
  <c r="AK175" i="2"/>
  <c r="AK234" i="2"/>
  <c r="AK107" i="2"/>
  <c r="AK90" i="2"/>
  <c r="AK103" i="2"/>
  <c r="AK57" i="2"/>
  <c r="AK227" i="2"/>
  <c r="AK255" i="2"/>
  <c r="AK80" i="2"/>
  <c r="AK223" i="2"/>
  <c r="AK48" i="2"/>
  <c r="AK140" i="2"/>
  <c r="AK122" i="2"/>
  <c r="AK42" i="2"/>
  <c r="AK195" i="2"/>
  <c r="AK145" i="2"/>
  <c r="AK230" i="2"/>
  <c r="AK217" i="2"/>
  <c r="AK7" i="2"/>
  <c r="AK6" i="2"/>
  <c r="AK183" i="2"/>
  <c r="AK41" i="2"/>
  <c r="AK228" i="2"/>
  <c r="AK184" i="2"/>
  <c r="AK265" i="2"/>
  <c r="AK99" i="2"/>
  <c r="AK231" i="2"/>
  <c r="AK111" i="2"/>
  <c r="AK156" i="2"/>
  <c r="AK185" i="2"/>
  <c r="AK86" i="2"/>
  <c r="AK28" i="2"/>
  <c r="AK250" i="2"/>
  <c r="AK199" i="2"/>
  <c r="AK252" i="2"/>
  <c r="AK97" i="2"/>
  <c r="AK85" i="2"/>
  <c r="AK96" i="2"/>
  <c r="AK139" i="2"/>
  <c r="AK295" i="2"/>
  <c r="AK238" i="2"/>
  <c r="AK87" i="2"/>
  <c r="AK146" i="2"/>
  <c r="AK131" i="2"/>
  <c r="AK251" i="2"/>
  <c r="AK239" i="2"/>
  <c r="AK161" i="2"/>
  <c r="AK218" i="2"/>
  <c r="AK142" i="2"/>
  <c r="AK30" i="2"/>
  <c r="AK51" i="2"/>
  <c r="AK246" i="2"/>
  <c r="AK284" i="2"/>
  <c r="AK270" i="2"/>
  <c r="AK263" i="2"/>
  <c r="AK126" i="2"/>
  <c r="AK58" i="2"/>
  <c r="AK155" i="2"/>
  <c r="AK294" i="2"/>
  <c r="AK89" i="2"/>
  <c r="AK20" i="2"/>
  <c r="AK102" i="2"/>
  <c r="AK105" i="2"/>
  <c r="AK229" i="2"/>
  <c r="AK63" i="2"/>
  <c r="AK50" i="2"/>
  <c r="AK52" i="2"/>
  <c r="AK78" i="2"/>
  <c r="AK12" i="2"/>
  <c r="AK11" i="2"/>
  <c r="AK125" i="2"/>
  <c r="AK38" i="2"/>
  <c r="AK212" i="2"/>
  <c r="AK147" i="2"/>
  <c r="AK61" i="2"/>
  <c r="AK305" i="2"/>
  <c r="AK18" i="2"/>
  <c r="AK297" i="2"/>
  <c r="AK163" i="2"/>
  <c r="AK288" i="2"/>
  <c r="AK180" i="2"/>
  <c r="AK202" i="2"/>
  <c r="AK112" i="2"/>
  <c r="AK172" i="2"/>
  <c r="AK69" i="2"/>
  <c r="AK166" i="2"/>
  <c r="AK148" i="2"/>
  <c r="AK266" i="2"/>
  <c r="AK267" i="2"/>
  <c r="AK55" i="2"/>
  <c r="AK226" i="2"/>
  <c r="AK46" i="2"/>
  <c r="AK120" i="2"/>
  <c r="AK299" i="2"/>
  <c r="AK129" i="2"/>
  <c r="AK133" i="2"/>
  <c r="AK211" i="2"/>
  <c r="AK203" i="2"/>
  <c r="AK300" i="2"/>
  <c r="AK233" i="2"/>
  <c r="AK138" i="2"/>
  <c r="AK291" i="2"/>
  <c r="AK77" i="2"/>
  <c r="AK109" i="2"/>
  <c r="AK171" i="2"/>
  <c r="AK19" i="2"/>
  <c r="AK82" i="2"/>
  <c r="AK74" i="2"/>
  <c r="AK53" i="2"/>
  <c r="AK158" i="2"/>
  <c r="AK259" i="2"/>
  <c r="AK144" i="2"/>
  <c r="AK201" i="2"/>
  <c r="AK204" i="2"/>
  <c r="AK62" i="2"/>
  <c r="AK298" i="2"/>
  <c r="AK276" i="2"/>
  <c r="AK56" i="2"/>
  <c r="AK257" i="2"/>
  <c r="AK101" i="2"/>
  <c r="AK258" i="2"/>
  <c r="AK179" i="2"/>
  <c r="AK243" i="2"/>
  <c r="AK205" i="2"/>
  <c r="AK149" i="2"/>
  <c r="AK39" i="2"/>
  <c r="AK67" i="2"/>
  <c r="AK279" i="2"/>
  <c r="AK215" i="2"/>
  <c r="AK301" i="2"/>
  <c r="AK304" i="2"/>
  <c r="AK296" i="2"/>
  <c r="AK177" i="2"/>
  <c r="AK303" i="2"/>
  <c r="AK260" i="2"/>
  <c r="AK153" i="2"/>
  <c r="AK206" i="2"/>
  <c r="AK306" i="2"/>
  <c r="AK34" i="2"/>
  <c r="AK70" i="2"/>
  <c r="AK193" i="2"/>
  <c r="AK214" i="2"/>
  <c r="AK225" i="2"/>
  <c r="AK236" i="2"/>
  <c r="AK200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2" i="2"/>
  <c r="AK73" i="2"/>
  <c r="AK31" i="2"/>
  <c r="AK15" i="2"/>
  <c r="AK121" i="2"/>
  <c r="AK29" i="2"/>
  <c r="AK22" i="2"/>
  <c r="AK115" i="2"/>
  <c r="AK54" i="2"/>
  <c r="AK33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247" i="2"/>
  <c r="AK44" i="2"/>
  <c r="AK27" i="2"/>
  <c r="AK100" i="2"/>
  <c r="AK189" i="2"/>
  <c r="AK198" i="2"/>
  <c r="AK154" i="2"/>
  <c r="AK186" i="2"/>
  <c r="AK40" i="2"/>
  <c r="AK207" i="2"/>
  <c r="AK75" i="2"/>
  <c r="AK68" i="2"/>
  <c r="AK190" i="2"/>
  <c r="AK94" i="2"/>
  <c r="AK93" i="2"/>
  <c r="AK110" i="2"/>
  <c r="AK162" i="2"/>
  <c r="AK118" i="2"/>
  <c r="AK262" i="2"/>
  <c r="AK143" i="2"/>
  <c r="AK283" i="2"/>
  <c r="AK194" i="2"/>
  <c r="AK245" i="2"/>
  <c r="AK164" i="2"/>
  <c r="AK66" i="2"/>
  <c r="AK165" i="2"/>
  <c r="AK151" i="2"/>
  <c r="AK209" i="2"/>
  <c r="AK292" i="2"/>
  <c r="AK71" i="2"/>
  <c r="AK65" i="2"/>
  <c r="AK123" i="2"/>
  <c r="AK8" i="2"/>
  <c r="AK178" i="2"/>
  <c r="AK95" i="2"/>
  <c r="AK278" i="2"/>
  <c r="AK136" i="2"/>
  <c r="AK116" i="2"/>
  <c r="AK17" i="2"/>
  <c r="AK281" i="2"/>
  <c r="AK124" i="2"/>
  <c r="AK213" i="2"/>
  <c r="AK160" i="2"/>
  <c r="AK182" i="2"/>
  <c r="AK191" i="2"/>
  <c r="AK274" i="2"/>
  <c r="AK188" i="2"/>
  <c r="AK117" i="2"/>
  <c r="AK23" i="2"/>
  <c r="AK128" i="2"/>
  <c r="AK21" i="2"/>
  <c r="AK37" i="2"/>
  <c r="AK261" i="2"/>
  <c r="AK2" i="2"/>
  <c r="AK264" i="2"/>
  <c r="AK244" i="2"/>
  <c r="AK3" i="2"/>
  <c r="AK241" i="2"/>
  <c r="AK192" i="2"/>
  <c r="AK289" i="2"/>
  <c r="AK277" i="2"/>
  <c r="AK98" i="2"/>
  <c r="AK88" i="2"/>
  <c r="AK220" i="2"/>
  <c r="AK302" i="2"/>
  <c r="AK181" i="2"/>
  <c r="AK141" i="2"/>
  <c r="AK24" i="2"/>
  <c r="AK25" i="2"/>
  <c r="AK64" i="2"/>
  <c r="AK113" i="2"/>
  <c r="AK130" i="2"/>
  <c r="AK159" i="2"/>
  <c r="AK45" i="2"/>
  <c r="AK249" i="2"/>
  <c r="AK36" i="2"/>
  <c r="AK16" i="2"/>
  <c r="AK60" i="2"/>
  <c r="AK114" i="2"/>
  <c r="AK43" i="2"/>
  <c r="AK170" i="2"/>
  <c r="AK282" i="2"/>
  <c r="AK108" i="2"/>
  <c r="AK286" i="2"/>
  <c r="AK76" i="2"/>
  <c r="AK275" i="2"/>
  <c r="AK92" i="2"/>
  <c r="AK232" i="2"/>
  <c r="AK287" i="2"/>
  <c r="AK84" i="2"/>
  <c r="AK79" i="2"/>
  <c r="AK242" i="2"/>
  <c r="AK47" i="2"/>
  <c r="AK72" i="2"/>
  <c r="AK285" i="2"/>
  <c r="AK221" i="2"/>
  <c r="AK176" i="2"/>
  <c r="AK222" i="2"/>
  <c r="AK119" i="2"/>
  <c r="AK174" i="2"/>
  <c r="AK137" i="2"/>
  <c r="AK216" i="2"/>
  <c r="AK135" i="2"/>
  <c r="AK9" i="2"/>
  <c r="AK104" i="2"/>
  <c r="AK49" i="2"/>
  <c r="AJ101" i="2"/>
  <c r="AJ54" i="2"/>
  <c r="AJ15" i="2"/>
  <c r="AJ284" i="2"/>
  <c r="AJ6" i="2"/>
  <c r="AJ158" i="2"/>
  <c r="AJ139" i="2"/>
  <c r="AJ173" i="2"/>
  <c r="AJ46" i="2"/>
  <c r="AJ96" i="2"/>
  <c r="AJ157" i="2"/>
  <c r="AJ309" i="2"/>
  <c r="AJ200" i="2"/>
  <c r="AJ22" i="2"/>
  <c r="AJ148" i="2"/>
  <c r="AJ279" i="2"/>
  <c r="AJ63" i="2"/>
  <c r="AJ92" i="2"/>
  <c r="AJ29" i="2"/>
  <c r="AJ255" i="2"/>
  <c r="AJ60" i="2"/>
  <c r="AJ223" i="2"/>
  <c r="AJ328" i="2"/>
  <c r="AJ106" i="2"/>
  <c r="AG49" i="1"/>
  <c r="AH49" i="1"/>
  <c r="AG203" i="1"/>
  <c r="AH203" i="1"/>
  <c r="AG145" i="1"/>
  <c r="AH145" i="1"/>
  <c r="AG143" i="1"/>
  <c r="AH143" i="1"/>
  <c r="AG239" i="1"/>
  <c r="AH239" i="1"/>
  <c r="AG308" i="1"/>
  <c r="AH308" i="1"/>
  <c r="AG43" i="1"/>
  <c r="AH43" i="1"/>
  <c r="AG126" i="1"/>
  <c r="AH126" i="1"/>
  <c r="AG233" i="1"/>
  <c r="AH233" i="1"/>
  <c r="AG80" i="1"/>
  <c r="AH80" i="1"/>
  <c r="AG114" i="1"/>
  <c r="AH114" i="1"/>
  <c r="AG103" i="1"/>
  <c r="AH103" i="1"/>
  <c r="AG171" i="1"/>
  <c r="AH171" i="1"/>
  <c r="AG225" i="1"/>
  <c r="AH225" i="1"/>
  <c r="AG202" i="1"/>
  <c r="AH202" i="1"/>
  <c r="AG118" i="1"/>
  <c r="AH118" i="1"/>
  <c r="AG278" i="1"/>
  <c r="AH278" i="1"/>
  <c r="AG9" i="1"/>
  <c r="AH9" i="1"/>
  <c r="AG131" i="1"/>
  <c r="AH131" i="1"/>
  <c r="AG261" i="1"/>
  <c r="AH261" i="1"/>
  <c r="AG31" i="1"/>
  <c r="AH31" i="1"/>
  <c r="AG172" i="1"/>
  <c r="AH172" i="1"/>
  <c r="AG312" i="1"/>
  <c r="AH312" i="1"/>
  <c r="AG6" i="1"/>
  <c r="AH6" i="1"/>
  <c r="AG115" i="1"/>
  <c r="AH115" i="1"/>
  <c r="AG246" i="1"/>
  <c r="AH246" i="1"/>
  <c r="AG123" i="1"/>
  <c r="AH123" i="1"/>
  <c r="AG209" i="1"/>
  <c r="AH209" i="1"/>
  <c r="AG151" i="1"/>
  <c r="AH151" i="1"/>
  <c r="AG100" i="1"/>
  <c r="AH100" i="1"/>
  <c r="AG220" i="1"/>
  <c r="AH220" i="1"/>
  <c r="AG319" i="1"/>
  <c r="AH319" i="1"/>
  <c r="AG320" i="1"/>
  <c r="AH320" i="1"/>
  <c r="AG321" i="1"/>
  <c r="AH321" i="1"/>
  <c r="AG322" i="1"/>
  <c r="AH322" i="1"/>
  <c r="AG323" i="1"/>
  <c r="AH323" i="1"/>
  <c r="AG324" i="1"/>
  <c r="AH324" i="1"/>
  <c r="AG325" i="1"/>
  <c r="AH325" i="1"/>
  <c r="AG326" i="1"/>
  <c r="AH326" i="1"/>
  <c r="AG327" i="1"/>
  <c r="AH327" i="1"/>
  <c r="AG328" i="1"/>
  <c r="AH328" i="1"/>
  <c r="AG329" i="1"/>
  <c r="AH329" i="1"/>
  <c r="AG330" i="1"/>
  <c r="AH330" i="1"/>
  <c r="AG331" i="1"/>
  <c r="AH331" i="1"/>
  <c r="AG332" i="1"/>
  <c r="AH332" i="1"/>
  <c r="AG333" i="1"/>
  <c r="AH333" i="1"/>
  <c r="AG334" i="1"/>
  <c r="AH334" i="1"/>
  <c r="AG335" i="1"/>
  <c r="AH335" i="1"/>
  <c r="AG336" i="1"/>
  <c r="AH336" i="1"/>
  <c r="AG337" i="1"/>
  <c r="AH337" i="1"/>
  <c r="AG338" i="1"/>
  <c r="AH338" i="1"/>
  <c r="AG339" i="1"/>
  <c r="AH339" i="1"/>
  <c r="AG340" i="1"/>
  <c r="AH340" i="1"/>
  <c r="AG341" i="1"/>
  <c r="AH341" i="1"/>
  <c r="AG342" i="1"/>
  <c r="AH342" i="1"/>
  <c r="AG343" i="1"/>
  <c r="AH343" i="1"/>
  <c r="AG344" i="1"/>
  <c r="AH344" i="1"/>
  <c r="AG345" i="1"/>
  <c r="AH345" i="1"/>
  <c r="AG346" i="1"/>
  <c r="AH346" i="1"/>
  <c r="AG347" i="1"/>
  <c r="AH347" i="1"/>
  <c r="AG348" i="1"/>
  <c r="AH348" i="1"/>
  <c r="AG349" i="1"/>
  <c r="AH349" i="1"/>
  <c r="AG350" i="1"/>
  <c r="AH350" i="1"/>
  <c r="AG351" i="1"/>
  <c r="AH351" i="1"/>
  <c r="AJ67" i="2"/>
  <c r="AJ201" i="2"/>
  <c r="AJ338" i="2"/>
  <c r="AJ339" i="2"/>
  <c r="AJ340" i="2"/>
  <c r="AJ341" i="2"/>
  <c r="AJ342" i="2"/>
  <c r="AJ343" i="2"/>
  <c r="AJ344" i="2"/>
  <c r="AJ345" i="2"/>
  <c r="AJ346" i="2"/>
  <c r="AJ347" i="2"/>
  <c r="AJ348" i="2"/>
  <c r="AJ349" i="2"/>
  <c r="AJ350" i="2"/>
  <c r="AJ351" i="2"/>
  <c r="AJ352" i="2"/>
  <c r="AJ353" i="2"/>
  <c r="AJ354" i="2"/>
  <c r="AJ355" i="2"/>
  <c r="AJ356" i="2"/>
  <c r="AJ357" i="2"/>
  <c r="AJ358" i="2"/>
  <c r="AJ359" i="2"/>
  <c r="AJ360" i="2"/>
  <c r="AJ361" i="2"/>
  <c r="AJ362" i="2"/>
  <c r="AJ363" i="2"/>
  <c r="AJ364" i="2"/>
  <c r="AJ365" i="2"/>
  <c r="AJ366" i="2"/>
  <c r="AJ367" i="2"/>
  <c r="AJ368" i="2"/>
  <c r="AJ369" i="2"/>
  <c r="AJ370" i="2"/>
  <c r="AJ371" i="2"/>
  <c r="AJ372" i="2"/>
  <c r="AJ373" i="2"/>
  <c r="AJ374" i="2"/>
  <c r="AJ375" i="2"/>
  <c r="AJ376" i="2"/>
  <c r="AJ377" i="2"/>
  <c r="AJ378" i="2"/>
  <c r="AJ379" i="2"/>
  <c r="AJ380" i="2"/>
  <c r="AJ381" i="2"/>
  <c r="AJ382" i="2"/>
  <c r="AJ383" i="2"/>
  <c r="AJ384" i="2"/>
  <c r="AJ385" i="2"/>
  <c r="AJ386" i="2"/>
  <c r="AJ387" i="2"/>
  <c r="AJ388" i="2"/>
  <c r="AJ389" i="2"/>
  <c r="AJ390" i="2"/>
  <c r="AJ391" i="2"/>
  <c r="AJ392" i="2"/>
  <c r="AJ393" i="2"/>
  <c r="AJ394" i="2"/>
  <c r="AJ395" i="2"/>
  <c r="AJ396" i="2"/>
  <c r="AJ397" i="2"/>
  <c r="AJ398" i="2"/>
  <c r="AJ399" i="2"/>
  <c r="AJ400" i="2"/>
  <c r="AJ401" i="2"/>
  <c r="AJ402" i="2"/>
  <c r="AJ403" i="2"/>
  <c r="AJ404" i="2"/>
  <c r="AJ405" i="2"/>
  <c r="AJ406" i="2"/>
  <c r="AJ407" i="2"/>
  <c r="AJ408" i="2"/>
  <c r="AJ409" i="2"/>
  <c r="AJ410" i="2"/>
  <c r="AJ411" i="2"/>
  <c r="AJ412" i="2"/>
  <c r="AJ413" i="2"/>
  <c r="AJ414" i="2"/>
  <c r="AE101" i="6"/>
  <c r="AF101" i="6"/>
  <c r="AE139" i="6"/>
  <c r="AF139" i="6"/>
  <c r="AE29" i="6"/>
  <c r="AF29" i="6"/>
  <c r="AE13" i="6"/>
  <c r="AF13" i="6"/>
  <c r="AE25" i="6"/>
  <c r="AF25" i="6"/>
  <c r="AE2" i="6"/>
  <c r="AF2" i="6"/>
  <c r="AE122" i="6"/>
  <c r="AF122" i="6"/>
  <c r="AE38" i="6"/>
  <c r="AF38" i="6"/>
  <c r="AE55" i="6"/>
  <c r="AF55" i="6"/>
  <c r="AE140" i="6"/>
  <c r="AF140" i="6"/>
  <c r="AE150" i="6"/>
  <c r="AF150" i="6"/>
  <c r="AE115" i="6"/>
  <c r="AF115" i="6"/>
  <c r="AE84" i="6"/>
  <c r="AF84" i="6"/>
  <c r="AE49" i="6"/>
  <c r="AF49" i="6"/>
  <c r="AE11" i="6"/>
  <c r="AF11" i="6"/>
  <c r="AE22" i="6"/>
  <c r="AF22" i="6"/>
  <c r="AE71" i="6"/>
  <c r="AF71" i="6"/>
  <c r="AE74" i="6"/>
  <c r="AF74" i="6"/>
  <c r="AE96" i="6"/>
  <c r="AF96" i="6"/>
  <c r="AE114" i="6"/>
  <c r="AF114" i="6"/>
  <c r="AE112" i="6"/>
  <c r="AF112" i="6"/>
  <c r="AE40" i="6"/>
  <c r="AF40" i="6"/>
  <c r="AE104" i="6"/>
  <c r="AF104" i="6"/>
  <c r="AE57" i="6"/>
  <c r="AF57" i="6"/>
  <c r="AE27" i="6"/>
  <c r="AF27" i="6"/>
  <c r="AE127" i="6"/>
  <c r="AF127" i="6"/>
  <c r="AE43" i="6"/>
  <c r="AF43" i="6"/>
  <c r="AE108" i="6"/>
  <c r="AF108" i="6"/>
  <c r="AE80" i="6"/>
  <c r="AF80" i="6"/>
  <c r="AE109" i="6"/>
  <c r="AF109" i="6"/>
  <c r="AE72" i="6"/>
  <c r="AF72" i="6"/>
  <c r="AE73" i="6"/>
  <c r="AF73" i="6"/>
  <c r="AE111" i="6"/>
  <c r="AF111" i="6"/>
  <c r="AE129" i="6"/>
  <c r="AF129" i="6"/>
  <c r="AE130" i="6"/>
  <c r="AF130" i="6"/>
  <c r="AE131" i="6"/>
  <c r="AF131" i="6"/>
  <c r="AE132" i="6"/>
  <c r="AF132" i="6"/>
  <c r="AE124" i="4"/>
  <c r="AF124" i="4"/>
  <c r="AE23" i="4"/>
  <c r="AF23" i="4"/>
  <c r="AE88" i="4"/>
  <c r="AF88" i="4"/>
  <c r="AE120" i="4"/>
  <c r="AF120" i="4"/>
  <c r="AE31" i="4"/>
  <c r="AF31" i="4"/>
  <c r="AE28" i="4"/>
  <c r="AF28" i="4"/>
  <c r="AE134" i="4"/>
  <c r="AF134" i="4"/>
  <c r="AE24" i="4"/>
  <c r="AF24" i="4"/>
  <c r="AE95" i="4"/>
  <c r="AF95" i="4"/>
  <c r="AE122" i="4"/>
  <c r="AF122" i="4"/>
  <c r="AE32" i="4"/>
  <c r="AF32" i="4"/>
  <c r="AE73" i="4"/>
  <c r="AF73" i="4"/>
  <c r="AE60" i="4"/>
  <c r="AF60" i="4"/>
  <c r="AE12" i="4"/>
  <c r="AF12" i="4"/>
  <c r="AE41" i="4"/>
  <c r="AF41" i="4"/>
  <c r="AE22" i="4"/>
  <c r="AF22" i="4"/>
  <c r="AE11" i="4"/>
  <c r="AF11" i="4"/>
  <c r="AE92" i="4"/>
  <c r="AF92" i="4"/>
  <c r="AE54" i="4"/>
  <c r="AF54" i="4"/>
  <c r="AE86" i="4"/>
  <c r="AF86" i="4"/>
  <c r="AE98" i="4"/>
  <c r="AF98" i="4"/>
  <c r="AE99" i="4"/>
  <c r="AF99" i="4"/>
  <c r="AE125" i="4"/>
  <c r="AF125" i="4"/>
  <c r="AE96" i="4"/>
  <c r="AF96" i="4"/>
  <c r="AE135" i="4"/>
  <c r="AF135" i="4"/>
  <c r="AE97" i="4"/>
  <c r="AF97" i="4"/>
  <c r="AE68" i="4"/>
  <c r="AF68" i="4"/>
  <c r="AE74" i="4"/>
  <c r="AF74" i="4"/>
  <c r="AE7" i="4"/>
  <c r="AF7" i="4"/>
  <c r="AE27" i="4"/>
  <c r="AF27" i="4"/>
  <c r="AE4" i="4"/>
  <c r="AF4" i="4"/>
  <c r="AE9" i="4"/>
  <c r="AF9" i="4"/>
  <c r="AE144" i="4"/>
  <c r="AF144" i="4"/>
  <c r="AE145" i="4"/>
  <c r="AF145" i="4"/>
  <c r="AE146" i="4"/>
  <c r="AF146" i="4"/>
  <c r="AE147" i="4"/>
  <c r="AF147" i="4"/>
  <c r="AE148" i="4"/>
  <c r="AF148" i="4"/>
  <c r="AE149" i="4"/>
  <c r="AF149" i="4"/>
  <c r="AE150" i="4"/>
  <c r="AF150" i="4"/>
  <c r="AE151" i="4"/>
  <c r="AF151" i="4"/>
  <c r="AE152" i="4"/>
  <c r="AF152" i="4"/>
  <c r="AE153" i="4"/>
  <c r="AF153" i="4"/>
  <c r="AE154" i="4"/>
  <c r="AF154" i="4"/>
  <c r="AE155" i="4"/>
  <c r="AF155" i="4"/>
  <c r="AE156" i="4"/>
  <c r="AF156" i="4"/>
  <c r="AE157" i="4"/>
  <c r="AF157" i="4"/>
  <c r="AE158" i="4"/>
  <c r="AF158" i="4"/>
  <c r="AE159" i="4"/>
  <c r="AF159" i="4"/>
  <c r="AE160" i="4"/>
  <c r="AF160" i="4"/>
  <c r="AE161" i="4"/>
  <c r="AF161" i="4"/>
  <c r="AE162" i="4"/>
  <c r="AF162" i="4"/>
  <c r="AE163" i="4"/>
  <c r="AF163" i="4"/>
  <c r="AE164" i="4"/>
  <c r="AF164" i="4"/>
  <c r="AE165" i="4"/>
  <c r="AF165" i="4"/>
  <c r="AE166" i="4"/>
  <c r="AF166" i="4"/>
  <c r="AE167" i="4"/>
  <c r="AF167" i="4"/>
  <c r="AE168" i="4"/>
  <c r="AF168" i="4"/>
  <c r="AI36" i="5"/>
  <c r="AJ36" i="5"/>
  <c r="AI8" i="5"/>
  <c r="AJ8" i="5"/>
  <c r="AI114" i="5"/>
  <c r="AJ114" i="5"/>
  <c r="AI85" i="5"/>
  <c r="AJ85" i="5"/>
  <c r="AI176" i="5"/>
  <c r="AJ176" i="5"/>
  <c r="AI75" i="5"/>
  <c r="AJ75" i="5"/>
  <c r="AI195" i="5"/>
  <c r="AJ195" i="5"/>
  <c r="AI116" i="5"/>
  <c r="AJ116" i="5"/>
  <c r="AI52" i="5"/>
  <c r="AJ52" i="5"/>
  <c r="AI35" i="5"/>
  <c r="AJ35" i="5"/>
  <c r="AI209" i="5"/>
  <c r="AJ209" i="5"/>
  <c r="AI216" i="5"/>
  <c r="AJ216" i="5"/>
  <c r="AI172" i="5"/>
  <c r="AJ172" i="5"/>
  <c r="AI90" i="5"/>
  <c r="AJ90" i="5"/>
  <c r="AI219" i="5"/>
  <c r="AJ219" i="5"/>
  <c r="AI160" i="5"/>
  <c r="AJ160" i="5"/>
  <c r="AI68" i="5"/>
  <c r="AJ68" i="5"/>
  <c r="AI15" i="5"/>
  <c r="AJ15" i="5"/>
  <c r="AI51" i="5"/>
  <c r="AJ51" i="5"/>
  <c r="AI167" i="5"/>
  <c r="AJ167" i="5"/>
  <c r="AI63" i="5"/>
  <c r="AJ63" i="5"/>
  <c r="AI181" i="5"/>
  <c r="AJ181" i="5"/>
  <c r="AI225" i="5"/>
  <c r="AJ225" i="5"/>
  <c r="AI235" i="5"/>
  <c r="AJ235" i="5"/>
  <c r="AI236" i="5"/>
  <c r="AJ236" i="5"/>
  <c r="AI237" i="5"/>
  <c r="AJ237" i="5"/>
  <c r="AI238" i="5"/>
  <c r="AJ238" i="5"/>
  <c r="AI239" i="5"/>
  <c r="AJ239" i="5"/>
  <c r="AI240" i="5"/>
  <c r="AJ240" i="5"/>
  <c r="AI241" i="5"/>
  <c r="AJ241" i="5"/>
  <c r="AI242" i="5"/>
  <c r="AJ242" i="5"/>
  <c r="AI243" i="5"/>
  <c r="AJ243" i="5"/>
  <c r="AI244" i="5"/>
  <c r="AJ244" i="5"/>
  <c r="AI245" i="5"/>
  <c r="AJ245" i="5"/>
  <c r="AI246" i="5"/>
  <c r="AJ246" i="5"/>
  <c r="AI247" i="5"/>
  <c r="AJ247" i="5"/>
  <c r="AI248" i="5"/>
  <c r="AJ248" i="5"/>
  <c r="AI249" i="5"/>
  <c r="AJ249" i="5"/>
  <c r="AI250" i="5"/>
  <c r="AJ250" i="5"/>
  <c r="AI251" i="5"/>
  <c r="AJ251" i="5"/>
  <c r="AI252" i="5"/>
  <c r="AJ252" i="5"/>
  <c r="AG36" i="1"/>
  <c r="AH36" i="1"/>
  <c r="AG165" i="1"/>
  <c r="AH165" i="1"/>
  <c r="AG27" i="1"/>
  <c r="AH27" i="1"/>
  <c r="AG12" i="1"/>
  <c r="AH12" i="1"/>
  <c r="AG206" i="1"/>
  <c r="AH206" i="1"/>
  <c r="AG214" i="1"/>
  <c r="AH214" i="1"/>
  <c r="AG116" i="1"/>
  <c r="AH116" i="1"/>
  <c r="AJ179" i="2"/>
  <c r="AJ312" i="2"/>
  <c r="AJ56" i="2"/>
  <c r="AJ288" i="2"/>
  <c r="AJ53" i="2"/>
  <c r="AJ87" i="2"/>
  <c r="AJ133" i="2"/>
  <c r="AJ248" i="2"/>
  <c r="AJ58" i="2"/>
  <c r="AJ71" i="2"/>
  <c r="AJ78" i="2"/>
  <c r="AE85" i="6"/>
  <c r="AE81" i="6"/>
  <c r="AE18" i="6"/>
  <c r="AE144" i="6"/>
  <c r="AE50" i="6"/>
  <c r="AE88" i="6"/>
  <c r="AE14" i="6"/>
  <c r="AI208" i="5"/>
  <c r="AJ208" i="5"/>
  <c r="AI211" i="5"/>
  <c r="AJ211" i="5"/>
  <c r="AI168" i="5"/>
  <c r="AJ168" i="5"/>
  <c r="AI127" i="5"/>
  <c r="AJ127" i="5"/>
  <c r="AJ234" i="2"/>
  <c r="AJ274" i="2"/>
  <c r="AJ51" i="2"/>
  <c r="AJ21" i="2"/>
  <c r="AJ144" i="2"/>
  <c r="AH87" i="1"/>
  <c r="AH286" i="1"/>
  <c r="AH157" i="1"/>
  <c r="AH112" i="1"/>
  <c r="AH276" i="1"/>
  <c r="AH124" i="1"/>
  <c r="AH37" i="1"/>
  <c r="AH302" i="1"/>
  <c r="AH105" i="1"/>
  <c r="AH271" i="1"/>
  <c r="AH265" i="1"/>
  <c r="AH76" i="1"/>
  <c r="AH263" i="1"/>
  <c r="AH8" i="1"/>
  <c r="AH17" i="1"/>
  <c r="AH55" i="1"/>
  <c r="AH62" i="1"/>
  <c r="AH74" i="1"/>
  <c r="AH163" i="1"/>
  <c r="AH274" i="1"/>
  <c r="AH232" i="1"/>
  <c r="AH180" i="1"/>
  <c r="AH85" i="1"/>
  <c r="AH279" i="1"/>
  <c r="AH149" i="1"/>
  <c r="AH242" i="1"/>
  <c r="AH218" i="1"/>
  <c r="AH141" i="1"/>
  <c r="AH138" i="1"/>
  <c r="AH54" i="1"/>
  <c r="AH292" i="1"/>
  <c r="AH264" i="1"/>
  <c r="AH244" i="1"/>
  <c r="AH287" i="1"/>
  <c r="AH3" i="1"/>
  <c r="AH127" i="1"/>
  <c r="AH196" i="1"/>
  <c r="AH113" i="1"/>
  <c r="AH269" i="1"/>
  <c r="AH174" i="1"/>
  <c r="AH94" i="1"/>
  <c r="AH20" i="1"/>
  <c r="AH104" i="1"/>
  <c r="AH79" i="1"/>
  <c r="AH89" i="1"/>
  <c r="AH310" i="1"/>
  <c r="AH272" i="1"/>
  <c r="AH226" i="1"/>
  <c r="AH250" i="1"/>
  <c r="AH88" i="1"/>
  <c r="AH290" i="1"/>
  <c r="AH41" i="1"/>
  <c r="AH77" i="1"/>
  <c r="AH139" i="1"/>
  <c r="AH135" i="1"/>
  <c r="AH277" i="1"/>
  <c r="AH65" i="1"/>
  <c r="AH78" i="1"/>
  <c r="AH188" i="1"/>
  <c r="AH224" i="1"/>
  <c r="AH252" i="1"/>
  <c r="AH142" i="1"/>
  <c r="AH70" i="1"/>
  <c r="AH253" i="1"/>
  <c r="AH117" i="1"/>
  <c r="AH92" i="1"/>
  <c r="AH129" i="1"/>
  <c r="AH5" i="1"/>
  <c r="AH177" i="1"/>
  <c r="AH42" i="1"/>
  <c r="AH52" i="1"/>
  <c r="AH30" i="1"/>
  <c r="AH40" i="1"/>
  <c r="AH148" i="1"/>
  <c r="AH56" i="1"/>
  <c r="AH153" i="1"/>
  <c r="AH51" i="1"/>
  <c r="AH162" i="1"/>
  <c r="AH191" i="1"/>
  <c r="AH45" i="1"/>
  <c r="AH283" i="1"/>
  <c r="AH182" i="1"/>
  <c r="AH314" i="1"/>
  <c r="AH48" i="1"/>
  <c r="AH229" i="1"/>
  <c r="AH134" i="1"/>
  <c r="AH306" i="1"/>
  <c r="AH95" i="1"/>
  <c r="AH7" i="1"/>
  <c r="AH161" i="1"/>
  <c r="AH256" i="1"/>
  <c r="AH84" i="1"/>
  <c r="AH155" i="1"/>
  <c r="AH309" i="1"/>
  <c r="AH217" i="1"/>
  <c r="AH183" i="1"/>
  <c r="AH260" i="1"/>
  <c r="AH262" i="1"/>
  <c r="AH160" i="1"/>
  <c r="AH93" i="1"/>
  <c r="AH280" i="1"/>
  <c r="AH193" i="1"/>
  <c r="AH238" i="1"/>
  <c r="AH185" i="1"/>
  <c r="AH122" i="1"/>
  <c r="AH24" i="1"/>
  <c r="AH228" i="1"/>
  <c r="AH227" i="1"/>
  <c r="AH296" i="1"/>
  <c r="AH317" i="1"/>
  <c r="AH219" i="1"/>
  <c r="AH46" i="1"/>
  <c r="AH300" i="1"/>
  <c r="AH90" i="1"/>
  <c r="AH303" i="1"/>
  <c r="AH150" i="1"/>
  <c r="AH4" i="1"/>
  <c r="AH22" i="1"/>
  <c r="AH168" i="1"/>
  <c r="AH133" i="1"/>
  <c r="AH241" i="1"/>
  <c r="AH68" i="1"/>
  <c r="AH156" i="1"/>
  <c r="AH72" i="1"/>
  <c r="AH248" i="1"/>
  <c r="AH108" i="1"/>
  <c r="AH47" i="1"/>
  <c r="AH11" i="1"/>
  <c r="AH200" i="1"/>
  <c r="AH189" i="1"/>
  <c r="AH119" i="1"/>
  <c r="AH181" i="1"/>
  <c r="AH147" i="1"/>
  <c r="AH311" i="1"/>
  <c r="AH267" i="1"/>
  <c r="AH176" i="1"/>
  <c r="AH166" i="1"/>
  <c r="AH295" i="1"/>
  <c r="AH186" i="1"/>
  <c r="AH35" i="1"/>
  <c r="AH212" i="1"/>
  <c r="AH101" i="1"/>
  <c r="AH23" i="1"/>
  <c r="AH240" i="1"/>
  <c r="AH121" i="1"/>
  <c r="AH173" i="1"/>
  <c r="AH26" i="1"/>
  <c r="AH120" i="1"/>
  <c r="AH33" i="1"/>
  <c r="AH315" i="1"/>
  <c r="AH10" i="1"/>
  <c r="AH69" i="1"/>
  <c r="AH130" i="1"/>
  <c r="AH167" i="1"/>
  <c r="AH251" i="1"/>
  <c r="AH59" i="1"/>
  <c r="AH266" i="1"/>
  <c r="AH38" i="1"/>
  <c r="AH39" i="1"/>
  <c r="AH298" i="1"/>
  <c r="AH109" i="1"/>
  <c r="AH222" i="1"/>
  <c r="AH285" i="1"/>
  <c r="AH197" i="1"/>
  <c r="AH57" i="1"/>
  <c r="AH44" i="1"/>
  <c r="AH67" i="1"/>
  <c r="AH201" i="1"/>
  <c r="AH178" i="1"/>
  <c r="AH158" i="1"/>
  <c r="AH125" i="1"/>
  <c r="AH237" i="1"/>
  <c r="AH245" i="1"/>
  <c r="AH18" i="1"/>
  <c r="AH258" i="1"/>
  <c r="AH159" i="1"/>
  <c r="AH243" i="1"/>
  <c r="AH187" i="1"/>
  <c r="AH154" i="1"/>
  <c r="AH29" i="1"/>
  <c r="AH96" i="1"/>
  <c r="AH235" i="1"/>
  <c r="AH213" i="1"/>
  <c r="AH190" i="1"/>
  <c r="AH205" i="1"/>
  <c r="AH192" i="1"/>
  <c r="AH207" i="1"/>
  <c r="AH21" i="1"/>
  <c r="AH107" i="1"/>
  <c r="AH255" i="1"/>
  <c r="AH307" i="1"/>
  <c r="AH19" i="1"/>
  <c r="AH216" i="1"/>
  <c r="AH60" i="1"/>
  <c r="AH132" i="1"/>
  <c r="AH270" i="1"/>
  <c r="AH164" i="1"/>
  <c r="AH195" i="1"/>
  <c r="AH318" i="1"/>
  <c r="AH58" i="1"/>
  <c r="AH282" i="1"/>
  <c r="AH223" i="1"/>
  <c r="AH231" i="1"/>
  <c r="AH289" i="1"/>
  <c r="AH75" i="1"/>
  <c r="AH254" i="1"/>
  <c r="AH313" i="1"/>
  <c r="AH234" i="1"/>
  <c r="AH25" i="1"/>
  <c r="AH82" i="1"/>
  <c r="AH198" i="1"/>
  <c r="AH2" i="1"/>
  <c r="AH175" i="1"/>
  <c r="AH268" i="1"/>
  <c r="AH15" i="1"/>
  <c r="AH199" i="1"/>
  <c r="AH288" i="1"/>
  <c r="AH297" i="1"/>
  <c r="AH14" i="1"/>
  <c r="AH275" i="1"/>
  <c r="AH301" i="1"/>
  <c r="AH221" i="1"/>
  <c r="AH281" i="1"/>
  <c r="AH73" i="1"/>
  <c r="AH169" i="1"/>
  <c r="AH28" i="1"/>
  <c r="AH110" i="1"/>
  <c r="AH273" i="1"/>
  <c r="AH61" i="1"/>
  <c r="AH16" i="1"/>
  <c r="AH249" i="1"/>
  <c r="AH299" i="1"/>
  <c r="AH211" i="1"/>
  <c r="AH71" i="1"/>
  <c r="AH194" i="1"/>
  <c r="AH179" i="1"/>
  <c r="AH136" i="1"/>
  <c r="AH210" i="1"/>
  <c r="AH230" i="1"/>
  <c r="AH144" i="1"/>
  <c r="AH34" i="1"/>
  <c r="AH215" i="1"/>
  <c r="AH99" i="1"/>
  <c r="AH305" i="1"/>
  <c r="AH13" i="1"/>
  <c r="AH204" i="1"/>
  <c r="AH98" i="1"/>
  <c r="AH32" i="1"/>
  <c r="AH50" i="1"/>
  <c r="AH257" i="1"/>
  <c r="AH284" i="1"/>
  <c r="AH140" i="1"/>
  <c r="AH293" i="1"/>
  <c r="AH128" i="1"/>
  <c r="AH86" i="1"/>
  <c r="AH53" i="1"/>
  <c r="AH137" i="1"/>
  <c r="AH81" i="1"/>
  <c r="AH294" i="1"/>
  <c r="AH146" i="1"/>
  <c r="AH184" i="1"/>
  <c r="AH247" i="1"/>
  <c r="AH63" i="1"/>
  <c r="AH83" i="1"/>
  <c r="AH91" i="1"/>
  <c r="AH106" i="1"/>
  <c r="AH170" i="1"/>
  <c r="AH316" i="1"/>
  <c r="AH66" i="1"/>
  <c r="AH152" i="1"/>
  <c r="AH102" i="1"/>
  <c r="AH291" i="1"/>
  <c r="AH236" i="1"/>
  <c r="AH304" i="1"/>
  <c r="AH64" i="1"/>
  <c r="AH97" i="1"/>
  <c r="AH259" i="1"/>
  <c r="AH208" i="1"/>
  <c r="AE137" i="6"/>
  <c r="AE126" i="6"/>
  <c r="AE70" i="6"/>
  <c r="AE89" i="6"/>
  <c r="AE67" i="6"/>
  <c r="AE46" i="6"/>
  <c r="AE86" i="6"/>
  <c r="AE8" i="6"/>
  <c r="AE105" i="6"/>
  <c r="AE120" i="6"/>
  <c r="AE28" i="6"/>
  <c r="AE77" i="6"/>
  <c r="AE56" i="6"/>
  <c r="AE147" i="6"/>
  <c r="AE32" i="6"/>
  <c r="AE78" i="6"/>
  <c r="AE97" i="6"/>
  <c r="AE145" i="6"/>
  <c r="AF106" i="6"/>
  <c r="AF14" i="6"/>
  <c r="AF88" i="6"/>
  <c r="AF50" i="6"/>
  <c r="AF144" i="6"/>
  <c r="AF18" i="6"/>
  <c r="AF81" i="6"/>
  <c r="AF85" i="6"/>
  <c r="AF113" i="6"/>
  <c r="AF79" i="6"/>
  <c r="AF91" i="6"/>
  <c r="AF143" i="6"/>
  <c r="AF137" i="6"/>
  <c r="AF128" i="6"/>
  <c r="AF34" i="6"/>
  <c r="AF66" i="6"/>
  <c r="AF6" i="6"/>
  <c r="AF87" i="6"/>
  <c r="AF15" i="6"/>
  <c r="AF41" i="6"/>
  <c r="AF63" i="6"/>
  <c r="AF110" i="6"/>
  <c r="AF16" i="6"/>
  <c r="AF7" i="6"/>
  <c r="AF146" i="6"/>
  <c r="AF148" i="6"/>
  <c r="AF33" i="6"/>
  <c r="AF44" i="6"/>
  <c r="AF51" i="6"/>
  <c r="AF118" i="6"/>
  <c r="AF42" i="6"/>
  <c r="AF90" i="6"/>
  <c r="AF58" i="6"/>
  <c r="AF78" i="6"/>
  <c r="AF32" i="6"/>
  <c r="AF147" i="6"/>
  <c r="AF56" i="6"/>
  <c r="AF77" i="6"/>
  <c r="AF28" i="6"/>
  <c r="AF120" i="6"/>
  <c r="AF105" i="6"/>
  <c r="AF8" i="6"/>
  <c r="AF86" i="6"/>
  <c r="AF46" i="6"/>
  <c r="AF67" i="6"/>
  <c r="AF89" i="6"/>
  <c r="AF70" i="6"/>
  <c r="AF126" i="6"/>
  <c r="AF103" i="6"/>
  <c r="AF92" i="6"/>
  <c r="AF98" i="6"/>
  <c r="AF39" i="6"/>
  <c r="AF93" i="6"/>
  <c r="AF119" i="6"/>
  <c r="AF52" i="6"/>
  <c r="AF117" i="6"/>
  <c r="AF75" i="6"/>
  <c r="AF82" i="6"/>
  <c r="AF76" i="6"/>
  <c r="AF151" i="6"/>
  <c r="AF24" i="6"/>
  <c r="AF26" i="6"/>
  <c r="AF65" i="6"/>
  <c r="AF97" i="6"/>
  <c r="AF19" i="6"/>
  <c r="AF61" i="6"/>
  <c r="AF123" i="6"/>
  <c r="AF9" i="6"/>
  <c r="AF152" i="6"/>
  <c r="AF31" i="6"/>
  <c r="AF134" i="6"/>
  <c r="AF47" i="6"/>
  <c r="AF116" i="6"/>
  <c r="AF135" i="6"/>
  <c r="AF20" i="6"/>
  <c r="AF142" i="6"/>
  <c r="AF60" i="6"/>
  <c r="AF45" i="6"/>
  <c r="AF30" i="6"/>
  <c r="AF12" i="6"/>
  <c r="AF17" i="6"/>
  <c r="AF5" i="6"/>
  <c r="AF136" i="6"/>
  <c r="AF10" i="6"/>
  <c r="AF64" i="6"/>
  <c r="AF23" i="6"/>
  <c r="AF35" i="6"/>
  <c r="AF100" i="6"/>
  <c r="AF48" i="6"/>
  <c r="AF121" i="6"/>
  <c r="AF53" i="6"/>
  <c r="AF4" i="6"/>
  <c r="AF69" i="6"/>
  <c r="AF54" i="6"/>
  <c r="AF124" i="6"/>
  <c r="AF37" i="6"/>
  <c r="AF138" i="6"/>
  <c r="AF149" i="6"/>
  <c r="AF83" i="6"/>
  <c r="AF102" i="6"/>
  <c r="AF145" i="6"/>
  <c r="AF36" i="6"/>
  <c r="AF107" i="6"/>
  <c r="AF95" i="6"/>
  <c r="AF59" i="6"/>
  <c r="AF68" i="6"/>
  <c r="AF125" i="6"/>
  <c r="AF3" i="6"/>
  <c r="AF99" i="6"/>
  <c r="AF94" i="6"/>
  <c r="AF21" i="6"/>
  <c r="AF141" i="6"/>
  <c r="AF133" i="6"/>
  <c r="AF62" i="6"/>
  <c r="AF87" i="4"/>
  <c r="AF109" i="4"/>
  <c r="AF139" i="4"/>
  <c r="AF112" i="4"/>
  <c r="AF94" i="4"/>
  <c r="AF126" i="4"/>
  <c r="AF117" i="4"/>
  <c r="AF75" i="4"/>
  <c r="AF64" i="4"/>
  <c r="AF108" i="4"/>
  <c r="AF137" i="4"/>
  <c r="AF38" i="4"/>
  <c r="AF15" i="4"/>
  <c r="AF19" i="4"/>
  <c r="AF123" i="4"/>
  <c r="AF72" i="4"/>
  <c r="AF66" i="4"/>
  <c r="AF6" i="4"/>
  <c r="AF42" i="4"/>
  <c r="AF18" i="4"/>
  <c r="AF14" i="4"/>
  <c r="AF132" i="4"/>
  <c r="AF140" i="4"/>
  <c r="AF79" i="4"/>
  <c r="AF107" i="4"/>
  <c r="AF102" i="4"/>
  <c r="AF39" i="4"/>
  <c r="AF58" i="4"/>
  <c r="AF82" i="4"/>
  <c r="AF52" i="4"/>
  <c r="AF17" i="4"/>
  <c r="AF30" i="4"/>
  <c r="AF121" i="4"/>
  <c r="AF114" i="4"/>
  <c r="AF103" i="4"/>
  <c r="AF26" i="4"/>
  <c r="AF44" i="4"/>
  <c r="AF51" i="4"/>
  <c r="AF104" i="4"/>
  <c r="AF62" i="4"/>
  <c r="AF83" i="4"/>
  <c r="AF101" i="4"/>
  <c r="AF40" i="4"/>
  <c r="AF43" i="4"/>
  <c r="AF71" i="4"/>
  <c r="AF105" i="4"/>
  <c r="AF47" i="4"/>
  <c r="AF91" i="4"/>
  <c r="AF29" i="4"/>
  <c r="AF85" i="4"/>
  <c r="AF127" i="4"/>
  <c r="AF8" i="4"/>
  <c r="AF115" i="4"/>
  <c r="AF100" i="4"/>
  <c r="AF119" i="4"/>
  <c r="AF138" i="4"/>
  <c r="AF81" i="4"/>
  <c r="AF84" i="4"/>
  <c r="AF141" i="4"/>
  <c r="AF48" i="4"/>
  <c r="AF53" i="4"/>
  <c r="AF13" i="4"/>
  <c r="AF136" i="4"/>
  <c r="AF21" i="4"/>
  <c r="AF113" i="4"/>
  <c r="AF10" i="4"/>
  <c r="AF45" i="4"/>
  <c r="AF36" i="4"/>
  <c r="AF130" i="4"/>
  <c r="AF133" i="4"/>
  <c r="AF80" i="4"/>
  <c r="AF93" i="4"/>
  <c r="AF90" i="4"/>
  <c r="AF3" i="4"/>
  <c r="AF50" i="4"/>
  <c r="AF110" i="4"/>
  <c r="AF46" i="4"/>
  <c r="AF57" i="4"/>
  <c r="AF76" i="4"/>
  <c r="AF70" i="4"/>
  <c r="AF77" i="4"/>
  <c r="AF20" i="4"/>
  <c r="AF116" i="4"/>
  <c r="AF106" i="4"/>
  <c r="AF55" i="4"/>
  <c r="AF63" i="4"/>
  <c r="AF131" i="4"/>
  <c r="AF111" i="4"/>
  <c r="AF16" i="4"/>
  <c r="AF35" i="4"/>
  <c r="AF142" i="4"/>
  <c r="AF69" i="4"/>
  <c r="AF143" i="4"/>
  <c r="AF59" i="4"/>
  <c r="AF61" i="4"/>
  <c r="AF2" i="4"/>
  <c r="AF25" i="4"/>
  <c r="AF33" i="4"/>
  <c r="AF56" i="4"/>
  <c r="AF65" i="4"/>
  <c r="AF118" i="4"/>
  <c r="AF67" i="4"/>
  <c r="AF49" i="4"/>
  <c r="AF34" i="4"/>
  <c r="AF37" i="4"/>
  <c r="AF128" i="4"/>
  <c r="AF129" i="4"/>
  <c r="AF5" i="4"/>
  <c r="AF89" i="4"/>
  <c r="AF78" i="4"/>
  <c r="AF122" i="3"/>
  <c r="AF6" i="3"/>
  <c r="AF35" i="3"/>
  <c r="AF237" i="3"/>
  <c r="AF135" i="3"/>
  <c r="AF10" i="3"/>
  <c r="AF102" i="3"/>
  <c r="AF250" i="3"/>
  <c r="AF234" i="3"/>
  <c r="AF154" i="3"/>
  <c r="AF2" i="3"/>
  <c r="AF115" i="3"/>
  <c r="AF27" i="3"/>
  <c r="AF54" i="3"/>
  <c r="AF39" i="3"/>
  <c r="AF64" i="3"/>
  <c r="AF184" i="3"/>
  <c r="AF105" i="3"/>
  <c r="AF92" i="3"/>
  <c r="AF71" i="3"/>
  <c r="AF41" i="3"/>
  <c r="AF156" i="3"/>
  <c r="AF153" i="3"/>
  <c r="AF126" i="3"/>
  <c r="AF20" i="3"/>
  <c r="AF168" i="3"/>
  <c r="AF246" i="3"/>
  <c r="AF204" i="3"/>
  <c r="AF152" i="3"/>
  <c r="AF175" i="3"/>
  <c r="AF60" i="3"/>
  <c r="AF201" i="3"/>
  <c r="AF137" i="3"/>
  <c r="AF221" i="3"/>
  <c r="AF231" i="3"/>
  <c r="AF141" i="3"/>
  <c r="AF73" i="3"/>
  <c r="AF226" i="3"/>
  <c r="AF84" i="3"/>
  <c r="AF49" i="3"/>
  <c r="AF95" i="3"/>
  <c r="AF202" i="3"/>
  <c r="AF189" i="3"/>
  <c r="AF133" i="3"/>
  <c r="AF124" i="3"/>
  <c r="AF103" i="3"/>
  <c r="AF100" i="3"/>
  <c r="AF205" i="3"/>
  <c r="AF7" i="3"/>
  <c r="AF5" i="3"/>
  <c r="AF57" i="3"/>
  <c r="AF47" i="3"/>
  <c r="AF209" i="3"/>
  <c r="AF227" i="3"/>
  <c r="AF99" i="3"/>
  <c r="AF150" i="3"/>
  <c r="AF239" i="3"/>
  <c r="AF166" i="3"/>
  <c r="AF158" i="3"/>
  <c r="AF125" i="3"/>
  <c r="AF134" i="3"/>
  <c r="AF76" i="3"/>
  <c r="AF86" i="3"/>
  <c r="AF210" i="3"/>
  <c r="AF98" i="3"/>
  <c r="AF67" i="3"/>
  <c r="AF143" i="3"/>
  <c r="AF3" i="3"/>
  <c r="AF148" i="3"/>
  <c r="AF30" i="3"/>
  <c r="AF17" i="3"/>
  <c r="AF219" i="3"/>
  <c r="AF45" i="3"/>
  <c r="AF96" i="3"/>
  <c r="AF196" i="3"/>
  <c r="AF136" i="3"/>
  <c r="AF224" i="3"/>
  <c r="AF91" i="3"/>
  <c r="AF146" i="3"/>
  <c r="AF29" i="3"/>
  <c r="AF37" i="3"/>
  <c r="AF151" i="3"/>
  <c r="AF225" i="3"/>
  <c r="AF248" i="3"/>
  <c r="AF132" i="3"/>
  <c r="AF191" i="3"/>
  <c r="AF62" i="3"/>
  <c r="AF8" i="3"/>
  <c r="AF66" i="3"/>
  <c r="AF13" i="3"/>
  <c r="AF65" i="3"/>
  <c r="AF34" i="3"/>
  <c r="AF249" i="3"/>
  <c r="AF119" i="3"/>
  <c r="AF241" i="3"/>
  <c r="AF56" i="3"/>
  <c r="AF140" i="3"/>
  <c r="AF61" i="3"/>
  <c r="AF139" i="3"/>
  <c r="AF112" i="3"/>
  <c r="AF130" i="3"/>
  <c r="AF245" i="3"/>
  <c r="AF188" i="3"/>
  <c r="AF81" i="3"/>
  <c r="AF63" i="3"/>
  <c r="AF111" i="3"/>
  <c r="AF77" i="3"/>
  <c r="AF242" i="3"/>
  <c r="AF235" i="3"/>
  <c r="AF36" i="3"/>
  <c r="AF185" i="3"/>
  <c r="AF107" i="3"/>
  <c r="AF72" i="3"/>
  <c r="AF88" i="3"/>
  <c r="AF19" i="3"/>
  <c r="AF179" i="3"/>
  <c r="AF165" i="3"/>
  <c r="AF233" i="3"/>
  <c r="AF93" i="3"/>
  <c r="AF120" i="3"/>
  <c r="AF178" i="3"/>
  <c r="AF87" i="3"/>
  <c r="AF144" i="3"/>
  <c r="AF218" i="3"/>
  <c r="AF157" i="3"/>
  <c r="AF215" i="3"/>
  <c r="AF9" i="3"/>
  <c r="AF190" i="3"/>
  <c r="AF70" i="3"/>
  <c r="AF4" i="3"/>
  <c r="AF243" i="3"/>
  <c r="AF216" i="3"/>
  <c r="AF58" i="3"/>
  <c r="AF104" i="3"/>
  <c r="AF211" i="3"/>
  <c r="AF159" i="3"/>
  <c r="AF131" i="3"/>
  <c r="AF160" i="3"/>
  <c r="AF163" i="3"/>
  <c r="AF171" i="3"/>
  <c r="AF80" i="3"/>
  <c r="AF142" i="3"/>
  <c r="AF217" i="3"/>
  <c r="AF200" i="3"/>
  <c r="AF28" i="3"/>
  <c r="AF197" i="3"/>
  <c r="AF18" i="3"/>
  <c r="AF38" i="3"/>
  <c r="AF195" i="3"/>
  <c r="AF97" i="3"/>
  <c r="AF164" i="3"/>
  <c r="AF108" i="3"/>
  <c r="AF192" i="3"/>
  <c r="AF46" i="3"/>
  <c r="AF244" i="3"/>
  <c r="AF121" i="3"/>
  <c r="AF173" i="3"/>
  <c r="AF69" i="3"/>
  <c r="AF174" i="3"/>
  <c r="AF128" i="3"/>
  <c r="AF15" i="3"/>
  <c r="AF187" i="3"/>
  <c r="AF176" i="3"/>
  <c r="AF90" i="3"/>
  <c r="AF145" i="3"/>
  <c r="AF94" i="3"/>
  <c r="AF203" i="3"/>
  <c r="AF198" i="3"/>
  <c r="AF147" i="3"/>
  <c r="AF180" i="3"/>
  <c r="AF16" i="3"/>
  <c r="AF82" i="3"/>
  <c r="AF170" i="3"/>
  <c r="AF68" i="3"/>
  <c r="AF50" i="3"/>
  <c r="AF228" i="3"/>
  <c r="AF118" i="3"/>
  <c r="AF220" i="3"/>
  <c r="AF229" i="3"/>
  <c r="AF177" i="3"/>
  <c r="AF40" i="3"/>
  <c r="AF199" i="3"/>
  <c r="AF238" i="3"/>
  <c r="AF149" i="3"/>
  <c r="AF138" i="3"/>
  <c r="AF236" i="3"/>
  <c r="AF51" i="3"/>
  <c r="AF240" i="3"/>
  <c r="AF186" i="3"/>
  <c r="AF11" i="3"/>
  <c r="AF194" i="3"/>
  <c r="AF193" i="3"/>
  <c r="AF247" i="3"/>
  <c r="AF116" i="3"/>
  <c r="AF59" i="3"/>
  <c r="AF172" i="3"/>
  <c r="AF117" i="3"/>
  <c r="AF52" i="3"/>
  <c r="AF74" i="3"/>
  <c r="AF53" i="3"/>
  <c r="AF79" i="3"/>
  <c r="AF232" i="3"/>
  <c r="AF230" i="3"/>
  <c r="AF75" i="3"/>
  <c r="AJ77" i="5"/>
  <c r="AJ123" i="5"/>
  <c r="AJ135" i="5"/>
  <c r="AJ138" i="5"/>
  <c r="AJ54" i="5"/>
  <c r="AJ147" i="5"/>
  <c r="AJ207" i="5"/>
  <c r="AJ48" i="5"/>
  <c r="AJ104" i="5"/>
  <c r="AJ42" i="5"/>
  <c r="AJ189" i="5"/>
  <c r="AJ141" i="5"/>
  <c r="AJ109" i="5"/>
  <c r="AJ96" i="5"/>
  <c r="AJ132" i="5"/>
  <c r="AJ101" i="5"/>
  <c r="AJ187" i="5"/>
  <c r="AJ66" i="5"/>
  <c r="AJ23" i="5"/>
  <c r="AJ2" i="5"/>
  <c r="AJ130" i="5"/>
  <c r="AJ57" i="5"/>
  <c r="AJ170" i="5"/>
  <c r="AJ61" i="5"/>
  <c r="AJ84" i="5"/>
  <c r="AJ99" i="5"/>
  <c r="AJ79" i="5"/>
  <c r="AJ46" i="5"/>
  <c r="AJ13" i="5"/>
  <c r="AJ120" i="5"/>
  <c r="AJ128" i="5"/>
  <c r="AJ150" i="5"/>
  <c r="AJ154" i="5"/>
  <c r="AJ183" i="5"/>
  <c r="AJ22" i="5"/>
  <c r="AJ95" i="5"/>
  <c r="AJ204" i="5"/>
  <c r="AJ56" i="5"/>
  <c r="AJ164" i="5"/>
  <c r="AJ103" i="5"/>
  <c r="AJ39" i="5"/>
  <c r="AJ201" i="5"/>
  <c r="AJ71" i="5"/>
  <c r="AJ108" i="5"/>
  <c r="AJ107" i="5"/>
  <c r="AJ199" i="5"/>
  <c r="AJ137" i="5"/>
  <c r="AJ151" i="5"/>
  <c r="AJ129" i="5"/>
  <c r="AJ158" i="5"/>
  <c r="AJ185" i="5"/>
  <c r="AJ145" i="5"/>
  <c r="AJ146" i="5"/>
  <c r="AJ144" i="5"/>
  <c r="AJ34" i="5"/>
  <c r="AJ78" i="5"/>
  <c r="AJ89" i="5"/>
  <c r="AJ4" i="5"/>
  <c r="AJ161" i="5"/>
  <c r="AJ177" i="5"/>
  <c r="AJ25" i="5"/>
  <c r="AJ163" i="5"/>
  <c r="AJ191" i="5"/>
  <c r="AJ31" i="5"/>
  <c r="AJ140" i="5"/>
  <c r="AJ179" i="5"/>
  <c r="AJ153" i="5"/>
  <c r="AJ73" i="5"/>
  <c r="AJ148" i="5"/>
  <c r="AJ113" i="5"/>
  <c r="AJ47" i="5"/>
  <c r="AJ87" i="5"/>
  <c r="AJ41" i="5"/>
  <c r="AJ157" i="5"/>
  <c r="AJ122" i="5"/>
  <c r="AJ180" i="5"/>
  <c r="AJ62" i="5"/>
  <c r="AJ86" i="5"/>
  <c r="AJ14" i="5"/>
  <c r="AJ215" i="5"/>
  <c r="AJ192" i="5"/>
  <c r="AJ7" i="5"/>
  <c r="AJ5" i="5"/>
  <c r="AJ53" i="5"/>
  <c r="AJ174" i="5"/>
  <c r="AJ100" i="5"/>
  <c r="AJ196" i="5"/>
  <c r="AJ38" i="5"/>
  <c r="AJ10" i="5"/>
  <c r="AJ16" i="5"/>
  <c r="AJ45" i="5"/>
  <c r="AJ175" i="5"/>
  <c r="AJ131" i="5"/>
  <c r="AJ21" i="5"/>
  <c r="AJ81" i="5"/>
  <c r="AJ67" i="5"/>
  <c r="AJ220" i="5"/>
  <c r="AJ156" i="5"/>
  <c r="AJ224" i="5"/>
  <c r="AJ206" i="5"/>
  <c r="AJ184" i="5"/>
  <c r="AJ3" i="5"/>
  <c r="AJ94" i="5"/>
  <c r="AJ193" i="5"/>
  <c r="AJ105" i="5"/>
  <c r="AJ72" i="5"/>
  <c r="AJ91" i="5"/>
  <c r="AJ76" i="5"/>
  <c r="AJ112" i="5"/>
  <c r="AJ65" i="5"/>
  <c r="AJ28" i="5"/>
  <c r="AJ43" i="5"/>
  <c r="AJ97" i="5"/>
  <c r="AJ124" i="5"/>
  <c r="AJ152" i="5"/>
  <c r="AJ93" i="5"/>
  <c r="AJ197" i="5"/>
  <c r="AJ106" i="5"/>
  <c r="AJ83" i="5"/>
  <c r="AJ169" i="5"/>
  <c r="AJ27" i="5"/>
  <c r="AJ110" i="5"/>
  <c r="AJ102" i="5"/>
  <c r="AJ58" i="5"/>
  <c r="AJ26" i="5"/>
  <c r="AJ198" i="5"/>
  <c r="AJ125" i="5"/>
  <c r="AJ98" i="5"/>
  <c r="AJ155" i="5"/>
  <c r="AJ74" i="5"/>
  <c r="AJ133" i="5"/>
  <c r="AJ139" i="5"/>
  <c r="AJ162" i="5"/>
  <c r="AJ50" i="5"/>
  <c r="AJ20" i="5"/>
  <c r="AJ121" i="5"/>
  <c r="AJ200" i="5"/>
  <c r="AJ60" i="5"/>
  <c r="AJ143" i="5"/>
  <c r="AJ149" i="5"/>
  <c r="AJ165" i="5"/>
  <c r="AJ9" i="5"/>
  <c r="AJ111" i="5"/>
  <c r="AJ117" i="5"/>
  <c r="AJ6" i="5"/>
  <c r="AJ17" i="5"/>
  <c r="AJ178" i="5"/>
  <c r="AJ166" i="5"/>
  <c r="AJ19" i="5"/>
  <c r="AJ29" i="5"/>
  <c r="AJ210" i="5"/>
  <c r="AJ190" i="5"/>
  <c r="AJ142" i="5"/>
  <c r="AJ212" i="5"/>
  <c r="AJ213" i="5"/>
  <c r="AJ214" i="5"/>
  <c r="AJ64" i="5"/>
  <c r="AJ37" i="5"/>
  <c r="AJ49" i="5"/>
  <c r="AJ134" i="5"/>
  <c r="AJ18" i="5"/>
  <c r="AJ217" i="5"/>
  <c r="AJ218" i="5"/>
  <c r="AJ194" i="5"/>
  <c r="AJ136" i="5"/>
  <c r="AJ88" i="5"/>
  <c r="AJ82" i="5"/>
  <c r="AJ44" i="5"/>
  <c r="AJ33" i="5"/>
  <c r="AJ171" i="5"/>
  <c r="AJ32" i="5"/>
  <c r="AJ115" i="5"/>
  <c r="AJ126" i="5"/>
  <c r="AJ173" i="5"/>
  <c r="AJ221" i="5"/>
  <c r="AJ222" i="5"/>
  <c r="AJ12" i="5"/>
  <c r="AJ223" i="5"/>
  <c r="AJ40" i="5"/>
  <c r="AJ24" i="5"/>
  <c r="AJ119" i="5"/>
  <c r="AJ80" i="5"/>
  <c r="AJ159" i="5"/>
  <c r="AJ186" i="5"/>
  <c r="AJ69" i="5"/>
  <c r="AJ205" i="5"/>
  <c r="AJ226" i="5"/>
  <c r="AJ227" i="5"/>
  <c r="AJ30" i="5"/>
  <c r="AJ92" i="5"/>
  <c r="AJ118" i="5"/>
  <c r="AJ228" i="5"/>
  <c r="AJ229" i="5"/>
  <c r="AJ230" i="5"/>
  <c r="AJ231" i="5"/>
  <c r="AJ232" i="5"/>
  <c r="AJ233" i="5"/>
  <c r="AJ234" i="5"/>
  <c r="AJ55" i="5"/>
  <c r="AJ202" i="5"/>
  <c r="AJ59" i="5"/>
  <c r="AJ11" i="5"/>
  <c r="AJ203" i="5"/>
  <c r="AJ70" i="5"/>
  <c r="AJ188" i="5"/>
  <c r="AJ182" i="5"/>
  <c r="AI111" i="5"/>
  <c r="AJ323" i="2"/>
  <c r="AJ206" i="2"/>
  <c r="AJ112" i="2"/>
  <c r="AJ209" i="2"/>
  <c r="AJ108" i="2"/>
  <c r="AJ300" i="2"/>
  <c r="AJ326" i="2"/>
  <c r="AJ181" i="2"/>
  <c r="AJ325" i="2"/>
  <c r="AJ72" i="2"/>
  <c r="AJ301" i="2"/>
  <c r="AJ285" i="2"/>
  <c r="AJ65" i="2"/>
  <c r="AJ102" i="2"/>
  <c r="AJ43" i="2"/>
  <c r="AJ111" i="2"/>
  <c r="AJ185" i="2"/>
  <c r="AJ205" i="2"/>
  <c r="AJ322" i="2"/>
  <c r="AJ103" i="2"/>
  <c r="AJ273" i="2"/>
  <c r="AJ115" i="2"/>
  <c r="AJ178" i="2"/>
  <c r="AJ19" i="2"/>
  <c r="AJ314" i="2"/>
  <c r="AJ122" i="2"/>
  <c r="AJ9" i="2"/>
  <c r="AJ5" i="2"/>
  <c r="AJ282" i="2"/>
  <c r="AJ250" i="2"/>
  <c r="AJ104" i="2"/>
  <c r="AJ57" i="2"/>
  <c r="AJ199" i="2"/>
  <c r="AJ252" i="2"/>
  <c r="AJ73" i="2"/>
  <c r="AJ177" i="2"/>
  <c r="AJ197" i="2"/>
  <c r="AJ275" i="2"/>
  <c r="AJ226" i="2"/>
  <c r="AJ264" i="2"/>
  <c r="AJ306" i="2"/>
  <c r="AJ121" i="2"/>
  <c r="AJ260" i="2"/>
  <c r="AJ295" i="2"/>
  <c r="AJ286" i="2"/>
  <c r="AJ316" i="2"/>
  <c r="AJ34" i="2"/>
  <c r="AJ69" i="2"/>
  <c r="AJ99" i="2"/>
  <c r="AJ231" i="2"/>
  <c r="AJ332" i="2"/>
  <c r="AJ97" i="2"/>
  <c r="AJ232" i="2"/>
  <c r="AE138" i="6"/>
  <c r="AE146" i="6"/>
  <c r="AE76" i="6"/>
  <c r="AE24" i="6"/>
  <c r="AE92" i="6"/>
  <c r="AE59" i="6"/>
  <c r="AE117" i="6"/>
  <c r="AE69" i="3"/>
  <c r="AE9" i="3"/>
  <c r="AE246" i="3"/>
  <c r="AE66" i="3"/>
  <c r="AE65" i="3"/>
  <c r="AE239" i="3"/>
  <c r="AE3" i="3"/>
  <c r="AE2" i="3"/>
  <c r="AE175" i="3"/>
  <c r="AE97" i="3"/>
  <c r="AE70" i="3"/>
  <c r="AE189" i="3"/>
  <c r="AE171" i="3"/>
  <c r="AE227" i="3"/>
  <c r="AE159" i="3"/>
  <c r="AE191" i="3"/>
  <c r="AE118" i="3"/>
  <c r="AE179" i="3"/>
  <c r="AE163" i="3"/>
  <c r="AE156" i="3"/>
  <c r="AE242" i="3"/>
  <c r="AE99" i="3"/>
  <c r="AE233" i="3"/>
  <c r="AE35" i="3"/>
  <c r="AE16" i="3"/>
  <c r="AE148" i="3"/>
  <c r="AE115" i="3"/>
  <c r="AE112" i="3"/>
  <c r="AE178" i="3"/>
  <c r="AE54" i="3"/>
  <c r="AE248" i="3"/>
  <c r="AE68" i="3"/>
  <c r="AE201" i="3"/>
  <c r="AE218" i="3"/>
  <c r="AE131" i="3"/>
  <c r="AE119" i="3"/>
  <c r="AE134" i="3"/>
  <c r="AE176" i="3"/>
  <c r="AE221" i="3"/>
  <c r="AE141" i="3"/>
  <c r="AE122" i="3"/>
  <c r="AE238" i="3"/>
  <c r="AE149" i="3"/>
  <c r="AE138" i="3"/>
  <c r="AE236" i="3"/>
  <c r="AE51" i="3"/>
  <c r="AE240" i="3"/>
  <c r="AE186" i="3"/>
  <c r="AE11" i="3"/>
  <c r="AE194" i="3"/>
  <c r="AE193" i="3"/>
  <c r="AE247" i="3"/>
  <c r="AE116" i="3"/>
  <c r="AE59" i="3"/>
  <c r="AE172" i="3"/>
  <c r="AE117" i="3"/>
  <c r="AE52" i="3"/>
  <c r="AE74" i="3"/>
  <c r="AE53" i="3"/>
  <c r="AE79" i="3"/>
  <c r="AE232" i="3"/>
  <c r="AE230" i="3"/>
  <c r="AI21" i="5"/>
  <c r="AI19" i="5"/>
  <c r="AI33" i="5"/>
  <c r="AI43" i="5"/>
  <c r="AI126" i="5"/>
  <c r="AI84" i="5"/>
  <c r="AI215" i="5"/>
  <c r="AI112" i="5"/>
  <c r="AI96" i="5"/>
  <c r="AI82" i="5"/>
  <c r="AI177" i="5"/>
  <c r="AI42" i="5"/>
  <c r="AI46" i="5"/>
  <c r="AI193" i="5"/>
  <c r="AI89" i="5"/>
  <c r="AI138" i="5"/>
  <c r="AI47" i="5"/>
  <c r="AI18" i="5"/>
  <c r="AI69" i="5"/>
  <c r="AI99" i="5"/>
  <c r="AI55" i="5"/>
  <c r="AI202" i="5"/>
  <c r="AI59" i="5"/>
  <c r="AI11" i="5"/>
  <c r="AI203" i="5"/>
  <c r="AI70" i="5"/>
  <c r="AI188" i="5"/>
  <c r="AG265" i="1"/>
  <c r="AG127" i="1"/>
  <c r="AG87" i="1"/>
  <c r="AG88" i="1"/>
  <c r="AG79" i="1"/>
  <c r="AG138" i="1"/>
  <c r="AG56" i="1"/>
  <c r="AG142" i="1"/>
  <c r="AG252" i="1"/>
  <c r="AG54" i="1"/>
  <c r="AG196" i="1"/>
  <c r="AG139" i="1"/>
  <c r="AG285" i="1"/>
  <c r="AG222" i="1"/>
  <c r="AG298" i="1"/>
  <c r="AG92" i="1"/>
  <c r="AG109" i="1"/>
  <c r="AG39" i="1"/>
  <c r="AG112" i="1"/>
  <c r="AG276" i="1"/>
  <c r="AG253" i="1"/>
  <c r="AG76" i="1"/>
  <c r="AG42" i="1"/>
  <c r="AG62" i="1"/>
  <c r="AG40" i="1"/>
  <c r="AG263" i="1"/>
  <c r="AG227" i="1"/>
  <c r="AG104" i="1"/>
  <c r="AG65" i="1"/>
  <c r="AG74" i="1"/>
  <c r="AG193" i="1"/>
  <c r="AG260" i="1"/>
  <c r="AG217" i="1"/>
  <c r="AG177" i="1"/>
  <c r="AG52" i="1"/>
  <c r="AG238" i="1"/>
  <c r="AG280" i="1"/>
  <c r="AG160" i="1"/>
  <c r="AG93" i="1"/>
  <c r="AG183" i="1"/>
  <c r="AG5" i="1"/>
  <c r="AG117" i="1"/>
  <c r="AG271" i="1"/>
  <c r="AG250" i="1"/>
  <c r="AG264" i="1"/>
  <c r="AG157" i="1"/>
  <c r="AG272" i="1"/>
  <c r="AG105" i="1"/>
  <c r="AG277" i="1"/>
  <c r="AG135" i="1"/>
  <c r="AG94" i="1"/>
  <c r="AG111" i="1"/>
  <c r="AG141" i="1"/>
  <c r="AG8" i="1"/>
  <c r="AG148" i="1"/>
  <c r="AG180" i="1"/>
  <c r="AG55" i="1"/>
  <c r="AG311" i="1"/>
  <c r="AG47" i="1"/>
  <c r="AG3" i="1"/>
  <c r="AG302" i="1"/>
  <c r="AG77" i="1"/>
  <c r="AG129" i="1"/>
  <c r="AG163" i="1"/>
  <c r="AG224" i="1"/>
  <c r="AG242" i="1"/>
  <c r="AG279" i="1"/>
  <c r="AG17" i="1"/>
  <c r="AG307" i="1"/>
  <c r="AG113" i="1"/>
  <c r="AG292" i="1"/>
  <c r="AG274" i="1"/>
  <c r="AG37" i="1"/>
  <c r="AG218" i="1"/>
  <c r="AG30" i="1"/>
  <c r="AG124" i="1"/>
  <c r="AG232" i="1"/>
  <c r="AG290" i="1"/>
  <c r="AG70" i="1"/>
  <c r="AG41" i="1"/>
  <c r="AJ331" i="2"/>
  <c r="AJ330" i="2"/>
  <c r="AJ257" i="2"/>
  <c r="AJ98" i="2"/>
  <c r="AJ79" i="2"/>
  <c r="AJ77" i="2"/>
  <c r="AJ50" i="2"/>
  <c r="AJ107" i="2"/>
  <c r="AJ210" i="2"/>
  <c r="AJ261" i="2"/>
  <c r="AJ175" i="2"/>
  <c r="AJ304" i="2"/>
  <c r="AJ52" i="2"/>
  <c r="AJ268" i="2"/>
  <c r="AJ119" i="2"/>
  <c r="AJ267" i="2"/>
  <c r="AJ49" i="2"/>
  <c r="AJ241" i="2"/>
  <c r="AJ132" i="2"/>
  <c r="AJ11" i="2"/>
  <c r="AJ155" i="2"/>
  <c r="AE137" i="4"/>
  <c r="AE2" i="4"/>
  <c r="AE52" i="4"/>
  <c r="AE57" i="4"/>
  <c r="AE62" i="4"/>
  <c r="AE79" i="4"/>
  <c r="AE15" i="4"/>
  <c r="AE105" i="4"/>
  <c r="AE100" i="4"/>
  <c r="AE113" i="4"/>
  <c r="AE34" i="4"/>
  <c r="AE42" i="4"/>
  <c r="AE3" i="4"/>
  <c r="AE65" i="4"/>
  <c r="AE139" i="4"/>
  <c r="AE109" i="4"/>
  <c r="AE87" i="4"/>
  <c r="AE36" i="6"/>
  <c r="AE6" i="6"/>
  <c r="AE10" i="6"/>
  <c r="AE83" i="4"/>
  <c r="AE37" i="4"/>
  <c r="AE84" i="4"/>
  <c r="AE5" i="4"/>
  <c r="AE140" i="3"/>
  <c r="AE72" i="3"/>
  <c r="AE111" i="3"/>
  <c r="AE41" i="3"/>
  <c r="AE139" i="3"/>
  <c r="AE104" i="3"/>
  <c r="AE219" i="3"/>
  <c r="AE64" i="3"/>
  <c r="AE217" i="3"/>
  <c r="AE144" i="3"/>
  <c r="AE154" i="3"/>
  <c r="AE28" i="3"/>
  <c r="AE88" i="3"/>
  <c r="AE86" i="3"/>
  <c r="AE190" i="3"/>
  <c r="AE205" i="3"/>
  <c r="AE81" i="3"/>
  <c r="AI28" i="5"/>
  <c r="AI186" i="5"/>
  <c r="AI49" i="5"/>
  <c r="AI180" i="5"/>
  <c r="AI136" i="5"/>
  <c r="AI5" i="5"/>
  <c r="AI115" i="5"/>
  <c r="AI151" i="5"/>
  <c r="AI118" i="5"/>
  <c r="AI137" i="5"/>
  <c r="AI53" i="5"/>
  <c r="AI101" i="5"/>
  <c r="AI40" i="5"/>
  <c r="AI81" i="5"/>
  <c r="AI122" i="5"/>
  <c r="AI156" i="5"/>
  <c r="AI64" i="5"/>
  <c r="AI39" i="5"/>
  <c r="AI174" i="5"/>
  <c r="AI224" i="5"/>
  <c r="AI185" i="5"/>
  <c r="AI20" i="5"/>
  <c r="AI169" i="5"/>
  <c r="AI220" i="5"/>
  <c r="AI178" i="5"/>
  <c r="AI164" i="5"/>
  <c r="AI2" i="5"/>
  <c r="AJ171" i="2"/>
  <c r="AJ114" i="2"/>
  <c r="AJ135" i="2"/>
  <c r="AJ174" i="2"/>
  <c r="AJ128" i="2"/>
  <c r="AJ3" i="2"/>
  <c r="AJ64" i="2"/>
  <c r="AJ321" i="2"/>
  <c r="AJ184" i="2"/>
  <c r="AJ61" i="2"/>
  <c r="AJ213" i="2"/>
  <c r="AJ253" i="2"/>
  <c r="AJ66" i="2"/>
  <c r="AJ297" i="2"/>
  <c r="AJ334" i="2"/>
  <c r="AJ195" i="2"/>
  <c r="AJ143" i="2"/>
  <c r="AJ305" i="2"/>
  <c r="AJ131" i="2"/>
  <c r="AJ239" i="2"/>
  <c r="AJ141" i="2"/>
  <c r="AG300" i="1"/>
  <c r="AG72" i="1"/>
  <c r="AG133" i="1"/>
  <c r="AG4" i="1"/>
  <c r="AG44" i="1"/>
  <c r="AG84" i="1"/>
  <c r="AG119" i="1"/>
  <c r="AG219" i="1"/>
  <c r="AG309" i="1"/>
  <c r="AG18" i="1"/>
  <c r="AG89" i="1"/>
  <c r="AG269" i="1"/>
  <c r="AG200" i="1"/>
  <c r="AG149" i="1"/>
  <c r="AG310" i="1"/>
  <c r="AG226" i="1"/>
  <c r="AG188" i="1"/>
  <c r="AG20" i="1"/>
  <c r="AG132" i="1"/>
  <c r="AG85" i="1"/>
  <c r="AG287" i="1"/>
  <c r="AG286" i="1"/>
  <c r="AG244" i="1"/>
  <c r="AE51" i="6"/>
  <c r="AE12" i="6"/>
  <c r="AE37" i="6"/>
  <c r="AE90" i="6"/>
  <c r="AE31" i="6"/>
  <c r="AE64" i="6"/>
  <c r="AE123" i="6"/>
  <c r="AE53" i="6"/>
  <c r="AE83" i="6"/>
  <c r="AE13" i="4"/>
  <c r="AE85" i="4"/>
  <c r="AE108" i="4"/>
  <c r="AE130" i="4"/>
  <c r="AE133" i="4"/>
  <c r="AE77" i="4"/>
  <c r="AE49" i="4"/>
  <c r="AE20" i="4"/>
  <c r="AE56" i="4"/>
  <c r="AE48" i="4"/>
  <c r="AE168" i="3"/>
  <c r="AE224" i="3"/>
  <c r="AE57" i="3"/>
  <c r="AE202" i="3"/>
  <c r="AI171" i="5"/>
  <c r="AI199" i="5"/>
  <c r="AI148" i="5"/>
  <c r="AI196" i="5"/>
  <c r="AI157" i="5"/>
  <c r="AI107" i="5"/>
  <c r="AI141" i="5"/>
  <c r="AI130" i="5"/>
  <c r="AI80" i="5"/>
  <c r="AI16" i="5"/>
  <c r="AI173" i="5"/>
  <c r="AI91" i="5"/>
  <c r="AI3" i="5"/>
  <c r="AI108" i="5"/>
  <c r="AI113" i="5"/>
  <c r="AE244" i="3"/>
  <c r="AE210" i="3"/>
  <c r="AG161" i="1"/>
  <c r="AG22" i="1"/>
  <c r="AG46" i="1"/>
  <c r="AG33" i="1"/>
  <c r="AG296" i="1"/>
  <c r="AG82" i="1"/>
  <c r="AG266" i="1"/>
  <c r="AG23" i="1"/>
  <c r="AG98" i="1"/>
  <c r="AG281" i="1"/>
  <c r="AG60" i="1"/>
  <c r="AJ318" i="2"/>
  <c r="AJ16" i="2"/>
  <c r="AJ303" i="2"/>
  <c r="AJ13" i="2"/>
  <c r="AJ287" i="2"/>
  <c r="AJ320" i="2"/>
  <c r="AJ329" i="2"/>
  <c r="AJ319" i="2"/>
  <c r="AJ265" i="2"/>
  <c r="AJ196" i="2"/>
  <c r="AJ116" i="2"/>
  <c r="AJ240" i="2"/>
  <c r="AJ125" i="2"/>
  <c r="AJ7" i="2"/>
  <c r="AJ47" i="2"/>
  <c r="AJ187" i="2"/>
  <c r="AJ10" i="2"/>
  <c r="AE26" i="6"/>
  <c r="AE115" i="4"/>
  <c r="AI30" i="5"/>
  <c r="AI12" i="5"/>
  <c r="AJ292" i="2"/>
  <c r="AJ238" i="2"/>
  <c r="AJ70" i="2"/>
  <c r="AJ55" i="2"/>
  <c r="AJ147" i="2"/>
  <c r="AJ298" i="2"/>
  <c r="AJ277" i="2"/>
  <c r="AJ136" i="2"/>
  <c r="AG75" i="1"/>
  <c r="AG207" i="1"/>
  <c r="AE62" i="3"/>
  <c r="AE7" i="3"/>
  <c r="AE120" i="3"/>
  <c r="AE209" i="3"/>
  <c r="AE19" i="4"/>
  <c r="AE98" i="6"/>
  <c r="AE87" i="6"/>
  <c r="AE16" i="6"/>
  <c r="AE45" i="6"/>
  <c r="AE47" i="6"/>
  <c r="AE113" i="6"/>
  <c r="AE58" i="6"/>
  <c r="AE26" i="4"/>
  <c r="AE55" i="4"/>
  <c r="AE72" i="4"/>
  <c r="AE121" i="4"/>
  <c r="AE69" i="4"/>
  <c r="AE44" i="4"/>
  <c r="AE4" i="3"/>
  <c r="AE47" i="3"/>
  <c r="AE198" i="3"/>
  <c r="AE128" i="3"/>
  <c r="AE40" i="3"/>
  <c r="AE151" i="3"/>
  <c r="AE38" i="3"/>
  <c r="AE196" i="3"/>
  <c r="AI13" i="5"/>
  <c r="AI200" i="5"/>
  <c r="AI134" i="5"/>
  <c r="AI162" i="5"/>
  <c r="AI182" i="5"/>
  <c r="AI56" i="5"/>
  <c r="AI117" i="5"/>
  <c r="AI60" i="5"/>
  <c r="AI221" i="5"/>
  <c r="AI201" i="5"/>
  <c r="AI31" i="5"/>
  <c r="AI222" i="5"/>
  <c r="AG258" i="1"/>
  <c r="AG16" i="1"/>
  <c r="AG67" i="1"/>
  <c r="AG69" i="1"/>
  <c r="AG190" i="1"/>
  <c r="AG192" i="1"/>
  <c r="AG315" i="1"/>
  <c r="AG147" i="1"/>
  <c r="AG168" i="1"/>
  <c r="AG267" i="1"/>
  <c r="AG120" i="1"/>
  <c r="AG295" i="1"/>
  <c r="AJ289" i="2"/>
  <c r="AJ80" i="2"/>
  <c r="AJ235" i="2"/>
  <c r="AJ62" i="2"/>
  <c r="AJ117" i="2"/>
  <c r="AJ137" i="2"/>
  <c r="AJ249" i="2"/>
  <c r="AJ84" i="2"/>
  <c r="AJ39" i="2"/>
  <c r="AJ91" i="2"/>
  <c r="AJ168" i="2"/>
  <c r="AJ222" i="2"/>
  <c r="AJ150" i="2"/>
  <c r="AJ278" i="2"/>
  <c r="AJ258" i="2"/>
  <c r="AJ152" i="2"/>
  <c r="AJ182" i="2"/>
  <c r="AJ237" i="2"/>
  <c r="AJ221" i="2"/>
  <c r="AJ113" i="2"/>
  <c r="AE23" i="6"/>
  <c r="AE41" i="6"/>
  <c r="AE17" i="6"/>
  <c r="AE125" i="6"/>
  <c r="AE63" i="6"/>
  <c r="AE33" i="6"/>
  <c r="AE66" i="6"/>
  <c r="AE102" i="6"/>
  <c r="AE152" i="6"/>
  <c r="AE34" i="6"/>
  <c r="AE119" i="6"/>
  <c r="AE141" i="6"/>
  <c r="AE4" i="6"/>
  <c r="AE42" i="6"/>
  <c r="AE95" i="6"/>
  <c r="AE68" i="6"/>
  <c r="AE21" i="6"/>
  <c r="AE134" i="6"/>
  <c r="AE99" i="6"/>
  <c r="AE100" i="6"/>
  <c r="AE44" i="6"/>
  <c r="AE54" i="6"/>
  <c r="AE3" i="6"/>
  <c r="AE7" i="6"/>
  <c r="AE62" i="6"/>
  <c r="AE35" i="6"/>
  <c r="AE116" i="6"/>
  <c r="AE48" i="6"/>
  <c r="AE9" i="6"/>
  <c r="AE124" i="6"/>
  <c r="AE69" i="6"/>
  <c r="AE79" i="6"/>
  <c r="AE142" i="6"/>
  <c r="AE15" i="6"/>
  <c r="AE106" i="6"/>
  <c r="AE94" i="6"/>
  <c r="AE82" i="6"/>
  <c r="AE135" i="6"/>
  <c r="AE91" i="6"/>
  <c r="AE39" i="6"/>
  <c r="AE118" i="6"/>
  <c r="AE30" i="6"/>
  <c r="AE133" i="6"/>
  <c r="AE112" i="4"/>
  <c r="AE141" i="4"/>
  <c r="AE131" i="4"/>
  <c r="AE138" i="4"/>
  <c r="AE126" i="4"/>
  <c r="AE25" i="4"/>
  <c r="AE90" i="4"/>
  <c r="AE82" i="4"/>
  <c r="AE91" i="4"/>
  <c r="AE70" i="4"/>
  <c r="AE129" i="4"/>
  <c r="AE21" i="4"/>
  <c r="AE33" i="4"/>
  <c r="AE51" i="4"/>
  <c r="AE75" i="4"/>
  <c r="AE128" i="4"/>
  <c r="AE6" i="4"/>
  <c r="AE66" i="4"/>
  <c r="AE81" i="4"/>
  <c r="AE116" i="4"/>
  <c r="AE30" i="4"/>
  <c r="AE117" i="4"/>
  <c r="AE93" i="4"/>
  <c r="AE123" i="4"/>
  <c r="AE136" i="4"/>
  <c r="AE47" i="4"/>
  <c r="AE94" i="4"/>
  <c r="AE111" i="4"/>
  <c r="AE142" i="4"/>
  <c r="AE53" i="4"/>
  <c r="AE127" i="4"/>
  <c r="AE61" i="4"/>
  <c r="AE80" i="4"/>
  <c r="AE118" i="4"/>
  <c r="AE143" i="4"/>
  <c r="AE140" i="4"/>
  <c r="AE39" i="4"/>
  <c r="AE132" i="4"/>
  <c r="AE102" i="4"/>
  <c r="AE71" i="4"/>
  <c r="AE101" i="4"/>
  <c r="AE104" i="4"/>
  <c r="AE78" i="4"/>
  <c r="AE64" i="4"/>
  <c r="AE106" i="4"/>
  <c r="AE46" i="4"/>
  <c r="AE40" i="4"/>
  <c r="AE36" i="4"/>
  <c r="AE63" i="4"/>
  <c r="AE58" i="4"/>
  <c r="AE103" i="4"/>
  <c r="AE6" i="3"/>
  <c r="AE237" i="3"/>
  <c r="AE135" i="3"/>
  <c r="AE10" i="3"/>
  <c r="AE102" i="3"/>
  <c r="AE250" i="3"/>
  <c r="AE234" i="3"/>
  <c r="AE27" i="3"/>
  <c r="AE39" i="3"/>
  <c r="AE184" i="3"/>
  <c r="AE105" i="3"/>
  <c r="AE92" i="3"/>
  <c r="AE71" i="3"/>
  <c r="AE153" i="3"/>
  <c r="AE126" i="3"/>
  <c r="AE20" i="3"/>
  <c r="AE37" i="3"/>
  <c r="AE204" i="3"/>
  <c r="AE152" i="3"/>
  <c r="AE60" i="3"/>
  <c r="AE137" i="3"/>
  <c r="AE231" i="3"/>
  <c r="AE5" i="3"/>
  <c r="AE73" i="3"/>
  <c r="AE226" i="3"/>
  <c r="AE84" i="3"/>
  <c r="AE49" i="3"/>
  <c r="AE95" i="3"/>
  <c r="AE133" i="3"/>
  <c r="AE124" i="3"/>
  <c r="AE103" i="3"/>
  <c r="AE100" i="3"/>
  <c r="AE150" i="3"/>
  <c r="AE166" i="3"/>
  <c r="AE158" i="3"/>
  <c r="AE125" i="3"/>
  <c r="AE76" i="3"/>
  <c r="AE98" i="3"/>
  <c r="AE67" i="3"/>
  <c r="AE143" i="3"/>
  <c r="AE30" i="3"/>
  <c r="AE17" i="3"/>
  <c r="AE45" i="3"/>
  <c r="AE96" i="3"/>
  <c r="AE136" i="3"/>
  <c r="AE91" i="3"/>
  <c r="AE146" i="3"/>
  <c r="AE29" i="3"/>
  <c r="AE225" i="3"/>
  <c r="AE132" i="3"/>
  <c r="AE8" i="3"/>
  <c r="AE13" i="3"/>
  <c r="AE34" i="3"/>
  <c r="AE249" i="3"/>
  <c r="AE241" i="3"/>
  <c r="AE56" i="3"/>
  <c r="AE61" i="3"/>
  <c r="AE130" i="3"/>
  <c r="AE245" i="3"/>
  <c r="AE188" i="3"/>
  <c r="AE63" i="3"/>
  <c r="AE77" i="3"/>
  <c r="AE235" i="3"/>
  <c r="AE36" i="3"/>
  <c r="AE185" i="3"/>
  <c r="AE107" i="3"/>
  <c r="AE19" i="3"/>
  <c r="AE165" i="3"/>
  <c r="AE93" i="3"/>
  <c r="AE87" i="3"/>
  <c r="AE157" i="3"/>
  <c r="AE215" i="3"/>
  <c r="AE243" i="3"/>
  <c r="AE216" i="3"/>
  <c r="AE58" i="3"/>
  <c r="AE211" i="3"/>
  <c r="AE160" i="3"/>
  <c r="AE80" i="3"/>
  <c r="AE142" i="3"/>
  <c r="AE200" i="3"/>
  <c r="AE197" i="3"/>
  <c r="AE18" i="3"/>
  <c r="AE195" i="3"/>
  <c r="AE164" i="3"/>
  <c r="AE108" i="3"/>
  <c r="AE192" i="3"/>
  <c r="AE46" i="3"/>
  <c r="AE121" i="3"/>
  <c r="AE173" i="3"/>
  <c r="AE174" i="3"/>
  <c r="AE15" i="3"/>
  <c r="AE187" i="3"/>
  <c r="AE90" i="3"/>
  <c r="AE145" i="3"/>
  <c r="AE94" i="3"/>
  <c r="AE203" i="3"/>
  <c r="AE147" i="3"/>
  <c r="AE180" i="3"/>
  <c r="AE82" i="3"/>
  <c r="AE170" i="3"/>
  <c r="AE50" i="3"/>
  <c r="AE228" i="3"/>
  <c r="AE220" i="3"/>
  <c r="AE229" i="3"/>
  <c r="AE177" i="3"/>
  <c r="AE199" i="3"/>
  <c r="AI234" i="5"/>
  <c r="AI191" i="5"/>
  <c r="AI105" i="5"/>
  <c r="AI233" i="5"/>
  <c r="AI229" i="5"/>
  <c r="AI95" i="5"/>
  <c r="AI4" i="5"/>
  <c r="AI187" i="5"/>
  <c r="AI129" i="5"/>
  <c r="AI38" i="5"/>
  <c r="AI72" i="5"/>
  <c r="AI147" i="5"/>
  <c r="AI183" i="5"/>
  <c r="AI207" i="5"/>
  <c r="AI231" i="5"/>
  <c r="AI121" i="5"/>
  <c r="AI128" i="5"/>
  <c r="AI232" i="5"/>
  <c r="AI223" i="5"/>
  <c r="AI6" i="5"/>
  <c r="AI25" i="5"/>
  <c r="AI206" i="5"/>
  <c r="AI73" i="5"/>
  <c r="AI230" i="5"/>
  <c r="AI228" i="5"/>
  <c r="AI57" i="5"/>
  <c r="AI163" i="5"/>
  <c r="AI205" i="5"/>
  <c r="AI54" i="5"/>
  <c r="AI213" i="5"/>
  <c r="AI204" i="5"/>
  <c r="AI139" i="5"/>
  <c r="AI218" i="5"/>
  <c r="AI87" i="5"/>
  <c r="AI74" i="5"/>
  <c r="AI77" i="5"/>
  <c r="AI210" i="5"/>
  <c r="AI120" i="5"/>
  <c r="AI125" i="5"/>
  <c r="AI214" i="5"/>
  <c r="AI146" i="5"/>
  <c r="AI189" i="5"/>
  <c r="AI227" i="5"/>
  <c r="AI145" i="5"/>
  <c r="AI198" i="5"/>
  <c r="AI7" i="5"/>
  <c r="AI175" i="5"/>
  <c r="AI131" i="5"/>
  <c r="AI226" i="5"/>
  <c r="AI41" i="5"/>
  <c r="AI66" i="5"/>
  <c r="AI133" i="5"/>
  <c r="AI71" i="5"/>
  <c r="AI184" i="5"/>
  <c r="AI140" i="5"/>
  <c r="AI153" i="5"/>
  <c r="AI124" i="5"/>
  <c r="AG59" i="1"/>
  <c r="AG184" i="1"/>
  <c r="AG159" i="1"/>
  <c r="AG128" i="1"/>
  <c r="AG293" i="1"/>
  <c r="AG57" i="1"/>
  <c r="AG197" i="1"/>
  <c r="AG179" i="1"/>
  <c r="AG299" i="1"/>
  <c r="AG211" i="1"/>
  <c r="AG71" i="1"/>
  <c r="AG318" i="1"/>
  <c r="AG140" i="1"/>
  <c r="AG101" i="1"/>
  <c r="AG146" i="1"/>
  <c r="AG185" i="1"/>
  <c r="AG284" i="1"/>
  <c r="AG303" i="1"/>
  <c r="AG166" i="1"/>
  <c r="AG317" i="1"/>
  <c r="AG156" i="1"/>
  <c r="AG241" i="1"/>
  <c r="AG24" i="1"/>
  <c r="AG181" i="1"/>
  <c r="AG212" i="1"/>
  <c r="AG257" i="1"/>
  <c r="AG170" i="1"/>
  <c r="AG63" i="1"/>
  <c r="AG121" i="1"/>
  <c r="AG11" i="1"/>
  <c r="AG175" i="1"/>
  <c r="AG108" i="1"/>
  <c r="AG248" i="1"/>
  <c r="AG7" i="1"/>
  <c r="AG95" i="1"/>
  <c r="AG155" i="1"/>
  <c r="AG68" i="1"/>
  <c r="AG256" i="1"/>
  <c r="AG251" i="1"/>
  <c r="AG90" i="1"/>
  <c r="AG270" i="1"/>
  <c r="AG240" i="1"/>
  <c r="AG189" i="1"/>
  <c r="AG243" i="1"/>
  <c r="AG38" i="1"/>
  <c r="AG32" i="1"/>
  <c r="AG262" i="1"/>
  <c r="AG122" i="1"/>
  <c r="AG247" i="1"/>
  <c r="AJ20" i="2"/>
  <c r="AJ246" i="2"/>
  <c r="AJ89" i="2"/>
  <c r="AJ134" i="2"/>
  <c r="AJ74" i="2"/>
  <c r="AJ266" i="2"/>
  <c r="AJ215" i="2"/>
  <c r="AJ308" i="2"/>
  <c r="AJ126" i="2"/>
  <c r="AJ138" i="2"/>
  <c r="AJ170" i="2"/>
  <c r="AJ225" i="2"/>
  <c r="AJ166" i="2"/>
  <c r="AJ28" i="2"/>
  <c r="AJ315" i="2"/>
  <c r="AJ233" i="2"/>
  <c r="AJ335" i="2"/>
  <c r="AJ217" i="2"/>
  <c r="AJ140" i="2"/>
  <c r="AJ149" i="2"/>
  <c r="AJ120" i="2"/>
  <c r="AJ156" i="2"/>
  <c r="AJ218" i="2"/>
  <c r="AJ269" i="2"/>
  <c r="AJ259" i="2"/>
  <c r="AJ180" i="2"/>
  <c r="AJ88" i="2"/>
  <c r="AJ220" i="2"/>
  <c r="AJ212" i="2"/>
  <c r="AJ4" i="2"/>
  <c r="AJ214" i="2"/>
  <c r="AJ193" i="2"/>
  <c r="AJ8" i="2"/>
  <c r="AJ219" i="2"/>
  <c r="AJ192" i="2"/>
  <c r="AJ142" i="2"/>
  <c r="AJ82" i="2"/>
  <c r="AJ33" i="2"/>
  <c r="AJ12" i="2"/>
  <c r="AJ263" i="2"/>
  <c r="AJ272" i="2"/>
  <c r="AJ276" i="2"/>
  <c r="AJ254" i="2"/>
  <c r="AJ293" i="2"/>
  <c r="AJ291" i="2"/>
  <c r="AJ14" i="2"/>
  <c r="AJ229" i="2"/>
  <c r="AJ42" i="2"/>
  <c r="AJ242" i="2"/>
  <c r="AJ337" i="2"/>
  <c r="AJ151" i="2"/>
  <c r="AJ109" i="2"/>
  <c r="AJ172" i="2"/>
  <c r="AJ176" i="2"/>
  <c r="AJ31" i="2"/>
  <c r="AJ68" i="2"/>
  <c r="AJ251" i="2"/>
  <c r="AE35" i="4"/>
  <c r="AI217" i="5"/>
  <c r="AI110" i="5"/>
  <c r="AI103" i="5"/>
  <c r="AI179" i="5"/>
  <c r="AI83" i="5"/>
  <c r="AI102" i="5"/>
  <c r="AI170" i="5"/>
  <c r="AI98" i="5"/>
  <c r="AI45" i="5"/>
  <c r="AI24" i="5"/>
  <c r="AI144" i="5"/>
  <c r="AG153" i="1"/>
  <c r="AG228" i="1"/>
  <c r="AG51" i="1"/>
  <c r="AG187" i="1"/>
  <c r="AG162" i="1"/>
  <c r="AG195" i="1"/>
  <c r="AG254" i="1"/>
  <c r="AG216" i="1"/>
  <c r="AG313" i="1"/>
  <c r="AG73" i="1"/>
  <c r="AG154" i="1"/>
  <c r="AG182" i="1"/>
  <c r="AG48" i="1"/>
  <c r="AG234" i="1"/>
  <c r="AG83" i="1"/>
  <c r="AG150" i="1"/>
  <c r="AJ216" i="2"/>
  <c r="AJ294" i="2"/>
  <c r="AJ169" i="2"/>
  <c r="AJ208" i="2"/>
  <c r="AJ281" i="2"/>
  <c r="AJ296" i="2"/>
  <c r="AJ310" i="2"/>
  <c r="AJ307" i="2"/>
  <c r="AJ36" i="2"/>
  <c r="AJ227" i="2"/>
  <c r="AJ105" i="2"/>
  <c r="AJ270" i="2"/>
  <c r="AJ161" i="2"/>
  <c r="AJ146" i="2"/>
  <c r="AI149" i="5"/>
  <c r="AI143" i="5"/>
  <c r="AI94" i="5"/>
  <c r="AI79" i="5"/>
  <c r="AI22" i="5"/>
  <c r="AI27" i="5"/>
  <c r="AI142" i="5"/>
  <c r="AI32" i="5"/>
  <c r="AI29" i="5"/>
  <c r="AI212" i="5"/>
  <c r="AI166" i="5"/>
  <c r="AI44" i="5"/>
  <c r="AI165" i="5"/>
  <c r="AI67" i="5"/>
  <c r="AI62" i="5"/>
  <c r="AI192" i="5"/>
  <c r="AG306" i="1"/>
  <c r="AG134" i="1"/>
  <c r="AG229" i="1"/>
  <c r="AG53" i="1"/>
  <c r="AG235" i="1"/>
  <c r="AG91" i="1"/>
  <c r="AG96" i="1"/>
  <c r="AG221" i="1"/>
  <c r="AG178" i="1"/>
  <c r="AG198" i="1"/>
  <c r="AG78" i="1"/>
  <c r="AG268" i="1"/>
  <c r="AG81" i="1"/>
  <c r="AG194" i="1"/>
  <c r="AG26" i="1"/>
  <c r="AG186" i="1"/>
  <c r="AG167" i="1"/>
  <c r="AG201" i="1"/>
  <c r="AG10" i="1"/>
  <c r="AG176" i="1"/>
  <c r="AJ236" i="2"/>
  <c r="AJ83" i="2"/>
  <c r="AJ18" i="2"/>
  <c r="AJ183" i="2"/>
  <c r="AJ256" i="2"/>
  <c r="AJ130" i="2"/>
  <c r="AJ37" i="2"/>
  <c r="AJ127" i="2"/>
  <c r="AJ45" i="2"/>
  <c r="AJ243" i="2"/>
  <c r="AJ145" i="2"/>
  <c r="AJ23" i="2"/>
  <c r="AJ24" i="2"/>
  <c r="AJ290" i="2"/>
  <c r="AJ324" i="2"/>
  <c r="AJ191" i="2"/>
  <c r="AJ160" i="2"/>
  <c r="AJ59" i="2"/>
  <c r="AE65" i="6"/>
  <c r="AG275" i="1"/>
  <c r="AG2" i="1"/>
  <c r="AG130" i="1"/>
  <c r="AJ76" i="2"/>
  <c r="AE151" i="6"/>
  <c r="AE60" i="6"/>
  <c r="AE107" i="4"/>
  <c r="AE17" i="4"/>
  <c r="AE76" i="4"/>
  <c r="AI132" i="5"/>
  <c r="AI197" i="5"/>
  <c r="AI65" i="5"/>
  <c r="AI48" i="5"/>
  <c r="AG282" i="1"/>
  <c r="AJ167" i="2"/>
  <c r="AE67" i="4"/>
  <c r="AI119" i="5"/>
  <c r="AG301" i="1"/>
  <c r="AG29" i="1"/>
  <c r="AJ41" i="2"/>
  <c r="AJ271" i="2"/>
  <c r="AJ75" i="2"/>
  <c r="AE128" i="6"/>
  <c r="AI150" i="5"/>
  <c r="AI23" i="5"/>
  <c r="AI154" i="5"/>
  <c r="AI190" i="5"/>
  <c r="AG245" i="1"/>
  <c r="AG173" i="1"/>
  <c r="AG35" i="1"/>
  <c r="AJ81" i="2"/>
  <c r="AJ95" i="2"/>
  <c r="AE52" i="6"/>
  <c r="AE20" i="6"/>
  <c r="AE61" i="6"/>
  <c r="AE110" i="4"/>
  <c r="AE16" i="4"/>
  <c r="AE114" i="4"/>
  <c r="AE45" i="4"/>
  <c r="AI86" i="5"/>
  <c r="AI34" i="5"/>
  <c r="AI9" i="5"/>
  <c r="AG205" i="1"/>
  <c r="AJ198" i="2"/>
  <c r="AJ17" i="2"/>
  <c r="AE148" i="6"/>
  <c r="AE8" i="4"/>
  <c r="AI104" i="5"/>
  <c r="AI93" i="5"/>
  <c r="AI37" i="5"/>
  <c r="AI158" i="5"/>
  <c r="AG169" i="1"/>
  <c r="AG191" i="1"/>
  <c r="AG237" i="1"/>
  <c r="AJ100" i="2"/>
  <c r="AJ165" i="2"/>
  <c r="AJ162" i="2"/>
  <c r="AJ302" i="2"/>
  <c r="AJ230" i="2"/>
  <c r="AJ313" i="2"/>
  <c r="AJ190" i="2"/>
  <c r="AJ93" i="2"/>
  <c r="AJ163" i="2"/>
  <c r="AJ124" i="2"/>
  <c r="AE75" i="6"/>
  <c r="AE119" i="4"/>
  <c r="AJ94" i="2"/>
  <c r="AJ164" i="2"/>
  <c r="AJ317" i="2"/>
  <c r="AJ247" i="2"/>
  <c r="AJ159" i="2"/>
  <c r="AJ85" i="2"/>
  <c r="AJ30" i="2"/>
  <c r="AJ2" i="2"/>
  <c r="AJ26" i="2"/>
  <c r="AJ189" i="2"/>
  <c r="AJ228" i="2"/>
  <c r="AJ283" i="2"/>
  <c r="AJ280" i="2"/>
  <c r="AJ327" i="2"/>
  <c r="AJ123" i="2"/>
  <c r="AJ153" i="2"/>
  <c r="AJ311" i="2"/>
  <c r="AJ44" i="2"/>
  <c r="AJ86" i="2"/>
  <c r="AJ207" i="2"/>
  <c r="AJ203" i="2"/>
  <c r="AJ38" i="2"/>
  <c r="AJ211" i="2"/>
  <c r="AJ32" i="2"/>
  <c r="AJ25" i="2"/>
  <c r="AJ154" i="2"/>
  <c r="AJ129" i="2"/>
  <c r="AJ90" i="2"/>
  <c r="AJ202" i="2"/>
  <c r="AJ186" i="2"/>
  <c r="AJ48" i="2"/>
  <c r="AJ27" i="2"/>
  <c r="AJ40" i="2"/>
  <c r="AJ35" i="2"/>
  <c r="AJ244" i="2"/>
  <c r="AJ299" i="2"/>
  <c r="AJ110" i="2"/>
  <c r="AJ245" i="2"/>
  <c r="AJ188" i="2"/>
  <c r="AJ262" i="2"/>
  <c r="AJ224" i="2"/>
  <c r="AJ194" i="2"/>
  <c r="AJ333" i="2"/>
  <c r="AJ336" i="2"/>
  <c r="AJ204" i="2"/>
  <c r="AJ118" i="2"/>
  <c r="AG58" i="1"/>
  <c r="AG25" i="1"/>
  <c r="AG255" i="1"/>
  <c r="AG213" i="1"/>
  <c r="AG288" i="1"/>
  <c r="AG164" i="1"/>
  <c r="AG316" i="1"/>
  <c r="AG21" i="1"/>
  <c r="AG107" i="1"/>
  <c r="AG19" i="1"/>
  <c r="AG158" i="1"/>
  <c r="AG210" i="1"/>
  <c r="AG215" i="1"/>
  <c r="AG50" i="1"/>
  <c r="AG28" i="1"/>
  <c r="AG174" i="1"/>
  <c r="AG13" i="1"/>
  <c r="AG144" i="1"/>
  <c r="AG204" i="1"/>
  <c r="AG297" i="1"/>
  <c r="AG14" i="1"/>
  <c r="AG97" i="1"/>
  <c r="AG106" i="1"/>
  <c r="AG294" i="1"/>
  <c r="AG34" i="1"/>
  <c r="AG152" i="1"/>
  <c r="AG110" i="1"/>
  <c r="AG102" i="1"/>
  <c r="AG314" i="1"/>
  <c r="AG231" i="1"/>
  <c r="AG86" i="1"/>
  <c r="AG283" i="1"/>
  <c r="AG99" i="1"/>
  <c r="AG61" i="1"/>
  <c r="AG199" i="1"/>
  <c r="AG273" i="1"/>
  <c r="AG45" i="1"/>
  <c r="AG289" i="1"/>
  <c r="AG249" i="1"/>
  <c r="AG236" i="1"/>
  <c r="AG15" i="1"/>
  <c r="AG230" i="1"/>
  <c r="AG305" i="1"/>
  <c r="AG291" i="1"/>
  <c r="AG66" i="1"/>
  <c r="AG259" i="1"/>
  <c r="AG304" i="1"/>
  <c r="AG223" i="1"/>
  <c r="AG64" i="1"/>
  <c r="AG137" i="1"/>
  <c r="AG136" i="1"/>
  <c r="AG208" i="1"/>
  <c r="AG125" i="1"/>
  <c r="AI159" i="5"/>
  <c r="AI50" i="5"/>
  <c r="AI155" i="5"/>
  <c r="AI92" i="5"/>
  <c r="AI152" i="5"/>
  <c r="AI17" i="5"/>
  <c r="AI14" i="5"/>
  <c r="AI88" i="5"/>
  <c r="AI100" i="5"/>
  <c r="AI109" i="5"/>
  <c r="AI10" i="5"/>
  <c r="AI76" i="5"/>
  <c r="AI26" i="5"/>
  <c r="AI97" i="5"/>
  <c r="AI135" i="5"/>
  <c r="AI106" i="5"/>
  <c r="AI194" i="5"/>
  <c r="AI78" i="5"/>
  <c r="AI123" i="5"/>
  <c r="AI58" i="5"/>
  <c r="AI61" i="5"/>
  <c r="AE75" i="3"/>
  <c r="AE38" i="4"/>
  <c r="AE59" i="4"/>
  <c r="AE18" i="4"/>
  <c r="AE10" i="4"/>
  <c r="AE14" i="4"/>
  <c r="AE50" i="4"/>
  <c r="AE89" i="4"/>
  <c r="AE43" i="4"/>
  <c r="AE29" i="4"/>
  <c r="AE107" i="6"/>
  <c r="AE149" i="6"/>
  <c r="AE143" i="6"/>
  <c r="AE19" i="6"/>
  <c r="AE103" i="6"/>
  <c r="AE136" i="6"/>
  <c r="AE110" i="6"/>
  <c r="AE5" i="6"/>
  <c r="AE121" i="6"/>
  <c r="AE93" i="6"/>
</calcChain>
</file>

<file path=xl/sharedStrings.xml><?xml version="1.0" encoding="utf-8"?>
<sst xmlns="http://schemas.openxmlformats.org/spreadsheetml/2006/main" count="4830" uniqueCount="653">
  <si>
    <t>Koht</t>
  </si>
  <si>
    <t>VK</t>
  </si>
  <si>
    <t>Nimi</t>
  </si>
  <si>
    <t>Klubi</t>
  </si>
  <si>
    <t>Triiton</t>
  </si>
  <si>
    <t>U-11</t>
  </si>
  <si>
    <t>TÜASK</t>
  </si>
  <si>
    <t>Nõo SK</t>
  </si>
  <si>
    <t>Pärnu SK</t>
  </si>
  <si>
    <t>U-13</t>
  </si>
  <si>
    <t>U-15</t>
  </si>
  <si>
    <t>U-17</t>
  </si>
  <si>
    <t>U-19</t>
  </si>
  <si>
    <t>TSKeskus</t>
  </si>
  <si>
    <t>Punkte</t>
  </si>
  <si>
    <t>Rahvus</t>
  </si>
  <si>
    <t>EST</t>
  </si>
  <si>
    <t>Sünniaasta</t>
  </si>
  <si>
    <t>LAT</t>
  </si>
  <si>
    <t>Emilia Šapovalova</t>
  </si>
  <si>
    <t>FIN</t>
  </si>
  <si>
    <t>Oliver Puhtla</t>
  </si>
  <si>
    <t>Laura-Liis Kale</t>
  </si>
  <si>
    <t>Võistluste arv</t>
  </si>
  <si>
    <t>võistluste arv</t>
  </si>
  <si>
    <t>Tondiraba SK</t>
  </si>
  <si>
    <t>Marti Joost</t>
  </si>
  <si>
    <t>Oskar Laanes</t>
  </si>
  <si>
    <t>Kadri Sepp</t>
  </si>
  <si>
    <t>Carmella Krislin Kruus</t>
  </si>
  <si>
    <t>Karolina Pintšuk</t>
  </si>
  <si>
    <t>Rasmus Roogsoo</t>
  </si>
  <si>
    <t>Priit Põder</t>
  </si>
  <si>
    <t>Annabel Mutso</t>
  </si>
  <si>
    <t>Romili Vakk</t>
  </si>
  <si>
    <t>Kaisa Liis Lepp</t>
  </si>
  <si>
    <t>Kaspar Sorge</t>
  </si>
  <si>
    <t>Veeriku Badminton</t>
  </si>
  <si>
    <t>Koit Hallik</t>
  </si>
  <si>
    <t>Emil Penner</t>
  </si>
  <si>
    <t>Marten Põder</t>
  </si>
  <si>
    <t>Karl Mattias Pedai</t>
  </si>
  <si>
    <t>Henri Märten Huik</t>
  </si>
  <si>
    <t>Kaspar Kaasik</t>
  </si>
  <si>
    <t>Mirtel Mileen Möller</t>
  </si>
  <si>
    <t>Grete-Liis Neemre</t>
  </si>
  <si>
    <t>Rudolf Meus</t>
  </si>
  <si>
    <t>Karl-Markus Kasekamp</t>
  </si>
  <si>
    <t>Andre Looskari</t>
  </si>
  <si>
    <t>Maria Kornejeva</t>
  </si>
  <si>
    <t>Maria Berik</t>
  </si>
  <si>
    <t>Elli Jaal</t>
  </si>
  <si>
    <t>Mirtel Värv</t>
  </si>
  <si>
    <t>Jandra Jagomägi</t>
  </si>
  <si>
    <t>Valge Hani</t>
  </si>
  <si>
    <t>Arturi Asperk</t>
  </si>
  <si>
    <t>Mirtel Marii Keskel</t>
  </si>
  <si>
    <t>SK Fookus</t>
  </si>
  <si>
    <t>Kelli Muinast</t>
  </si>
  <si>
    <t>Nikita Bezsonov</t>
  </si>
  <si>
    <t>Rando Penner</t>
  </si>
  <si>
    <t/>
  </si>
  <si>
    <t>Ilona Roogsoo</t>
  </si>
  <si>
    <t>Rosann Massur</t>
  </si>
  <si>
    <t>Emilia Ainso</t>
  </si>
  <si>
    <t>Kelly Ojamaa</t>
  </si>
  <si>
    <t>Katarina Babin</t>
  </si>
  <si>
    <t>Samantha Kajandi</t>
  </si>
  <si>
    <t>Alexander Linnamägi</t>
  </si>
  <si>
    <t>Roland Braschinsky</t>
  </si>
  <si>
    <t>Marleen Lips</t>
  </si>
  <si>
    <t>Ellen Mai Lassi</t>
  </si>
  <si>
    <t>Margaret Lips</t>
  </si>
  <si>
    <t>Janete Tiits</t>
  </si>
  <si>
    <t>Evaliisa Poola</t>
  </si>
  <si>
    <t>Jõhvi SK</t>
  </si>
  <si>
    <t>Taaniel Mehine</t>
  </si>
  <si>
    <t>Gregor Kivisaar</t>
  </si>
  <si>
    <t>Kaarel Kalev</t>
  </si>
  <si>
    <t>Kreete Mõisnik</t>
  </si>
  <si>
    <t>Sandra Kask</t>
  </si>
  <si>
    <t>Grettel Luts</t>
  </si>
  <si>
    <t>Timo-Alen Prokopenko</t>
  </si>
  <si>
    <t>Amalia Leškina</t>
  </si>
  <si>
    <t>Marta Pallon</t>
  </si>
  <si>
    <t>Ilmari Asperk</t>
  </si>
  <si>
    <t>Raiko Uutma</t>
  </si>
  <si>
    <t>Aruküla SK</t>
  </si>
  <si>
    <t>Carl Raukas</t>
  </si>
  <si>
    <t>Iko Viik</t>
  </si>
  <si>
    <t>Rannar Kiviste</t>
  </si>
  <si>
    <t>Kirsika Vaidla</t>
  </si>
  <si>
    <t>Eileen Pärsim</t>
  </si>
  <si>
    <t>Kirke Kärner</t>
  </si>
  <si>
    <t>Liisa Tomann</t>
  </si>
  <si>
    <t>Unni Parikka</t>
  </si>
  <si>
    <t>Grethe Look</t>
  </si>
  <si>
    <t>Lenna Mette Kadarpik</t>
  </si>
  <si>
    <t>Elis Tomann</t>
  </si>
  <si>
    <t>Katarina Pärli</t>
  </si>
  <si>
    <t>Keidi Kaasma</t>
  </si>
  <si>
    <t>Morten Rozental</t>
  </si>
  <si>
    <t>Hendrik Ella</t>
  </si>
  <si>
    <t>Helene Pähkel</t>
  </si>
  <si>
    <t>Piret Sepp</t>
  </si>
  <si>
    <t>Kadri-Lii Tehu</t>
  </si>
  <si>
    <t>Laura Mia Paal</t>
  </si>
  <si>
    <t>Britten Einblau</t>
  </si>
  <si>
    <t>Maria Somova</t>
  </si>
  <si>
    <t>LTU</t>
  </si>
  <si>
    <t>Oskars Bajars</t>
  </si>
  <si>
    <t>Risto Rajasaar</t>
  </si>
  <si>
    <t>Edwin Karpats</t>
  </si>
  <si>
    <t>Henri Salum</t>
  </si>
  <si>
    <t>Aron Ehrlich</t>
  </si>
  <si>
    <t>Hugo Neo Tobias Parts</t>
  </si>
  <si>
    <t>Mihkel Reimand</t>
  </si>
  <si>
    <t>Georg Kivisaar</t>
  </si>
  <si>
    <t>Hendrik Jekimov</t>
  </si>
  <si>
    <t>Mia-Liis Migur</t>
  </si>
  <si>
    <t>Karl Tiiman</t>
  </si>
  <si>
    <t>Renars Karklins</t>
  </si>
  <si>
    <t>Mia Rianna Ruul</t>
  </si>
  <si>
    <t>Jelizaveta Sazonova</t>
  </si>
  <si>
    <t>Mattias Vahemaa</t>
  </si>
  <si>
    <t>Erki Maisa</t>
  </si>
  <si>
    <t>Rando Roosla</t>
  </si>
  <si>
    <t>Viiralt Salumaa</t>
  </si>
  <si>
    <t>Laura Külasalu</t>
  </si>
  <si>
    <t>Liisa Külasalu</t>
  </si>
  <si>
    <t>Getri Roosla</t>
  </si>
  <si>
    <t>Noora Sults</t>
  </si>
  <si>
    <t>Annabel Marie Tamm</t>
  </si>
  <si>
    <t>Elsa Themas</t>
  </si>
  <si>
    <t>Mattias Thomas Luhaväli</t>
  </si>
  <si>
    <t>Raimond Vaidla</t>
  </si>
  <si>
    <t>Märten Kannisto</t>
  </si>
  <si>
    <t>Hugo Järvelt</t>
  </si>
  <si>
    <t>Martin Teedla</t>
  </si>
  <si>
    <t>Maksim Krikuhhin</t>
  </si>
  <si>
    <t>Henri Tanila</t>
  </si>
  <si>
    <t>Eliise Varres</t>
  </si>
  <si>
    <t>Tuule-Mari Raav</t>
  </si>
  <si>
    <t>Ananya Kandala</t>
  </si>
  <si>
    <t>Kristella Mäoma</t>
  </si>
  <si>
    <t>Emili Teedla</t>
  </si>
  <si>
    <t>Alfred Perv</t>
  </si>
  <si>
    <t>Joonatan Soots</t>
  </si>
  <si>
    <t>Johan Sirel</t>
  </si>
  <si>
    <t>Tanil Rihma</t>
  </si>
  <si>
    <t>Elis Korkeamäki</t>
  </si>
  <si>
    <t>Ruben Agan</t>
  </si>
  <si>
    <t>Nova Nyqvist</t>
  </si>
  <si>
    <t>Ketrin Pärl</t>
  </si>
  <si>
    <t>Isak Melleri</t>
  </si>
  <si>
    <t>Daniel Tankevic</t>
  </si>
  <si>
    <t>NED</t>
  </si>
  <si>
    <t>Jason De Graaf</t>
  </si>
  <si>
    <t>Topias Puhka</t>
  </si>
  <si>
    <t>UKR</t>
  </si>
  <si>
    <t>Ula Budryte</t>
  </si>
  <si>
    <t>Skaja Dapkute</t>
  </si>
  <si>
    <t>Sandra Rikkinen</t>
  </si>
  <si>
    <t>Kirsikka Bianka Liias</t>
  </si>
  <si>
    <t>Keiti Sild</t>
  </si>
  <si>
    <t>Karoline Baida</t>
  </si>
  <si>
    <t>Sara Staats</t>
  </si>
  <si>
    <t>Raul Gross</t>
  </si>
  <si>
    <t>Romet Hanson</t>
  </si>
  <si>
    <t>Ralf Talts</t>
  </si>
  <si>
    <t>Hugo Pooga</t>
  </si>
  <si>
    <t>Harri Aldošin</t>
  </si>
  <si>
    <t>Tanel Reiljan</t>
  </si>
  <si>
    <t>Oliver Hani</t>
  </si>
  <si>
    <t>Silver Land</t>
  </si>
  <si>
    <t>Taavi Reiljan</t>
  </si>
  <si>
    <t>Emili Murumaa</t>
  </si>
  <si>
    <t>Ronja Täht</t>
  </si>
  <si>
    <t>Maria Saluse</t>
  </si>
  <si>
    <t>Sofia Kornejeva</t>
  </si>
  <si>
    <t>Elizabeth Poola</t>
  </si>
  <si>
    <t>Heleri Pajuste</t>
  </si>
  <si>
    <t>Berit Poola</t>
  </si>
  <si>
    <t>Heleri Veeleid</t>
  </si>
  <si>
    <t>Liselle Rüütli</t>
  </si>
  <si>
    <t>Kärt-Getter Rest</t>
  </si>
  <si>
    <t>Alicia Laško</t>
  </si>
  <si>
    <t>Emma Paavel</t>
  </si>
  <si>
    <t>Alicia Nassar</t>
  </si>
  <si>
    <t>Marta Parmasson</t>
  </si>
  <si>
    <t>Teele Majamees</t>
  </si>
  <si>
    <t>Romet Uustal</t>
  </si>
  <si>
    <t>Hannes Rootalu</t>
  </si>
  <si>
    <t>Kris Käär</t>
  </si>
  <si>
    <t>Jana Toom</t>
  </si>
  <si>
    <t>Denize Saukane</t>
  </si>
  <si>
    <t>Inga Dobrus</t>
  </si>
  <si>
    <t>Hannele Pärn</t>
  </si>
  <si>
    <t>Marite Hansar</t>
  </si>
  <si>
    <t>Marie Purge</t>
  </si>
  <si>
    <t>Kuuse</t>
  </si>
  <si>
    <t>Norden Pihl</t>
  </si>
  <si>
    <t>Lennart Küüts</t>
  </si>
  <si>
    <t>Ninad Hossain</t>
  </si>
  <si>
    <t>Johannes Lehtinen</t>
  </si>
  <si>
    <t>Onni Kari</t>
  </si>
  <si>
    <t>Joonas Vapper</t>
  </si>
  <si>
    <t>Marcus Kalinin</t>
  </si>
  <si>
    <t>Evor Eensalu</t>
  </si>
  <si>
    <t>Martin Pipar</t>
  </si>
  <si>
    <t>Kimo Viik</t>
  </si>
  <si>
    <t>Mihkel Tiik</t>
  </si>
  <si>
    <t>Karel Põldma</t>
  </si>
  <si>
    <t>Lotta Montonen</t>
  </si>
  <si>
    <t>Sonja Oja</t>
  </si>
  <si>
    <t>Susanna Elisabeth Laidna</t>
  </si>
  <si>
    <t>Ronja Valli</t>
  </si>
  <si>
    <t>Mira Montonen</t>
  </si>
  <si>
    <t>Nora Sirell Tallo</t>
  </si>
  <si>
    <t>Annabel Rang</t>
  </si>
  <si>
    <t>Loore Marii Liiv</t>
  </si>
  <si>
    <t>Gerlin Unga</t>
  </si>
  <si>
    <t>Leni Andersson</t>
  </si>
  <si>
    <t>Vilma Tiili</t>
  </si>
  <si>
    <t>Louise Lietz</t>
  </si>
  <si>
    <t>Emmiina Lehtimäki</t>
  </si>
  <si>
    <t>Yuwei Meng</t>
  </si>
  <si>
    <t>Marili Hannilo</t>
  </si>
  <si>
    <t>Loore-Lisete Kadai</t>
  </si>
  <si>
    <t>Paul Läänemets</t>
  </si>
  <si>
    <t>Karl Erik Kompus</t>
  </si>
  <si>
    <t>Võru SK</t>
  </si>
  <si>
    <t>Eha Mari Maasik</t>
  </si>
  <si>
    <t>Elisabeth Filippov</t>
  </si>
  <si>
    <t>Kevin Sulkovski</t>
  </si>
  <si>
    <t>Theodor Sinimäe</t>
  </si>
  <si>
    <t>Albert Lehto</t>
  </si>
  <si>
    <t>Herman Jakob Anderson</t>
  </si>
  <si>
    <t>Kaur Mööl</t>
  </si>
  <si>
    <t>Marten Kurvits</t>
  </si>
  <si>
    <t>Nikita Bazyukin</t>
  </si>
  <si>
    <t>Loora Kask</t>
  </si>
  <si>
    <t>Margareth Sinimäe</t>
  </si>
  <si>
    <t>Johanna Mäestu</t>
  </si>
  <si>
    <t>Hede Murumaa</t>
  </si>
  <si>
    <t>Ericha Dolgin</t>
  </si>
  <si>
    <t>Mia-Mai Aro</t>
  </si>
  <si>
    <t>Janeli Reimand</t>
  </si>
  <si>
    <t>Liise Landing</t>
  </si>
  <si>
    <t>Jasmine Äniline</t>
  </si>
  <si>
    <t>PAARILISTE PUNKTID</t>
  </si>
  <si>
    <t>Kirjuta nime lahtrisse paariliste nimed ükshaaval. Kui tuleb "EI OLE", pole mängija selles liigis osalenud või nime kirjapilt ei klapi edetabeli omaga</t>
  </si>
  <si>
    <t>paar nr</t>
  </si>
  <si>
    <t>NIMI</t>
  </si>
  <si>
    <t>PAARI PUNKTID</t>
  </si>
  <si>
    <t>kokku</t>
  </si>
  <si>
    <t>SEGA PUNKTID</t>
  </si>
  <si>
    <t>KOKKU</t>
  </si>
  <si>
    <t>nimi</t>
  </si>
  <si>
    <t>paar</t>
  </si>
  <si>
    <t>sega</t>
  </si>
  <si>
    <t>ÜKSIK</t>
  </si>
  <si>
    <t>Luisa Lotta Lumikki Liias</t>
  </si>
  <si>
    <t>Oleh Kulieshov</t>
  </si>
  <si>
    <t>Gregor-Andreas Pikkamäe</t>
  </si>
  <si>
    <t>Emil Tarbe</t>
  </si>
  <si>
    <t>Mariliis Pekkonen</t>
  </si>
  <si>
    <t>Frida Turvanen</t>
  </si>
  <si>
    <t>Marta Asuja</t>
  </si>
  <si>
    <t>Teele Peerna</t>
  </si>
  <si>
    <t>Emma Kaldoja</t>
  </si>
  <si>
    <t>Brigitta Lohk</t>
  </si>
  <si>
    <t>Elina Kumm</t>
  </si>
  <si>
    <t>Aleksandra Jakovleva</t>
  </si>
  <si>
    <t>Johannes Tammelaan</t>
  </si>
  <si>
    <t>Enrik Elenurm</t>
  </si>
  <si>
    <t>Joonas Kase</t>
  </si>
  <si>
    <t>Roland Käär</t>
  </si>
  <si>
    <t>Randel Vahtra</t>
  </si>
  <si>
    <t>Markus Raketski</t>
  </si>
  <si>
    <t>Rasmus Kivinurm</t>
  </si>
  <si>
    <t>Delisa Nassar</t>
  </si>
  <si>
    <t>Karoliine Baida</t>
  </si>
  <si>
    <t>Romet Paas</t>
  </si>
  <si>
    <t>Mikhail Kurs</t>
  </si>
  <si>
    <t>Anija Sulgpalliklubi</t>
  </si>
  <si>
    <t>Ruben Kivinurm</t>
  </si>
  <si>
    <t>GEO</t>
  </si>
  <si>
    <t>Roven Nemvalts</t>
  </si>
  <si>
    <t>Nagasharan Vengatesh</t>
  </si>
  <si>
    <t>FRA</t>
  </si>
  <si>
    <t>Helian Nivelle</t>
  </si>
  <si>
    <t>Martins Jaunslavietis</t>
  </si>
  <si>
    <t>Rapael Ovanesyan</t>
  </si>
  <si>
    <t>Markas Repšys</t>
  </si>
  <si>
    <t>Emma Karatanova</t>
  </si>
  <si>
    <t>Amile Aliukaite</t>
  </si>
  <si>
    <t>Ariana Arutunyan</t>
  </si>
  <si>
    <t>Taute Baltakyte</t>
  </si>
  <si>
    <t>Emile Bajorinaite</t>
  </si>
  <si>
    <t>Vilte Navikaite</t>
  </si>
  <si>
    <t>Adriana Judovirštyte</t>
  </si>
  <si>
    <t>Martinš Jaunslavietis</t>
  </si>
  <si>
    <t>Ariana Artunyan</t>
  </si>
  <si>
    <t>Adriana Judovyršyte</t>
  </si>
  <si>
    <t>Ranol Kähr</t>
  </si>
  <si>
    <t>Ott Vabamäe</t>
  </si>
  <si>
    <t>Maru Jon Maiste</t>
  </si>
  <si>
    <t>Art Derek Lainet</t>
  </si>
  <si>
    <t>Pätrik Väliste</t>
  </si>
  <si>
    <t>Stefan Põhja</t>
  </si>
  <si>
    <t>Travis Trei</t>
  </si>
  <si>
    <t>Kustas Kübar</t>
  </si>
  <si>
    <t>Jasper Nurme</t>
  </si>
  <si>
    <t>Trevor Trei</t>
  </si>
  <si>
    <t>Roven Voldek</t>
  </si>
  <si>
    <t>Albert Leis</t>
  </si>
  <si>
    <t>Melvin Rui</t>
  </si>
  <si>
    <t>Kaspar Roletsky</t>
  </si>
  <si>
    <t>Ruben-Naatan Kubri</t>
  </si>
  <si>
    <t>Elisabeth Talviste</t>
  </si>
  <si>
    <t>Eliise Eller</t>
  </si>
  <si>
    <t>Greta Tannenberg</t>
  </si>
  <si>
    <t>Eliise Grettel Välbe</t>
  </si>
  <si>
    <t>Brita Marrandi</t>
  </si>
  <si>
    <t>Grete Raketski</t>
  </si>
  <si>
    <t>Ingel Säde Gamzejev</t>
  </si>
  <si>
    <t>Birten Liis Parksepp</t>
  </si>
  <si>
    <t>Rasmus Sallaste</t>
  </si>
  <si>
    <t>Peetu Kivistö</t>
  </si>
  <si>
    <t>Gert Erik Välbe</t>
  </si>
  <si>
    <t>Marti Randväli</t>
  </si>
  <si>
    <t>Fööniks</t>
  </si>
  <si>
    <t>Doris Sova</t>
  </si>
  <si>
    <t>Aliise Jaal</t>
  </si>
  <si>
    <t>Kristina Babin</t>
  </si>
  <si>
    <t>Kerli Tinno</t>
  </si>
  <si>
    <t>Paula Gloria Uusküla</t>
  </si>
  <si>
    <t>Evelin Galetko</t>
  </si>
  <si>
    <t>Mirell Nurmla</t>
  </si>
  <si>
    <t>Iiris Nurmla</t>
  </si>
  <si>
    <t>Kristina Kärkännen</t>
  </si>
  <si>
    <t>Merily Rinaldi</t>
  </si>
  <si>
    <t>Kirke Lepist</t>
  </si>
  <si>
    <t>Marta Lehtmäe</t>
  </si>
  <si>
    <t>Siina Kivistö</t>
  </si>
  <si>
    <t>Kadi Hein</t>
  </si>
  <si>
    <t>Roosi Teino</t>
  </si>
  <si>
    <t>Eke Tsirk</t>
  </si>
  <si>
    <t>Katariina Amelia Mättik</t>
  </si>
  <si>
    <t>Zakariya Payo</t>
  </si>
  <si>
    <t>Tao Niemi-Kapee</t>
  </si>
  <si>
    <t>Rasmus Isand</t>
  </si>
  <si>
    <t>Ranno Põldma</t>
  </si>
  <si>
    <t>Lennart Reintam</t>
  </si>
  <si>
    <t>Indrek Tupp</t>
  </si>
  <si>
    <t>Kirtel Soone</t>
  </si>
  <si>
    <t>Emma Pedaja</t>
  </si>
  <si>
    <t>Chanel Sarapuu</t>
  </si>
  <si>
    <t>Barbara Andruskevich</t>
  </si>
  <si>
    <t>Emma-Elisabeth Känd</t>
  </si>
  <si>
    <t>Luisa Ley</t>
  </si>
  <si>
    <t>Miia Pukk</t>
  </si>
  <si>
    <t>Mila Syrjänen</t>
  </si>
  <si>
    <t>Eleanora Palm</t>
  </si>
  <si>
    <t>Sofia Reinikainen</t>
  </si>
  <si>
    <t>Seela Syrjänen</t>
  </si>
  <si>
    <t>Andra Tikan</t>
  </si>
  <si>
    <t>Akseli Hämeenheimo</t>
  </si>
  <si>
    <t>Noorte GP-5 21.-22.09.24</t>
  </si>
  <si>
    <t>Kristjan Seepter</t>
  </si>
  <si>
    <t>Siim Kasper Kõiv</t>
  </si>
  <si>
    <t>Ronaldo Voitka</t>
  </si>
  <si>
    <t>Hiroki Yokohashi</t>
  </si>
  <si>
    <t>Trevor Karjus</t>
  </si>
  <si>
    <t>USTA</t>
  </si>
  <si>
    <t>Rasmus Vallimäe</t>
  </si>
  <si>
    <t>Sandro Mitrauskis</t>
  </si>
  <si>
    <t>Reno Pärgmäe</t>
  </si>
  <si>
    <t>Lennart Maidla</t>
  </si>
  <si>
    <t>Kristjan Umal</t>
  </si>
  <si>
    <t>Kaspar Kaido Saveljev</t>
  </si>
  <si>
    <t>Madis Kaarli</t>
  </si>
  <si>
    <t>Marten Elevant</t>
  </si>
  <si>
    <t>Kiur Kristjan Pero</t>
  </si>
  <si>
    <t>Loore Teino</t>
  </si>
  <si>
    <t>Marjana Zuzlova</t>
  </si>
  <si>
    <t>Kelly Galetko</t>
  </si>
  <si>
    <t>Merit Noorma</t>
  </si>
  <si>
    <t>Saskia Räisa</t>
  </si>
  <si>
    <t>Elisabeth Rätsepp</t>
  </si>
  <si>
    <t>Marie Helene Tuisk</t>
  </si>
  <si>
    <t>Karina Järvis</t>
  </si>
  <si>
    <t>Mia Tooming</t>
  </si>
  <si>
    <t>Meril Jaadla</t>
  </si>
  <si>
    <t>Kertu Haar</t>
  </si>
  <si>
    <t>Mirell Moor</t>
  </si>
  <si>
    <t>Eliise-Marii Orula</t>
  </si>
  <si>
    <t>Saskia Muts</t>
  </si>
  <si>
    <t>Liisa Limbo</t>
  </si>
  <si>
    <t>Grete Piksar</t>
  </si>
  <si>
    <t>Rebecca Parts</t>
  </si>
  <si>
    <t>Hugo Toomingas</t>
  </si>
  <si>
    <t>Marija Paskotši</t>
  </si>
  <si>
    <t>Raul Must SK</t>
  </si>
  <si>
    <t>Lili-Marleen Lehtla</t>
  </si>
  <si>
    <t>Lisete Sallaste</t>
  </si>
  <si>
    <t>Noorte GP-6 19.-20.10.24</t>
  </si>
  <si>
    <t>Vidar Bäckblom</t>
  </si>
  <si>
    <t>Tristan Kadastik</t>
  </si>
  <si>
    <t>Allar Nurmla</t>
  </si>
  <si>
    <t>Mikk Martin Karma</t>
  </si>
  <si>
    <t>Kristen Soe</t>
  </si>
  <si>
    <t>Sander Stanevitš</t>
  </si>
  <si>
    <t>Harri Raukas</t>
  </si>
  <si>
    <t>Verner Vannes</t>
  </si>
  <si>
    <t>Gregor Raukas</t>
  </si>
  <si>
    <t>Artur Aun</t>
  </si>
  <si>
    <t>Ivar Bäckblom</t>
  </si>
  <si>
    <t>Harold Manfred Vilberg</t>
  </si>
  <si>
    <t>Tobias Tomingas</t>
  </si>
  <si>
    <t>Leo Niemi-Kapee</t>
  </si>
  <si>
    <t>Pearu Sepp</t>
  </si>
  <si>
    <t>Danil Naumov</t>
  </si>
  <si>
    <t>Liam Lian</t>
  </si>
  <si>
    <t>Andres Taras</t>
  </si>
  <si>
    <t>Kristofer Arukask</t>
  </si>
  <si>
    <t>Veeti Kautiainen</t>
  </si>
  <si>
    <t>Anett Kasela</t>
  </si>
  <si>
    <t>Yifei Weng</t>
  </si>
  <si>
    <t>Sara Deb</t>
  </si>
  <si>
    <t>Vivian Vannes</t>
  </si>
  <si>
    <t>Carola Aasa</t>
  </si>
  <si>
    <t>Ingrid Ly Visberg</t>
  </si>
  <si>
    <t>Emma-Luisa Arumägi</t>
  </si>
  <si>
    <t>Mara Nevedomska</t>
  </si>
  <si>
    <t>Sienna Saskia Nurmik</t>
  </si>
  <si>
    <t>Triin Kristin Merisaar</t>
  </si>
  <si>
    <t>Rumissa-Maria Kabulov</t>
  </si>
  <si>
    <t>Eva Sammelselg</t>
  </si>
  <si>
    <t>Katarina Kivisäk</t>
  </si>
  <si>
    <t>Aino Raunio</t>
  </si>
  <si>
    <t>Mai Rissanen</t>
  </si>
  <si>
    <t>Anneli Jakobson</t>
  </si>
  <si>
    <t>Mette Vilba</t>
  </si>
  <si>
    <t>Heramba Mandpe</t>
  </si>
  <si>
    <t>Marri Lankov</t>
  </si>
  <si>
    <t>SWE</t>
  </si>
  <si>
    <t>Austrian U17 Int. 4.-6.10.24</t>
  </si>
  <si>
    <t>Margarita Turovskaja</t>
  </si>
  <si>
    <t>Lithuanian Junior 1.-3.11.24</t>
  </si>
  <si>
    <t>Lithuanian U17 Int. 1.-3.11.24</t>
  </si>
  <si>
    <t>ENMV 16.-17.11.24</t>
  </si>
  <si>
    <t>Keven Kähri</t>
  </si>
  <si>
    <t>Armand Muoni</t>
  </si>
  <si>
    <t xml:space="preserve"> </t>
  </si>
  <si>
    <t>Karl Sebastian Pari</t>
  </si>
  <si>
    <t>Martin Peter Treialt</t>
  </si>
  <si>
    <t>Rosanna Milius</t>
  </si>
  <si>
    <t>Alice Varres</t>
  </si>
  <si>
    <t>Mirtel Inno</t>
  </si>
  <si>
    <t>Estonian Youth Int. 19.-21.12.24</t>
  </si>
  <si>
    <t>Alberts Erelis</t>
  </si>
  <si>
    <t>Justas Rašinskas</t>
  </si>
  <si>
    <t>Benediktas Kuodys</t>
  </si>
  <si>
    <t>Paavo Turvanen</t>
  </si>
  <si>
    <t>Anri Arutinyan</t>
  </si>
  <si>
    <t>Denas Miseckas</t>
  </si>
  <si>
    <t>Elliot Timonen</t>
  </si>
  <si>
    <t>Jaakko Lehtinen</t>
  </si>
  <si>
    <t>Povilas Mardosa</t>
  </si>
  <si>
    <t>Paulius Gudaitis</t>
  </si>
  <si>
    <t>Arnas Molderis</t>
  </si>
  <si>
    <t>Julius Surgela</t>
  </si>
  <si>
    <t>Herkus Domantas</t>
  </si>
  <si>
    <t>Samuel Tarbe</t>
  </si>
  <si>
    <t>Marts Martijs Treijs</t>
  </si>
  <si>
    <t>Rome Jürmann</t>
  </si>
  <si>
    <t>Dovydas Paulauskas</t>
  </si>
  <si>
    <t>Akshay Kandala</t>
  </si>
  <si>
    <t>Kipras Banelis</t>
  </si>
  <si>
    <t>Kipras Misidlauskas</t>
  </si>
  <si>
    <t>Lassi Lybeck</t>
  </si>
  <si>
    <t>Garegin Khachaturian</t>
  </si>
  <si>
    <t>Beatrice Kuodyte</t>
  </si>
  <si>
    <t>Amelija Graudina</t>
  </si>
  <si>
    <t>Anastasia Kutubidze</t>
  </si>
  <si>
    <t>Oona Saarinen</t>
  </si>
  <si>
    <t>Raminta Ramanauskyte</t>
  </si>
  <si>
    <t>Guste Savickyte</t>
  </si>
  <si>
    <t>Kotryna Matutyte</t>
  </si>
  <si>
    <t>Joana Kazlauskaite</t>
  </si>
  <si>
    <t>Keenan Briere</t>
  </si>
  <si>
    <t>Kipras Misidlaskas</t>
  </si>
  <si>
    <t>Beatruce Kuodyte</t>
  </si>
  <si>
    <t>Barbara Andruskevic</t>
  </si>
  <si>
    <t>Ariana Arutinyan</t>
  </si>
  <si>
    <t>Ihor Belinsky</t>
  </si>
  <si>
    <t>Estonian U17 Int. 19.-21.12.24</t>
  </si>
  <si>
    <t>Estonian Junior 19.-21.12.24</t>
  </si>
  <si>
    <t>World Junior Championships 6.-13.10.24</t>
  </si>
  <si>
    <t>European Junior Championships 30.11-5.12.24</t>
  </si>
  <si>
    <t>Viimsi SK</t>
  </si>
  <si>
    <t>Noorte GP-1 18.-19.01.25</t>
  </si>
  <si>
    <t>Jaan Liira</t>
  </si>
  <si>
    <t>Karl Juhani Saarenkunnas</t>
  </si>
  <si>
    <t>Rodion Olennikov</t>
  </si>
  <si>
    <t>Laur Markus Paal</t>
  </si>
  <si>
    <t>Kert Vilimäe</t>
  </si>
  <si>
    <t>Rasmus Kors</t>
  </si>
  <si>
    <t>Marcus Hanson</t>
  </si>
  <si>
    <t>Renor Kruus</t>
  </si>
  <si>
    <t>Andri Eit</t>
  </si>
  <si>
    <t>Roland Tellissaar</t>
  </si>
  <si>
    <t>Germo Aal</t>
  </si>
  <si>
    <t>Alexander Vikman</t>
  </si>
  <si>
    <t>Art Vallikivi</t>
  </si>
  <si>
    <t>Kristjan van de Runstraat</t>
  </si>
  <si>
    <t>Gregor-Brian Barbo</t>
  </si>
  <si>
    <t>Jasper Tenso</t>
  </si>
  <si>
    <t>Mirtel Migur</t>
  </si>
  <si>
    <t>Maribel Prants</t>
  </si>
  <si>
    <t>Luisa Pärn</t>
  </si>
  <si>
    <t>Säde Vanaveski</t>
  </si>
  <si>
    <t>Janeli Muinast</t>
  </si>
  <si>
    <t>Kirgas Vanaveski</t>
  </si>
  <si>
    <t>Eleriin Kruusa</t>
  </si>
  <si>
    <t>Ranely Lehtla</t>
  </si>
  <si>
    <t>Anna Marleen Meos</t>
  </si>
  <si>
    <t>Marie Raudmets</t>
  </si>
  <si>
    <t>Emily Luiksaar</t>
  </si>
  <si>
    <t>Hungarian Junior 6.-9.02.25</t>
  </si>
  <si>
    <t>Dutch Junior 26.02-2.03.25</t>
  </si>
  <si>
    <t>Noorte GP-2 8.-9.03.25</t>
  </si>
  <si>
    <t>Paul Põldmaa</t>
  </si>
  <si>
    <t>Steven Kähri</t>
  </si>
  <si>
    <t>Romet Laul</t>
  </si>
  <si>
    <t>Gert Libov</t>
  </si>
  <si>
    <t>Rhett Päll</t>
  </si>
  <si>
    <t>Kaarel Saviir</t>
  </si>
  <si>
    <t>Fred Meus</t>
  </si>
  <si>
    <t>Sander Saviir</t>
  </si>
  <si>
    <t>Herki Sven Helme</t>
  </si>
  <si>
    <t>Ralf Erik Reiman</t>
  </si>
  <si>
    <t>Otto Erik Veermets</t>
  </si>
  <si>
    <t>Tõnu Taal</t>
  </si>
  <si>
    <t>Eric Tõnissoo</t>
  </si>
  <si>
    <t>Sten-Erik Sild</t>
  </si>
  <si>
    <t>Robin Saar</t>
  </si>
  <si>
    <t>Hendrik Voor</t>
  </si>
  <si>
    <t>Gabriella Victoria Rebane</t>
  </si>
  <si>
    <t>Kätlyn Vahtramäe</t>
  </si>
  <si>
    <t>Eliise Luts</t>
  </si>
  <si>
    <t>Lisandra Lääne</t>
  </si>
  <si>
    <t>Mirta Kukk</t>
  </si>
  <si>
    <t>Anna Marii Sillandi</t>
  </si>
  <si>
    <t>Greete Kiisk</t>
  </si>
  <si>
    <t>Merete Teder</t>
  </si>
  <si>
    <t>Kerstin Kupper</t>
  </si>
  <si>
    <t>Lisette Kähr</t>
  </si>
  <si>
    <t>Liisa Uutmann</t>
  </si>
  <si>
    <t>Lisandra Austa</t>
  </si>
  <si>
    <t>Miia Sillamaa</t>
  </si>
  <si>
    <t>Iti Mai Teller</t>
  </si>
  <si>
    <t>Spanish Junior 14.-16.03.25</t>
  </si>
  <si>
    <t>Polish U17 nt. 13.-16.03.25</t>
  </si>
  <si>
    <t>EJMV 5.-6.04.25</t>
  </si>
  <si>
    <t>NGP-3 12-13.04.25</t>
  </si>
  <si>
    <t>Allan Maximillian Närep</t>
  </si>
  <si>
    <t>Endrik Kalm</t>
  </si>
  <si>
    <t>Timo Rondalainen</t>
  </si>
  <si>
    <t>Konstantin Kozmin</t>
  </si>
  <si>
    <t>Mattias Piirmets</t>
  </si>
  <si>
    <t>Jako Kääpa</t>
  </si>
  <si>
    <t>Karl Jacob Rosenthal-Romet</t>
  </si>
  <si>
    <t>Joosep Kutsar</t>
  </si>
  <si>
    <t>Kaspar Vink</t>
  </si>
  <si>
    <t>Matis Lumiste</t>
  </si>
  <si>
    <t>Randel Lappard</t>
  </si>
  <si>
    <t>Kristo Sõmerik</t>
  </si>
  <si>
    <t>Mairon Kask</t>
  </si>
  <si>
    <t>Henri Pahkel</t>
  </si>
  <si>
    <t>Alis Arujõe</t>
  </si>
  <si>
    <t>Arabella Ilves</t>
  </si>
  <si>
    <t>Madli Tagel</t>
  </si>
  <si>
    <t>Meliise Tambet</t>
  </si>
  <si>
    <t>Anett Ainsar</t>
  </si>
  <si>
    <t>Maribel Tepp</t>
  </si>
  <si>
    <t>Anastasiia Kolosok</t>
  </si>
  <si>
    <t>Sara Katriin Rohtla</t>
  </si>
  <si>
    <t>Anna Tabo</t>
  </si>
  <si>
    <t>Dubrovnik Open 10.-13.04.25</t>
  </si>
  <si>
    <t>NGP-4 10.-11.05.25</t>
  </si>
  <si>
    <t>Aulis Varis</t>
  </si>
  <si>
    <t>Alvar Valli</t>
  </si>
  <si>
    <t>Arnav Dubey</t>
  </si>
  <si>
    <t>Jooa Salo</t>
  </si>
  <si>
    <t>Arav Dubey</t>
  </si>
  <si>
    <t>Timi Kinnunen</t>
  </si>
  <si>
    <t>Jesse Joas</t>
  </si>
  <si>
    <t>Roomet Mark Liiv</t>
  </si>
  <si>
    <t>Eeli Lavikainen</t>
  </si>
  <si>
    <t>Tomass Tomašiuns</t>
  </si>
  <si>
    <t>Emil Montonen</t>
  </si>
  <si>
    <t>Kevin Paulman</t>
  </si>
  <si>
    <t>Kristofer Rammul</t>
  </si>
  <si>
    <t>Mihkel Velmet</t>
  </si>
  <si>
    <t>Johnny Joas</t>
  </si>
  <si>
    <t>Otto Jakob Arusoo</t>
  </si>
  <si>
    <t>Johannes Varblane</t>
  </si>
  <si>
    <t>Tauri Tammaru</t>
  </si>
  <si>
    <t>Kaarlo Klemona</t>
  </si>
  <si>
    <t>Edvin Bergman</t>
  </si>
  <si>
    <t>Tristan Lilles</t>
  </si>
  <si>
    <t>Jonas Vokkolainen</t>
  </si>
  <si>
    <t>Emil Vokkolainen</t>
  </si>
  <si>
    <t>Valto Laitinen</t>
  </si>
  <si>
    <t>Liisa Grete Rajamägi</t>
  </si>
  <si>
    <t>Nora Elisabet Uusküla</t>
  </si>
  <si>
    <t>Sanvi Duggirala</t>
  </si>
  <si>
    <t>Aditri Mittal</t>
  </si>
  <si>
    <t>Meleri Kask</t>
  </si>
  <si>
    <t>Mirell Kask</t>
  </si>
  <si>
    <t>Isabella Rebenko</t>
  </si>
  <si>
    <t>Suvi Laukkanen</t>
  </si>
  <si>
    <t>Kruthika Vedam</t>
  </si>
  <si>
    <t>Helena Järvis</t>
  </si>
  <si>
    <t>Helmiine Juhanson</t>
  </si>
  <si>
    <t>Kaisa Olluk</t>
  </si>
  <si>
    <t>Maribel-Marii Leemets</t>
  </si>
  <si>
    <t>Cecilia Lehtinen</t>
  </si>
  <si>
    <t>Vilma Sohlman</t>
  </si>
  <si>
    <t>Kaisa-Reen Sepalaan</t>
  </si>
  <si>
    <t>Marta Vallas</t>
  </si>
  <si>
    <t>Kristelle Pommer</t>
  </si>
  <si>
    <t>Brita Lynnea Jürgens</t>
  </si>
  <si>
    <t>Karolin Väljari</t>
  </si>
  <si>
    <t>Oskars Bajas</t>
  </si>
  <si>
    <t>Toamss Tomašiuns</t>
  </si>
  <si>
    <t>Emil Mononen</t>
  </si>
  <si>
    <t>Lumikki Brandt</t>
  </si>
  <si>
    <t>Karolin Tein</t>
  </si>
  <si>
    <t>Aditri Mital</t>
  </si>
  <si>
    <t>Cyprus Junior 25.-27.04.25</t>
  </si>
  <si>
    <t>Yonex 3 Borders 30.5-1.06.25</t>
  </si>
  <si>
    <t>Polish Masters U17 30.5-1.06.25</t>
  </si>
  <si>
    <t>Spanish Int. U19 6.-8.06.25</t>
  </si>
  <si>
    <t>Danish Junior Cup 22.-24.08.25</t>
  </si>
  <si>
    <t>Liepaja Beach U17 26.-28.06.25</t>
  </si>
  <si>
    <t>German U17 Open 6.-9.06.25</t>
  </si>
  <si>
    <t>BadMint</t>
  </si>
  <si>
    <t xml:space="preserve">Raul Must </t>
  </si>
  <si>
    <t>Shuija Liu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</si>
</sst>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0" fillId="6" borderId="5" xfId="0" applyFill="1" applyBorder="1"/>
    <xf numFmtId="0" fontId="0" fillId="6" borderId="8" xfId="0" applyFill="1" applyBorder="1"/>
    <xf numFmtId="0" fontId="0" fillId="6" borderId="10" xfId="0" applyFill="1" applyBorder="1"/>
    <xf numFmtId="0" fontId="11" fillId="0" borderId="2" xfId="0" applyFont="1" applyBorder="1"/>
    <xf numFmtId="0" fontId="11" fillId="0" borderId="12" xfId="0" applyFont="1" applyBorder="1"/>
    <xf numFmtId="0" fontId="0" fillId="6" borderId="1" xfId="0" applyFill="1" applyBorder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0" borderId="6" xfId="0" applyFont="1" applyBorder="1"/>
    <xf numFmtId="0" fontId="0" fillId="0" borderId="6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Normal" xfId="0" builtinId="0"/>
  </cellStyles>
  <dxfs count="433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414"/>
  <sheetViews>
    <sheetView zoomScaleNormal="100" workbookViewId="0">
      <pane ySplit="1" topLeftCell="A191" activePane="bottomLeft" state="frozen"/>
      <selection pane="bottomLeft" activeCell="AG199" sqref="AG199"/>
    </sheetView>
  </sheetViews>
  <sheetFormatPr defaultColWidth="9.140625" defaultRowHeight="12.75" outlineLevelCol="1" x14ac:dyDescent="0.2"/>
  <cols>
    <col min="1" max="2" width="6.85546875" style="10" customWidth="1"/>
    <col min="3" max="3" width="16" style="4" bestFit="1" customWidth="1"/>
    <col min="4" max="4" width="9.140625" style="4" customWidth="1"/>
    <col min="5" max="5" width="7" style="4" customWidth="1"/>
    <col min="6" max="6" width="21.5703125" style="4" customWidth="1"/>
    <col min="7" max="32" width="10" style="14" hidden="1" customWidth="1" outlineLevel="1"/>
    <col min="33" max="33" width="10" style="14" customWidth="1" collapsed="1"/>
    <col min="34" max="34" width="10" style="14" customWidth="1"/>
    <col min="35" max="35" width="10.42578125" style="4" customWidth="1"/>
    <col min="36" max="36" width="10.7109375" style="10" customWidth="1"/>
    <col min="37" max="37" width="8.42578125" style="4" customWidth="1"/>
    <col min="38" max="41" width="9.140625" style="4"/>
    <col min="42" max="42" width="4.7109375" style="4" bestFit="1" customWidth="1"/>
    <col min="43" max="43" width="18.5703125" style="4" bestFit="1" customWidth="1"/>
    <col min="44" max="16384" width="9.140625" style="4"/>
  </cols>
  <sheetData>
    <row r="1" spans="1:37" ht="63.75" x14ac:dyDescent="0.2">
      <c r="A1" s="1" t="s">
        <v>0</v>
      </c>
      <c r="B1" s="1" t="s">
        <v>15</v>
      </c>
      <c r="C1" s="1" t="s">
        <v>3</v>
      </c>
      <c r="D1" s="1" t="s">
        <v>17</v>
      </c>
      <c r="E1" s="1" t="s">
        <v>1</v>
      </c>
      <c r="F1" s="1" t="s">
        <v>2</v>
      </c>
      <c r="G1" s="22" t="s">
        <v>369</v>
      </c>
      <c r="H1" s="22" t="s">
        <v>448</v>
      </c>
      <c r="I1" s="22" t="s">
        <v>500</v>
      </c>
      <c r="J1" s="22" t="s">
        <v>407</v>
      </c>
      <c r="K1" s="22" t="s">
        <v>450</v>
      </c>
      <c r="L1" s="22" t="s">
        <v>451</v>
      </c>
      <c r="M1" s="22" t="s">
        <v>452</v>
      </c>
      <c r="N1" s="22" t="s">
        <v>501</v>
      </c>
      <c r="O1" s="22" t="s">
        <v>461</v>
      </c>
      <c r="P1" s="22" t="s">
        <v>498</v>
      </c>
      <c r="Q1" s="22" t="s">
        <v>499</v>
      </c>
      <c r="R1" s="22" t="s">
        <v>503</v>
      </c>
      <c r="S1" s="22" t="s">
        <v>531</v>
      </c>
      <c r="T1" s="22" t="s">
        <v>532</v>
      </c>
      <c r="U1" s="22" t="s">
        <v>533</v>
      </c>
      <c r="V1" s="22" t="s">
        <v>565</v>
      </c>
      <c r="W1" s="22" t="s">
        <v>564</v>
      </c>
      <c r="X1" s="22" t="s">
        <v>566</v>
      </c>
      <c r="Y1" s="22" t="s">
        <v>567</v>
      </c>
      <c r="Z1" s="22" t="s">
        <v>591</v>
      </c>
      <c r="AA1" s="22" t="s">
        <v>592</v>
      </c>
      <c r="AB1" s="22" t="s">
        <v>644</v>
      </c>
      <c r="AC1" s="22" t="s">
        <v>645</v>
      </c>
      <c r="AD1" s="22" t="s">
        <v>646</v>
      </c>
      <c r="AE1" s="22" t="s">
        <v>649</v>
      </c>
      <c r="AF1" s="22" t="s">
        <v>648</v>
      </c>
      <c r="AG1" s="22" t="s">
        <v>647</v>
      </c>
      <c r="AH1" s="22"/>
      <c r="AI1" s="2"/>
      <c r="AJ1" s="3" t="s">
        <v>14</v>
      </c>
      <c r="AK1" s="3" t="s">
        <v>24</v>
      </c>
    </row>
    <row r="2" spans="1:37" x14ac:dyDescent="0.2">
      <c r="A2" s="1">
        <v>1</v>
      </c>
      <c r="B2" s="9" t="s">
        <v>16</v>
      </c>
      <c r="C2" s="9" t="s">
        <v>4</v>
      </c>
      <c r="D2" s="9">
        <v>2008</v>
      </c>
      <c r="E2" s="9" t="s">
        <v>12</v>
      </c>
      <c r="F2" s="15" t="s">
        <v>26</v>
      </c>
      <c r="G2" s="16"/>
      <c r="H2" s="16"/>
      <c r="I2" s="16"/>
      <c r="J2" s="16"/>
      <c r="K2" s="16"/>
      <c r="L2" s="16"/>
      <c r="M2" s="16">
        <v>480</v>
      </c>
      <c r="N2" s="16">
        <v>835</v>
      </c>
      <c r="O2" s="16"/>
      <c r="P2" s="16"/>
      <c r="Q2" s="16">
        <v>1100</v>
      </c>
      <c r="R2" s="16">
        <v>1200</v>
      </c>
      <c r="S2" s="16">
        <v>760</v>
      </c>
      <c r="T2" s="16">
        <v>160</v>
      </c>
      <c r="U2" s="16"/>
      <c r="V2" s="16"/>
      <c r="W2" s="16">
        <v>760</v>
      </c>
      <c r="X2" s="16">
        <v>1200</v>
      </c>
      <c r="Y2" s="16"/>
      <c r="Z2" s="16">
        <v>960</v>
      </c>
      <c r="AA2" s="16"/>
      <c r="AB2" s="16">
        <v>460</v>
      </c>
      <c r="AC2" s="16"/>
      <c r="AD2" s="16">
        <v>460</v>
      </c>
      <c r="AE2" s="16"/>
      <c r="AF2" s="16"/>
      <c r="AG2" s="16">
        <v>460</v>
      </c>
      <c r="AH2" s="16"/>
      <c r="AI2" s="6"/>
      <c r="AJ2" s="1">
        <f t="shared" ref="AJ2:AJ65" si="0">SUM(G2:AI2)</f>
        <v>8835</v>
      </c>
      <c r="AK2" s="6">
        <f t="shared" ref="AK2:AK65" si="1">COUNT(G2:AI2)</f>
        <v>12</v>
      </c>
    </row>
    <row r="3" spans="1:37" x14ac:dyDescent="0.2">
      <c r="A3" s="1">
        <v>2</v>
      </c>
      <c r="B3" s="9" t="s">
        <v>16</v>
      </c>
      <c r="C3" s="7" t="s">
        <v>4</v>
      </c>
      <c r="D3" s="6">
        <v>2008</v>
      </c>
      <c r="E3" s="9" t="s">
        <v>12</v>
      </c>
      <c r="F3" s="7" t="s">
        <v>31</v>
      </c>
      <c r="G3" s="16">
        <v>1200</v>
      </c>
      <c r="H3" s="16">
        <v>300</v>
      </c>
      <c r="I3" s="16"/>
      <c r="J3" s="16">
        <v>1200</v>
      </c>
      <c r="K3" s="16">
        <v>460</v>
      </c>
      <c r="L3" s="16"/>
      <c r="M3" s="16">
        <v>660</v>
      </c>
      <c r="N3" s="16"/>
      <c r="O3" s="16"/>
      <c r="P3" s="16">
        <v>480</v>
      </c>
      <c r="Q3" s="16"/>
      <c r="R3" s="16">
        <v>1020</v>
      </c>
      <c r="S3" s="16">
        <v>460</v>
      </c>
      <c r="T3" s="16"/>
      <c r="U3" s="16">
        <v>1200</v>
      </c>
      <c r="V3" s="16"/>
      <c r="W3" s="16"/>
      <c r="X3" s="16">
        <v>1020</v>
      </c>
      <c r="Y3" s="16"/>
      <c r="Z3" s="16">
        <v>585</v>
      </c>
      <c r="AA3" s="16"/>
      <c r="AB3" s="16"/>
      <c r="AC3" s="16"/>
      <c r="AD3" s="16">
        <v>180</v>
      </c>
      <c r="AE3" s="16"/>
      <c r="AF3" s="16"/>
      <c r="AG3" s="16"/>
      <c r="AH3" s="16"/>
      <c r="AI3" s="6"/>
      <c r="AJ3" s="1">
        <f t="shared" si="0"/>
        <v>8765</v>
      </c>
      <c r="AK3" s="6">
        <f t="shared" si="1"/>
        <v>12</v>
      </c>
    </row>
    <row r="4" spans="1:37" x14ac:dyDescent="0.2">
      <c r="A4" s="1">
        <v>3</v>
      </c>
      <c r="B4" s="8" t="s">
        <v>16</v>
      </c>
      <c r="C4" s="7" t="s">
        <v>4</v>
      </c>
      <c r="D4" s="7">
        <v>2008</v>
      </c>
      <c r="E4" s="15" t="s">
        <v>12</v>
      </c>
      <c r="F4" s="7" t="s">
        <v>32</v>
      </c>
      <c r="G4" s="16">
        <v>840</v>
      </c>
      <c r="H4" s="16"/>
      <c r="I4" s="16"/>
      <c r="J4" s="16">
        <v>1020</v>
      </c>
      <c r="K4" s="16"/>
      <c r="L4" s="16">
        <v>330</v>
      </c>
      <c r="M4" s="16">
        <v>360</v>
      </c>
      <c r="N4" s="16"/>
      <c r="O4" s="16"/>
      <c r="P4" s="16">
        <v>215</v>
      </c>
      <c r="Q4" s="16"/>
      <c r="R4" s="16">
        <v>840</v>
      </c>
      <c r="S4" s="16"/>
      <c r="T4" s="16"/>
      <c r="U4" s="16">
        <v>1020</v>
      </c>
      <c r="V4" s="16"/>
      <c r="W4" s="16"/>
      <c r="X4" s="16">
        <v>840</v>
      </c>
      <c r="Y4" s="16">
        <v>1200</v>
      </c>
      <c r="Z4" s="16"/>
      <c r="AA4" s="16">
        <v>1200</v>
      </c>
      <c r="AB4" s="16"/>
      <c r="AC4" s="16"/>
      <c r="AD4" s="16"/>
      <c r="AE4" s="16"/>
      <c r="AF4" s="16"/>
      <c r="AG4" s="16"/>
      <c r="AH4" s="16"/>
      <c r="AI4" s="6"/>
      <c r="AJ4" s="1">
        <f t="shared" si="0"/>
        <v>7865</v>
      </c>
      <c r="AK4" s="6">
        <f t="shared" si="1"/>
        <v>10</v>
      </c>
    </row>
    <row r="5" spans="1:37" x14ac:dyDescent="0.2">
      <c r="A5" s="1">
        <v>4</v>
      </c>
      <c r="B5" s="6" t="s">
        <v>16</v>
      </c>
      <c r="C5" s="6" t="s">
        <v>6</v>
      </c>
      <c r="D5" s="6">
        <v>2010</v>
      </c>
      <c r="E5" s="16" t="s">
        <v>11</v>
      </c>
      <c r="F5" s="15" t="s">
        <v>36</v>
      </c>
      <c r="G5" s="16">
        <v>480</v>
      </c>
      <c r="H5" s="16"/>
      <c r="I5" s="16"/>
      <c r="J5" s="16">
        <v>480</v>
      </c>
      <c r="K5" s="16"/>
      <c r="L5" s="16">
        <v>145</v>
      </c>
      <c r="M5" s="16">
        <v>240</v>
      </c>
      <c r="N5" s="16"/>
      <c r="O5" s="16"/>
      <c r="P5" s="16">
        <v>145</v>
      </c>
      <c r="Q5" s="16"/>
      <c r="R5" s="16">
        <v>660</v>
      </c>
      <c r="S5" s="16"/>
      <c r="T5" s="16"/>
      <c r="U5" s="16">
        <v>840</v>
      </c>
      <c r="V5" s="16">
        <v>150</v>
      </c>
      <c r="W5" s="16"/>
      <c r="X5" s="16">
        <v>660</v>
      </c>
      <c r="Y5" s="16">
        <v>588</v>
      </c>
      <c r="Z5" s="16"/>
      <c r="AA5" s="16">
        <v>660</v>
      </c>
      <c r="AB5" s="16"/>
      <c r="AC5" s="16">
        <v>195</v>
      </c>
      <c r="AD5" s="16"/>
      <c r="AE5" s="16">
        <v>105</v>
      </c>
      <c r="AF5" s="16">
        <v>215</v>
      </c>
      <c r="AG5" s="16"/>
      <c r="AH5" s="16"/>
      <c r="AI5" s="16"/>
      <c r="AJ5" s="1">
        <f t="shared" si="0"/>
        <v>5563</v>
      </c>
      <c r="AK5" s="6">
        <f t="shared" si="1"/>
        <v>14</v>
      </c>
    </row>
    <row r="6" spans="1:37" x14ac:dyDescent="0.2">
      <c r="A6" s="1">
        <v>5</v>
      </c>
      <c r="B6" s="6" t="s">
        <v>16</v>
      </c>
      <c r="C6" s="6" t="s">
        <v>4</v>
      </c>
      <c r="D6" s="6">
        <v>2009</v>
      </c>
      <c r="E6" s="16" t="s">
        <v>11</v>
      </c>
      <c r="F6" s="15" t="s">
        <v>41</v>
      </c>
      <c r="G6" s="16">
        <v>588</v>
      </c>
      <c r="H6" s="16"/>
      <c r="I6" s="16"/>
      <c r="J6" s="16"/>
      <c r="K6" s="16"/>
      <c r="L6" s="16">
        <v>145</v>
      </c>
      <c r="M6" s="16">
        <v>360</v>
      </c>
      <c r="N6" s="16"/>
      <c r="O6" s="16"/>
      <c r="P6" s="16">
        <v>145</v>
      </c>
      <c r="Q6" s="16"/>
      <c r="R6" s="16">
        <v>660</v>
      </c>
      <c r="S6" s="16"/>
      <c r="T6" s="16"/>
      <c r="U6" s="16">
        <v>840</v>
      </c>
      <c r="V6" s="16">
        <v>380</v>
      </c>
      <c r="W6" s="16"/>
      <c r="X6" s="16">
        <v>660</v>
      </c>
      <c r="Y6" s="16">
        <v>1020</v>
      </c>
      <c r="Z6" s="16"/>
      <c r="AA6" s="16"/>
      <c r="AB6" s="16"/>
      <c r="AC6" s="16"/>
      <c r="AD6" s="16"/>
      <c r="AE6" s="16">
        <v>195</v>
      </c>
      <c r="AF6" s="16">
        <v>330</v>
      </c>
      <c r="AG6" s="16"/>
      <c r="AH6" s="16"/>
      <c r="AI6" s="16"/>
      <c r="AJ6" s="1">
        <f t="shared" si="0"/>
        <v>5323</v>
      </c>
      <c r="AK6" s="6">
        <f t="shared" si="1"/>
        <v>11</v>
      </c>
    </row>
    <row r="7" spans="1:37" x14ac:dyDescent="0.2">
      <c r="A7" s="1">
        <v>6</v>
      </c>
      <c r="B7" s="6" t="s">
        <v>16</v>
      </c>
      <c r="C7" s="6" t="s">
        <v>4</v>
      </c>
      <c r="D7" s="6">
        <v>2010</v>
      </c>
      <c r="E7" s="17" t="s">
        <v>11</v>
      </c>
      <c r="F7" s="6" t="s">
        <v>40</v>
      </c>
      <c r="G7" s="16">
        <v>480</v>
      </c>
      <c r="H7" s="16"/>
      <c r="I7" s="16"/>
      <c r="J7" s="16">
        <v>588</v>
      </c>
      <c r="K7" s="16"/>
      <c r="L7" s="16">
        <v>30</v>
      </c>
      <c r="M7" s="16">
        <v>180</v>
      </c>
      <c r="N7" s="16"/>
      <c r="O7" s="16"/>
      <c r="P7" s="16">
        <v>145</v>
      </c>
      <c r="Q7" s="16"/>
      <c r="R7" s="16">
        <v>660</v>
      </c>
      <c r="S7" s="16"/>
      <c r="T7" s="16"/>
      <c r="U7" s="16">
        <v>540</v>
      </c>
      <c r="V7" s="16"/>
      <c r="W7" s="16"/>
      <c r="X7" s="16">
        <v>660</v>
      </c>
      <c r="Y7" s="16">
        <v>588</v>
      </c>
      <c r="Z7" s="16"/>
      <c r="AA7" s="16">
        <v>660</v>
      </c>
      <c r="AB7" s="16"/>
      <c r="AC7" s="16">
        <v>105</v>
      </c>
      <c r="AD7" s="16"/>
      <c r="AE7" s="16">
        <v>105</v>
      </c>
      <c r="AF7" s="16">
        <v>145</v>
      </c>
      <c r="AG7" s="16"/>
      <c r="AH7" s="16"/>
      <c r="AI7" s="6"/>
      <c r="AJ7" s="1">
        <f t="shared" si="0"/>
        <v>4886</v>
      </c>
      <c r="AK7" s="6">
        <f t="shared" si="1"/>
        <v>13</v>
      </c>
    </row>
    <row r="8" spans="1:37" x14ac:dyDescent="0.2">
      <c r="A8" s="1">
        <v>7</v>
      </c>
      <c r="B8" s="6" t="s">
        <v>16</v>
      </c>
      <c r="C8" s="6" t="s">
        <v>6</v>
      </c>
      <c r="D8" s="6">
        <v>2011</v>
      </c>
      <c r="E8" s="5" t="s">
        <v>10</v>
      </c>
      <c r="F8" s="6" t="s">
        <v>48</v>
      </c>
      <c r="G8" s="16">
        <v>660</v>
      </c>
      <c r="H8" s="16"/>
      <c r="I8" s="16"/>
      <c r="J8" s="16">
        <v>660</v>
      </c>
      <c r="K8" s="16"/>
      <c r="L8" s="16"/>
      <c r="M8" s="16">
        <v>120</v>
      </c>
      <c r="N8" s="16"/>
      <c r="O8" s="16">
        <v>80</v>
      </c>
      <c r="P8" s="16"/>
      <c r="Q8" s="16"/>
      <c r="R8" s="16">
        <v>480</v>
      </c>
      <c r="S8" s="16"/>
      <c r="T8" s="16"/>
      <c r="U8" s="16">
        <v>540</v>
      </c>
      <c r="V8" s="16"/>
      <c r="W8" s="16"/>
      <c r="X8" s="16">
        <v>480</v>
      </c>
      <c r="Y8" s="16">
        <v>840</v>
      </c>
      <c r="Z8" s="16"/>
      <c r="AA8" s="16">
        <v>1020</v>
      </c>
      <c r="AB8" s="16"/>
      <c r="AC8" s="16"/>
      <c r="AD8" s="16"/>
      <c r="AE8" s="16"/>
      <c r="AF8" s="16"/>
      <c r="AG8" s="16"/>
      <c r="AH8" s="16"/>
      <c r="AI8" s="6"/>
      <c r="AJ8" s="1">
        <f t="shared" si="0"/>
        <v>4880</v>
      </c>
      <c r="AK8" s="6">
        <f t="shared" si="1"/>
        <v>9</v>
      </c>
    </row>
    <row r="9" spans="1:37" x14ac:dyDescent="0.2">
      <c r="A9" s="1">
        <v>8</v>
      </c>
      <c r="B9" s="9" t="s">
        <v>16</v>
      </c>
      <c r="C9" s="15" t="s">
        <v>4</v>
      </c>
      <c r="D9" s="5">
        <v>2007</v>
      </c>
      <c r="E9" s="9" t="s">
        <v>12</v>
      </c>
      <c r="F9" s="15" t="s">
        <v>173</v>
      </c>
      <c r="G9" s="16">
        <v>1020</v>
      </c>
      <c r="H9" s="16">
        <v>600</v>
      </c>
      <c r="I9" s="16"/>
      <c r="J9" s="16"/>
      <c r="K9" s="16">
        <v>180</v>
      </c>
      <c r="L9" s="16"/>
      <c r="M9" s="16"/>
      <c r="N9" s="16"/>
      <c r="O9" s="16"/>
      <c r="P9" s="16"/>
      <c r="Q9" s="16">
        <v>1100</v>
      </c>
      <c r="R9" s="16">
        <v>840</v>
      </c>
      <c r="S9" s="16">
        <v>85</v>
      </c>
      <c r="T9" s="16"/>
      <c r="U9" s="16"/>
      <c r="V9" s="16"/>
      <c r="W9" s="16"/>
      <c r="X9" s="16">
        <v>840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">
        <f t="shared" si="0"/>
        <v>4665</v>
      </c>
      <c r="AK9" s="6">
        <f t="shared" si="1"/>
        <v>7</v>
      </c>
    </row>
    <row r="10" spans="1:37" x14ac:dyDescent="0.2">
      <c r="A10" s="1">
        <v>9</v>
      </c>
      <c r="B10" s="9" t="s">
        <v>16</v>
      </c>
      <c r="C10" s="9" t="s">
        <v>4</v>
      </c>
      <c r="D10" s="9">
        <v>2009</v>
      </c>
      <c r="E10" s="17" t="s">
        <v>11</v>
      </c>
      <c r="F10" s="15" t="s">
        <v>27</v>
      </c>
      <c r="G10" s="16">
        <v>588</v>
      </c>
      <c r="H10" s="16"/>
      <c r="I10" s="16"/>
      <c r="J10" s="39">
        <v>0</v>
      </c>
      <c r="K10" s="39"/>
      <c r="L10" s="16">
        <v>30</v>
      </c>
      <c r="M10" s="16">
        <v>240</v>
      </c>
      <c r="N10" s="16"/>
      <c r="O10" s="16"/>
      <c r="P10" s="16">
        <v>75</v>
      </c>
      <c r="Q10" s="16"/>
      <c r="R10" s="16">
        <v>660</v>
      </c>
      <c r="S10" s="16"/>
      <c r="T10" s="16"/>
      <c r="U10" s="16">
        <v>540</v>
      </c>
      <c r="V10" s="16">
        <v>30</v>
      </c>
      <c r="W10" s="16"/>
      <c r="X10" s="16">
        <v>480</v>
      </c>
      <c r="Y10" s="16">
        <v>588</v>
      </c>
      <c r="Z10" s="16"/>
      <c r="AA10" s="16">
        <v>840</v>
      </c>
      <c r="AB10" s="16"/>
      <c r="AC10" s="16"/>
      <c r="AD10" s="16"/>
      <c r="AE10" s="16">
        <v>15</v>
      </c>
      <c r="AF10" s="16">
        <v>215</v>
      </c>
      <c r="AG10" s="16"/>
      <c r="AH10" s="16"/>
      <c r="AI10" s="6"/>
      <c r="AJ10" s="1">
        <f t="shared" si="0"/>
        <v>4301</v>
      </c>
      <c r="AK10" s="6">
        <f t="shared" si="1"/>
        <v>13</v>
      </c>
    </row>
    <row r="11" spans="1:37" x14ac:dyDescent="0.2">
      <c r="A11" s="1">
        <v>10</v>
      </c>
      <c r="B11" s="6" t="s">
        <v>16</v>
      </c>
      <c r="C11" s="6" t="s">
        <v>25</v>
      </c>
      <c r="D11" s="5">
        <v>2007</v>
      </c>
      <c r="E11" s="9" t="s">
        <v>12</v>
      </c>
      <c r="F11" s="15" t="s">
        <v>134</v>
      </c>
      <c r="G11" s="16">
        <v>588</v>
      </c>
      <c r="H11" s="16"/>
      <c r="I11" s="16"/>
      <c r="J11" s="16">
        <v>588</v>
      </c>
      <c r="K11" s="16"/>
      <c r="L11" s="16"/>
      <c r="M11" s="16"/>
      <c r="N11" s="16"/>
      <c r="O11" s="16"/>
      <c r="P11" s="16"/>
      <c r="Q11" s="16"/>
      <c r="R11" s="16">
        <v>505.7</v>
      </c>
      <c r="S11" s="16"/>
      <c r="T11" s="16"/>
      <c r="U11" s="16">
        <v>540</v>
      </c>
      <c r="V11" s="16"/>
      <c r="W11" s="16"/>
      <c r="X11" s="16">
        <v>480</v>
      </c>
      <c r="Y11" s="16">
        <v>840</v>
      </c>
      <c r="Z11" s="16"/>
      <c r="AA11" s="16">
        <v>660</v>
      </c>
      <c r="AB11" s="16"/>
      <c r="AC11" s="16"/>
      <c r="AD11" s="16"/>
      <c r="AE11" s="16"/>
      <c r="AF11" s="16"/>
      <c r="AG11" s="16"/>
      <c r="AH11" s="16"/>
      <c r="AI11" s="16"/>
      <c r="AJ11" s="1">
        <f t="shared" si="0"/>
        <v>4201.7</v>
      </c>
      <c r="AK11" s="6">
        <f t="shared" si="1"/>
        <v>7</v>
      </c>
    </row>
    <row r="12" spans="1:37" x14ac:dyDescent="0.2">
      <c r="A12" s="1">
        <v>11</v>
      </c>
      <c r="B12" s="6" t="s">
        <v>16</v>
      </c>
      <c r="C12" s="5" t="s">
        <v>13</v>
      </c>
      <c r="D12" s="6">
        <v>2008</v>
      </c>
      <c r="E12" s="9" t="s">
        <v>12</v>
      </c>
      <c r="F12" s="15" t="s">
        <v>59</v>
      </c>
      <c r="G12" s="16">
        <v>660</v>
      </c>
      <c r="H12" s="16">
        <v>150</v>
      </c>
      <c r="I12" s="16"/>
      <c r="J12" s="16">
        <v>588</v>
      </c>
      <c r="K12" s="16"/>
      <c r="L12" s="16"/>
      <c r="M12" s="16">
        <v>240</v>
      </c>
      <c r="N12" s="16"/>
      <c r="O12" s="16"/>
      <c r="P12" s="16">
        <v>145</v>
      </c>
      <c r="Q12" s="16"/>
      <c r="R12" s="16">
        <v>505.7</v>
      </c>
      <c r="S12" s="16"/>
      <c r="T12" s="16"/>
      <c r="U12" s="16"/>
      <c r="V12" s="16"/>
      <c r="W12" s="16"/>
      <c r="X12" s="16">
        <v>660</v>
      </c>
      <c r="Y12" s="16">
        <v>588</v>
      </c>
      <c r="Z12" s="16"/>
      <c r="AA12" s="16"/>
      <c r="AB12" s="16"/>
      <c r="AC12" s="16"/>
      <c r="AD12" s="16"/>
      <c r="AE12" s="16"/>
      <c r="AF12" s="16"/>
      <c r="AG12" s="16">
        <v>180</v>
      </c>
      <c r="AH12" s="16"/>
      <c r="AI12" s="6"/>
      <c r="AJ12" s="1">
        <f t="shared" si="0"/>
        <v>3716.7</v>
      </c>
      <c r="AK12" s="6">
        <f t="shared" si="1"/>
        <v>9</v>
      </c>
    </row>
    <row r="13" spans="1:37" x14ac:dyDescent="0.2">
      <c r="A13" s="1">
        <v>12</v>
      </c>
      <c r="B13" s="6" t="s">
        <v>16</v>
      </c>
      <c r="C13" s="5" t="s">
        <v>13</v>
      </c>
      <c r="D13" s="5">
        <v>2008</v>
      </c>
      <c r="E13" s="9" t="s">
        <v>12</v>
      </c>
      <c r="F13" s="5" t="s">
        <v>55</v>
      </c>
      <c r="G13" s="16">
        <v>480</v>
      </c>
      <c r="H13" s="16">
        <v>150</v>
      </c>
      <c r="I13" s="16"/>
      <c r="J13" s="39">
        <v>0</v>
      </c>
      <c r="K13" s="39"/>
      <c r="L13" s="16"/>
      <c r="M13" s="16">
        <v>120</v>
      </c>
      <c r="N13" s="16"/>
      <c r="O13" s="16"/>
      <c r="P13" s="16">
        <v>145</v>
      </c>
      <c r="Q13" s="16"/>
      <c r="R13" s="16">
        <v>505.7</v>
      </c>
      <c r="S13" s="16"/>
      <c r="T13" s="16"/>
      <c r="U13" s="16">
        <v>440</v>
      </c>
      <c r="V13" s="16"/>
      <c r="W13" s="16"/>
      <c r="X13" s="16">
        <v>360</v>
      </c>
      <c r="Y13" s="16">
        <v>660</v>
      </c>
      <c r="Z13" s="16"/>
      <c r="AA13" s="16">
        <v>660</v>
      </c>
      <c r="AB13" s="16"/>
      <c r="AC13" s="16"/>
      <c r="AD13" s="16"/>
      <c r="AE13" s="16"/>
      <c r="AF13" s="16"/>
      <c r="AG13" s="16">
        <v>180</v>
      </c>
      <c r="AH13" s="16"/>
      <c r="AI13" s="6"/>
      <c r="AJ13" s="1">
        <f t="shared" si="0"/>
        <v>3700.7</v>
      </c>
      <c r="AK13" s="6">
        <f t="shared" si="1"/>
        <v>11</v>
      </c>
    </row>
    <row r="14" spans="1:37" x14ac:dyDescent="0.2">
      <c r="A14" s="1">
        <v>13</v>
      </c>
      <c r="B14" s="9" t="s">
        <v>16</v>
      </c>
      <c r="C14" s="6" t="s">
        <v>7</v>
      </c>
      <c r="D14" s="6">
        <v>2008</v>
      </c>
      <c r="E14" s="9" t="s">
        <v>12</v>
      </c>
      <c r="F14" s="6" t="s">
        <v>39</v>
      </c>
      <c r="G14" s="16">
        <v>360</v>
      </c>
      <c r="H14" s="16"/>
      <c r="I14" s="16"/>
      <c r="J14" s="16">
        <v>360</v>
      </c>
      <c r="K14" s="16"/>
      <c r="L14" s="16"/>
      <c r="M14" s="16">
        <v>240</v>
      </c>
      <c r="N14" s="16"/>
      <c r="O14" s="16"/>
      <c r="P14" s="16">
        <v>30</v>
      </c>
      <c r="Q14" s="16"/>
      <c r="R14" s="16">
        <v>505.7</v>
      </c>
      <c r="S14" s="16"/>
      <c r="T14" s="16"/>
      <c r="U14" s="16">
        <v>660</v>
      </c>
      <c r="V14" s="16"/>
      <c r="W14" s="16"/>
      <c r="X14" s="16">
        <v>360</v>
      </c>
      <c r="Y14" s="16">
        <v>480</v>
      </c>
      <c r="Z14" s="16"/>
      <c r="AA14" s="16">
        <v>480</v>
      </c>
      <c r="AB14" s="16"/>
      <c r="AC14" s="16"/>
      <c r="AD14" s="16"/>
      <c r="AE14" s="16"/>
      <c r="AF14" s="16"/>
      <c r="AG14" s="16"/>
      <c r="AH14" s="16"/>
      <c r="AI14" s="6"/>
      <c r="AJ14" s="1">
        <f t="shared" si="0"/>
        <v>3475.7</v>
      </c>
      <c r="AK14" s="6">
        <f t="shared" si="1"/>
        <v>9</v>
      </c>
    </row>
    <row r="15" spans="1:37" x14ac:dyDescent="0.2">
      <c r="A15" s="1">
        <v>14</v>
      </c>
      <c r="B15" s="5" t="s">
        <v>16</v>
      </c>
      <c r="C15" s="5" t="s">
        <v>13</v>
      </c>
      <c r="D15" s="5">
        <v>2009</v>
      </c>
      <c r="E15" s="17" t="s">
        <v>11</v>
      </c>
      <c r="F15" s="5" t="s">
        <v>82</v>
      </c>
      <c r="G15" s="16">
        <v>480</v>
      </c>
      <c r="H15" s="16"/>
      <c r="I15" s="16"/>
      <c r="J15" s="16">
        <v>660</v>
      </c>
      <c r="K15" s="16"/>
      <c r="L15" s="16"/>
      <c r="M15" s="16">
        <v>240</v>
      </c>
      <c r="N15" s="16"/>
      <c r="O15" s="16"/>
      <c r="P15" s="16">
        <v>75</v>
      </c>
      <c r="Q15" s="16"/>
      <c r="R15" s="16">
        <v>505.7</v>
      </c>
      <c r="S15" s="16"/>
      <c r="T15" s="16"/>
      <c r="U15" s="39">
        <v>0</v>
      </c>
      <c r="V15" s="39"/>
      <c r="W15" s="39"/>
      <c r="X15" s="16">
        <v>360</v>
      </c>
      <c r="Y15" s="16">
        <v>588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">
        <f t="shared" si="0"/>
        <v>2908.7</v>
      </c>
      <c r="AK15" s="6">
        <f t="shared" si="1"/>
        <v>8</v>
      </c>
    </row>
    <row r="16" spans="1:37" x14ac:dyDescent="0.2">
      <c r="A16" s="1">
        <v>15</v>
      </c>
      <c r="B16" s="8" t="s">
        <v>16</v>
      </c>
      <c r="C16" s="7" t="s">
        <v>4</v>
      </c>
      <c r="D16" s="6">
        <v>2009</v>
      </c>
      <c r="E16" s="17" t="s">
        <v>11</v>
      </c>
      <c r="F16" s="7" t="s">
        <v>21</v>
      </c>
      <c r="G16" s="16"/>
      <c r="H16" s="16"/>
      <c r="I16" s="16"/>
      <c r="J16" s="16">
        <v>120</v>
      </c>
      <c r="K16" s="16"/>
      <c r="L16" s="16">
        <v>30</v>
      </c>
      <c r="M16" s="16">
        <v>120</v>
      </c>
      <c r="N16" s="16"/>
      <c r="O16" s="16"/>
      <c r="P16" s="16">
        <v>30</v>
      </c>
      <c r="Q16" s="16"/>
      <c r="R16" s="16">
        <v>360</v>
      </c>
      <c r="S16" s="16"/>
      <c r="T16" s="16"/>
      <c r="U16" s="16">
        <v>660</v>
      </c>
      <c r="V16" s="16">
        <v>260</v>
      </c>
      <c r="W16" s="16"/>
      <c r="X16" s="16">
        <v>480</v>
      </c>
      <c r="Y16" s="16">
        <v>480</v>
      </c>
      <c r="Z16" s="16"/>
      <c r="AA16" s="16"/>
      <c r="AB16" s="16"/>
      <c r="AC16" s="16"/>
      <c r="AD16" s="16"/>
      <c r="AE16" s="16"/>
      <c r="AF16" s="16">
        <v>75</v>
      </c>
      <c r="AG16" s="16"/>
      <c r="AH16" s="16"/>
      <c r="AI16" s="6"/>
      <c r="AJ16" s="1">
        <f t="shared" si="0"/>
        <v>2615</v>
      </c>
      <c r="AK16" s="6">
        <f t="shared" si="1"/>
        <v>10</v>
      </c>
    </row>
    <row r="17" spans="1:37" x14ac:dyDescent="0.2">
      <c r="A17" s="1">
        <v>16</v>
      </c>
      <c r="B17" s="6" t="s">
        <v>16</v>
      </c>
      <c r="C17" s="8" t="s">
        <v>13</v>
      </c>
      <c r="D17" s="8">
        <v>2010</v>
      </c>
      <c r="E17" s="17" t="s">
        <v>11</v>
      </c>
      <c r="F17" s="7" t="s">
        <v>77</v>
      </c>
      <c r="G17" s="17">
        <v>360</v>
      </c>
      <c r="H17" s="17"/>
      <c r="I17" s="17"/>
      <c r="J17" s="17">
        <v>240</v>
      </c>
      <c r="K17" s="17"/>
      <c r="L17" s="17"/>
      <c r="M17" s="17">
        <v>80</v>
      </c>
      <c r="N17" s="17"/>
      <c r="O17" s="17">
        <v>120</v>
      </c>
      <c r="P17" s="17"/>
      <c r="Q17" s="17"/>
      <c r="R17" s="17">
        <v>160</v>
      </c>
      <c r="S17" s="17"/>
      <c r="T17" s="17"/>
      <c r="U17" s="17">
        <v>540</v>
      </c>
      <c r="V17" s="17">
        <v>30</v>
      </c>
      <c r="W17" s="17"/>
      <c r="X17" s="17">
        <v>480</v>
      </c>
      <c r="Y17" s="42">
        <v>0</v>
      </c>
      <c r="Z17" s="17"/>
      <c r="AA17" s="17">
        <v>480</v>
      </c>
      <c r="AB17" s="17"/>
      <c r="AC17" s="17">
        <v>45</v>
      </c>
      <c r="AD17" s="17"/>
      <c r="AE17" s="17"/>
      <c r="AF17" s="17"/>
      <c r="AG17" s="17"/>
      <c r="AH17" s="17"/>
      <c r="AI17" s="6"/>
      <c r="AJ17" s="1">
        <f t="shared" si="0"/>
        <v>2535</v>
      </c>
      <c r="AK17" s="6">
        <f t="shared" si="1"/>
        <v>11</v>
      </c>
    </row>
    <row r="18" spans="1:37" x14ac:dyDescent="0.2">
      <c r="A18" s="1">
        <v>17</v>
      </c>
      <c r="B18" s="6" t="s">
        <v>16</v>
      </c>
      <c r="C18" s="5" t="s">
        <v>4</v>
      </c>
      <c r="D18" s="5">
        <v>2009</v>
      </c>
      <c r="E18" s="17" t="s">
        <v>11</v>
      </c>
      <c r="F18" s="5" t="s">
        <v>43</v>
      </c>
      <c r="G18" s="39">
        <v>0</v>
      </c>
      <c r="H18" s="39"/>
      <c r="I18" s="39"/>
      <c r="J18" s="16">
        <v>588</v>
      </c>
      <c r="K18" s="16"/>
      <c r="L18" s="16">
        <v>30</v>
      </c>
      <c r="M18" s="16">
        <v>60</v>
      </c>
      <c r="N18" s="16"/>
      <c r="O18" s="16"/>
      <c r="P18" s="16">
        <v>30</v>
      </c>
      <c r="Q18" s="39"/>
      <c r="R18" s="16">
        <v>505.7</v>
      </c>
      <c r="S18" s="39"/>
      <c r="T18" s="39"/>
      <c r="U18" s="39">
        <v>0</v>
      </c>
      <c r="V18" s="16">
        <v>150</v>
      </c>
      <c r="W18" s="39"/>
      <c r="X18" s="16">
        <v>480</v>
      </c>
      <c r="Y18" s="16">
        <v>480</v>
      </c>
      <c r="Z18" s="16"/>
      <c r="AA18" s="16"/>
      <c r="AB18" s="16"/>
      <c r="AC18" s="16"/>
      <c r="AD18" s="16"/>
      <c r="AE18" s="16"/>
      <c r="AF18" s="16">
        <v>145</v>
      </c>
      <c r="AG18" s="16"/>
      <c r="AH18" s="16"/>
      <c r="AI18" s="6"/>
      <c r="AJ18" s="1">
        <f t="shared" si="0"/>
        <v>2468.6999999999998</v>
      </c>
      <c r="AK18" s="6">
        <f t="shared" si="1"/>
        <v>11</v>
      </c>
    </row>
    <row r="19" spans="1:37" x14ac:dyDescent="0.2">
      <c r="A19" s="1">
        <v>18</v>
      </c>
      <c r="B19" s="6" t="s">
        <v>16</v>
      </c>
      <c r="C19" s="6" t="s">
        <v>4</v>
      </c>
      <c r="D19" s="6">
        <v>2008</v>
      </c>
      <c r="E19" s="9" t="s">
        <v>12</v>
      </c>
      <c r="F19" s="15" t="s">
        <v>139</v>
      </c>
      <c r="G19" s="16">
        <v>160</v>
      </c>
      <c r="H19" s="16"/>
      <c r="I19" s="16"/>
      <c r="J19" s="16">
        <v>120</v>
      </c>
      <c r="K19" s="16"/>
      <c r="L19" s="16"/>
      <c r="M19" s="16">
        <v>120</v>
      </c>
      <c r="N19" s="16"/>
      <c r="O19" s="16"/>
      <c r="P19" s="16">
        <v>30</v>
      </c>
      <c r="Q19" s="16"/>
      <c r="R19" s="16">
        <v>400</v>
      </c>
      <c r="S19" s="16"/>
      <c r="T19" s="16"/>
      <c r="U19" s="16">
        <v>440</v>
      </c>
      <c r="V19" s="16"/>
      <c r="W19" s="16"/>
      <c r="X19" s="16"/>
      <c r="Y19" s="16">
        <v>480</v>
      </c>
      <c r="Z19" s="16"/>
      <c r="AA19" s="16">
        <v>480</v>
      </c>
      <c r="AB19" s="16"/>
      <c r="AC19" s="16"/>
      <c r="AD19" s="16"/>
      <c r="AE19" s="16"/>
      <c r="AF19" s="16"/>
      <c r="AG19" s="16"/>
      <c r="AH19" s="16"/>
      <c r="AI19" s="16"/>
      <c r="AJ19" s="1">
        <f t="shared" si="0"/>
        <v>2230</v>
      </c>
      <c r="AK19" s="6">
        <f t="shared" si="1"/>
        <v>8</v>
      </c>
    </row>
    <row r="20" spans="1:37" x14ac:dyDescent="0.2">
      <c r="A20" s="1">
        <v>19</v>
      </c>
      <c r="B20" s="6" t="s">
        <v>16</v>
      </c>
      <c r="C20" s="8" t="s">
        <v>4</v>
      </c>
      <c r="D20" s="6">
        <v>2008</v>
      </c>
      <c r="E20" s="9" t="s">
        <v>12</v>
      </c>
      <c r="F20" s="8" t="s">
        <v>140</v>
      </c>
      <c r="G20" s="16">
        <v>240</v>
      </c>
      <c r="H20" s="16"/>
      <c r="I20" s="16"/>
      <c r="J20" s="16">
        <v>90</v>
      </c>
      <c r="K20" s="16"/>
      <c r="L20" s="16"/>
      <c r="M20" s="16">
        <v>120</v>
      </c>
      <c r="N20" s="16"/>
      <c r="O20" s="16"/>
      <c r="P20" s="16">
        <v>30</v>
      </c>
      <c r="Q20" s="16"/>
      <c r="R20" s="16">
        <v>400</v>
      </c>
      <c r="S20" s="16"/>
      <c r="T20" s="16"/>
      <c r="U20" s="16">
        <v>440</v>
      </c>
      <c r="V20" s="16"/>
      <c r="W20" s="16"/>
      <c r="X20" s="16"/>
      <c r="Y20" s="16">
        <v>384</v>
      </c>
      <c r="Z20" s="16"/>
      <c r="AA20" s="16">
        <v>480</v>
      </c>
      <c r="AB20" s="16"/>
      <c r="AC20" s="16"/>
      <c r="AD20" s="16"/>
      <c r="AE20" s="16"/>
      <c r="AF20" s="16"/>
      <c r="AG20" s="16"/>
      <c r="AH20" s="16"/>
      <c r="AI20" s="6"/>
      <c r="AJ20" s="1">
        <f t="shared" si="0"/>
        <v>2184</v>
      </c>
      <c r="AK20" s="6">
        <f t="shared" si="1"/>
        <v>8</v>
      </c>
    </row>
    <row r="21" spans="1:37" x14ac:dyDescent="0.2">
      <c r="A21" s="1">
        <v>20</v>
      </c>
      <c r="B21" s="6" t="s">
        <v>16</v>
      </c>
      <c r="C21" s="6" t="s">
        <v>7</v>
      </c>
      <c r="D21" s="6">
        <v>2011</v>
      </c>
      <c r="E21" s="15" t="s">
        <v>10</v>
      </c>
      <c r="F21" s="6" t="s">
        <v>60</v>
      </c>
      <c r="G21" s="16">
        <v>120</v>
      </c>
      <c r="H21" s="16"/>
      <c r="I21" s="16"/>
      <c r="J21" s="16">
        <v>62.9</v>
      </c>
      <c r="K21" s="16"/>
      <c r="L21" s="16"/>
      <c r="M21" s="16">
        <v>80</v>
      </c>
      <c r="N21" s="16"/>
      <c r="O21" s="16">
        <v>60</v>
      </c>
      <c r="P21" s="16"/>
      <c r="Q21" s="16"/>
      <c r="R21" s="16">
        <v>240</v>
      </c>
      <c r="S21" s="16"/>
      <c r="T21" s="16"/>
      <c r="U21" s="16">
        <v>360</v>
      </c>
      <c r="V21" s="16"/>
      <c r="W21" s="16"/>
      <c r="X21" s="16">
        <v>360</v>
      </c>
      <c r="Y21" s="16">
        <v>660</v>
      </c>
      <c r="Z21" s="16"/>
      <c r="AA21" s="16">
        <v>98.6</v>
      </c>
      <c r="AB21" s="16"/>
      <c r="AC21" s="16"/>
      <c r="AD21" s="16"/>
      <c r="AE21" s="16"/>
      <c r="AF21" s="16"/>
      <c r="AG21" s="16"/>
      <c r="AH21" s="16"/>
      <c r="AI21" s="6"/>
      <c r="AJ21" s="1">
        <f t="shared" si="0"/>
        <v>2041.5</v>
      </c>
      <c r="AK21" s="6">
        <f t="shared" si="1"/>
        <v>9</v>
      </c>
    </row>
    <row r="22" spans="1:37" x14ac:dyDescent="0.2">
      <c r="A22" s="1">
        <v>21</v>
      </c>
      <c r="B22" s="6" t="s">
        <v>16</v>
      </c>
      <c r="C22" s="6" t="s">
        <v>13</v>
      </c>
      <c r="D22" s="6">
        <v>2008</v>
      </c>
      <c r="E22" s="15" t="s">
        <v>12</v>
      </c>
      <c r="F22" s="15" t="s">
        <v>69</v>
      </c>
      <c r="G22" s="16">
        <v>160</v>
      </c>
      <c r="H22" s="16"/>
      <c r="I22" s="16"/>
      <c r="J22" s="16">
        <v>90</v>
      </c>
      <c r="K22" s="16"/>
      <c r="L22" s="16"/>
      <c r="M22" s="16">
        <v>60</v>
      </c>
      <c r="N22" s="16"/>
      <c r="O22" s="16"/>
      <c r="P22" s="16"/>
      <c r="Q22" s="16"/>
      <c r="R22" s="16">
        <v>400</v>
      </c>
      <c r="S22" s="16"/>
      <c r="T22" s="16"/>
      <c r="U22" s="16">
        <v>440</v>
      </c>
      <c r="V22" s="16"/>
      <c r="W22" s="16"/>
      <c r="X22" s="16">
        <v>360</v>
      </c>
      <c r="Y22" s="16">
        <v>384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">
        <f t="shared" si="0"/>
        <v>1894</v>
      </c>
      <c r="AK22" s="6">
        <f t="shared" si="1"/>
        <v>7</v>
      </c>
    </row>
    <row r="23" spans="1:37" x14ac:dyDescent="0.2">
      <c r="A23" s="1">
        <v>22</v>
      </c>
      <c r="B23" s="6" t="s">
        <v>16</v>
      </c>
      <c r="C23" s="5" t="s">
        <v>37</v>
      </c>
      <c r="D23" s="5">
        <v>2012</v>
      </c>
      <c r="E23" s="15" t="s">
        <v>10</v>
      </c>
      <c r="F23" s="5" t="s">
        <v>76</v>
      </c>
      <c r="G23" s="16">
        <v>80</v>
      </c>
      <c r="H23" s="16"/>
      <c r="I23" s="16"/>
      <c r="J23" s="16">
        <v>240</v>
      </c>
      <c r="K23" s="16"/>
      <c r="L23" s="16"/>
      <c r="M23" s="16">
        <v>60</v>
      </c>
      <c r="N23" s="16"/>
      <c r="O23" s="16">
        <v>40</v>
      </c>
      <c r="P23" s="16"/>
      <c r="Q23" s="16"/>
      <c r="R23" s="16">
        <v>360</v>
      </c>
      <c r="S23" s="16"/>
      <c r="T23" s="16"/>
      <c r="U23" s="16">
        <v>660</v>
      </c>
      <c r="V23" s="16"/>
      <c r="W23" s="16"/>
      <c r="X23" s="16"/>
      <c r="Y23" s="16">
        <v>240</v>
      </c>
      <c r="Z23" s="16"/>
      <c r="AA23" s="16">
        <v>137.1</v>
      </c>
      <c r="AB23" s="16"/>
      <c r="AC23" s="16"/>
      <c r="AD23" s="16"/>
      <c r="AE23" s="16"/>
      <c r="AF23" s="16"/>
      <c r="AG23" s="16"/>
      <c r="AH23" s="16"/>
      <c r="AI23" s="6"/>
      <c r="AJ23" s="1">
        <f t="shared" si="0"/>
        <v>1817.1</v>
      </c>
      <c r="AK23" s="6">
        <f t="shared" si="1"/>
        <v>8</v>
      </c>
    </row>
    <row r="24" spans="1:37" x14ac:dyDescent="0.2">
      <c r="A24" s="1">
        <v>23</v>
      </c>
      <c r="B24" s="6" t="s">
        <v>16</v>
      </c>
      <c r="C24" s="15" t="s">
        <v>404</v>
      </c>
      <c r="D24" s="5">
        <v>2011</v>
      </c>
      <c r="E24" s="5" t="s">
        <v>10</v>
      </c>
      <c r="F24" s="5" t="s">
        <v>316</v>
      </c>
      <c r="G24" s="16">
        <v>72</v>
      </c>
      <c r="H24" s="16"/>
      <c r="I24" s="16"/>
      <c r="J24" s="16">
        <v>80</v>
      </c>
      <c r="K24" s="16"/>
      <c r="L24" s="16"/>
      <c r="M24" s="16">
        <v>40</v>
      </c>
      <c r="N24" s="16"/>
      <c r="O24" s="16">
        <v>24</v>
      </c>
      <c r="P24" s="16"/>
      <c r="Q24" s="16"/>
      <c r="R24" s="16">
        <v>240</v>
      </c>
      <c r="S24" s="16"/>
      <c r="T24" s="16"/>
      <c r="U24" s="16">
        <v>480</v>
      </c>
      <c r="V24" s="16"/>
      <c r="W24" s="16"/>
      <c r="X24" s="16"/>
      <c r="Y24" s="16">
        <v>240</v>
      </c>
      <c r="Z24" s="16"/>
      <c r="AA24" s="16">
        <v>480</v>
      </c>
      <c r="AB24" s="16"/>
      <c r="AC24" s="16"/>
      <c r="AD24" s="16"/>
      <c r="AE24" s="16"/>
      <c r="AF24" s="16"/>
      <c r="AG24" s="16"/>
      <c r="AH24" s="16"/>
      <c r="AI24" s="6"/>
      <c r="AJ24" s="1">
        <f t="shared" si="0"/>
        <v>1656</v>
      </c>
      <c r="AK24" s="6">
        <f t="shared" si="1"/>
        <v>8</v>
      </c>
    </row>
    <row r="25" spans="1:37" x14ac:dyDescent="0.2">
      <c r="A25" s="1">
        <v>24</v>
      </c>
      <c r="B25" s="6" t="s">
        <v>16</v>
      </c>
      <c r="C25" s="5" t="s">
        <v>13</v>
      </c>
      <c r="D25" s="15">
        <v>2010</v>
      </c>
      <c r="E25" s="16" t="s">
        <v>11</v>
      </c>
      <c r="F25" s="5" t="s">
        <v>89</v>
      </c>
      <c r="G25" s="16">
        <v>160</v>
      </c>
      <c r="H25" s="16"/>
      <c r="I25" s="16"/>
      <c r="J25" s="16">
        <v>240</v>
      </c>
      <c r="K25" s="16"/>
      <c r="L25" s="16"/>
      <c r="M25" s="16">
        <v>120</v>
      </c>
      <c r="N25" s="16"/>
      <c r="O25" s="16">
        <v>60</v>
      </c>
      <c r="P25" s="16"/>
      <c r="Q25" s="16"/>
      <c r="R25" s="16">
        <v>240</v>
      </c>
      <c r="S25" s="16"/>
      <c r="T25" s="16"/>
      <c r="U25" s="16">
        <v>192</v>
      </c>
      <c r="V25" s="16"/>
      <c r="W25" s="16"/>
      <c r="X25" s="16"/>
      <c r="Y25" s="16">
        <v>360</v>
      </c>
      <c r="Z25" s="16"/>
      <c r="AA25" s="16">
        <v>240</v>
      </c>
      <c r="AB25" s="16"/>
      <c r="AC25" s="16"/>
      <c r="AD25" s="16"/>
      <c r="AE25" s="16"/>
      <c r="AF25" s="16"/>
      <c r="AG25" s="16"/>
      <c r="AH25" s="16"/>
      <c r="AI25" s="6"/>
      <c r="AJ25" s="1">
        <f t="shared" si="0"/>
        <v>1612</v>
      </c>
      <c r="AK25" s="6">
        <f t="shared" si="1"/>
        <v>8</v>
      </c>
    </row>
    <row r="26" spans="1:37" x14ac:dyDescent="0.2">
      <c r="A26" s="1">
        <v>25</v>
      </c>
      <c r="B26" s="6" t="s">
        <v>16</v>
      </c>
      <c r="C26" s="8" t="s">
        <v>404</v>
      </c>
      <c r="D26" s="6">
        <v>2007</v>
      </c>
      <c r="E26" s="9" t="s">
        <v>12</v>
      </c>
      <c r="F26" s="8" t="s">
        <v>124</v>
      </c>
      <c r="G26" s="16">
        <v>480</v>
      </c>
      <c r="H26" s="16"/>
      <c r="I26" s="16"/>
      <c r="J26" s="16">
        <v>588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>
        <v>480</v>
      </c>
      <c r="AB26" s="16"/>
      <c r="AC26" s="16"/>
      <c r="AD26" s="16"/>
      <c r="AE26" s="16"/>
      <c r="AF26" s="16"/>
      <c r="AG26" s="16"/>
      <c r="AH26" s="16"/>
      <c r="AI26" s="6"/>
      <c r="AJ26" s="1">
        <f t="shared" si="0"/>
        <v>1548</v>
      </c>
      <c r="AK26" s="6">
        <f t="shared" si="1"/>
        <v>3</v>
      </c>
    </row>
    <row r="27" spans="1:37" x14ac:dyDescent="0.2">
      <c r="A27" s="1">
        <v>26</v>
      </c>
      <c r="B27" s="9" t="s">
        <v>16</v>
      </c>
      <c r="C27" s="9" t="s">
        <v>13</v>
      </c>
      <c r="D27" s="6">
        <v>2012</v>
      </c>
      <c r="E27" s="5" t="s">
        <v>10</v>
      </c>
      <c r="F27" s="15" t="s">
        <v>118</v>
      </c>
      <c r="G27" s="16">
        <v>180</v>
      </c>
      <c r="H27" s="16"/>
      <c r="I27" s="16"/>
      <c r="J27" s="16">
        <v>120</v>
      </c>
      <c r="K27" s="16"/>
      <c r="L27" s="16"/>
      <c r="M27" s="16">
        <v>80</v>
      </c>
      <c r="N27" s="16"/>
      <c r="O27" s="16">
        <v>60</v>
      </c>
      <c r="P27" s="16"/>
      <c r="Q27" s="16"/>
      <c r="R27" s="39">
        <v>0</v>
      </c>
      <c r="S27" s="16"/>
      <c r="T27" s="16"/>
      <c r="U27" s="16">
        <v>240</v>
      </c>
      <c r="V27" s="16"/>
      <c r="W27" s="16"/>
      <c r="X27" s="16"/>
      <c r="Y27" s="16">
        <v>360</v>
      </c>
      <c r="Z27" s="16"/>
      <c r="AA27" s="16">
        <v>360</v>
      </c>
      <c r="AB27" s="16"/>
      <c r="AC27" s="16"/>
      <c r="AD27" s="16"/>
      <c r="AE27" s="16"/>
      <c r="AF27" s="16"/>
      <c r="AG27" s="16"/>
      <c r="AH27" s="16"/>
      <c r="AI27" s="6"/>
      <c r="AJ27" s="1">
        <f t="shared" si="0"/>
        <v>1400</v>
      </c>
      <c r="AK27" s="6">
        <f t="shared" si="1"/>
        <v>8</v>
      </c>
    </row>
    <row r="28" spans="1:37" x14ac:dyDescent="0.2">
      <c r="A28" s="1">
        <v>27</v>
      </c>
      <c r="B28" s="6" t="s">
        <v>16</v>
      </c>
      <c r="C28" s="5" t="s">
        <v>4</v>
      </c>
      <c r="D28" s="5">
        <v>2008</v>
      </c>
      <c r="E28" s="9" t="s">
        <v>12</v>
      </c>
      <c r="F28" s="5" t="s">
        <v>318</v>
      </c>
      <c r="G28" s="16"/>
      <c r="H28" s="16"/>
      <c r="I28" s="16"/>
      <c r="J28" s="16">
        <v>120</v>
      </c>
      <c r="K28" s="16"/>
      <c r="L28" s="16"/>
      <c r="M28" s="16">
        <v>120</v>
      </c>
      <c r="N28" s="16"/>
      <c r="O28" s="16"/>
      <c r="P28" s="16">
        <v>75</v>
      </c>
      <c r="Q28" s="16"/>
      <c r="R28" s="16">
        <v>400</v>
      </c>
      <c r="S28" s="16"/>
      <c r="T28" s="16"/>
      <c r="U28" s="16">
        <v>540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6"/>
      <c r="AJ28" s="1">
        <f t="shared" si="0"/>
        <v>1255</v>
      </c>
      <c r="AK28" s="6">
        <f t="shared" si="1"/>
        <v>5</v>
      </c>
    </row>
    <row r="29" spans="1:37" x14ac:dyDescent="0.2">
      <c r="A29" s="1">
        <v>28</v>
      </c>
      <c r="B29" s="6" t="s">
        <v>16</v>
      </c>
      <c r="C29" s="7" t="s">
        <v>404</v>
      </c>
      <c r="D29" s="5">
        <v>2008</v>
      </c>
      <c r="E29" s="9" t="s">
        <v>12</v>
      </c>
      <c r="F29" s="5" t="s">
        <v>211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v>360</v>
      </c>
      <c r="S29" s="16"/>
      <c r="T29" s="16"/>
      <c r="U29" s="16"/>
      <c r="V29" s="16"/>
      <c r="W29" s="16"/>
      <c r="X29" s="16"/>
      <c r="Y29" s="16">
        <v>384</v>
      </c>
      <c r="Z29" s="16"/>
      <c r="AA29" s="16">
        <v>480</v>
      </c>
      <c r="AB29" s="16"/>
      <c r="AC29" s="16"/>
      <c r="AD29" s="16"/>
      <c r="AE29" s="16"/>
      <c r="AF29" s="16"/>
      <c r="AG29" s="16"/>
      <c r="AH29" s="16"/>
      <c r="AI29" s="6"/>
      <c r="AJ29" s="1">
        <f t="shared" si="0"/>
        <v>1224</v>
      </c>
      <c r="AK29" s="6">
        <f t="shared" si="1"/>
        <v>3</v>
      </c>
    </row>
    <row r="30" spans="1:37" x14ac:dyDescent="0.2">
      <c r="A30" s="1">
        <v>29</v>
      </c>
      <c r="B30" s="6" t="s">
        <v>16</v>
      </c>
      <c r="C30" s="7" t="s">
        <v>4</v>
      </c>
      <c r="D30" s="7">
        <v>2008</v>
      </c>
      <c r="E30" s="9" t="s">
        <v>12</v>
      </c>
      <c r="F30" s="7" t="s">
        <v>116</v>
      </c>
      <c r="G30" s="17">
        <v>110</v>
      </c>
      <c r="H30" s="17"/>
      <c r="I30" s="17"/>
      <c r="J30" s="17">
        <v>120</v>
      </c>
      <c r="K30" s="17"/>
      <c r="L30" s="17"/>
      <c r="M30" s="17"/>
      <c r="N30" s="17"/>
      <c r="O30" s="17"/>
      <c r="P30" s="17">
        <v>30</v>
      </c>
      <c r="Q30" s="17"/>
      <c r="R30" s="17">
        <v>360</v>
      </c>
      <c r="S30" s="17"/>
      <c r="T30" s="17"/>
      <c r="U30" s="17">
        <v>360</v>
      </c>
      <c r="V30" s="17"/>
      <c r="W30" s="17"/>
      <c r="X30" s="17"/>
      <c r="Y30" s="17">
        <v>240</v>
      </c>
      <c r="Z30" s="17"/>
      <c r="AA30" s="17"/>
      <c r="AB30" s="17"/>
      <c r="AC30" s="17"/>
      <c r="AD30" s="17"/>
      <c r="AE30" s="17"/>
      <c r="AF30" s="17"/>
      <c r="AG30" s="17"/>
      <c r="AH30" s="17"/>
      <c r="AI30" s="6"/>
      <c r="AJ30" s="1">
        <f t="shared" si="0"/>
        <v>1220</v>
      </c>
      <c r="AK30" s="6">
        <f t="shared" si="1"/>
        <v>6</v>
      </c>
    </row>
    <row r="31" spans="1:37" x14ac:dyDescent="0.2">
      <c r="A31" s="1">
        <v>30</v>
      </c>
      <c r="B31" s="6" t="s">
        <v>16</v>
      </c>
      <c r="C31" s="8" t="s">
        <v>54</v>
      </c>
      <c r="D31" s="8">
        <v>2008</v>
      </c>
      <c r="E31" s="9" t="s">
        <v>12</v>
      </c>
      <c r="F31" s="7" t="s">
        <v>102</v>
      </c>
      <c r="G31" s="16">
        <v>160</v>
      </c>
      <c r="H31" s="16"/>
      <c r="I31" s="16"/>
      <c r="J31" s="16">
        <v>120</v>
      </c>
      <c r="K31" s="16"/>
      <c r="L31" s="16"/>
      <c r="M31" s="16"/>
      <c r="N31" s="16"/>
      <c r="O31" s="16"/>
      <c r="P31" s="16"/>
      <c r="Q31" s="16"/>
      <c r="R31" s="16">
        <v>400</v>
      </c>
      <c r="S31" s="16"/>
      <c r="T31" s="16"/>
      <c r="U31" s="16"/>
      <c r="V31" s="16"/>
      <c r="W31" s="16"/>
      <c r="X31" s="16"/>
      <c r="Y31" s="16"/>
      <c r="Z31" s="16"/>
      <c r="AA31" s="16">
        <v>480</v>
      </c>
      <c r="AB31" s="16"/>
      <c r="AC31" s="16"/>
      <c r="AD31" s="16"/>
      <c r="AE31" s="16"/>
      <c r="AF31" s="16"/>
      <c r="AG31" s="16"/>
      <c r="AH31" s="16"/>
      <c r="AI31" s="6"/>
      <c r="AJ31" s="1">
        <f t="shared" si="0"/>
        <v>1160</v>
      </c>
      <c r="AK31" s="6">
        <f t="shared" si="1"/>
        <v>4</v>
      </c>
    </row>
    <row r="32" spans="1:37" x14ac:dyDescent="0.2">
      <c r="A32" s="1">
        <v>31</v>
      </c>
      <c r="B32" s="6" t="s">
        <v>16</v>
      </c>
      <c r="C32" s="6" t="s">
        <v>13</v>
      </c>
      <c r="D32" s="6">
        <v>2010</v>
      </c>
      <c r="E32" s="17" t="s">
        <v>11</v>
      </c>
      <c r="F32" s="5" t="s">
        <v>68</v>
      </c>
      <c r="G32" s="16">
        <v>240</v>
      </c>
      <c r="H32" s="16"/>
      <c r="I32" s="16"/>
      <c r="J32" s="16">
        <v>120</v>
      </c>
      <c r="K32" s="16"/>
      <c r="L32" s="16"/>
      <c r="M32" s="16">
        <v>80</v>
      </c>
      <c r="N32" s="16"/>
      <c r="O32" s="16">
        <v>60</v>
      </c>
      <c r="P32" s="16"/>
      <c r="Q32" s="16"/>
      <c r="R32" s="16">
        <v>160</v>
      </c>
      <c r="S32" s="16"/>
      <c r="T32" s="16"/>
      <c r="U32" s="16">
        <v>360</v>
      </c>
      <c r="V32" s="16"/>
      <c r="W32" s="16"/>
      <c r="X32" s="16"/>
      <c r="Y32" s="16"/>
      <c r="Z32" s="16"/>
      <c r="AA32" s="16">
        <v>137.1</v>
      </c>
      <c r="AB32" s="16"/>
      <c r="AC32" s="16"/>
      <c r="AD32" s="16"/>
      <c r="AE32" s="16"/>
      <c r="AF32" s="16"/>
      <c r="AG32" s="16"/>
      <c r="AH32" s="16"/>
      <c r="AI32" s="6"/>
      <c r="AJ32" s="1">
        <f t="shared" si="0"/>
        <v>1157.0999999999999</v>
      </c>
      <c r="AK32" s="6">
        <f t="shared" si="1"/>
        <v>7</v>
      </c>
    </row>
    <row r="33" spans="1:37" x14ac:dyDescent="0.2">
      <c r="A33" s="1">
        <v>32</v>
      </c>
      <c r="B33" s="6" t="s">
        <v>16</v>
      </c>
      <c r="C33" s="6" t="s">
        <v>37</v>
      </c>
      <c r="D33" s="5">
        <v>2007</v>
      </c>
      <c r="E33" s="15" t="s">
        <v>12</v>
      </c>
      <c r="F33" s="6" t="s">
        <v>174</v>
      </c>
      <c r="G33" s="16">
        <v>390</v>
      </c>
      <c r="H33" s="16"/>
      <c r="I33" s="16"/>
      <c r="J33" s="16">
        <v>480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>
        <v>240</v>
      </c>
      <c r="Z33" s="16"/>
      <c r="AA33" s="16"/>
      <c r="AB33" s="16"/>
      <c r="AC33" s="16"/>
      <c r="AD33" s="16"/>
      <c r="AE33" s="16"/>
      <c r="AF33" s="16"/>
      <c r="AG33" s="16"/>
      <c r="AH33" s="16"/>
      <c r="AI33" s="6"/>
      <c r="AJ33" s="1">
        <f t="shared" si="0"/>
        <v>1110</v>
      </c>
      <c r="AK33" s="6">
        <f t="shared" si="1"/>
        <v>3</v>
      </c>
    </row>
    <row r="34" spans="1:37" x14ac:dyDescent="0.2">
      <c r="A34" s="1">
        <v>33</v>
      </c>
      <c r="B34" s="5" t="s">
        <v>16</v>
      </c>
      <c r="C34" s="5" t="s">
        <v>404</v>
      </c>
      <c r="D34" s="5">
        <v>2008</v>
      </c>
      <c r="E34" s="9" t="s">
        <v>12</v>
      </c>
      <c r="F34" s="5" t="s">
        <v>210</v>
      </c>
      <c r="G34" s="16">
        <v>160</v>
      </c>
      <c r="H34" s="16"/>
      <c r="I34" s="16"/>
      <c r="J34" s="16">
        <v>90</v>
      </c>
      <c r="K34" s="16"/>
      <c r="L34" s="16"/>
      <c r="M34" s="16">
        <v>90</v>
      </c>
      <c r="N34" s="16"/>
      <c r="O34" s="16"/>
      <c r="P34" s="16"/>
      <c r="Q34" s="16"/>
      <c r="R34" s="16"/>
      <c r="S34" s="16"/>
      <c r="T34" s="16"/>
      <c r="U34" s="16">
        <v>360</v>
      </c>
      <c r="V34" s="16"/>
      <c r="W34" s="16"/>
      <c r="X34" s="16"/>
      <c r="Y34" s="16">
        <v>384</v>
      </c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">
        <f t="shared" si="0"/>
        <v>1084</v>
      </c>
      <c r="AK34" s="6">
        <f t="shared" si="1"/>
        <v>5</v>
      </c>
    </row>
    <row r="35" spans="1:37" x14ac:dyDescent="0.2">
      <c r="A35" s="1">
        <v>34</v>
      </c>
      <c r="B35" s="6" t="s">
        <v>20</v>
      </c>
      <c r="C35" s="7" t="s">
        <v>61</v>
      </c>
      <c r="D35" s="5" t="s">
        <v>61</v>
      </c>
      <c r="E35" s="15" t="s">
        <v>11</v>
      </c>
      <c r="F35" s="7" t="s">
        <v>154</v>
      </c>
      <c r="G35" s="16"/>
      <c r="H35" s="16"/>
      <c r="I35" s="16"/>
      <c r="J35" s="16"/>
      <c r="K35" s="16"/>
      <c r="L35" s="16"/>
      <c r="M35" s="16"/>
      <c r="N35" s="16"/>
      <c r="O35" s="16">
        <v>240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>
        <v>840</v>
      </c>
      <c r="AB35" s="16"/>
      <c r="AC35" s="16"/>
      <c r="AD35" s="16"/>
      <c r="AE35" s="16"/>
      <c r="AF35" s="16"/>
      <c r="AG35" s="16"/>
      <c r="AH35" s="16"/>
      <c r="AI35" s="6"/>
      <c r="AJ35" s="1">
        <f t="shared" si="0"/>
        <v>1080</v>
      </c>
      <c r="AK35" s="6">
        <f t="shared" si="1"/>
        <v>2</v>
      </c>
    </row>
    <row r="36" spans="1:37" x14ac:dyDescent="0.2">
      <c r="A36" s="1">
        <v>35</v>
      </c>
      <c r="B36" s="8" t="s">
        <v>20</v>
      </c>
      <c r="C36" s="7" t="s">
        <v>61</v>
      </c>
      <c r="D36" s="7" t="s">
        <v>61</v>
      </c>
      <c r="E36" s="15" t="s">
        <v>11</v>
      </c>
      <c r="F36" s="17" t="s">
        <v>158</v>
      </c>
      <c r="G36" s="16"/>
      <c r="H36" s="16"/>
      <c r="I36" s="16"/>
      <c r="J36" s="16">
        <v>360</v>
      </c>
      <c r="K36" s="16"/>
      <c r="L36" s="16"/>
      <c r="M36" s="16" t="s">
        <v>455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>
        <v>660</v>
      </c>
      <c r="AB36" s="16"/>
      <c r="AC36" s="16"/>
      <c r="AD36" s="16"/>
      <c r="AE36" s="16"/>
      <c r="AF36" s="16"/>
      <c r="AG36" s="16"/>
      <c r="AH36" s="16"/>
      <c r="AI36" s="6"/>
      <c r="AJ36" s="1">
        <f t="shared" si="0"/>
        <v>1020</v>
      </c>
      <c r="AK36" s="6">
        <f t="shared" si="1"/>
        <v>2</v>
      </c>
    </row>
    <row r="37" spans="1:37" x14ac:dyDescent="0.2">
      <c r="A37" s="1">
        <v>36</v>
      </c>
      <c r="B37" s="6" t="s">
        <v>16</v>
      </c>
      <c r="C37" s="6" t="s">
        <v>54</v>
      </c>
      <c r="D37" s="6">
        <v>2009</v>
      </c>
      <c r="E37" s="16" t="s">
        <v>11</v>
      </c>
      <c r="F37" s="6" t="s">
        <v>208</v>
      </c>
      <c r="G37" s="16">
        <v>110</v>
      </c>
      <c r="H37" s="16"/>
      <c r="I37" s="16"/>
      <c r="J37" s="16">
        <v>120</v>
      </c>
      <c r="K37" s="16"/>
      <c r="L37" s="16"/>
      <c r="M37" s="16">
        <v>60</v>
      </c>
      <c r="N37" s="16"/>
      <c r="O37" s="16"/>
      <c r="P37" s="16"/>
      <c r="Q37" s="16"/>
      <c r="R37" s="16">
        <v>160</v>
      </c>
      <c r="S37" s="16"/>
      <c r="T37" s="16"/>
      <c r="U37" s="16">
        <v>192</v>
      </c>
      <c r="V37" s="16"/>
      <c r="W37" s="16"/>
      <c r="X37" s="16"/>
      <c r="Y37" s="16">
        <v>240</v>
      </c>
      <c r="Z37" s="16"/>
      <c r="AA37" s="16">
        <v>98.6</v>
      </c>
      <c r="AB37" s="16"/>
      <c r="AC37" s="16"/>
      <c r="AD37" s="16"/>
      <c r="AE37" s="16"/>
      <c r="AF37" s="16"/>
      <c r="AG37" s="16"/>
      <c r="AH37" s="16"/>
      <c r="AI37" s="6"/>
      <c r="AJ37" s="1">
        <f t="shared" si="0"/>
        <v>980.6</v>
      </c>
      <c r="AK37" s="6">
        <f t="shared" si="1"/>
        <v>7</v>
      </c>
    </row>
    <row r="38" spans="1:37" x14ac:dyDescent="0.2">
      <c r="A38" s="1">
        <v>37</v>
      </c>
      <c r="B38" s="5" t="s">
        <v>16</v>
      </c>
      <c r="C38" s="6" t="s">
        <v>25</v>
      </c>
      <c r="D38" s="6">
        <v>2008</v>
      </c>
      <c r="E38" s="9" t="s">
        <v>12</v>
      </c>
      <c r="F38" s="6" t="s">
        <v>115</v>
      </c>
      <c r="G38" s="16"/>
      <c r="H38" s="16"/>
      <c r="I38" s="16"/>
      <c r="J38" s="16">
        <v>90</v>
      </c>
      <c r="K38" s="16"/>
      <c r="L38" s="16"/>
      <c r="M38" s="16">
        <v>120</v>
      </c>
      <c r="N38" s="16"/>
      <c r="O38" s="16"/>
      <c r="P38" s="16"/>
      <c r="Q38" s="16"/>
      <c r="R38" s="16">
        <v>400</v>
      </c>
      <c r="S38" s="16"/>
      <c r="T38" s="16"/>
      <c r="U38" s="16"/>
      <c r="V38" s="16"/>
      <c r="W38" s="16"/>
      <c r="X38" s="16">
        <v>360</v>
      </c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6"/>
      <c r="AJ38" s="1">
        <f t="shared" si="0"/>
        <v>970</v>
      </c>
      <c r="AK38" s="6">
        <f t="shared" si="1"/>
        <v>4</v>
      </c>
    </row>
    <row r="39" spans="1:37" x14ac:dyDescent="0.2">
      <c r="A39" s="1">
        <v>38</v>
      </c>
      <c r="B39" s="9" t="s">
        <v>16</v>
      </c>
      <c r="C39" s="15" t="s">
        <v>54</v>
      </c>
      <c r="D39" s="6">
        <v>2009</v>
      </c>
      <c r="E39" s="16" t="s">
        <v>11</v>
      </c>
      <c r="F39" s="15" t="s">
        <v>90</v>
      </c>
      <c r="G39" s="16"/>
      <c r="H39" s="16"/>
      <c r="I39" s="16"/>
      <c r="J39" s="16">
        <v>120</v>
      </c>
      <c r="K39" s="16"/>
      <c r="L39" s="16"/>
      <c r="M39" s="16">
        <v>60</v>
      </c>
      <c r="N39" s="16"/>
      <c r="O39" s="16"/>
      <c r="P39" s="16"/>
      <c r="Q39" s="16"/>
      <c r="R39" s="16">
        <v>110</v>
      </c>
      <c r="S39" s="16"/>
      <c r="T39" s="16"/>
      <c r="U39" s="16">
        <v>192</v>
      </c>
      <c r="V39" s="16"/>
      <c r="W39" s="16"/>
      <c r="X39" s="16"/>
      <c r="Y39" s="16">
        <v>240</v>
      </c>
      <c r="Z39" s="16"/>
      <c r="AA39" s="16">
        <v>240</v>
      </c>
      <c r="AB39" s="16"/>
      <c r="AC39" s="16"/>
      <c r="AD39" s="16"/>
      <c r="AE39" s="16"/>
      <c r="AF39" s="16"/>
      <c r="AG39" s="16"/>
      <c r="AH39" s="16"/>
      <c r="AI39" s="6"/>
      <c r="AJ39" s="1">
        <f t="shared" si="0"/>
        <v>962</v>
      </c>
      <c r="AK39" s="6">
        <f t="shared" si="1"/>
        <v>6</v>
      </c>
    </row>
    <row r="40" spans="1:37" x14ac:dyDescent="0.2">
      <c r="A40" s="1">
        <v>39</v>
      </c>
      <c r="B40" s="6" t="s">
        <v>16</v>
      </c>
      <c r="C40" s="8" t="s">
        <v>13</v>
      </c>
      <c r="D40" s="8">
        <v>2008</v>
      </c>
      <c r="E40" s="9" t="s">
        <v>12</v>
      </c>
      <c r="F40" s="8" t="s">
        <v>125</v>
      </c>
      <c r="G40" s="16">
        <v>90</v>
      </c>
      <c r="H40" s="16"/>
      <c r="I40" s="16"/>
      <c r="J40" s="16">
        <v>60</v>
      </c>
      <c r="K40" s="16"/>
      <c r="L40" s="16"/>
      <c r="M40" s="16">
        <v>60</v>
      </c>
      <c r="N40" s="16"/>
      <c r="O40" s="16"/>
      <c r="P40" s="16">
        <v>30</v>
      </c>
      <c r="Q40" s="16"/>
      <c r="R40" s="16"/>
      <c r="S40" s="16"/>
      <c r="T40" s="16"/>
      <c r="U40" s="16"/>
      <c r="V40" s="16"/>
      <c r="W40" s="16"/>
      <c r="X40" s="16">
        <v>360</v>
      </c>
      <c r="Y40" s="16"/>
      <c r="Z40" s="16"/>
      <c r="AA40" s="16">
        <v>360</v>
      </c>
      <c r="AB40" s="16"/>
      <c r="AC40" s="16"/>
      <c r="AD40" s="16"/>
      <c r="AE40" s="16"/>
      <c r="AF40" s="16"/>
      <c r="AG40" s="16"/>
      <c r="AH40" s="16"/>
      <c r="AI40" s="6"/>
      <c r="AJ40" s="1">
        <f t="shared" si="0"/>
        <v>960</v>
      </c>
      <c r="AK40" s="6">
        <f t="shared" si="1"/>
        <v>6</v>
      </c>
    </row>
    <row r="41" spans="1:37" x14ac:dyDescent="0.2">
      <c r="A41" s="1">
        <v>40</v>
      </c>
      <c r="B41" s="9" t="s">
        <v>16</v>
      </c>
      <c r="C41" s="7" t="s">
        <v>7</v>
      </c>
      <c r="D41" s="5">
        <v>2008</v>
      </c>
      <c r="E41" s="15" t="s">
        <v>12</v>
      </c>
      <c r="F41" s="15" t="s">
        <v>319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>
        <v>360</v>
      </c>
      <c r="S41" s="16"/>
      <c r="T41" s="16"/>
      <c r="U41" s="16">
        <v>360</v>
      </c>
      <c r="V41" s="16"/>
      <c r="W41" s="16"/>
      <c r="X41" s="16"/>
      <c r="Y41" s="16">
        <v>240</v>
      </c>
      <c r="Z41" s="16"/>
      <c r="AA41" s="16"/>
      <c r="AB41" s="16"/>
      <c r="AC41" s="16"/>
      <c r="AD41" s="16"/>
      <c r="AE41" s="16"/>
      <c r="AF41" s="16"/>
      <c r="AG41" s="16"/>
      <c r="AH41" s="16"/>
      <c r="AI41" s="6"/>
      <c r="AJ41" s="1">
        <f t="shared" si="0"/>
        <v>960</v>
      </c>
      <c r="AK41" s="6">
        <f t="shared" si="1"/>
        <v>3</v>
      </c>
    </row>
    <row r="42" spans="1:37" x14ac:dyDescent="0.2">
      <c r="A42" s="1">
        <v>41</v>
      </c>
      <c r="B42" s="6" t="s">
        <v>16</v>
      </c>
      <c r="C42" s="6" t="s">
        <v>13</v>
      </c>
      <c r="D42" s="9">
        <v>2010</v>
      </c>
      <c r="E42" s="17" t="s">
        <v>11</v>
      </c>
      <c r="F42" s="17" t="s">
        <v>193</v>
      </c>
      <c r="G42" s="16">
        <v>60</v>
      </c>
      <c r="H42" s="16"/>
      <c r="I42" s="16"/>
      <c r="J42" s="16">
        <v>45.7</v>
      </c>
      <c r="K42" s="16"/>
      <c r="L42" s="16"/>
      <c r="M42" s="16">
        <v>40</v>
      </c>
      <c r="N42" s="16"/>
      <c r="O42" s="16"/>
      <c r="P42" s="16"/>
      <c r="Q42" s="16"/>
      <c r="R42" s="16">
        <v>110</v>
      </c>
      <c r="S42" s="16"/>
      <c r="T42" s="16"/>
      <c r="U42" s="16">
        <v>120</v>
      </c>
      <c r="V42" s="16"/>
      <c r="W42" s="16"/>
      <c r="X42" s="16">
        <v>480</v>
      </c>
      <c r="Y42" s="16"/>
      <c r="Z42" s="16"/>
      <c r="AA42" s="16">
        <v>98.6</v>
      </c>
      <c r="AB42" s="16"/>
      <c r="AC42" s="16"/>
      <c r="AD42" s="16"/>
      <c r="AE42" s="16"/>
      <c r="AF42" s="16"/>
      <c r="AG42" s="16"/>
      <c r="AH42" s="16"/>
      <c r="AI42" s="6"/>
      <c r="AJ42" s="1">
        <f t="shared" si="0"/>
        <v>954.30000000000007</v>
      </c>
      <c r="AK42" s="6">
        <f t="shared" si="1"/>
        <v>7</v>
      </c>
    </row>
    <row r="43" spans="1:37" x14ac:dyDescent="0.2">
      <c r="A43" s="1">
        <v>42</v>
      </c>
      <c r="B43" s="8" t="s">
        <v>16</v>
      </c>
      <c r="C43" s="7" t="s">
        <v>404</v>
      </c>
      <c r="D43" s="6">
        <v>2011</v>
      </c>
      <c r="E43" s="15" t="s">
        <v>10</v>
      </c>
      <c r="F43" s="7" t="s">
        <v>206</v>
      </c>
      <c r="G43" s="16">
        <v>120</v>
      </c>
      <c r="H43" s="16"/>
      <c r="I43" s="16"/>
      <c r="J43" s="16">
        <v>45.7</v>
      </c>
      <c r="K43" s="16"/>
      <c r="L43" s="16"/>
      <c r="M43" s="16">
        <v>40</v>
      </c>
      <c r="N43" s="16"/>
      <c r="O43" s="16">
        <v>38.5</v>
      </c>
      <c r="P43" s="16"/>
      <c r="Q43" s="16"/>
      <c r="R43" s="16">
        <v>120</v>
      </c>
      <c r="S43" s="16"/>
      <c r="T43" s="16"/>
      <c r="U43" s="16">
        <v>180</v>
      </c>
      <c r="V43" s="16"/>
      <c r="W43" s="16"/>
      <c r="X43" s="16"/>
      <c r="Y43" s="16">
        <v>240</v>
      </c>
      <c r="Z43" s="16"/>
      <c r="AA43" s="16">
        <v>137.1</v>
      </c>
      <c r="AB43" s="16"/>
      <c r="AC43" s="16"/>
      <c r="AD43" s="16"/>
      <c r="AE43" s="16"/>
      <c r="AF43" s="16"/>
      <c r="AG43" s="16"/>
      <c r="AH43" s="16"/>
      <c r="AI43" s="16"/>
      <c r="AJ43" s="1">
        <f t="shared" si="0"/>
        <v>921.30000000000007</v>
      </c>
      <c r="AK43" s="6">
        <f t="shared" si="1"/>
        <v>8</v>
      </c>
    </row>
    <row r="44" spans="1:37" x14ac:dyDescent="0.2">
      <c r="A44" s="1">
        <v>43</v>
      </c>
      <c r="B44" s="6" t="s">
        <v>16</v>
      </c>
      <c r="C44" s="6" t="s">
        <v>13</v>
      </c>
      <c r="D44" s="6">
        <v>2012</v>
      </c>
      <c r="E44" s="5" t="s">
        <v>10</v>
      </c>
      <c r="F44" s="6" t="s">
        <v>85</v>
      </c>
      <c r="G44" s="16">
        <v>72</v>
      </c>
      <c r="H44" s="16"/>
      <c r="I44" s="16"/>
      <c r="J44" s="16">
        <v>180</v>
      </c>
      <c r="K44" s="16"/>
      <c r="L44" s="16"/>
      <c r="M44" s="16">
        <v>40</v>
      </c>
      <c r="N44" s="16"/>
      <c r="O44" s="16">
        <v>30</v>
      </c>
      <c r="P44" s="16"/>
      <c r="Q44" s="16"/>
      <c r="R44" s="16">
        <v>180</v>
      </c>
      <c r="S44" s="16"/>
      <c r="T44" s="16"/>
      <c r="U44" s="16">
        <v>240</v>
      </c>
      <c r="V44" s="16"/>
      <c r="W44" s="16"/>
      <c r="X44" s="16"/>
      <c r="Y44" s="39">
        <v>0</v>
      </c>
      <c r="Z44" s="16"/>
      <c r="AA44" s="16">
        <v>137.1</v>
      </c>
      <c r="AB44" s="16"/>
      <c r="AC44" s="16"/>
      <c r="AD44" s="16"/>
      <c r="AE44" s="16"/>
      <c r="AF44" s="16"/>
      <c r="AG44" s="16"/>
      <c r="AH44" s="16"/>
      <c r="AI44" s="6"/>
      <c r="AJ44" s="1">
        <f t="shared" si="0"/>
        <v>879.1</v>
      </c>
      <c r="AK44" s="6">
        <f t="shared" si="1"/>
        <v>8</v>
      </c>
    </row>
    <row r="45" spans="1:37" x14ac:dyDescent="0.2">
      <c r="A45" s="1">
        <v>44</v>
      </c>
      <c r="B45" s="6" t="s">
        <v>16</v>
      </c>
      <c r="C45" s="5" t="s">
        <v>54</v>
      </c>
      <c r="D45" s="5">
        <v>2009</v>
      </c>
      <c r="E45" s="17" t="s">
        <v>11</v>
      </c>
      <c r="F45" s="5" t="s">
        <v>126</v>
      </c>
      <c r="G45" s="16"/>
      <c r="H45" s="16"/>
      <c r="I45" s="16"/>
      <c r="J45" s="16"/>
      <c r="K45" s="16"/>
      <c r="L45" s="16"/>
      <c r="M45" s="16">
        <v>60</v>
      </c>
      <c r="N45" s="16"/>
      <c r="O45" s="16"/>
      <c r="P45" s="16"/>
      <c r="Q45" s="16"/>
      <c r="R45" s="16">
        <v>110</v>
      </c>
      <c r="S45" s="16"/>
      <c r="T45" s="16"/>
      <c r="U45" s="16">
        <v>120</v>
      </c>
      <c r="V45" s="16"/>
      <c r="W45" s="16"/>
      <c r="X45" s="16"/>
      <c r="Y45" s="16">
        <v>480</v>
      </c>
      <c r="Z45" s="16"/>
      <c r="AA45" s="16">
        <v>90</v>
      </c>
      <c r="AB45" s="16"/>
      <c r="AC45" s="16"/>
      <c r="AD45" s="16"/>
      <c r="AE45" s="16"/>
      <c r="AF45" s="16"/>
      <c r="AG45" s="16"/>
      <c r="AH45" s="16"/>
      <c r="AI45" s="6"/>
      <c r="AJ45" s="1">
        <f t="shared" si="0"/>
        <v>860</v>
      </c>
      <c r="AK45" s="6">
        <f t="shared" si="1"/>
        <v>5</v>
      </c>
    </row>
    <row r="46" spans="1:37" x14ac:dyDescent="0.2">
      <c r="A46" s="1">
        <v>45</v>
      </c>
      <c r="B46" s="6" t="s">
        <v>16</v>
      </c>
      <c r="C46" s="6" t="s">
        <v>4</v>
      </c>
      <c r="D46" s="6">
        <v>2008</v>
      </c>
      <c r="E46" s="9" t="s">
        <v>12</v>
      </c>
      <c r="F46" s="16" t="s">
        <v>549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>
        <v>360</v>
      </c>
      <c r="V46" s="16"/>
      <c r="W46" s="16"/>
      <c r="X46" s="16"/>
      <c r="Y46" s="16">
        <v>480</v>
      </c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">
        <f t="shared" si="0"/>
        <v>840</v>
      </c>
      <c r="AK46" s="6">
        <f t="shared" si="1"/>
        <v>2</v>
      </c>
    </row>
    <row r="47" spans="1:37" x14ac:dyDescent="0.2">
      <c r="A47" s="1">
        <v>46</v>
      </c>
      <c r="B47" s="9" t="s">
        <v>16</v>
      </c>
      <c r="C47" s="9" t="s">
        <v>13</v>
      </c>
      <c r="D47" s="15">
        <v>2008</v>
      </c>
      <c r="E47" s="9" t="s">
        <v>12</v>
      </c>
      <c r="F47" s="9" t="s">
        <v>78</v>
      </c>
      <c r="G47" s="16">
        <v>110</v>
      </c>
      <c r="H47" s="16"/>
      <c r="I47" s="16"/>
      <c r="J47" s="16">
        <v>240</v>
      </c>
      <c r="K47" s="16"/>
      <c r="L47" s="16"/>
      <c r="M47" s="16">
        <v>90</v>
      </c>
      <c r="N47" s="16"/>
      <c r="O47" s="16"/>
      <c r="P47" s="16">
        <v>30</v>
      </c>
      <c r="Q47" s="16"/>
      <c r="R47" s="16"/>
      <c r="S47" s="16"/>
      <c r="T47" s="16"/>
      <c r="U47" s="16"/>
      <c r="V47" s="16"/>
      <c r="W47" s="16"/>
      <c r="X47" s="16">
        <v>360</v>
      </c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6"/>
      <c r="AJ47" s="1">
        <f t="shared" si="0"/>
        <v>830</v>
      </c>
      <c r="AK47" s="6">
        <f t="shared" si="1"/>
        <v>5</v>
      </c>
    </row>
    <row r="48" spans="1:37" x14ac:dyDescent="0.2">
      <c r="A48" s="1">
        <v>47</v>
      </c>
      <c r="B48" s="6" t="s">
        <v>16</v>
      </c>
      <c r="C48" s="5" t="s">
        <v>404</v>
      </c>
      <c r="D48" s="6">
        <v>2009</v>
      </c>
      <c r="E48" s="17" t="s">
        <v>11</v>
      </c>
      <c r="F48" s="5" t="s">
        <v>230</v>
      </c>
      <c r="G48" s="16">
        <v>90</v>
      </c>
      <c r="H48" s="16"/>
      <c r="I48" s="16"/>
      <c r="J48" s="16">
        <v>90</v>
      </c>
      <c r="K48" s="16"/>
      <c r="L48" s="16"/>
      <c r="M48" s="16">
        <v>60</v>
      </c>
      <c r="N48" s="16"/>
      <c r="O48" s="16"/>
      <c r="P48" s="16">
        <v>30</v>
      </c>
      <c r="Q48" s="16"/>
      <c r="R48" s="16">
        <v>110</v>
      </c>
      <c r="S48" s="16"/>
      <c r="T48" s="16"/>
      <c r="U48" s="16">
        <v>120</v>
      </c>
      <c r="V48" s="16"/>
      <c r="W48" s="16"/>
      <c r="X48" s="16"/>
      <c r="Y48" s="16">
        <v>120</v>
      </c>
      <c r="Z48" s="16"/>
      <c r="AA48" s="16">
        <v>137.1</v>
      </c>
      <c r="AB48" s="16"/>
      <c r="AC48" s="16"/>
      <c r="AD48" s="16"/>
      <c r="AE48" s="16"/>
      <c r="AF48" s="16"/>
      <c r="AG48" s="16"/>
      <c r="AH48" s="16"/>
      <c r="AI48" s="6"/>
      <c r="AJ48" s="1">
        <f t="shared" si="0"/>
        <v>757.1</v>
      </c>
      <c r="AK48" s="6">
        <f t="shared" si="1"/>
        <v>8</v>
      </c>
    </row>
    <row r="49" spans="1:37" x14ac:dyDescent="0.2">
      <c r="A49" s="1">
        <v>48</v>
      </c>
      <c r="B49" s="6" t="s">
        <v>16</v>
      </c>
      <c r="C49" s="6" t="s">
        <v>6</v>
      </c>
      <c r="D49" s="6">
        <v>2010</v>
      </c>
      <c r="E49" s="17" t="s">
        <v>11</v>
      </c>
      <c r="F49" s="15" t="s">
        <v>237</v>
      </c>
      <c r="G49" s="16">
        <v>72</v>
      </c>
      <c r="H49" s="16"/>
      <c r="I49" s="16"/>
      <c r="J49" s="16">
        <v>62.9</v>
      </c>
      <c r="K49" s="16"/>
      <c r="L49" s="16"/>
      <c r="M49" s="16">
        <v>60</v>
      </c>
      <c r="N49" s="16"/>
      <c r="O49" s="16">
        <v>60</v>
      </c>
      <c r="P49" s="16"/>
      <c r="Q49" s="16"/>
      <c r="R49" s="16">
        <v>160</v>
      </c>
      <c r="S49" s="16"/>
      <c r="T49" s="16"/>
      <c r="U49" s="16">
        <v>192</v>
      </c>
      <c r="V49" s="16"/>
      <c r="W49" s="16"/>
      <c r="X49" s="16"/>
      <c r="Y49" s="16"/>
      <c r="Z49" s="16"/>
      <c r="AA49" s="16">
        <v>90</v>
      </c>
      <c r="AB49" s="16"/>
      <c r="AC49" s="16"/>
      <c r="AD49" s="16"/>
      <c r="AE49" s="16"/>
      <c r="AF49" s="16"/>
      <c r="AG49" s="16"/>
      <c r="AH49" s="16"/>
      <c r="AI49" s="16"/>
      <c r="AJ49" s="1">
        <f t="shared" si="0"/>
        <v>696.9</v>
      </c>
      <c r="AK49" s="6">
        <f t="shared" si="1"/>
        <v>7</v>
      </c>
    </row>
    <row r="50" spans="1:37" x14ac:dyDescent="0.2">
      <c r="A50" s="1">
        <v>49</v>
      </c>
      <c r="B50" s="9" t="s">
        <v>16</v>
      </c>
      <c r="C50" s="9" t="s">
        <v>13</v>
      </c>
      <c r="D50" s="6">
        <v>2008</v>
      </c>
      <c r="E50" s="9" t="s">
        <v>12</v>
      </c>
      <c r="F50" s="15" t="s">
        <v>212</v>
      </c>
      <c r="G50" s="16">
        <v>110</v>
      </c>
      <c r="H50" s="16"/>
      <c r="I50" s="16"/>
      <c r="J50" s="16">
        <v>90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>
        <v>480</v>
      </c>
      <c r="AB50" s="16"/>
      <c r="AC50" s="16"/>
      <c r="AD50" s="16"/>
      <c r="AE50" s="16"/>
      <c r="AF50" s="16"/>
      <c r="AG50" s="16"/>
      <c r="AH50" s="16"/>
      <c r="AI50" s="16"/>
      <c r="AJ50" s="1">
        <f t="shared" si="0"/>
        <v>680</v>
      </c>
      <c r="AK50" s="6">
        <f t="shared" si="1"/>
        <v>3</v>
      </c>
    </row>
    <row r="51" spans="1:37" x14ac:dyDescent="0.2">
      <c r="A51" s="1">
        <v>50</v>
      </c>
      <c r="B51" s="6" t="s">
        <v>16</v>
      </c>
      <c r="C51" s="6" t="s">
        <v>57</v>
      </c>
      <c r="D51" s="6">
        <v>2008</v>
      </c>
      <c r="E51" s="9" t="s">
        <v>12</v>
      </c>
      <c r="F51" s="6" t="s">
        <v>42</v>
      </c>
      <c r="G51" s="16"/>
      <c r="H51" s="16"/>
      <c r="I51" s="16"/>
      <c r="J51" s="16"/>
      <c r="K51" s="16"/>
      <c r="L51" s="16"/>
      <c r="M51" s="16">
        <v>120</v>
      </c>
      <c r="N51" s="16"/>
      <c r="O51" s="16"/>
      <c r="P51" s="16">
        <v>30</v>
      </c>
      <c r="Q51" s="16"/>
      <c r="R51" s="16">
        <v>505.7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6"/>
      <c r="AJ51" s="1">
        <f t="shared" si="0"/>
        <v>655.7</v>
      </c>
      <c r="AK51" s="6">
        <f t="shared" si="1"/>
        <v>3</v>
      </c>
    </row>
    <row r="52" spans="1:37" x14ac:dyDescent="0.2">
      <c r="A52" s="1">
        <v>51</v>
      </c>
      <c r="B52" s="9" t="s">
        <v>16</v>
      </c>
      <c r="C52" s="7" t="s">
        <v>6</v>
      </c>
      <c r="D52" s="6">
        <v>2010</v>
      </c>
      <c r="E52" s="17" t="s">
        <v>11</v>
      </c>
      <c r="F52" s="7" t="s">
        <v>239</v>
      </c>
      <c r="G52" s="16">
        <v>72</v>
      </c>
      <c r="H52" s="16"/>
      <c r="I52" s="16"/>
      <c r="J52" s="16">
        <v>80</v>
      </c>
      <c r="K52" s="16"/>
      <c r="L52" s="16"/>
      <c r="M52" s="16">
        <v>60</v>
      </c>
      <c r="N52" s="16"/>
      <c r="O52" s="16">
        <v>38.5</v>
      </c>
      <c r="P52" s="16"/>
      <c r="Q52" s="16"/>
      <c r="R52" s="16">
        <v>160</v>
      </c>
      <c r="S52" s="16"/>
      <c r="T52" s="16"/>
      <c r="U52" s="16">
        <v>120</v>
      </c>
      <c r="V52" s="16"/>
      <c r="W52" s="16"/>
      <c r="X52" s="16"/>
      <c r="Y52" s="16"/>
      <c r="Z52" s="16"/>
      <c r="AA52" s="16">
        <v>98.6</v>
      </c>
      <c r="AB52" s="16"/>
      <c r="AC52" s="16"/>
      <c r="AD52" s="16"/>
      <c r="AE52" s="16"/>
      <c r="AF52" s="16"/>
      <c r="AG52" s="16"/>
      <c r="AH52" s="16"/>
      <c r="AI52" s="16"/>
      <c r="AJ52" s="1">
        <f t="shared" si="0"/>
        <v>629.1</v>
      </c>
      <c r="AK52" s="6">
        <f t="shared" si="1"/>
        <v>7</v>
      </c>
    </row>
    <row r="53" spans="1:37" x14ac:dyDescent="0.2">
      <c r="A53" s="1">
        <v>52</v>
      </c>
      <c r="B53" s="9" t="s">
        <v>16</v>
      </c>
      <c r="C53" s="9" t="s">
        <v>4</v>
      </c>
      <c r="D53" s="6">
        <v>2010</v>
      </c>
      <c r="E53" s="16" t="s">
        <v>11</v>
      </c>
      <c r="F53" s="9" t="s">
        <v>114</v>
      </c>
      <c r="G53" s="16">
        <v>60</v>
      </c>
      <c r="H53" s="16"/>
      <c r="I53" s="16"/>
      <c r="J53" s="16">
        <v>62.9</v>
      </c>
      <c r="K53" s="16"/>
      <c r="L53" s="16"/>
      <c r="M53" s="16">
        <v>60</v>
      </c>
      <c r="N53" s="16"/>
      <c r="O53" s="16"/>
      <c r="P53" s="16"/>
      <c r="Q53" s="16"/>
      <c r="R53" s="16">
        <v>90</v>
      </c>
      <c r="S53" s="16"/>
      <c r="T53" s="16"/>
      <c r="U53" s="16">
        <v>120</v>
      </c>
      <c r="V53" s="16"/>
      <c r="W53" s="16"/>
      <c r="X53" s="16"/>
      <c r="Y53" s="16">
        <v>120</v>
      </c>
      <c r="Z53" s="16"/>
      <c r="AA53" s="16">
        <v>98.6</v>
      </c>
      <c r="AB53" s="16"/>
      <c r="AC53" s="16"/>
      <c r="AD53" s="16"/>
      <c r="AE53" s="16"/>
      <c r="AF53" s="16"/>
      <c r="AG53" s="16"/>
      <c r="AH53" s="16"/>
      <c r="AI53" s="16"/>
      <c r="AJ53" s="1">
        <f t="shared" si="0"/>
        <v>611.5</v>
      </c>
      <c r="AK53" s="6">
        <f t="shared" si="1"/>
        <v>7</v>
      </c>
    </row>
    <row r="54" spans="1:37" x14ac:dyDescent="0.2">
      <c r="A54" s="1">
        <v>53</v>
      </c>
      <c r="B54" s="6" t="s">
        <v>16</v>
      </c>
      <c r="C54" s="6" t="s">
        <v>37</v>
      </c>
      <c r="D54" s="6">
        <v>2013</v>
      </c>
      <c r="E54" s="15" t="s">
        <v>9</v>
      </c>
      <c r="F54" s="15" t="s">
        <v>101</v>
      </c>
      <c r="G54" s="16">
        <v>80</v>
      </c>
      <c r="H54" s="16"/>
      <c r="I54" s="16"/>
      <c r="J54" s="16">
        <v>40</v>
      </c>
      <c r="K54" s="16"/>
      <c r="L54" s="16"/>
      <c r="M54" s="16">
        <v>40</v>
      </c>
      <c r="N54" s="16"/>
      <c r="O54" s="16">
        <v>30</v>
      </c>
      <c r="P54" s="16"/>
      <c r="Q54" s="16"/>
      <c r="R54" s="16">
        <v>73.3</v>
      </c>
      <c r="S54" s="16"/>
      <c r="T54" s="16"/>
      <c r="U54" s="16">
        <v>80</v>
      </c>
      <c r="V54" s="16"/>
      <c r="W54" s="16"/>
      <c r="X54" s="16"/>
      <c r="Y54" s="16">
        <v>80</v>
      </c>
      <c r="Z54" s="16"/>
      <c r="AA54" s="16">
        <v>180</v>
      </c>
      <c r="AB54" s="16"/>
      <c r="AC54" s="16"/>
      <c r="AD54" s="16"/>
      <c r="AE54" s="16"/>
      <c r="AF54" s="16"/>
      <c r="AG54" s="16"/>
      <c r="AH54" s="16"/>
      <c r="AI54" s="16"/>
      <c r="AJ54" s="1">
        <f t="shared" si="0"/>
        <v>603.29999999999995</v>
      </c>
      <c r="AK54" s="6">
        <f t="shared" si="1"/>
        <v>8</v>
      </c>
    </row>
    <row r="55" spans="1:37" x14ac:dyDescent="0.2">
      <c r="A55" s="1">
        <v>54</v>
      </c>
      <c r="B55" s="6" t="s">
        <v>16</v>
      </c>
      <c r="C55" s="7" t="s">
        <v>13</v>
      </c>
      <c r="D55" s="7">
        <v>2007</v>
      </c>
      <c r="E55" s="9" t="s">
        <v>12</v>
      </c>
      <c r="F55" s="6" t="s">
        <v>275</v>
      </c>
      <c r="G55" s="16">
        <v>588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6"/>
      <c r="AJ55" s="1">
        <f t="shared" si="0"/>
        <v>588</v>
      </c>
      <c r="AK55" s="6">
        <f t="shared" si="1"/>
        <v>1</v>
      </c>
    </row>
    <row r="56" spans="1:37" x14ac:dyDescent="0.2">
      <c r="A56" s="1">
        <v>55</v>
      </c>
      <c r="B56" s="8" t="s">
        <v>16</v>
      </c>
      <c r="C56" s="15" t="s">
        <v>231</v>
      </c>
      <c r="D56" s="15">
        <v>2010</v>
      </c>
      <c r="E56" s="17" t="s">
        <v>11</v>
      </c>
      <c r="F56" s="17" t="s">
        <v>171</v>
      </c>
      <c r="G56" s="16"/>
      <c r="H56" s="16"/>
      <c r="I56" s="16"/>
      <c r="J56" s="16">
        <v>45.7</v>
      </c>
      <c r="K56" s="16"/>
      <c r="L56" s="16"/>
      <c r="M56" s="16"/>
      <c r="N56" s="16"/>
      <c r="O56" s="16">
        <v>38.5</v>
      </c>
      <c r="P56" s="16"/>
      <c r="Q56" s="16"/>
      <c r="R56" s="16">
        <v>90</v>
      </c>
      <c r="S56" s="16"/>
      <c r="T56" s="16"/>
      <c r="U56" s="16">
        <v>192</v>
      </c>
      <c r="V56" s="16"/>
      <c r="W56" s="16"/>
      <c r="X56" s="16"/>
      <c r="Y56" s="16">
        <v>120</v>
      </c>
      <c r="Z56" s="16"/>
      <c r="AA56" s="16">
        <v>90</v>
      </c>
      <c r="AB56" s="16"/>
      <c r="AC56" s="16"/>
      <c r="AD56" s="16"/>
      <c r="AE56" s="16"/>
      <c r="AF56" s="16"/>
      <c r="AG56" s="16"/>
      <c r="AH56" s="16"/>
      <c r="AI56" s="6"/>
      <c r="AJ56" s="1">
        <f t="shared" si="0"/>
        <v>576.20000000000005</v>
      </c>
      <c r="AK56" s="6">
        <f t="shared" si="1"/>
        <v>6</v>
      </c>
    </row>
    <row r="57" spans="1:37" x14ac:dyDescent="0.2">
      <c r="A57" s="1">
        <v>56</v>
      </c>
      <c r="B57" s="5" t="s">
        <v>16</v>
      </c>
      <c r="C57" s="9" t="s">
        <v>404</v>
      </c>
      <c r="D57" s="8">
        <v>2011</v>
      </c>
      <c r="E57" s="5" t="s">
        <v>10</v>
      </c>
      <c r="F57" s="5" t="s">
        <v>317</v>
      </c>
      <c r="G57" s="16">
        <v>60</v>
      </c>
      <c r="H57" s="16"/>
      <c r="I57" s="16"/>
      <c r="J57" s="16">
        <v>62.9</v>
      </c>
      <c r="K57" s="16"/>
      <c r="L57" s="16"/>
      <c r="M57" s="16">
        <v>40</v>
      </c>
      <c r="N57" s="16"/>
      <c r="O57" s="16"/>
      <c r="P57" s="16"/>
      <c r="Q57" s="16"/>
      <c r="R57" s="16">
        <v>73.3</v>
      </c>
      <c r="S57" s="16"/>
      <c r="T57" s="16"/>
      <c r="U57" s="16">
        <v>120</v>
      </c>
      <c r="V57" s="16"/>
      <c r="W57" s="16"/>
      <c r="X57" s="16"/>
      <c r="Y57" s="16">
        <v>80</v>
      </c>
      <c r="Z57" s="16"/>
      <c r="AA57" s="16">
        <v>120</v>
      </c>
      <c r="AB57" s="16"/>
      <c r="AC57" s="16"/>
      <c r="AD57" s="16"/>
      <c r="AE57" s="16"/>
      <c r="AF57" s="16"/>
      <c r="AG57" s="16"/>
      <c r="AH57" s="16"/>
      <c r="AI57" s="16"/>
      <c r="AJ57" s="1">
        <f t="shared" si="0"/>
        <v>556.20000000000005</v>
      </c>
      <c r="AK57" s="6">
        <f t="shared" si="1"/>
        <v>7</v>
      </c>
    </row>
    <row r="58" spans="1:37" x14ac:dyDescent="0.2">
      <c r="A58" s="1">
        <v>57</v>
      </c>
      <c r="B58" s="9" t="s">
        <v>16</v>
      </c>
      <c r="C58" s="6" t="s">
        <v>231</v>
      </c>
      <c r="D58" s="5">
        <v>2008</v>
      </c>
      <c r="E58" s="15" t="s">
        <v>12</v>
      </c>
      <c r="F58" s="15" t="s">
        <v>175</v>
      </c>
      <c r="G58" s="16"/>
      <c r="H58" s="16"/>
      <c r="I58" s="16"/>
      <c r="J58" s="16">
        <v>90</v>
      </c>
      <c r="K58" s="16"/>
      <c r="L58" s="16"/>
      <c r="M58" s="16">
        <v>60</v>
      </c>
      <c r="N58" s="16"/>
      <c r="O58" s="16"/>
      <c r="P58" s="16"/>
      <c r="Q58" s="16"/>
      <c r="R58" s="16">
        <v>360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">
        <f t="shared" si="0"/>
        <v>510</v>
      </c>
      <c r="AK58" s="6">
        <f t="shared" si="1"/>
        <v>3</v>
      </c>
    </row>
    <row r="59" spans="1:37" x14ac:dyDescent="0.2">
      <c r="A59" s="1">
        <v>58</v>
      </c>
      <c r="B59" s="6" t="s">
        <v>16</v>
      </c>
      <c r="C59" s="6" t="s">
        <v>4</v>
      </c>
      <c r="D59" s="6">
        <v>2011</v>
      </c>
      <c r="E59" s="15" t="s">
        <v>10</v>
      </c>
      <c r="F59" s="6" t="s">
        <v>235</v>
      </c>
      <c r="G59" s="16">
        <v>40</v>
      </c>
      <c r="H59" s="16"/>
      <c r="I59" s="16"/>
      <c r="J59" s="16">
        <v>40</v>
      </c>
      <c r="K59" s="16"/>
      <c r="L59" s="16"/>
      <c r="M59" s="16">
        <v>40</v>
      </c>
      <c r="N59" s="16"/>
      <c r="O59" s="16">
        <v>24</v>
      </c>
      <c r="P59" s="16"/>
      <c r="Q59" s="16"/>
      <c r="R59" s="16">
        <v>93.3</v>
      </c>
      <c r="S59" s="16"/>
      <c r="T59" s="16"/>
      <c r="U59" s="16">
        <v>80</v>
      </c>
      <c r="V59" s="16"/>
      <c r="W59" s="16"/>
      <c r="X59" s="16"/>
      <c r="Y59" s="16">
        <v>180</v>
      </c>
      <c r="Z59" s="16"/>
      <c r="AA59" s="16"/>
      <c r="AB59" s="16"/>
      <c r="AC59" s="16"/>
      <c r="AD59" s="16"/>
      <c r="AE59" s="16"/>
      <c r="AF59" s="16"/>
      <c r="AG59" s="16"/>
      <c r="AH59" s="16"/>
      <c r="AI59" s="6"/>
      <c r="AJ59" s="1">
        <f t="shared" si="0"/>
        <v>497.3</v>
      </c>
      <c r="AK59" s="6">
        <f t="shared" si="1"/>
        <v>7</v>
      </c>
    </row>
    <row r="60" spans="1:37" x14ac:dyDescent="0.2">
      <c r="A60" s="1">
        <v>59</v>
      </c>
      <c r="B60" s="6" t="s">
        <v>16</v>
      </c>
      <c r="C60" s="15" t="s">
        <v>231</v>
      </c>
      <c r="D60" s="5">
        <v>2009</v>
      </c>
      <c r="E60" s="17" t="s">
        <v>11</v>
      </c>
      <c r="F60" s="5" t="s">
        <v>172</v>
      </c>
      <c r="G60" s="16"/>
      <c r="H60" s="16"/>
      <c r="I60" s="16"/>
      <c r="J60" s="16">
        <v>90</v>
      </c>
      <c r="K60" s="16"/>
      <c r="L60" s="16"/>
      <c r="M60" s="16">
        <v>60</v>
      </c>
      <c r="N60" s="16"/>
      <c r="O60" s="16"/>
      <c r="P60" s="16">
        <v>30</v>
      </c>
      <c r="Q60" s="16"/>
      <c r="R60" s="16">
        <v>90</v>
      </c>
      <c r="S60" s="16"/>
      <c r="T60" s="16"/>
      <c r="U60" s="16">
        <v>90</v>
      </c>
      <c r="V60" s="16"/>
      <c r="W60" s="16"/>
      <c r="X60" s="16"/>
      <c r="Y60" s="16">
        <v>120</v>
      </c>
      <c r="Z60" s="16"/>
      <c r="AA60" s="16"/>
      <c r="AB60" s="16"/>
      <c r="AC60" s="16"/>
      <c r="AD60" s="16"/>
      <c r="AE60" s="16"/>
      <c r="AF60" s="16"/>
      <c r="AG60" s="16"/>
      <c r="AH60" s="16"/>
      <c r="AI60" s="6"/>
      <c r="AJ60" s="1">
        <f t="shared" si="0"/>
        <v>480</v>
      </c>
      <c r="AK60" s="6">
        <f t="shared" si="1"/>
        <v>6</v>
      </c>
    </row>
    <row r="61" spans="1:37" x14ac:dyDescent="0.2">
      <c r="A61" s="1">
        <v>60</v>
      </c>
      <c r="B61" s="6" t="s">
        <v>18</v>
      </c>
      <c r="C61" s="7" t="s">
        <v>61</v>
      </c>
      <c r="D61" s="6" t="s">
        <v>61</v>
      </c>
      <c r="E61" s="9" t="s">
        <v>10</v>
      </c>
      <c r="F61" s="15" t="s">
        <v>110</v>
      </c>
      <c r="G61" s="17"/>
      <c r="H61" s="17"/>
      <c r="I61" s="17"/>
      <c r="J61" s="17">
        <v>80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>
        <v>360</v>
      </c>
      <c r="AB61" s="17"/>
      <c r="AC61" s="17"/>
      <c r="AD61" s="17"/>
      <c r="AE61" s="17"/>
      <c r="AF61" s="17"/>
      <c r="AG61" s="17"/>
      <c r="AH61" s="17"/>
      <c r="AI61" s="6"/>
      <c r="AJ61" s="1">
        <f t="shared" si="0"/>
        <v>440</v>
      </c>
      <c r="AK61" s="6">
        <f t="shared" si="1"/>
        <v>2</v>
      </c>
    </row>
    <row r="62" spans="1:37" x14ac:dyDescent="0.2">
      <c r="A62" s="1">
        <v>61</v>
      </c>
      <c r="B62" s="8" t="s">
        <v>16</v>
      </c>
      <c r="C62" s="15" t="s">
        <v>404</v>
      </c>
      <c r="D62" s="9">
        <v>2010</v>
      </c>
      <c r="E62" s="17" t="s">
        <v>11</v>
      </c>
      <c r="F62" s="15" t="s">
        <v>381</v>
      </c>
      <c r="G62" s="16">
        <v>40</v>
      </c>
      <c r="H62" s="16"/>
      <c r="I62" s="16"/>
      <c r="J62" s="16"/>
      <c r="K62" s="16"/>
      <c r="L62" s="16"/>
      <c r="M62" s="16">
        <v>40</v>
      </c>
      <c r="N62" s="16"/>
      <c r="O62" s="16"/>
      <c r="P62" s="16"/>
      <c r="Q62" s="16"/>
      <c r="R62" s="16">
        <v>90</v>
      </c>
      <c r="S62" s="16"/>
      <c r="T62" s="16"/>
      <c r="U62" s="16">
        <v>90</v>
      </c>
      <c r="V62" s="16"/>
      <c r="W62" s="16"/>
      <c r="X62" s="16"/>
      <c r="Y62" s="16">
        <v>90</v>
      </c>
      <c r="Z62" s="16"/>
      <c r="AA62" s="16">
        <v>80</v>
      </c>
      <c r="AB62" s="16"/>
      <c r="AC62" s="16"/>
      <c r="AD62" s="16"/>
      <c r="AE62" s="16"/>
      <c r="AF62" s="16"/>
      <c r="AG62" s="16"/>
      <c r="AH62" s="16"/>
      <c r="AI62" s="6"/>
      <c r="AJ62" s="1">
        <f t="shared" si="0"/>
        <v>430</v>
      </c>
      <c r="AK62" s="6">
        <f t="shared" si="1"/>
        <v>6</v>
      </c>
    </row>
    <row r="63" spans="1:37" x14ac:dyDescent="0.2">
      <c r="A63" s="1">
        <v>62</v>
      </c>
      <c r="B63" s="6" t="s">
        <v>16</v>
      </c>
      <c r="C63" s="6" t="s">
        <v>404</v>
      </c>
      <c r="D63" s="6">
        <v>2011</v>
      </c>
      <c r="E63" s="15" t="s">
        <v>10</v>
      </c>
      <c r="F63" s="6" t="s">
        <v>167</v>
      </c>
      <c r="G63" s="16">
        <v>60</v>
      </c>
      <c r="H63" s="16"/>
      <c r="I63" s="16"/>
      <c r="J63" s="16">
        <v>62.9</v>
      </c>
      <c r="K63" s="16"/>
      <c r="L63" s="16"/>
      <c r="M63" s="16">
        <v>40</v>
      </c>
      <c r="N63" s="16"/>
      <c r="O63" s="16">
        <v>24</v>
      </c>
      <c r="P63" s="16"/>
      <c r="Q63" s="16"/>
      <c r="R63" s="16"/>
      <c r="S63" s="16"/>
      <c r="T63" s="16"/>
      <c r="U63" s="16"/>
      <c r="V63" s="16"/>
      <c r="W63" s="16"/>
      <c r="X63" s="16"/>
      <c r="Y63" s="16">
        <v>120</v>
      </c>
      <c r="Z63" s="16"/>
      <c r="AA63" s="16">
        <v>120</v>
      </c>
      <c r="AB63" s="16"/>
      <c r="AC63" s="16"/>
      <c r="AD63" s="16"/>
      <c r="AE63" s="16"/>
      <c r="AF63" s="16"/>
      <c r="AG63" s="16"/>
      <c r="AH63" s="16"/>
      <c r="AI63" s="16"/>
      <c r="AJ63" s="1">
        <f t="shared" si="0"/>
        <v>426.9</v>
      </c>
      <c r="AK63" s="6">
        <f t="shared" si="1"/>
        <v>6</v>
      </c>
    </row>
    <row r="64" spans="1:37" x14ac:dyDescent="0.2">
      <c r="A64" s="1">
        <v>63</v>
      </c>
      <c r="B64" s="9" t="s">
        <v>16</v>
      </c>
      <c r="C64" s="9" t="s">
        <v>13</v>
      </c>
      <c r="D64" s="6">
        <v>2008</v>
      </c>
      <c r="E64" s="9" t="s">
        <v>12</v>
      </c>
      <c r="F64" s="16" t="s">
        <v>457</v>
      </c>
      <c r="G64" s="16"/>
      <c r="H64" s="16"/>
      <c r="I64" s="16"/>
      <c r="J64" s="16"/>
      <c r="K64" s="16"/>
      <c r="L64" s="16"/>
      <c r="M64" s="16">
        <v>60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>
        <v>360</v>
      </c>
      <c r="AB64" s="16"/>
      <c r="AC64" s="16"/>
      <c r="AD64" s="16"/>
      <c r="AE64" s="16"/>
      <c r="AF64" s="16"/>
      <c r="AG64" s="16"/>
      <c r="AH64" s="16"/>
      <c r="AI64" s="6"/>
      <c r="AJ64" s="1">
        <f t="shared" si="0"/>
        <v>420</v>
      </c>
      <c r="AK64" s="6">
        <f t="shared" si="1"/>
        <v>2</v>
      </c>
    </row>
    <row r="65" spans="1:37" x14ac:dyDescent="0.2">
      <c r="A65" s="1">
        <v>64</v>
      </c>
      <c r="B65" s="6" t="s">
        <v>16</v>
      </c>
      <c r="C65" s="6" t="s">
        <v>37</v>
      </c>
      <c r="D65" s="5">
        <v>2012</v>
      </c>
      <c r="E65" s="9" t="s">
        <v>10</v>
      </c>
      <c r="F65" s="15" t="s">
        <v>127</v>
      </c>
      <c r="G65" s="16"/>
      <c r="H65" s="16"/>
      <c r="I65" s="16"/>
      <c r="J65" s="16">
        <v>26</v>
      </c>
      <c r="K65" s="16"/>
      <c r="L65" s="16"/>
      <c r="M65" s="16">
        <v>30</v>
      </c>
      <c r="N65" s="16"/>
      <c r="O65" s="16">
        <v>20</v>
      </c>
      <c r="P65" s="16"/>
      <c r="Q65" s="16"/>
      <c r="R65" s="16">
        <v>93.3</v>
      </c>
      <c r="S65" s="16"/>
      <c r="T65" s="16"/>
      <c r="U65" s="16">
        <v>120</v>
      </c>
      <c r="V65" s="16"/>
      <c r="W65" s="16"/>
      <c r="X65" s="16"/>
      <c r="Y65" s="16">
        <v>120</v>
      </c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">
        <f t="shared" si="0"/>
        <v>409.3</v>
      </c>
      <c r="AK65" s="6">
        <f t="shared" si="1"/>
        <v>6</v>
      </c>
    </row>
    <row r="66" spans="1:37" x14ac:dyDescent="0.2">
      <c r="A66" s="1">
        <v>65</v>
      </c>
      <c r="B66" s="6" t="s">
        <v>16</v>
      </c>
      <c r="C66" s="6" t="s">
        <v>4</v>
      </c>
      <c r="D66" s="6">
        <v>2009</v>
      </c>
      <c r="E66" s="17" t="s">
        <v>11</v>
      </c>
      <c r="F66" s="6" t="s">
        <v>46</v>
      </c>
      <c r="G66" s="16">
        <v>90</v>
      </c>
      <c r="H66" s="16"/>
      <c r="I66" s="16"/>
      <c r="J66" s="16">
        <v>90</v>
      </c>
      <c r="K66" s="16"/>
      <c r="L66" s="16"/>
      <c r="M66" s="16"/>
      <c r="N66" s="16"/>
      <c r="O66" s="16"/>
      <c r="P66" s="16"/>
      <c r="Q66" s="16"/>
      <c r="R66" s="16">
        <v>90</v>
      </c>
      <c r="S66" s="16"/>
      <c r="T66" s="16"/>
      <c r="U66" s="16"/>
      <c r="V66" s="16"/>
      <c r="W66" s="16"/>
      <c r="X66" s="16"/>
      <c r="Y66" s="16"/>
      <c r="Z66" s="16"/>
      <c r="AA66" s="16">
        <v>137.1</v>
      </c>
      <c r="AB66" s="16"/>
      <c r="AC66" s="16"/>
      <c r="AD66" s="16"/>
      <c r="AE66" s="16"/>
      <c r="AF66" s="16"/>
      <c r="AG66" s="16"/>
      <c r="AH66" s="16"/>
      <c r="AI66" s="6"/>
      <c r="AJ66" s="1">
        <f t="shared" ref="AJ66:AJ129" si="2">SUM(G66:AI66)</f>
        <v>407.1</v>
      </c>
      <c r="AK66" s="6">
        <f t="shared" ref="AK66:AK129" si="3">COUNT(G66:AI66)</f>
        <v>4</v>
      </c>
    </row>
    <row r="67" spans="1:37" x14ac:dyDescent="0.2">
      <c r="A67" s="1">
        <v>66</v>
      </c>
      <c r="B67" s="6" t="s">
        <v>16</v>
      </c>
      <c r="C67" s="6" t="s">
        <v>6</v>
      </c>
      <c r="D67" s="5">
        <v>2014</v>
      </c>
      <c r="E67" s="15" t="s">
        <v>9</v>
      </c>
      <c r="F67" s="9" t="s">
        <v>263</v>
      </c>
      <c r="G67" s="17">
        <v>60</v>
      </c>
      <c r="H67" s="17"/>
      <c r="I67" s="17"/>
      <c r="J67" s="42">
        <v>0</v>
      </c>
      <c r="K67" s="42"/>
      <c r="L67" s="17"/>
      <c r="M67" s="17">
        <v>30</v>
      </c>
      <c r="N67" s="17"/>
      <c r="O67" s="17">
        <v>30</v>
      </c>
      <c r="P67" s="17"/>
      <c r="Q67" s="17"/>
      <c r="R67" s="17">
        <v>80</v>
      </c>
      <c r="S67" s="17"/>
      <c r="T67" s="17"/>
      <c r="U67" s="17">
        <v>60</v>
      </c>
      <c r="V67" s="17"/>
      <c r="W67" s="17"/>
      <c r="X67" s="17"/>
      <c r="Y67" s="17">
        <v>80</v>
      </c>
      <c r="Z67" s="17"/>
      <c r="AA67" s="17">
        <v>60</v>
      </c>
      <c r="AB67" s="17"/>
      <c r="AC67" s="17"/>
      <c r="AD67" s="17"/>
      <c r="AE67" s="17"/>
      <c r="AF67" s="17"/>
      <c r="AG67" s="17"/>
      <c r="AH67" s="17"/>
      <c r="AI67" s="6"/>
      <c r="AJ67" s="1">
        <f t="shared" si="2"/>
        <v>400</v>
      </c>
      <c r="AK67" s="6">
        <f t="shared" si="3"/>
        <v>8</v>
      </c>
    </row>
    <row r="68" spans="1:37" x14ac:dyDescent="0.2">
      <c r="A68" s="1">
        <v>67</v>
      </c>
      <c r="B68" s="6" t="s">
        <v>16</v>
      </c>
      <c r="C68" s="6" t="s">
        <v>404</v>
      </c>
      <c r="D68" s="6">
        <v>2009</v>
      </c>
      <c r="E68" s="17" t="s">
        <v>11</v>
      </c>
      <c r="F68" s="7" t="s">
        <v>238</v>
      </c>
      <c r="G68" s="16">
        <v>110</v>
      </c>
      <c r="H68" s="16"/>
      <c r="I68" s="16"/>
      <c r="J68" s="16">
        <v>90</v>
      </c>
      <c r="K68" s="16"/>
      <c r="L68" s="16"/>
      <c r="M68" s="16"/>
      <c r="N68" s="16"/>
      <c r="O68" s="16"/>
      <c r="P68" s="16"/>
      <c r="Q68" s="16"/>
      <c r="R68" s="16">
        <v>110</v>
      </c>
      <c r="S68" s="16"/>
      <c r="T68" s="16"/>
      <c r="U68" s="16"/>
      <c r="V68" s="16"/>
      <c r="W68" s="16"/>
      <c r="X68" s="16"/>
      <c r="Y68" s="16"/>
      <c r="Z68" s="16"/>
      <c r="AA68" s="16">
        <v>90</v>
      </c>
      <c r="AB68" s="16"/>
      <c r="AC68" s="16"/>
      <c r="AD68" s="16"/>
      <c r="AE68" s="16"/>
      <c r="AF68" s="16"/>
      <c r="AG68" s="16"/>
      <c r="AH68" s="16"/>
      <c r="AI68" s="6"/>
      <c r="AJ68" s="1">
        <f t="shared" si="2"/>
        <v>400</v>
      </c>
      <c r="AK68" s="6">
        <f t="shared" si="3"/>
        <v>4</v>
      </c>
    </row>
    <row r="69" spans="1:37" x14ac:dyDescent="0.2">
      <c r="A69" s="1">
        <v>68</v>
      </c>
      <c r="B69" s="9" t="s">
        <v>16</v>
      </c>
      <c r="C69" s="9" t="s">
        <v>404</v>
      </c>
      <c r="D69" s="8">
        <v>2010</v>
      </c>
      <c r="E69" s="16" t="s">
        <v>11</v>
      </c>
      <c r="F69" s="15" t="s">
        <v>283</v>
      </c>
      <c r="G69" s="16">
        <v>50</v>
      </c>
      <c r="H69" s="16"/>
      <c r="I69" s="16"/>
      <c r="J69" s="16">
        <v>62.9</v>
      </c>
      <c r="K69" s="16"/>
      <c r="L69" s="16"/>
      <c r="M69" s="16"/>
      <c r="N69" s="16"/>
      <c r="O69" s="16">
        <v>24</v>
      </c>
      <c r="P69" s="16"/>
      <c r="Q69" s="16"/>
      <c r="R69" s="16">
        <v>90</v>
      </c>
      <c r="S69" s="16"/>
      <c r="T69" s="16"/>
      <c r="U69" s="16"/>
      <c r="V69" s="16"/>
      <c r="W69" s="16"/>
      <c r="X69" s="16"/>
      <c r="Y69" s="16">
        <v>90</v>
      </c>
      <c r="Z69" s="16"/>
      <c r="AA69" s="16">
        <v>80</v>
      </c>
      <c r="AB69" s="16"/>
      <c r="AC69" s="16"/>
      <c r="AD69" s="16"/>
      <c r="AE69" s="16"/>
      <c r="AF69" s="16"/>
      <c r="AG69" s="16"/>
      <c r="AH69" s="16"/>
      <c r="AI69" s="16"/>
      <c r="AJ69" s="1">
        <f t="shared" si="2"/>
        <v>396.9</v>
      </c>
      <c r="AK69" s="6">
        <f t="shared" si="3"/>
        <v>6</v>
      </c>
    </row>
    <row r="70" spans="1:37" x14ac:dyDescent="0.2">
      <c r="A70" s="1">
        <v>69</v>
      </c>
      <c r="B70" s="9" t="s">
        <v>16</v>
      </c>
      <c r="C70" s="6" t="s">
        <v>404</v>
      </c>
      <c r="D70" s="6">
        <v>2009</v>
      </c>
      <c r="E70" s="17" t="s">
        <v>11</v>
      </c>
      <c r="F70" s="9" t="s">
        <v>209</v>
      </c>
      <c r="G70" s="16">
        <v>90</v>
      </c>
      <c r="H70" s="16"/>
      <c r="I70" s="16"/>
      <c r="J70" s="16">
        <v>60</v>
      </c>
      <c r="K70" s="16"/>
      <c r="L70" s="16"/>
      <c r="M70" s="16">
        <v>60</v>
      </c>
      <c r="N70" s="16"/>
      <c r="O70" s="16"/>
      <c r="P70" s="16"/>
      <c r="Q70" s="16"/>
      <c r="R70" s="16">
        <v>90</v>
      </c>
      <c r="S70" s="16"/>
      <c r="T70" s="16"/>
      <c r="U70" s="16">
        <v>90</v>
      </c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6"/>
      <c r="AJ70" s="1">
        <f t="shared" si="2"/>
        <v>390</v>
      </c>
      <c r="AK70" s="6">
        <f t="shared" si="3"/>
        <v>5</v>
      </c>
    </row>
    <row r="71" spans="1:37" x14ac:dyDescent="0.2">
      <c r="A71" s="1">
        <v>70</v>
      </c>
      <c r="B71" s="8" t="s">
        <v>16</v>
      </c>
      <c r="C71" s="7" t="s">
        <v>4</v>
      </c>
      <c r="D71" s="7">
        <v>2008</v>
      </c>
      <c r="E71" s="15" t="s">
        <v>12</v>
      </c>
      <c r="F71" s="7" t="s">
        <v>240</v>
      </c>
      <c r="G71" s="16">
        <v>240</v>
      </c>
      <c r="H71" s="16"/>
      <c r="I71" s="16"/>
      <c r="J71" s="16"/>
      <c r="K71" s="16"/>
      <c r="L71" s="16"/>
      <c r="M71" s="16">
        <v>120</v>
      </c>
      <c r="N71" s="16"/>
      <c r="O71" s="16"/>
      <c r="P71" s="16">
        <v>30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">
        <f t="shared" si="2"/>
        <v>390</v>
      </c>
      <c r="AK71" s="6">
        <f t="shared" si="3"/>
        <v>3</v>
      </c>
    </row>
    <row r="72" spans="1:37" x14ac:dyDescent="0.2">
      <c r="A72" s="1">
        <v>71</v>
      </c>
      <c r="B72" s="6" t="s">
        <v>16</v>
      </c>
      <c r="C72" s="7" t="s">
        <v>13</v>
      </c>
      <c r="D72" s="7">
        <v>2007</v>
      </c>
      <c r="E72" s="9" t="s">
        <v>12</v>
      </c>
      <c r="F72" s="5" t="s">
        <v>276</v>
      </c>
      <c r="G72" s="16">
        <v>390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">
        <f t="shared" si="2"/>
        <v>390</v>
      </c>
      <c r="AK72" s="6">
        <f t="shared" si="3"/>
        <v>1</v>
      </c>
    </row>
    <row r="73" spans="1:37" x14ac:dyDescent="0.2">
      <c r="A73" s="1">
        <v>72</v>
      </c>
      <c r="B73" s="6" t="s">
        <v>16</v>
      </c>
      <c r="C73" s="6" t="s">
        <v>4</v>
      </c>
      <c r="D73" s="6">
        <v>2010</v>
      </c>
      <c r="E73" s="17" t="s">
        <v>11</v>
      </c>
      <c r="F73" s="15" t="s">
        <v>149</v>
      </c>
      <c r="G73" s="16">
        <v>50</v>
      </c>
      <c r="H73" s="16"/>
      <c r="I73" s="16"/>
      <c r="J73" s="16"/>
      <c r="K73" s="16"/>
      <c r="L73" s="16"/>
      <c r="M73" s="16">
        <v>60</v>
      </c>
      <c r="N73" s="16"/>
      <c r="O73" s="16">
        <v>24</v>
      </c>
      <c r="P73" s="16"/>
      <c r="Q73" s="16"/>
      <c r="R73" s="45">
        <v>0</v>
      </c>
      <c r="S73" s="16"/>
      <c r="T73" s="16"/>
      <c r="U73" s="16">
        <v>120</v>
      </c>
      <c r="V73" s="16"/>
      <c r="W73" s="16"/>
      <c r="X73" s="16"/>
      <c r="Y73" s="16">
        <v>120</v>
      </c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">
        <f t="shared" si="2"/>
        <v>374</v>
      </c>
      <c r="AK73" s="6">
        <f t="shared" si="3"/>
        <v>6</v>
      </c>
    </row>
    <row r="74" spans="1:37" x14ac:dyDescent="0.2">
      <c r="A74" s="1">
        <v>73</v>
      </c>
      <c r="B74" s="5" t="s">
        <v>16</v>
      </c>
      <c r="C74" s="5" t="s">
        <v>7</v>
      </c>
      <c r="D74" s="6">
        <v>2010</v>
      </c>
      <c r="E74" s="17" t="s">
        <v>11</v>
      </c>
      <c r="F74" s="5" t="s">
        <v>417</v>
      </c>
      <c r="G74" s="16"/>
      <c r="H74" s="16"/>
      <c r="I74" s="16"/>
      <c r="J74" s="16">
        <v>120</v>
      </c>
      <c r="K74" s="16"/>
      <c r="L74" s="16"/>
      <c r="M74" s="16">
        <v>60</v>
      </c>
      <c r="N74" s="16"/>
      <c r="O74" s="16">
        <v>24</v>
      </c>
      <c r="P74" s="16"/>
      <c r="Q74" s="16"/>
      <c r="R74" s="16">
        <v>160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6"/>
      <c r="AJ74" s="1">
        <f t="shared" si="2"/>
        <v>364</v>
      </c>
      <c r="AK74" s="6">
        <f t="shared" si="3"/>
        <v>4</v>
      </c>
    </row>
    <row r="75" spans="1:37" x14ac:dyDescent="0.2">
      <c r="A75" s="1">
        <v>74</v>
      </c>
      <c r="B75" s="6" t="s">
        <v>16</v>
      </c>
      <c r="C75" s="6" t="s">
        <v>57</v>
      </c>
      <c r="D75" s="6">
        <v>2007</v>
      </c>
      <c r="E75" s="9" t="s">
        <v>12</v>
      </c>
      <c r="F75" s="6" t="s">
        <v>519</v>
      </c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>
        <v>360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6"/>
      <c r="AJ75" s="1">
        <f t="shared" si="2"/>
        <v>360</v>
      </c>
      <c r="AK75" s="6">
        <f t="shared" si="3"/>
        <v>1</v>
      </c>
    </row>
    <row r="76" spans="1:37" x14ac:dyDescent="0.2">
      <c r="A76" s="1">
        <v>75</v>
      </c>
      <c r="B76" s="6" t="s">
        <v>16</v>
      </c>
      <c r="C76" s="6" t="s">
        <v>13</v>
      </c>
      <c r="D76" s="5">
        <v>2008</v>
      </c>
      <c r="E76" s="9" t="s">
        <v>12</v>
      </c>
      <c r="F76" s="6" t="s">
        <v>201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>
        <v>360</v>
      </c>
      <c r="AB76" s="16"/>
      <c r="AC76" s="16"/>
      <c r="AD76" s="16"/>
      <c r="AE76" s="16"/>
      <c r="AF76" s="16"/>
      <c r="AG76" s="16"/>
      <c r="AH76" s="16"/>
      <c r="AI76" s="6"/>
      <c r="AJ76" s="1">
        <f t="shared" si="2"/>
        <v>360</v>
      </c>
      <c r="AK76" s="6">
        <f t="shared" si="3"/>
        <v>1</v>
      </c>
    </row>
    <row r="77" spans="1:37" x14ac:dyDescent="0.2">
      <c r="A77" s="1">
        <v>76</v>
      </c>
      <c r="B77" s="6" t="s">
        <v>20</v>
      </c>
      <c r="C77" s="6" t="s">
        <v>61</v>
      </c>
      <c r="D77" s="6"/>
      <c r="E77" s="15" t="s">
        <v>12</v>
      </c>
      <c r="F77" s="15" t="s">
        <v>615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>
        <v>360</v>
      </c>
      <c r="AB77" s="16"/>
      <c r="AC77" s="16"/>
      <c r="AD77" s="16"/>
      <c r="AE77" s="16"/>
      <c r="AF77" s="16"/>
      <c r="AG77" s="16"/>
      <c r="AH77" s="16"/>
      <c r="AI77" s="16"/>
      <c r="AJ77" s="1">
        <f t="shared" si="2"/>
        <v>360</v>
      </c>
      <c r="AK77" s="6">
        <f t="shared" si="3"/>
        <v>1</v>
      </c>
    </row>
    <row r="78" spans="1:37" x14ac:dyDescent="0.2">
      <c r="A78" s="1">
        <v>77</v>
      </c>
      <c r="B78" s="6" t="s">
        <v>20</v>
      </c>
      <c r="C78" s="6" t="s">
        <v>61</v>
      </c>
      <c r="D78" s="6"/>
      <c r="E78" s="15" t="s">
        <v>12</v>
      </c>
      <c r="F78" s="16" t="s">
        <v>616</v>
      </c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>
        <v>360</v>
      </c>
      <c r="AB78" s="16"/>
      <c r="AC78" s="16"/>
      <c r="AD78" s="16"/>
      <c r="AE78" s="16"/>
      <c r="AF78" s="16"/>
      <c r="AG78" s="16"/>
      <c r="AH78" s="16"/>
      <c r="AI78" s="16"/>
      <c r="AJ78" s="1">
        <f t="shared" si="2"/>
        <v>360</v>
      </c>
      <c r="AK78" s="6">
        <f t="shared" si="3"/>
        <v>1</v>
      </c>
    </row>
    <row r="79" spans="1:37" x14ac:dyDescent="0.2">
      <c r="A79" s="1">
        <v>78</v>
      </c>
      <c r="B79" s="9" t="s">
        <v>16</v>
      </c>
      <c r="C79" s="6" t="s">
        <v>4</v>
      </c>
      <c r="D79" s="5">
        <v>2011</v>
      </c>
      <c r="E79" s="5" t="s">
        <v>10</v>
      </c>
      <c r="F79" s="5" t="s">
        <v>348</v>
      </c>
      <c r="G79" s="16">
        <v>40</v>
      </c>
      <c r="H79" s="16"/>
      <c r="I79" s="16"/>
      <c r="J79" s="16">
        <v>40</v>
      </c>
      <c r="K79" s="16"/>
      <c r="L79" s="16"/>
      <c r="M79" s="16">
        <v>60</v>
      </c>
      <c r="N79" s="16"/>
      <c r="O79" s="16">
        <v>38.5</v>
      </c>
      <c r="P79" s="16"/>
      <c r="Q79" s="16"/>
      <c r="R79" s="16">
        <v>93.3</v>
      </c>
      <c r="S79" s="16"/>
      <c r="T79" s="16"/>
      <c r="U79" s="16"/>
      <c r="V79" s="16"/>
      <c r="W79" s="16"/>
      <c r="X79" s="16"/>
      <c r="Y79" s="16">
        <v>80</v>
      </c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">
        <f t="shared" si="2"/>
        <v>351.8</v>
      </c>
      <c r="AK79" s="6">
        <f t="shared" si="3"/>
        <v>6</v>
      </c>
    </row>
    <row r="80" spans="1:37" x14ac:dyDescent="0.2">
      <c r="A80" s="1">
        <v>79</v>
      </c>
      <c r="B80" s="6" t="s">
        <v>16</v>
      </c>
      <c r="C80" s="9" t="s">
        <v>404</v>
      </c>
      <c r="D80" s="8">
        <v>2010</v>
      </c>
      <c r="E80" s="17" t="s">
        <v>11</v>
      </c>
      <c r="F80" s="5" t="s">
        <v>315</v>
      </c>
      <c r="G80" s="16">
        <v>40</v>
      </c>
      <c r="H80" s="16"/>
      <c r="I80" s="16"/>
      <c r="J80" s="16"/>
      <c r="K80" s="16"/>
      <c r="L80" s="16"/>
      <c r="M80" s="16">
        <v>40</v>
      </c>
      <c r="N80" s="16"/>
      <c r="O80" s="16"/>
      <c r="P80" s="16"/>
      <c r="Q80" s="16"/>
      <c r="R80" s="16">
        <v>90</v>
      </c>
      <c r="S80" s="16"/>
      <c r="T80" s="16"/>
      <c r="U80" s="16">
        <v>90</v>
      </c>
      <c r="V80" s="16"/>
      <c r="W80" s="16"/>
      <c r="X80" s="16"/>
      <c r="Y80" s="16">
        <v>90</v>
      </c>
      <c r="Z80" s="16"/>
      <c r="AA80" s="16"/>
      <c r="AB80" s="16"/>
      <c r="AC80" s="16"/>
      <c r="AD80" s="16"/>
      <c r="AE80" s="16"/>
      <c r="AF80" s="16"/>
      <c r="AG80" s="16"/>
      <c r="AH80" s="16"/>
      <c r="AI80" s="6"/>
      <c r="AJ80" s="1">
        <f t="shared" si="2"/>
        <v>350</v>
      </c>
      <c r="AK80" s="6">
        <f t="shared" si="3"/>
        <v>5</v>
      </c>
    </row>
    <row r="81" spans="1:37" x14ac:dyDescent="0.2">
      <c r="A81" s="1">
        <v>80</v>
      </c>
      <c r="B81" s="6" t="s">
        <v>16</v>
      </c>
      <c r="C81" s="6" t="s">
        <v>231</v>
      </c>
      <c r="D81" s="6">
        <v>2010</v>
      </c>
      <c r="E81" s="16" t="s">
        <v>11</v>
      </c>
      <c r="F81" s="5" t="s">
        <v>277</v>
      </c>
      <c r="G81" s="16"/>
      <c r="H81" s="16"/>
      <c r="I81" s="16"/>
      <c r="J81" s="16">
        <v>80</v>
      </c>
      <c r="K81" s="16"/>
      <c r="L81" s="16"/>
      <c r="M81" s="16">
        <v>60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>
        <v>120</v>
      </c>
      <c r="Z81" s="16"/>
      <c r="AA81" s="16">
        <v>90</v>
      </c>
      <c r="AB81" s="16"/>
      <c r="AC81" s="16"/>
      <c r="AD81" s="16"/>
      <c r="AE81" s="16"/>
      <c r="AF81" s="16"/>
      <c r="AG81" s="16"/>
      <c r="AH81" s="16"/>
      <c r="AI81" s="6"/>
      <c r="AJ81" s="1">
        <f t="shared" si="2"/>
        <v>350</v>
      </c>
      <c r="AK81" s="6">
        <f t="shared" si="3"/>
        <v>4</v>
      </c>
    </row>
    <row r="82" spans="1:37" x14ac:dyDescent="0.2">
      <c r="A82" s="1">
        <v>81</v>
      </c>
      <c r="B82" s="6" t="s">
        <v>16</v>
      </c>
      <c r="C82" s="5" t="s">
        <v>4</v>
      </c>
      <c r="D82" s="6">
        <v>2013</v>
      </c>
      <c r="E82" s="15" t="s">
        <v>9</v>
      </c>
      <c r="F82" s="5" t="s">
        <v>146</v>
      </c>
      <c r="G82" s="16">
        <v>33.299999999999997</v>
      </c>
      <c r="H82" s="16"/>
      <c r="I82" s="16"/>
      <c r="J82" s="16">
        <v>20</v>
      </c>
      <c r="K82" s="16"/>
      <c r="L82" s="16"/>
      <c r="M82" s="16">
        <v>30</v>
      </c>
      <c r="N82" s="16"/>
      <c r="O82" s="16">
        <v>20</v>
      </c>
      <c r="P82" s="16"/>
      <c r="Q82" s="16"/>
      <c r="R82" s="16">
        <v>60</v>
      </c>
      <c r="S82" s="16"/>
      <c r="T82" s="16"/>
      <c r="U82" s="16">
        <v>80</v>
      </c>
      <c r="V82" s="16"/>
      <c r="W82" s="16"/>
      <c r="X82" s="16"/>
      <c r="Y82" s="16">
        <v>60</v>
      </c>
      <c r="Z82" s="16"/>
      <c r="AA82" s="16">
        <v>40</v>
      </c>
      <c r="AB82" s="16"/>
      <c r="AC82" s="16"/>
      <c r="AD82" s="16"/>
      <c r="AE82" s="16"/>
      <c r="AF82" s="16"/>
      <c r="AG82" s="16"/>
      <c r="AH82" s="16"/>
      <c r="AI82" s="6"/>
      <c r="AJ82" s="1">
        <f t="shared" si="2"/>
        <v>343.3</v>
      </c>
      <c r="AK82" s="6">
        <f t="shared" si="3"/>
        <v>8</v>
      </c>
    </row>
    <row r="83" spans="1:37" x14ac:dyDescent="0.2">
      <c r="A83" s="1">
        <v>82</v>
      </c>
      <c r="B83" s="9" t="s">
        <v>16</v>
      </c>
      <c r="C83" s="9" t="s">
        <v>404</v>
      </c>
      <c r="D83" s="9">
        <v>2011</v>
      </c>
      <c r="E83" s="9" t="s">
        <v>10</v>
      </c>
      <c r="F83" s="9" t="s">
        <v>137</v>
      </c>
      <c r="G83" s="16">
        <v>60</v>
      </c>
      <c r="H83" s="16"/>
      <c r="I83" s="16"/>
      <c r="J83" s="16">
        <v>62.9</v>
      </c>
      <c r="K83" s="16"/>
      <c r="L83" s="16"/>
      <c r="M83" s="16"/>
      <c r="N83" s="16"/>
      <c r="O83" s="16"/>
      <c r="P83" s="16"/>
      <c r="Q83" s="16"/>
      <c r="R83" s="16">
        <v>60</v>
      </c>
      <c r="S83" s="16"/>
      <c r="T83" s="16"/>
      <c r="U83" s="16">
        <v>80</v>
      </c>
      <c r="V83" s="16"/>
      <c r="W83" s="16"/>
      <c r="X83" s="16"/>
      <c r="Y83" s="16"/>
      <c r="Z83" s="16"/>
      <c r="AA83" s="16">
        <v>80</v>
      </c>
      <c r="AB83" s="16"/>
      <c r="AC83" s="16"/>
      <c r="AD83" s="16"/>
      <c r="AE83" s="16"/>
      <c r="AF83" s="16"/>
      <c r="AG83" s="16"/>
      <c r="AH83" s="16"/>
      <c r="AI83" s="6"/>
      <c r="AJ83" s="1">
        <f t="shared" si="2"/>
        <v>342.9</v>
      </c>
      <c r="AK83" s="6">
        <f t="shared" si="3"/>
        <v>5</v>
      </c>
    </row>
    <row r="84" spans="1:37" x14ac:dyDescent="0.2">
      <c r="A84" s="1">
        <v>83</v>
      </c>
      <c r="B84" s="5" t="s">
        <v>16</v>
      </c>
      <c r="C84" s="5" t="s">
        <v>4</v>
      </c>
      <c r="D84" s="5">
        <v>2011</v>
      </c>
      <c r="E84" s="5" t="s">
        <v>10</v>
      </c>
      <c r="F84" s="5" t="s">
        <v>151</v>
      </c>
      <c r="G84" s="16">
        <v>40</v>
      </c>
      <c r="H84" s="16"/>
      <c r="I84" s="16"/>
      <c r="J84" s="16">
        <v>45.7</v>
      </c>
      <c r="K84" s="16"/>
      <c r="L84" s="16"/>
      <c r="M84" s="16"/>
      <c r="N84" s="16"/>
      <c r="O84" s="16"/>
      <c r="P84" s="16"/>
      <c r="Q84" s="16"/>
      <c r="R84" s="16">
        <v>73.3</v>
      </c>
      <c r="S84" s="16"/>
      <c r="T84" s="16"/>
      <c r="U84" s="16"/>
      <c r="V84" s="16"/>
      <c r="W84" s="16"/>
      <c r="X84" s="16"/>
      <c r="Y84" s="16">
        <v>80</v>
      </c>
      <c r="Z84" s="16"/>
      <c r="AA84" s="16">
        <v>80</v>
      </c>
      <c r="AB84" s="16"/>
      <c r="AC84" s="16"/>
      <c r="AD84" s="16"/>
      <c r="AE84" s="16"/>
      <c r="AF84" s="16"/>
      <c r="AG84" s="16"/>
      <c r="AH84" s="16"/>
      <c r="AI84" s="6"/>
      <c r="AJ84" s="1">
        <f t="shared" si="2"/>
        <v>319</v>
      </c>
      <c r="AK84" s="6">
        <f t="shared" si="3"/>
        <v>5</v>
      </c>
    </row>
    <row r="85" spans="1:37" x14ac:dyDescent="0.2">
      <c r="A85" s="1">
        <v>84</v>
      </c>
      <c r="B85" s="6" t="s">
        <v>16</v>
      </c>
      <c r="C85" s="6" t="s">
        <v>4</v>
      </c>
      <c r="D85" s="6">
        <v>2009</v>
      </c>
      <c r="E85" s="16" t="s">
        <v>11</v>
      </c>
      <c r="F85" s="6" t="s">
        <v>113</v>
      </c>
      <c r="G85" s="16">
        <v>110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>
        <v>90</v>
      </c>
      <c r="S85" s="16"/>
      <c r="T85" s="16"/>
      <c r="U85" s="16">
        <v>90</v>
      </c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6"/>
      <c r="AJ85" s="1">
        <f t="shared" si="2"/>
        <v>290</v>
      </c>
      <c r="AK85" s="6">
        <f t="shared" si="3"/>
        <v>3</v>
      </c>
    </row>
    <row r="86" spans="1:37" x14ac:dyDescent="0.2">
      <c r="A86" s="1">
        <v>85</v>
      </c>
      <c r="B86" s="8" t="s">
        <v>16</v>
      </c>
      <c r="C86" s="7" t="s">
        <v>4</v>
      </c>
      <c r="D86" s="6">
        <v>2010</v>
      </c>
      <c r="E86" s="16" t="s">
        <v>11</v>
      </c>
      <c r="F86" s="7" t="s">
        <v>38</v>
      </c>
      <c r="G86" s="16">
        <v>160</v>
      </c>
      <c r="H86" s="16"/>
      <c r="I86" s="16"/>
      <c r="J86" s="16">
        <v>45.7</v>
      </c>
      <c r="K86" s="16"/>
      <c r="L86" s="16"/>
      <c r="M86" s="16">
        <v>40</v>
      </c>
      <c r="N86" s="16"/>
      <c r="O86" s="16">
        <v>38.5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6"/>
      <c r="AJ86" s="1">
        <f t="shared" si="2"/>
        <v>284.2</v>
      </c>
      <c r="AK86" s="6">
        <f t="shared" si="3"/>
        <v>4</v>
      </c>
    </row>
    <row r="87" spans="1:37" x14ac:dyDescent="0.2">
      <c r="A87" s="1">
        <v>86</v>
      </c>
      <c r="B87" s="6" t="s">
        <v>20</v>
      </c>
      <c r="C87" s="8" t="s">
        <v>61</v>
      </c>
      <c r="D87" s="7" t="s">
        <v>61</v>
      </c>
      <c r="E87" s="9" t="s">
        <v>10</v>
      </c>
      <c r="F87" s="7" t="s">
        <v>205</v>
      </c>
      <c r="G87" s="16"/>
      <c r="H87" s="16"/>
      <c r="I87" s="16"/>
      <c r="J87" s="16"/>
      <c r="K87" s="16"/>
      <c r="L87" s="16"/>
      <c r="M87" s="16"/>
      <c r="N87" s="16"/>
      <c r="O87" s="16">
        <v>38.5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>
        <v>240</v>
      </c>
      <c r="AB87" s="16"/>
      <c r="AC87" s="16"/>
      <c r="AD87" s="16"/>
      <c r="AE87" s="16"/>
      <c r="AF87" s="16"/>
      <c r="AG87" s="16"/>
      <c r="AH87" s="16"/>
      <c r="AI87" s="16"/>
      <c r="AJ87" s="1">
        <f t="shared" si="2"/>
        <v>278.5</v>
      </c>
      <c r="AK87" s="6">
        <f t="shared" si="3"/>
        <v>2</v>
      </c>
    </row>
    <row r="88" spans="1:37" x14ac:dyDescent="0.2">
      <c r="A88" s="1">
        <v>87</v>
      </c>
      <c r="B88" s="6" t="s">
        <v>16</v>
      </c>
      <c r="C88" s="5" t="s">
        <v>4</v>
      </c>
      <c r="D88" s="5">
        <v>2011</v>
      </c>
      <c r="E88" s="15" t="s">
        <v>10</v>
      </c>
      <c r="F88" s="15" t="s">
        <v>305</v>
      </c>
      <c r="G88" s="16"/>
      <c r="H88" s="16"/>
      <c r="I88" s="16"/>
      <c r="J88" s="16"/>
      <c r="K88" s="16"/>
      <c r="L88" s="16"/>
      <c r="M88" s="16">
        <v>40</v>
      </c>
      <c r="N88" s="16"/>
      <c r="O88" s="16">
        <v>24</v>
      </c>
      <c r="P88" s="16"/>
      <c r="Q88" s="16"/>
      <c r="R88" s="16">
        <v>60</v>
      </c>
      <c r="S88" s="16"/>
      <c r="T88" s="16"/>
      <c r="U88" s="16">
        <v>80</v>
      </c>
      <c r="V88" s="16"/>
      <c r="W88" s="16"/>
      <c r="X88" s="16"/>
      <c r="Y88" s="16">
        <v>60</v>
      </c>
      <c r="Z88" s="16"/>
      <c r="AA88" s="16"/>
      <c r="AB88" s="16"/>
      <c r="AC88" s="16"/>
      <c r="AD88" s="16"/>
      <c r="AE88" s="16"/>
      <c r="AF88" s="16"/>
      <c r="AG88" s="16"/>
      <c r="AH88" s="16"/>
      <c r="AI88" s="6"/>
      <c r="AJ88" s="1">
        <f t="shared" si="2"/>
        <v>264</v>
      </c>
      <c r="AK88" s="6">
        <f t="shared" si="3"/>
        <v>5</v>
      </c>
    </row>
    <row r="89" spans="1:37" x14ac:dyDescent="0.2">
      <c r="A89" s="1">
        <v>88</v>
      </c>
      <c r="B89" s="6" t="s">
        <v>16</v>
      </c>
      <c r="C89" s="6" t="s">
        <v>404</v>
      </c>
      <c r="D89" s="6">
        <v>2012</v>
      </c>
      <c r="E89" s="5" t="s">
        <v>10</v>
      </c>
      <c r="F89" s="6" t="s">
        <v>264</v>
      </c>
      <c r="G89" s="16">
        <v>20</v>
      </c>
      <c r="H89" s="16"/>
      <c r="I89" s="16"/>
      <c r="J89" s="16">
        <v>16</v>
      </c>
      <c r="K89" s="16"/>
      <c r="L89" s="16"/>
      <c r="M89" s="16">
        <v>16</v>
      </c>
      <c r="N89" s="16"/>
      <c r="O89" s="16">
        <v>16</v>
      </c>
      <c r="P89" s="16"/>
      <c r="Q89" s="16"/>
      <c r="R89" s="16">
        <v>40</v>
      </c>
      <c r="S89" s="16"/>
      <c r="T89" s="16"/>
      <c r="U89" s="16">
        <v>48.6</v>
      </c>
      <c r="V89" s="16"/>
      <c r="W89" s="16"/>
      <c r="X89" s="16"/>
      <c r="Y89" s="16">
        <v>60</v>
      </c>
      <c r="Z89" s="16"/>
      <c r="AA89" s="16">
        <v>40</v>
      </c>
      <c r="AB89" s="16"/>
      <c r="AC89" s="16"/>
      <c r="AD89" s="16"/>
      <c r="AE89" s="16"/>
      <c r="AF89" s="16"/>
      <c r="AG89" s="16"/>
      <c r="AH89" s="16"/>
      <c r="AI89" s="6"/>
      <c r="AJ89" s="1">
        <f t="shared" si="2"/>
        <v>256.60000000000002</v>
      </c>
      <c r="AK89" s="6">
        <f t="shared" si="3"/>
        <v>8</v>
      </c>
    </row>
    <row r="90" spans="1:37" x14ac:dyDescent="0.2">
      <c r="A90" s="1">
        <v>89</v>
      </c>
      <c r="B90" s="6" t="s">
        <v>16</v>
      </c>
      <c r="C90" s="6" t="s">
        <v>13</v>
      </c>
      <c r="D90" s="6">
        <v>2009</v>
      </c>
      <c r="E90" s="17" t="s">
        <v>11</v>
      </c>
      <c r="F90" s="6" t="s">
        <v>265</v>
      </c>
      <c r="G90" s="16"/>
      <c r="H90" s="16"/>
      <c r="I90" s="16"/>
      <c r="J90" s="16">
        <v>90</v>
      </c>
      <c r="K90" s="16"/>
      <c r="L90" s="16"/>
      <c r="M90" s="16">
        <v>60</v>
      </c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>
        <v>98.6</v>
      </c>
      <c r="AB90" s="16"/>
      <c r="AC90" s="16"/>
      <c r="AD90" s="16"/>
      <c r="AE90" s="16"/>
      <c r="AF90" s="16"/>
      <c r="AG90" s="16"/>
      <c r="AH90" s="16"/>
      <c r="AI90" s="6"/>
      <c r="AJ90" s="1">
        <f t="shared" si="2"/>
        <v>248.6</v>
      </c>
      <c r="AK90" s="6">
        <f t="shared" si="3"/>
        <v>3</v>
      </c>
    </row>
    <row r="91" spans="1:37" x14ac:dyDescent="0.2">
      <c r="A91" s="1">
        <v>90</v>
      </c>
      <c r="B91" s="6" t="s">
        <v>16</v>
      </c>
      <c r="C91" s="6" t="s">
        <v>285</v>
      </c>
      <c r="D91" s="6">
        <v>2013</v>
      </c>
      <c r="E91" s="15" t="s">
        <v>9</v>
      </c>
      <c r="F91" s="5" t="s">
        <v>286</v>
      </c>
      <c r="G91" s="16">
        <v>33.299999999999997</v>
      </c>
      <c r="H91" s="16"/>
      <c r="I91" s="16"/>
      <c r="J91" s="16">
        <v>26</v>
      </c>
      <c r="K91" s="16"/>
      <c r="L91" s="16"/>
      <c r="M91" s="16">
        <v>30</v>
      </c>
      <c r="N91" s="16"/>
      <c r="O91" s="16">
        <v>16</v>
      </c>
      <c r="P91" s="16"/>
      <c r="Q91" s="16"/>
      <c r="R91" s="16">
        <v>33.299999999999997</v>
      </c>
      <c r="S91" s="16"/>
      <c r="T91" s="16"/>
      <c r="U91" s="16">
        <v>40</v>
      </c>
      <c r="V91" s="16"/>
      <c r="W91" s="16"/>
      <c r="X91" s="16"/>
      <c r="Y91" s="16">
        <v>33.299999999999997</v>
      </c>
      <c r="Z91" s="16"/>
      <c r="AA91" s="16">
        <v>30</v>
      </c>
      <c r="AB91" s="16"/>
      <c r="AC91" s="16"/>
      <c r="AD91" s="16"/>
      <c r="AE91" s="16"/>
      <c r="AF91" s="16"/>
      <c r="AG91" s="16"/>
      <c r="AH91" s="16"/>
      <c r="AI91" s="6"/>
      <c r="AJ91" s="1">
        <f t="shared" si="2"/>
        <v>241.89999999999998</v>
      </c>
      <c r="AK91" s="6">
        <f t="shared" si="3"/>
        <v>8</v>
      </c>
    </row>
    <row r="92" spans="1:37" x14ac:dyDescent="0.2">
      <c r="A92" s="1">
        <v>91</v>
      </c>
      <c r="B92" s="5" t="s">
        <v>16</v>
      </c>
      <c r="C92" s="5" t="s">
        <v>57</v>
      </c>
      <c r="D92" s="8">
        <v>2008</v>
      </c>
      <c r="E92" s="9" t="s">
        <v>12</v>
      </c>
      <c r="F92" s="5" t="s">
        <v>138</v>
      </c>
      <c r="G92" s="16">
        <v>90</v>
      </c>
      <c r="H92" s="16"/>
      <c r="I92" s="16"/>
      <c r="J92" s="16">
        <v>90</v>
      </c>
      <c r="K92" s="16"/>
      <c r="L92" s="16"/>
      <c r="M92" s="16">
        <v>60</v>
      </c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6"/>
      <c r="AJ92" s="1">
        <f t="shared" si="2"/>
        <v>240</v>
      </c>
      <c r="AK92" s="6">
        <f t="shared" si="3"/>
        <v>3</v>
      </c>
    </row>
    <row r="93" spans="1:37" x14ac:dyDescent="0.2">
      <c r="A93" s="1">
        <v>92</v>
      </c>
      <c r="B93" s="9" t="s">
        <v>16</v>
      </c>
      <c r="C93" s="9" t="s">
        <v>13</v>
      </c>
      <c r="D93" s="7">
        <v>2009</v>
      </c>
      <c r="E93" s="17" t="s">
        <v>11</v>
      </c>
      <c r="F93" s="6" t="s">
        <v>355</v>
      </c>
      <c r="G93" s="16"/>
      <c r="H93" s="16"/>
      <c r="I93" s="16"/>
      <c r="J93" s="16">
        <v>90</v>
      </c>
      <c r="K93" s="16"/>
      <c r="L93" s="16"/>
      <c r="M93" s="16">
        <v>60</v>
      </c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>
        <v>90</v>
      </c>
      <c r="AB93" s="16"/>
      <c r="AC93" s="16"/>
      <c r="AD93" s="16"/>
      <c r="AE93" s="16"/>
      <c r="AF93" s="16"/>
      <c r="AG93" s="16"/>
      <c r="AH93" s="16"/>
      <c r="AI93" s="6"/>
      <c r="AJ93" s="1">
        <f t="shared" si="2"/>
        <v>240</v>
      </c>
      <c r="AK93" s="6">
        <f t="shared" si="3"/>
        <v>3</v>
      </c>
    </row>
    <row r="94" spans="1:37" x14ac:dyDescent="0.2">
      <c r="A94" s="1">
        <v>93</v>
      </c>
      <c r="B94" s="6" t="s">
        <v>16</v>
      </c>
      <c r="C94" s="15" t="s">
        <v>404</v>
      </c>
      <c r="D94" s="9">
        <v>2009</v>
      </c>
      <c r="E94" s="16" t="s">
        <v>11</v>
      </c>
      <c r="F94" s="6" t="s">
        <v>382</v>
      </c>
      <c r="G94" s="16">
        <v>90</v>
      </c>
      <c r="H94" s="16"/>
      <c r="I94" s="16"/>
      <c r="J94" s="16">
        <v>60</v>
      </c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>
        <v>90</v>
      </c>
      <c r="AB94" s="16"/>
      <c r="AC94" s="16"/>
      <c r="AD94" s="16"/>
      <c r="AE94" s="16"/>
      <c r="AF94" s="16"/>
      <c r="AG94" s="16"/>
      <c r="AH94" s="16"/>
      <c r="AI94" s="6"/>
      <c r="AJ94" s="1">
        <f t="shared" si="2"/>
        <v>240</v>
      </c>
      <c r="AK94" s="6">
        <f t="shared" si="3"/>
        <v>3</v>
      </c>
    </row>
    <row r="95" spans="1:37" x14ac:dyDescent="0.2">
      <c r="A95" s="1">
        <v>94</v>
      </c>
      <c r="B95" s="6" t="s">
        <v>20</v>
      </c>
      <c r="C95" s="5" t="s">
        <v>61</v>
      </c>
      <c r="D95" s="5"/>
      <c r="E95" s="15" t="s">
        <v>11</v>
      </c>
      <c r="F95" s="5" t="s">
        <v>424</v>
      </c>
      <c r="G95" s="16"/>
      <c r="H95" s="16"/>
      <c r="I95" s="16"/>
      <c r="J95" s="16">
        <v>240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6"/>
      <c r="AJ95" s="1">
        <f t="shared" si="2"/>
        <v>240</v>
      </c>
      <c r="AK95" s="6">
        <f t="shared" si="3"/>
        <v>1</v>
      </c>
    </row>
    <row r="96" spans="1:37" x14ac:dyDescent="0.2">
      <c r="A96" s="1">
        <v>95</v>
      </c>
      <c r="B96" s="9" t="s">
        <v>18</v>
      </c>
      <c r="C96" s="9" t="s">
        <v>61</v>
      </c>
      <c r="D96" s="6"/>
      <c r="E96" s="16" t="s">
        <v>10</v>
      </c>
      <c r="F96" s="16" t="s">
        <v>602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>
        <v>240</v>
      </c>
      <c r="AB96" s="16"/>
      <c r="AC96" s="16"/>
      <c r="AD96" s="16"/>
      <c r="AE96" s="16"/>
      <c r="AF96" s="16"/>
      <c r="AG96" s="16"/>
      <c r="AH96" s="16"/>
      <c r="AI96" s="6"/>
      <c r="AJ96" s="1">
        <f t="shared" si="2"/>
        <v>240</v>
      </c>
      <c r="AK96" s="6">
        <f t="shared" si="3"/>
        <v>1</v>
      </c>
    </row>
    <row r="97" spans="1:37" x14ac:dyDescent="0.2">
      <c r="A97" s="1">
        <v>96</v>
      </c>
      <c r="B97" s="9" t="s">
        <v>16</v>
      </c>
      <c r="C97" s="9" t="s">
        <v>13</v>
      </c>
      <c r="D97" s="7">
        <v>2011</v>
      </c>
      <c r="E97" s="5" t="s">
        <v>10</v>
      </c>
      <c r="F97" s="7" t="s">
        <v>354</v>
      </c>
      <c r="G97" s="16">
        <v>40</v>
      </c>
      <c r="H97" s="16"/>
      <c r="I97" s="16"/>
      <c r="J97" s="16">
        <v>24</v>
      </c>
      <c r="K97" s="16"/>
      <c r="L97" s="16"/>
      <c r="M97" s="16"/>
      <c r="N97" s="16"/>
      <c r="O97" s="16"/>
      <c r="P97" s="16"/>
      <c r="Q97" s="16"/>
      <c r="R97" s="16">
        <v>60</v>
      </c>
      <c r="S97" s="16"/>
      <c r="T97" s="16"/>
      <c r="U97" s="16">
        <v>48.6</v>
      </c>
      <c r="V97" s="16"/>
      <c r="W97" s="16"/>
      <c r="X97" s="16"/>
      <c r="Y97" s="16"/>
      <c r="Z97" s="16"/>
      <c r="AA97" s="16">
        <v>60</v>
      </c>
      <c r="AB97" s="16"/>
      <c r="AC97" s="16"/>
      <c r="AD97" s="16"/>
      <c r="AE97" s="16"/>
      <c r="AF97" s="16"/>
      <c r="AG97" s="16"/>
      <c r="AH97" s="16"/>
      <c r="AI97" s="16"/>
      <c r="AJ97" s="1">
        <f t="shared" si="2"/>
        <v>232.6</v>
      </c>
      <c r="AK97" s="6">
        <f t="shared" si="3"/>
        <v>5</v>
      </c>
    </row>
    <row r="98" spans="1:37" x14ac:dyDescent="0.2">
      <c r="A98" s="1">
        <v>97</v>
      </c>
      <c r="B98" s="9" t="s">
        <v>16</v>
      </c>
      <c r="C98" s="7" t="s">
        <v>404</v>
      </c>
      <c r="D98" s="7">
        <v>2014</v>
      </c>
      <c r="E98" s="15" t="s">
        <v>9</v>
      </c>
      <c r="F98" s="7" t="s">
        <v>135</v>
      </c>
      <c r="G98" s="39">
        <v>0</v>
      </c>
      <c r="H98" s="39"/>
      <c r="I98" s="39"/>
      <c r="J98" s="16">
        <v>40</v>
      </c>
      <c r="K98" s="16"/>
      <c r="L98" s="39"/>
      <c r="M98" s="16">
        <v>20</v>
      </c>
      <c r="N98" s="16"/>
      <c r="O98" s="16">
        <v>12</v>
      </c>
      <c r="P98" s="39"/>
      <c r="Q98" s="39"/>
      <c r="R98" s="16">
        <v>33.299999999999997</v>
      </c>
      <c r="S98" s="39"/>
      <c r="T98" s="39"/>
      <c r="U98" s="16">
        <v>40</v>
      </c>
      <c r="V98" s="16"/>
      <c r="W98" s="16"/>
      <c r="X98" s="16"/>
      <c r="Y98" s="16">
        <v>40</v>
      </c>
      <c r="Z98" s="16"/>
      <c r="AA98" s="16">
        <v>40</v>
      </c>
      <c r="AB98" s="16"/>
      <c r="AC98" s="16"/>
      <c r="AD98" s="16"/>
      <c r="AE98" s="16"/>
      <c r="AF98" s="16"/>
      <c r="AG98" s="16"/>
      <c r="AH98" s="16"/>
      <c r="AI98" s="16"/>
      <c r="AJ98" s="1">
        <f t="shared" si="2"/>
        <v>225.3</v>
      </c>
      <c r="AK98" s="6">
        <f t="shared" si="3"/>
        <v>8</v>
      </c>
    </row>
    <row r="99" spans="1:37" x14ac:dyDescent="0.2">
      <c r="A99" s="1">
        <v>98</v>
      </c>
      <c r="B99" s="6" t="s">
        <v>16</v>
      </c>
      <c r="C99" s="9" t="s">
        <v>75</v>
      </c>
      <c r="D99" s="6">
        <v>2012</v>
      </c>
      <c r="E99" s="5" t="s">
        <v>10</v>
      </c>
      <c r="F99" s="15" t="s">
        <v>111</v>
      </c>
      <c r="G99" s="16">
        <v>40</v>
      </c>
      <c r="H99" s="16"/>
      <c r="I99" s="16"/>
      <c r="J99" s="16">
        <v>26</v>
      </c>
      <c r="K99" s="16"/>
      <c r="L99" s="16"/>
      <c r="M99" s="16">
        <v>30</v>
      </c>
      <c r="N99" s="16"/>
      <c r="O99" s="16"/>
      <c r="P99" s="16"/>
      <c r="Q99" s="16"/>
      <c r="R99" s="16"/>
      <c r="S99" s="16"/>
      <c r="T99" s="16"/>
      <c r="U99" s="16">
        <v>60</v>
      </c>
      <c r="V99" s="16"/>
      <c r="W99" s="16"/>
      <c r="X99" s="16"/>
      <c r="Y99" s="16">
        <v>60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">
        <f t="shared" si="2"/>
        <v>216</v>
      </c>
      <c r="AK99" s="6">
        <f t="shared" si="3"/>
        <v>5</v>
      </c>
    </row>
    <row r="100" spans="1:37" x14ac:dyDescent="0.2">
      <c r="A100" s="1">
        <v>99</v>
      </c>
      <c r="B100" s="6" t="s">
        <v>16</v>
      </c>
      <c r="C100" s="5" t="s">
        <v>4</v>
      </c>
      <c r="D100" s="5">
        <v>2009</v>
      </c>
      <c r="E100" s="9" t="s">
        <v>11</v>
      </c>
      <c r="F100" s="5" t="s">
        <v>547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v>90</v>
      </c>
      <c r="V100" s="16"/>
      <c r="W100" s="16"/>
      <c r="X100" s="16"/>
      <c r="Y100" s="16">
        <v>120</v>
      </c>
      <c r="Z100" s="16"/>
      <c r="AA100" s="16"/>
      <c r="AB100" s="16"/>
      <c r="AC100" s="16"/>
      <c r="AD100" s="16"/>
      <c r="AE100" s="16"/>
      <c r="AF100" s="16"/>
      <c r="AG100" s="16"/>
      <c r="AH100" s="16"/>
      <c r="AI100" s="6"/>
      <c r="AJ100" s="1">
        <f t="shared" si="2"/>
        <v>210</v>
      </c>
      <c r="AK100" s="6">
        <f t="shared" si="3"/>
        <v>2</v>
      </c>
    </row>
    <row r="101" spans="1:37" x14ac:dyDescent="0.2">
      <c r="A101" s="1">
        <v>100</v>
      </c>
      <c r="B101" s="6" t="s">
        <v>16</v>
      </c>
      <c r="C101" s="6" t="s">
        <v>37</v>
      </c>
      <c r="D101" s="6">
        <v>2014</v>
      </c>
      <c r="E101" s="6" t="s">
        <v>9</v>
      </c>
      <c r="F101" s="15" t="s">
        <v>202</v>
      </c>
      <c r="G101" s="16">
        <v>30</v>
      </c>
      <c r="H101" s="16"/>
      <c r="I101" s="16"/>
      <c r="J101" s="39">
        <v>0</v>
      </c>
      <c r="K101" s="39"/>
      <c r="L101" s="16"/>
      <c r="M101" s="16">
        <v>16</v>
      </c>
      <c r="N101" s="16"/>
      <c r="O101" s="16">
        <v>16</v>
      </c>
      <c r="P101" s="16"/>
      <c r="Q101" s="16"/>
      <c r="R101" s="16">
        <v>40</v>
      </c>
      <c r="S101" s="16"/>
      <c r="T101" s="16"/>
      <c r="U101" s="16">
        <v>30</v>
      </c>
      <c r="V101" s="16"/>
      <c r="W101" s="16"/>
      <c r="X101" s="16"/>
      <c r="Y101" s="16">
        <v>33.299999999999997</v>
      </c>
      <c r="Z101" s="16"/>
      <c r="AA101" s="16">
        <v>30</v>
      </c>
      <c r="AB101" s="16"/>
      <c r="AC101" s="16"/>
      <c r="AD101" s="16"/>
      <c r="AE101" s="16"/>
      <c r="AF101" s="16"/>
      <c r="AG101" s="16"/>
      <c r="AH101" s="16"/>
      <c r="AI101" s="16"/>
      <c r="AJ101" s="1">
        <f t="shared" si="2"/>
        <v>195.3</v>
      </c>
      <c r="AK101" s="6">
        <f t="shared" si="3"/>
        <v>8</v>
      </c>
    </row>
    <row r="102" spans="1:37" x14ac:dyDescent="0.2">
      <c r="A102" s="1">
        <v>101</v>
      </c>
      <c r="B102" s="5" t="s">
        <v>16</v>
      </c>
      <c r="C102" s="5" t="s">
        <v>404</v>
      </c>
      <c r="D102" s="5">
        <v>2012</v>
      </c>
      <c r="E102" s="15" t="s">
        <v>10</v>
      </c>
      <c r="F102" s="5" t="s">
        <v>352</v>
      </c>
      <c r="G102" s="16"/>
      <c r="H102" s="16"/>
      <c r="I102" s="16"/>
      <c r="J102" s="16">
        <v>16</v>
      </c>
      <c r="K102" s="16"/>
      <c r="L102" s="16"/>
      <c r="M102" s="16"/>
      <c r="N102" s="16"/>
      <c r="O102" s="16"/>
      <c r="P102" s="16"/>
      <c r="Q102" s="16"/>
      <c r="R102" s="16">
        <v>60</v>
      </c>
      <c r="S102" s="16"/>
      <c r="T102" s="16"/>
      <c r="U102" s="16">
        <v>48.6</v>
      </c>
      <c r="V102" s="16"/>
      <c r="W102" s="16"/>
      <c r="X102" s="16"/>
      <c r="Y102" s="16"/>
      <c r="Z102" s="16"/>
      <c r="AA102" s="16">
        <v>60</v>
      </c>
      <c r="AB102" s="16"/>
      <c r="AC102" s="16"/>
      <c r="AD102" s="16"/>
      <c r="AE102" s="16"/>
      <c r="AF102" s="16"/>
      <c r="AG102" s="16"/>
      <c r="AH102" s="16"/>
      <c r="AI102" s="16"/>
      <c r="AJ102" s="1">
        <f t="shared" si="2"/>
        <v>184.6</v>
      </c>
      <c r="AK102" s="6">
        <f t="shared" si="3"/>
        <v>4</v>
      </c>
    </row>
    <row r="103" spans="1:37" x14ac:dyDescent="0.2">
      <c r="A103" s="1">
        <v>102</v>
      </c>
      <c r="B103" s="6" t="s">
        <v>16</v>
      </c>
      <c r="C103" s="6" t="s">
        <v>4</v>
      </c>
      <c r="D103" s="6">
        <v>2013</v>
      </c>
      <c r="E103" s="15" t="s">
        <v>9</v>
      </c>
      <c r="F103" s="15" t="s">
        <v>234</v>
      </c>
      <c r="G103" s="16">
        <v>33.299999999999997</v>
      </c>
      <c r="H103" s="16"/>
      <c r="I103" s="16"/>
      <c r="J103" s="16">
        <v>20</v>
      </c>
      <c r="K103" s="16"/>
      <c r="L103" s="16"/>
      <c r="M103" s="16">
        <v>16</v>
      </c>
      <c r="N103" s="16"/>
      <c r="O103" s="16">
        <v>18.7</v>
      </c>
      <c r="P103" s="16"/>
      <c r="Q103" s="16"/>
      <c r="R103" s="16">
        <v>26.7</v>
      </c>
      <c r="S103" s="16"/>
      <c r="T103" s="16"/>
      <c r="U103" s="16">
        <v>20</v>
      </c>
      <c r="V103" s="16"/>
      <c r="W103" s="16"/>
      <c r="X103" s="16"/>
      <c r="Y103" s="16">
        <v>26.7</v>
      </c>
      <c r="Z103" s="16"/>
      <c r="AA103" s="16">
        <v>20</v>
      </c>
      <c r="AB103" s="16"/>
      <c r="AC103" s="16"/>
      <c r="AD103" s="16"/>
      <c r="AE103" s="16"/>
      <c r="AF103" s="16"/>
      <c r="AG103" s="16"/>
      <c r="AH103" s="16"/>
      <c r="AI103" s="16"/>
      <c r="AJ103" s="1">
        <f t="shared" si="2"/>
        <v>181.39999999999998</v>
      </c>
      <c r="AK103" s="6">
        <f t="shared" si="3"/>
        <v>8</v>
      </c>
    </row>
    <row r="104" spans="1:37" x14ac:dyDescent="0.2">
      <c r="A104" s="1">
        <v>103</v>
      </c>
      <c r="B104" s="9" t="s">
        <v>156</v>
      </c>
      <c r="C104" s="9" t="s">
        <v>61</v>
      </c>
      <c r="D104" s="6"/>
      <c r="E104" s="16" t="s">
        <v>10</v>
      </c>
      <c r="F104" s="15" t="s">
        <v>289</v>
      </c>
      <c r="G104" s="16"/>
      <c r="H104" s="16"/>
      <c r="I104" s="16"/>
      <c r="J104" s="16"/>
      <c r="K104" s="16"/>
      <c r="L104" s="16"/>
      <c r="M104" s="16"/>
      <c r="N104" s="16"/>
      <c r="O104" s="16">
        <v>180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">
        <f t="shared" si="2"/>
        <v>180</v>
      </c>
      <c r="AK104" s="6">
        <f t="shared" si="3"/>
        <v>1</v>
      </c>
    </row>
    <row r="105" spans="1:37" x14ac:dyDescent="0.2">
      <c r="A105" s="1">
        <v>104</v>
      </c>
      <c r="B105" s="6" t="s">
        <v>16</v>
      </c>
      <c r="C105" s="5" t="s">
        <v>75</v>
      </c>
      <c r="D105" s="6">
        <v>2012</v>
      </c>
      <c r="E105" s="15" t="s">
        <v>10</v>
      </c>
      <c r="F105" s="5" t="s">
        <v>279</v>
      </c>
      <c r="G105" s="16">
        <v>20</v>
      </c>
      <c r="H105" s="16"/>
      <c r="I105" s="16"/>
      <c r="J105" s="16">
        <v>26</v>
      </c>
      <c r="K105" s="16"/>
      <c r="L105" s="16"/>
      <c r="M105" s="16">
        <v>16</v>
      </c>
      <c r="N105" s="16"/>
      <c r="O105" s="16"/>
      <c r="P105" s="16"/>
      <c r="Q105" s="16"/>
      <c r="R105" s="16">
        <v>45</v>
      </c>
      <c r="S105" s="16"/>
      <c r="T105" s="16"/>
      <c r="U105" s="16">
        <v>60</v>
      </c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6"/>
      <c r="AJ105" s="1">
        <f t="shared" si="2"/>
        <v>167</v>
      </c>
      <c r="AK105" s="6">
        <f t="shared" si="3"/>
        <v>5</v>
      </c>
    </row>
    <row r="106" spans="1:37" x14ac:dyDescent="0.2">
      <c r="A106" s="1">
        <v>105</v>
      </c>
      <c r="B106" s="6" t="s">
        <v>16</v>
      </c>
      <c r="C106" s="5" t="s">
        <v>6</v>
      </c>
      <c r="D106" s="5">
        <v>2011</v>
      </c>
      <c r="E106" s="5" t="s">
        <v>10</v>
      </c>
      <c r="F106" s="15" t="s">
        <v>515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>
        <v>45</v>
      </c>
      <c r="S106" s="16"/>
      <c r="T106" s="16"/>
      <c r="U106" s="16">
        <v>60</v>
      </c>
      <c r="V106" s="16"/>
      <c r="W106" s="16"/>
      <c r="X106" s="16"/>
      <c r="Y106" s="16"/>
      <c r="Z106" s="16"/>
      <c r="AA106" s="16">
        <v>60</v>
      </c>
      <c r="AB106" s="16"/>
      <c r="AC106" s="16"/>
      <c r="AD106" s="16"/>
      <c r="AE106" s="16"/>
      <c r="AF106" s="16"/>
      <c r="AG106" s="16"/>
      <c r="AH106" s="16"/>
      <c r="AI106" s="16"/>
      <c r="AJ106" s="1">
        <f t="shared" si="2"/>
        <v>165</v>
      </c>
      <c r="AK106" s="6">
        <f t="shared" si="3"/>
        <v>3</v>
      </c>
    </row>
    <row r="107" spans="1:37" x14ac:dyDescent="0.2">
      <c r="A107" s="1">
        <v>106</v>
      </c>
      <c r="B107" s="6" t="s">
        <v>16</v>
      </c>
      <c r="C107" s="9" t="s">
        <v>404</v>
      </c>
      <c r="D107" s="8">
        <v>2010</v>
      </c>
      <c r="E107" s="17" t="s">
        <v>11</v>
      </c>
      <c r="F107" s="15" t="s">
        <v>314</v>
      </c>
      <c r="G107" s="16">
        <v>40</v>
      </c>
      <c r="H107" s="16"/>
      <c r="I107" s="16"/>
      <c r="J107" s="16">
        <v>40</v>
      </c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>
        <v>80</v>
      </c>
      <c r="AB107" s="16"/>
      <c r="AC107" s="16"/>
      <c r="AD107" s="16"/>
      <c r="AE107" s="16"/>
      <c r="AF107" s="16"/>
      <c r="AG107" s="16"/>
      <c r="AH107" s="16"/>
      <c r="AI107" s="16"/>
      <c r="AJ107" s="1">
        <f t="shared" si="2"/>
        <v>160</v>
      </c>
      <c r="AK107" s="6">
        <f t="shared" si="3"/>
        <v>3</v>
      </c>
    </row>
    <row r="108" spans="1:37" x14ac:dyDescent="0.2">
      <c r="A108" s="1">
        <v>107</v>
      </c>
      <c r="B108" s="6" t="s">
        <v>16</v>
      </c>
      <c r="C108" s="6" t="s">
        <v>13</v>
      </c>
      <c r="D108" s="6">
        <v>2011</v>
      </c>
      <c r="E108" s="5" t="s">
        <v>10</v>
      </c>
      <c r="F108" s="5" t="s">
        <v>422</v>
      </c>
      <c r="G108" s="16"/>
      <c r="H108" s="16"/>
      <c r="I108" s="16"/>
      <c r="J108" s="16">
        <v>24</v>
      </c>
      <c r="K108" s="16"/>
      <c r="L108" s="16"/>
      <c r="M108" s="16">
        <v>40</v>
      </c>
      <c r="N108" s="16"/>
      <c r="O108" s="16"/>
      <c r="P108" s="16"/>
      <c r="Q108" s="16"/>
      <c r="R108" s="16"/>
      <c r="S108" s="16"/>
      <c r="T108" s="16"/>
      <c r="U108" s="16">
        <v>48.6</v>
      </c>
      <c r="V108" s="16"/>
      <c r="W108" s="16"/>
      <c r="X108" s="16"/>
      <c r="Y108" s="16"/>
      <c r="Z108" s="16"/>
      <c r="AA108" s="16">
        <v>46.7</v>
      </c>
      <c r="AB108" s="16"/>
      <c r="AC108" s="16"/>
      <c r="AD108" s="16"/>
      <c r="AE108" s="16"/>
      <c r="AF108" s="16"/>
      <c r="AG108" s="16"/>
      <c r="AH108" s="16"/>
      <c r="AI108" s="16"/>
      <c r="AJ108" s="1">
        <f t="shared" si="2"/>
        <v>159.30000000000001</v>
      </c>
      <c r="AK108" s="6">
        <f t="shared" si="3"/>
        <v>4</v>
      </c>
    </row>
    <row r="109" spans="1:37" x14ac:dyDescent="0.2">
      <c r="A109" s="1">
        <v>108</v>
      </c>
      <c r="B109" s="6" t="s">
        <v>16</v>
      </c>
      <c r="C109" s="6" t="s">
        <v>7</v>
      </c>
      <c r="D109" s="6">
        <v>2013</v>
      </c>
      <c r="E109" s="6" t="s">
        <v>10</v>
      </c>
      <c r="F109" s="7" t="s">
        <v>514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>
        <v>40</v>
      </c>
      <c r="S109" s="16"/>
      <c r="T109" s="16"/>
      <c r="U109" s="16">
        <v>60</v>
      </c>
      <c r="V109" s="16"/>
      <c r="W109" s="16"/>
      <c r="X109" s="16"/>
      <c r="Y109" s="16">
        <v>53.3</v>
      </c>
      <c r="Z109" s="16"/>
      <c r="AA109" s="16"/>
      <c r="AB109" s="16"/>
      <c r="AC109" s="16"/>
      <c r="AD109" s="16"/>
      <c r="AE109" s="16"/>
      <c r="AF109" s="16"/>
      <c r="AG109" s="16"/>
      <c r="AH109" s="16"/>
      <c r="AI109" s="6"/>
      <c r="AJ109" s="1">
        <f t="shared" si="2"/>
        <v>153.30000000000001</v>
      </c>
      <c r="AK109" s="6">
        <f t="shared" si="3"/>
        <v>3</v>
      </c>
    </row>
    <row r="110" spans="1:37" x14ac:dyDescent="0.2">
      <c r="A110" s="1">
        <v>109</v>
      </c>
      <c r="B110" s="6" t="s">
        <v>16</v>
      </c>
      <c r="C110" s="9" t="s">
        <v>404</v>
      </c>
      <c r="D110" s="9">
        <v>2009</v>
      </c>
      <c r="E110" s="16" t="s">
        <v>11</v>
      </c>
      <c r="F110" s="9" t="s">
        <v>88</v>
      </c>
      <c r="G110" s="16"/>
      <c r="H110" s="16"/>
      <c r="I110" s="16"/>
      <c r="J110" s="16">
        <v>90</v>
      </c>
      <c r="K110" s="16"/>
      <c r="L110" s="16"/>
      <c r="M110" s="16">
        <v>60</v>
      </c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6"/>
      <c r="AJ110" s="1">
        <f t="shared" si="2"/>
        <v>150</v>
      </c>
      <c r="AK110" s="6">
        <f t="shared" si="3"/>
        <v>2</v>
      </c>
    </row>
    <row r="111" spans="1:37" x14ac:dyDescent="0.2">
      <c r="A111" s="1">
        <v>110</v>
      </c>
      <c r="B111" s="6" t="s">
        <v>16</v>
      </c>
      <c r="C111" s="6" t="s">
        <v>13</v>
      </c>
      <c r="D111" s="6">
        <v>2008</v>
      </c>
      <c r="E111" s="9" t="s">
        <v>12</v>
      </c>
      <c r="F111" s="6" t="s">
        <v>383</v>
      </c>
      <c r="G111" s="16">
        <v>90</v>
      </c>
      <c r="H111" s="16"/>
      <c r="I111" s="16"/>
      <c r="J111" s="16">
        <v>60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">
        <f t="shared" si="2"/>
        <v>150</v>
      </c>
      <c r="AK111" s="6">
        <f t="shared" si="3"/>
        <v>2</v>
      </c>
    </row>
    <row r="112" spans="1:37" x14ac:dyDescent="0.2">
      <c r="A112" s="1">
        <v>111</v>
      </c>
      <c r="B112" s="9" t="s">
        <v>16</v>
      </c>
      <c r="C112" s="6" t="s">
        <v>404</v>
      </c>
      <c r="D112" s="9">
        <v>2009</v>
      </c>
      <c r="E112" s="17" t="s">
        <v>11</v>
      </c>
      <c r="F112" s="5" t="s">
        <v>384</v>
      </c>
      <c r="G112" s="16">
        <v>90</v>
      </c>
      <c r="H112" s="16"/>
      <c r="I112" s="16"/>
      <c r="J112" s="16">
        <v>60</v>
      </c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">
        <f t="shared" si="2"/>
        <v>150</v>
      </c>
      <c r="AK112" s="6">
        <f t="shared" si="3"/>
        <v>2</v>
      </c>
    </row>
    <row r="113" spans="1:37" x14ac:dyDescent="0.2">
      <c r="A113" s="1">
        <v>112</v>
      </c>
      <c r="B113" s="9" t="s">
        <v>16</v>
      </c>
      <c r="C113" s="9" t="s">
        <v>404</v>
      </c>
      <c r="D113" s="9">
        <v>2010</v>
      </c>
      <c r="E113" s="16" t="s">
        <v>11</v>
      </c>
      <c r="F113" s="15" t="s">
        <v>548</v>
      </c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>
        <v>90</v>
      </c>
      <c r="V113" s="16"/>
      <c r="W113" s="16"/>
      <c r="X113" s="16"/>
      <c r="Y113" s="16"/>
      <c r="Z113" s="16"/>
      <c r="AA113" s="16">
        <v>60</v>
      </c>
      <c r="AB113" s="16"/>
      <c r="AC113" s="16"/>
      <c r="AD113" s="16"/>
      <c r="AE113" s="16"/>
      <c r="AF113" s="16"/>
      <c r="AG113" s="16"/>
      <c r="AH113" s="16"/>
      <c r="AI113" s="6"/>
      <c r="AJ113" s="1">
        <f t="shared" si="2"/>
        <v>150</v>
      </c>
      <c r="AK113" s="6">
        <f t="shared" si="3"/>
        <v>2</v>
      </c>
    </row>
    <row r="114" spans="1:37" x14ac:dyDescent="0.2">
      <c r="A114" s="1">
        <v>113</v>
      </c>
      <c r="B114" s="6" t="s">
        <v>16</v>
      </c>
      <c r="C114" s="5" t="s">
        <v>54</v>
      </c>
      <c r="D114" s="5">
        <v>2009</v>
      </c>
      <c r="E114" s="9" t="s">
        <v>12</v>
      </c>
      <c r="F114" s="5" t="s">
        <v>580</v>
      </c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>
        <v>90</v>
      </c>
      <c r="Z114" s="16"/>
      <c r="AA114" s="16">
        <v>60</v>
      </c>
      <c r="AB114" s="16"/>
      <c r="AC114" s="16"/>
      <c r="AD114" s="16"/>
      <c r="AE114" s="16"/>
      <c r="AF114" s="16"/>
      <c r="AG114" s="16"/>
      <c r="AH114" s="16"/>
      <c r="AI114" s="6"/>
      <c r="AJ114" s="1">
        <f t="shared" si="2"/>
        <v>150</v>
      </c>
      <c r="AK114" s="6">
        <f t="shared" si="3"/>
        <v>2</v>
      </c>
    </row>
    <row r="115" spans="1:37" x14ac:dyDescent="0.2">
      <c r="A115" s="1">
        <v>114</v>
      </c>
      <c r="B115" s="6" t="s">
        <v>16</v>
      </c>
      <c r="C115" s="6" t="s">
        <v>4</v>
      </c>
      <c r="D115" s="5">
        <v>2012</v>
      </c>
      <c r="E115" s="5" t="s">
        <v>10</v>
      </c>
      <c r="F115" s="15" t="s">
        <v>372</v>
      </c>
      <c r="G115" s="16">
        <v>20</v>
      </c>
      <c r="H115" s="16"/>
      <c r="I115" s="16"/>
      <c r="J115" s="16">
        <v>16</v>
      </c>
      <c r="K115" s="16"/>
      <c r="L115" s="16"/>
      <c r="M115" s="16"/>
      <c r="N115" s="16"/>
      <c r="O115" s="16"/>
      <c r="P115" s="16"/>
      <c r="Q115" s="16"/>
      <c r="R115" s="16">
        <v>60</v>
      </c>
      <c r="S115" s="16"/>
      <c r="T115" s="16"/>
      <c r="U115" s="16">
        <v>48.6</v>
      </c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">
        <f t="shared" si="2"/>
        <v>144.6</v>
      </c>
      <c r="AK115" s="6">
        <f t="shared" si="3"/>
        <v>4</v>
      </c>
    </row>
    <row r="116" spans="1:37" x14ac:dyDescent="0.2">
      <c r="A116" s="1">
        <v>115</v>
      </c>
      <c r="B116" s="9" t="s">
        <v>16</v>
      </c>
      <c r="C116" s="9" t="s">
        <v>404</v>
      </c>
      <c r="D116" s="5">
        <v>2014</v>
      </c>
      <c r="E116" s="15" t="s">
        <v>9</v>
      </c>
      <c r="F116" s="15" t="s">
        <v>306</v>
      </c>
      <c r="G116" s="16">
        <v>20</v>
      </c>
      <c r="H116" s="16"/>
      <c r="I116" s="16"/>
      <c r="J116" s="16">
        <v>16</v>
      </c>
      <c r="K116" s="16"/>
      <c r="L116" s="16"/>
      <c r="M116" s="16">
        <v>16</v>
      </c>
      <c r="N116" s="16"/>
      <c r="O116" s="16">
        <v>12</v>
      </c>
      <c r="P116" s="16"/>
      <c r="Q116" s="16"/>
      <c r="R116" s="16">
        <v>26.7</v>
      </c>
      <c r="S116" s="16"/>
      <c r="T116" s="16"/>
      <c r="U116" s="16">
        <v>30</v>
      </c>
      <c r="V116" s="16"/>
      <c r="W116" s="16"/>
      <c r="X116" s="16"/>
      <c r="Y116" s="16">
        <v>20</v>
      </c>
      <c r="Z116" s="16"/>
      <c r="AA116" s="16"/>
      <c r="AB116" s="16"/>
      <c r="AC116" s="16"/>
      <c r="AD116" s="16"/>
      <c r="AE116" s="16"/>
      <c r="AF116" s="16"/>
      <c r="AG116" s="16"/>
      <c r="AH116" s="16"/>
      <c r="AI116" s="6"/>
      <c r="AJ116" s="1">
        <f t="shared" si="2"/>
        <v>140.69999999999999</v>
      </c>
      <c r="AK116" s="6">
        <f t="shared" si="3"/>
        <v>7</v>
      </c>
    </row>
    <row r="117" spans="1:37" x14ac:dyDescent="0.2">
      <c r="A117" s="1">
        <v>116</v>
      </c>
      <c r="B117" s="8" t="s">
        <v>16</v>
      </c>
      <c r="C117" s="6" t="s">
        <v>404</v>
      </c>
      <c r="D117" s="5">
        <v>2014</v>
      </c>
      <c r="E117" s="15" t="s">
        <v>9</v>
      </c>
      <c r="F117" s="15" t="s">
        <v>308</v>
      </c>
      <c r="G117" s="16">
        <v>16</v>
      </c>
      <c r="H117" s="16"/>
      <c r="I117" s="16"/>
      <c r="J117" s="16">
        <v>12</v>
      </c>
      <c r="K117" s="16"/>
      <c r="L117" s="16"/>
      <c r="M117" s="16">
        <v>12</v>
      </c>
      <c r="N117" s="16"/>
      <c r="O117" s="16">
        <v>12</v>
      </c>
      <c r="P117" s="16"/>
      <c r="Q117" s="16"/>
      <c r="R117" s="16">
        <v>20</v>
      </c>
      <c r="S117" s="16"/>
      <c r="T117" s="16"/>
      <c r="U117" s="16">
        <v>20</v>
      </c>
      <c r="V117" s="16"/>
      <c r="W117" s="16"/>
      <c r="X117" s="16"/>
      <c r="Y117" s="16">
        <v>26.7</v>
      </c>
      <c r="Z117" s="16"/>
      <c r="AA117" s="16">
        <v>20</v>
      </c>
      <c r="AB117" s="16"/>
      <c r="AC117" s="16"/>
      <c r="AD117" s="16"/>
      <c r="AE117" s="16"/>
      <c r="AF117" s="16"/>
      <c r="AG117" s="16"/>
      <c r="AH117" s="16"/>
      <c r="AI117" s="6"/>
      <c r="AJ117" s="1">
        <f t="shared" si="2"/>
        <v>138.69999999999999</v>
      </c>
      <c r="AK117" s="6">
        <f t="shared" si="3"/>
        <v>8</v>
      </c>
    </row>
    <row r="118" spans="1:37" x14ac:dyDescent="0.2">
      <c r="A118" s="1">
        <v>117</v>
      </c>
      <c r="B118" s="6" t="s">
        <v>16</v>
      </c>
      <c r="C118" s="5" t="s">
        <v>4</v>
      </c>
      <c r="D118" s="5">
        <v>2013</v>
      </c>
      <c r="E118" s="15" t="s">
        <v>9</v>
      </c>
      <c r="F118" s="6" t="s">
        <v>413</v>
      </c>
      <c r="G118" s="16"/>
      <c r="H118" s="16"/>
      <c r="I118" s="16"/>
      <c r="J118" s="16">
        <v>16</v>
      </c>
      <c r="K118" s="16"/>
      <c r="L118" s="16"/>
      <c r="M118" s="16"/>
      <c r="N118" s="16"/>
      <c r="O118" s="16">
        <v>18.7</v>
      </c>
      <c r="P118" s="16"/>
      <c r="Q118" s="16"/>
      <c r="R118" s="16">
        <v>26.7</v>
      </c>
      <c r="S118" s="16"/>
      <c r="T118" s="16"/>
      <c r="U118" s="16">
        <v>30</v>
      </c>
      <c r="V118" s="16"/>
      <c r="W118" s="16"/>
      <c r="X118" s="16"/>
      <c r="Y118" s="16">
        <v>26.7</v>
      </c>
      <c r="Z118" s="16"/>
      <c r="AA118" s="16">
        <v>20</v>
      </c>
      <c r="AB118" s="16"/>
      <c r="AC118" s="16"/>
      <c r="AD118" s="16"/>
      <c r="AE118" s="16"/>
      <c r="AF118" s="16"/>
      <c r="AG118" s="16"/>
      <c r="AH118" s="16"/>
      <c r="AI118" s="6"/>
      <c r="AJ118" s="1">
        <f t="shared" si="2"/>
        <v>138.10000000000002</v>
      </c>
      <c r="AK118" s="6">
        <f t="shared" si="3"/>
        <v>6</v>
      </c>
    </row>
    <row r="119" spans="1:37" x14ac:dyDescent="0.2">
      <c r="A119" s="1">
        <v>118</v>
      </c>
      <c r="B119" s="6" t="s">
        <v>20</v>
      </c>
      <c r="C119" s="6" t="s">
        <v>61</v>
      </c>
      <c r="D119" s="6"/>
      <c r="E119" s="9" t="s">
        <v>11</v>
      </c>
      <c r="F119" s="15" t="s">
        <v>611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>
        <v>137.1</v>
      </c>
      <c r="AB119" s="16"/>
      <c r="AC119" s="16"/>
      <c r="AD119" s="16"/>
      <c r="AE119" s="16"/>
      <c r="AF119" s="16"/>
      <c r="AG119" s="16"/>
      <c r="AH119" s="16"/>
      <c r="AI119" s="16"/>
      <c r="AJ119" s="1">
        <f t="shared" si="2"/>
        <v>137.1</v>
      </c>
      <c r="AK119" s="6">
        <f t="shared" si="3"/>
        <v>1</v>
      </c>
    </row>
    <row r="120" spans="1:37" x14ac:dyDescent="0.2">
      <c r="A120" s="1">
        <v>119</v>
      </c>
      <c r="B120" s="6" t="s">
        <v>16</v>
      </c>
      <c r="C120" s="6" t="s">
        <v>404</v>
      </c>
      <c r="D120" s="6">
        <v>2012</v>
      </c>
      <c r="E120" s="15" t="s">
        <v>10</v>
      </c>
      <c r="F120" s="6" t="s">
        <v>311</v>
      </c>
      <c r="G120" s="16">
        <v>26.7</v>
      </c>
      <c r="H120" s="16"/>
      <c r="I120" s="16"/>
      <c r="J120" s="16">
        <v>26</v>
      </c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>
        <v>80</v>
      </c>
      <c r="AB120" s="16"/>
      <c r="AC120" s="16"/>
      <c r="AD120" s="16"/>
      <c r="AE120" s="16"/>
      <c r="AF120" s="16"/>
      <c r="AG120" s="16"/>
      <c r="AH120" s="16"/>
      <c r="AI120" s="6"/>
      <c r="AJ120" s="1">
        <f t="shared" si="2"/>
        <v>132.69999999999999</v>
      </c>
      <c r="AK120" s="6">
        <f t="shared" si="3"/>
        <v>3</v>
      </c>
    </row>
    <row r="121" spans="1:37" x14ac:dyDescent="0.2">
      <c r="A121" s="1">
        <v>120</v>
      </c>
      <c r="B121" s="9" t="s">
        <v>16</v>
      </c>
      <c r="C121" s="9" t="s">
        <v>37</v>
      </c>
      <c r="D121" s="6">
        <v>2013</v>
      </c>
      <c r="E121" s="15" t="s">
        <v>9</v>
      </c>
      <c r="F121" s="15" t="s">
        <v>288</v>
      </c>
      <c r="G121" s="16"/>
      <c r="H121" s="16"/>
      <c r="I121" s="16"/>
      <c r="J121" s="16"/>
      <c r="K121" s="16"/>
      <c r="L121" s="16"/>
      <c r="M121" s="16">
        <v>20</v>
      </c>
      <c r="N121" s="16"/>
      <c r="O121" s="16">
        <v>20</v>
      </c>
      <c r="P121" s="16"/>
      <c r="Q121" s="16"/>
      <c r="R121" s="16">
        <v>33.299999999999997</v>
      </c>
      <c r="S121" s="16"/>
      <c r="T121" s="16"/>
      <c r="U121" s="16">
        <v>20</v>
      </c>
      <c r="V121" s="16"/>
      <c r="W121" s="16"/>
      <c r="X121" s="16"/>
      <c r="Y121" s="16">
        <v>33.299999999999997</v>
      </c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">
        <f t="shared" si="2"/>
        <v>126.6</v>
      </c>
      <c r="AK121" s="6">
        <f t="shared" si="3"/>
        <v>5</v>
      </c>
    </row>
    <row r="122" spans="1:37" x14ac:dyDescent="0.2">
      <c r="A122" s="1">
        <v>121</v>
      </c>
      <c r="B122" s="6" t="s">
        <v>109</v>
      </c>
      <c r="C122" s="5" t="s">
        <v>61</v>
      </c>
      <c r="D122" s="6" t="s">
        <v>61</v>
      </c>
      <c r="E122" s="15" t="s">
        <v>10</v>
      </c>
      <c r="F122" s="15" t="s">
        <v>155</v>
      </c>
      <c r="G122" s="16"/>
      <c r="H122" s="16"/>
      <c r="I122" s="16"/>
      <c r="J122" s="16"/>
      <c r="K122" s="16"/>
      <c r="L122" s="16"/>
      <c r="M122" s="16"/>
      <c r="N122" s="16"/>
      <c r="O122" s="16">
        <v>120</v>
      </c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">
        <f t="shared" si="2"/>
        <v>120</v>
      </c>
      <c r="AK122" s="6">
        <f t="shared" si="3"/>
        <v>1</v>
      </c>
    </row>
    <row r="123" spans="1:37" x14ac:dyDescent="0.2">
      <c r="A123" s="1">
        <v>122</v>
      </c>
      <c r="B123" s="6" t="s">
        <v>16</v>
      </c>
      <c r="C123" s="6" t="s">
        <v>4</v>
      </c>
      <c r="D123" s="6">
        <v>2011</v>
      </c>
      <c r="E123" s="5" t="s">
        <v>10</v>
      </c>
      <c r="F123" s="6" t="s">
        <v>47</v>
      </c>
      <c r="G123" s="16"/>
      <c r="H123" s="16"/>
      <c r="I123" s="16"/>
      <c r="J123" s="16"/>
      <c r="K123" s="16"/>
      <c r="L123" s="16"/>
      <c r="M123" s="16">
        <v>80</v>
      </c>
      <c r="N123" s="16"/>
      <c r="O123" s="16">
        <v>38.5</v>
      </c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6"/>
      <c r="AJ123" s="1">
        <f t="shared" si="2"/>
        <v>118.5</v>
      </c>
      <c r="AK123" s="6">
        <f t="shared" si="3"/>
        <v>2</v>
      </c>
    </row>
    <row r="124" spans="1:37" x14ac:dyDescent="0.2">
      <c r="A124" s="1">
        <v>123</v>
      </c>
      <c r="B124" s="6" t="s">
        <v>16</v>
      </c>
      <c r="C124" s="6" t="s">
        <v>13</v>
      </c>
      <c r="D124" s="6">
        <v>2010</v>
      </c>
      <c r="E124" s="17" t="s">
        <v>11</v>
      </c>
      <c r="F124" s="6" t="s">
        <v>120</v>
      </c>
      <c r="G124" s="16">
        <v>72</v>
      </c>
      <c r="H124" s="16"/>
      <c r="I124" s="16"/>
      <c r="J124" s="16">
        <v>40</v>
      </c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6"/>
      <c r="AJ124" s="1">
        <f t="shared" si="2"/>
        <v>112</v>
      </c>
      <c r="AK124" s="6">
        <f t="shared" si="3"/>
        <v>2</v>
      </c>
    </row>
    <row r="125" spans="1:37" x14ac:dyDescent="0.2">
      <c r="A125" s="1">
        <v>124</v>
      </c>
      <c r="B125" s="6" t="s">
        <v>16</v>
      </c>
      <c r="C125" s="6" t="s">
        <v>404</v>
      </c>
      <c r="D125" s="5">
        <v>2014</v>
      </c>
      <c r="E125" s="6" t="s">
        <v>9</v>
      </c>
      <c r="F125" s="9" t="s">
        <v>307</v>
      </c>
      <c r="G125" s="16"/>
      <c r="H125" s="16"/>
      <c r="I125" s="16"/>
      <c r="J125" s="16">
        <v>20</v>
      </c>
      <c r="K125" s="16"/>
      <c r="L125" s="16"/>
      <c r="M125" s="16">
        <v>9</v>
      </c>
      <c r="N125" s="16"/>
      <c r="O125" s="16">
        <v>9</v>
      </c>
      <c r="P125" s="16"/>
      <c r="Q125" s="16"/>
      <c r="R125" s="16">
        <v>20</v>
      </c>
      <c r="S125" s="16"/>
      <c r="T125" s="16"/>
      <c r="U125" s="16">
        <v>16</v>
      </c>
      <c r="V125" s="16"/>
      <c r="W125" s="16"/>
      <c r="X125" s="16"/>
      <c r="Y125" s="16">
        <v>20</v>
      </c>
      <c r="Z125" s="16"/>
      <c r="AA125" s="16">
        <v>16</v>
      </c>
      <c r="AB125" s="16"/>
      <c r="AC125" s="16"/>
      <c r="AD125" s="16"/>
      <c r="AE125" s="16"/>
      <c r="AF125" s="16"/>
      <c r="AG125" s="16"/>
      <c r="AH125" s="16"/>
      <c r="AI125" s="6"/>
      <c r="AJ125" s="1">
        <f t="shared" si="2"/>
        <v>110</v>
      </c>
      <c r="AK125" s="6">
        <f t="shared" si="3"/>
        <v>7</v>
      </c>
    </row>
    <row r="126" spans="1:37" x14ac:dyDescent="0.2">
      <c r="A126" s="1">
        <v>125</v>
      </c>
      <c r="B126" s="6" t="s">
        <v>16</v>
      </c>
      <c r="C126" s="6" t="s">
        <v>37</v>
      </c>
      <c r="D126" s="5">
        <v>2012</v>
      </c>
      <c r="E126" s="5" t="s">
        <v>10</v>
      </c>
      <c r="F126" s="6" t="s">
        <v>148</v>
      </c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>
        <v>45</v>
      </c>
      <c r="S126" s="16"/>
      <c r="T126" s="16"/>
      <c r="U126" s="16"/>
      <c r="V126" s="16"/>
      <c r="W126" s="16"/>
      <c r="X126" s="16"/>
      <c r="Y126" s="16">
        <v>60</v>
      </c>
      <c r="Z126" s="16"/>
      <c r="AA126" s="16"/>
      <c r="AB126" s="16"/>
      <c r="AC126" s="16"/>
      <c r="AD126" s="16"/>
      <c r="AE126" s="16"/>
      <c r="AF126" s="16"/>
      <c r="AG126" s="16"/>
      <c r="AH126" s="16"/>
      <c r="AI126" s="6"/>
      <c r="AJ126" s="1">
        <f t="shared" si="2"/>
        <v>105</v>
      </c>
      <c r="AK126" s="6">
        <f t="shared" si="3"/>
        <v>2</v>
      </c>
    </row>
    <row r="127" spans="1:37" x14ac:dyDescent="0.2">
      <c r="A127" s="1">
        <v>126</v>
      </c>
      <c r="B127" s="6" t="s">
        <v>16</v>
      </c>
      <c r="C127" s="5" t="s">
        <v>4</v>
      </c>
      <c r="D127" s="6">
        <v>2013</v>
      </c>
      <c r="E127" s="15" t="s">
        <v>9</v>
      </c>
      <c r="F127" s="8" t="s">
        <v>377</v>
      </c>
      <c r="G127" s="16">
        <v>20</v>
      </c>
      <c r="H127" s="16"/>
      <c r="I127" s="16"/>
      <c r="J127" s="16">
        <v>16</v>
      </c>
      <c r="K127" s="16"/>
      <c r="L127" s="16"/>
      <c r="M127" s="16">
        <v>16</v>
      </c>
      <c r="N127" s="16"/>
      <c r="O127" s="16"/>
      <c r="P127" s="16"/>
      <c r="Q127" s="16"/>
      <c r="R127" s="16"/>
      <c r="S127" s="16"/>
      <c r="T127" s="16"/>
      <c r="U127" s="16">
        <v>30</v>
      </c>
      <c r="V127" s="16"/>
      <c r="W127" s="16"/>
      <c r="X127" s="16"/>
      <c r="Y127" s="16">
        <v>18</v>
      </c>
      <c r="Z127" s="16"/>
      <c r="AA127" s="16"/>
      <c r="AB127" s="16"/>
      <c r="AC127" s="16"/>
      <c r="AD127" s="16"/>
      <c r="AE127" s="16"/>
      <c r="AF127" s="16"/>
      <c r="AG127" s="16"/>
      <c r="AH127" s="16"/>
      <c r="AI127" s="6"/>
      <c r="AJ127" s="1">
        <f t="shared" si="2"/>
        <v>100</v>
      </c>
      <c r="AK127" s="6">
        <f t="shared" si="3"/>
        <v>5</v>
      </c>
    </row>
    <row r="128" spans="1:37" x14ac:dyDescent="0.2">
      <c r="A128" s="1">
        <v>127</v>
      </c>
      <c r="B128" s="6" t="s">
        <v>16</v>
      </c>
      <c r="C128" s="5" t="s">
        <v>4</v>
      </c>
      <c r="D128" s="6">
        <v>2015</v>
      </c>
      <c r="E128" s="6" t="s">
        <v>5</v>
      </c>
      <c r="F128" s="15" t="s">
        <v>504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>
        <v>20</v>
      </c>
      <c r="S128" s="16"/>
      <c r="T128" s="16"/>
      <c r="U128" s="16">
        <v>20</v>
      </c>
      <c r="V128" s="16"/>
      <c r="W128" s="16"/>
      <c r="X128" s="16"/>
      <c r="Y128" s="16">
        <v>30</v>
      </c>
      <c r="Z128" s="16"/>
      <c r="AA128" s="16">
        <v>30</v>
      </c>
      <c r="AB128" s="16"/>
      <c r="AC128" s="16"/>
      <c r="AD128" s="16"/>
      <c r="AE128" s="16"/>
      <c r="AF128" s="16"/>
      <c r="AG128" s="16"/>
      <c r="AH128" s="16"/>
      <c r="AI128" s="6"/>
      <c r="AJ128" s="1">
        <f t="shared" si="2"/>
        <v>100</v>
      </c>
      <c r="AK128" s="6">
        <f t="shared" si="3"/>
        <v>4</v>
      </c>
    </row>
    <row r="129" spans="1:37" x14ac:dyDescent="0.2">
      <c r="A129" s="1">
        <v>128</v>
      </c>
      <c r="B129" s="6" t="s">
        <v>16</v>
      </c>
      <c r="C129" s="9" t="s">
        <v>13</v>
      </c>
      <c r="D129" s="9">
        <v>2010</v>
      </c>
      <c r="E129" s="17" t="s">
        <v>11</v>
      </c>
      <c r="F129" s="9" t="s">
        <v>274</v>
      </c>
      <c r="G129" s="17">
        <v>40</v>
      </c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>
        <v>60</v>
      </c>
      <c r="AB129" s="17"/>
      <c r="AC129" s="17"/>
      <c r="AD129" s="17"/>
      <c r="AE129" s="17"/>
      <c r="AF129" s="17"/>
      <c r="AG129" s="17"/>
      <c r="AH129" s="17"/>
      <c r="AI129" s="6"/>
      <c r="AJ129" s="1">
        <f t="shared" si="2"/>
        <v>100</v>
      </c>
      <c r="AK129" s="6">
        <f t="shared" si="3"/>
        <v>2</v>
      </c>
    </row>
    <row r="130" spans="1:37" x14ac:dyDescent="0.2">
      <c r="A130" s="1">
        <v>129</v>
      </c>
      <c r="B130" s="6" t="s">
        <v>16</v>
      </c>
      <c r="C130" s="5" t="s">
        <v>25</v>
      </c>
      <c r="D130" s="5">
        <v>2011</v>
      </c>
      <c r="E130" s="9" t="s">
        <v>10</v>
      </c>
      <c r="F130" s="5" t="s">
        <v>423</v>
      </c>
      <c r="G130" s="16"/>
      <c r="H130" s="16"/>
      <c r="I130" s="16"/>
      <c r="J130" s="16">
        <v>40</v>
      </c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>
        <v>60</v>
      </c>
      <c r="AB130" s="16"/>
      <c r="AC130" s="16"/>
      <c r="AD130" s="16"/>
      <c r="AE130" s="16"/>
      <c r="AF130" s="16"/>
      <c r="AG130" s="16"/>
      <c r="AH130" s="16"/>
      <c r="AI130" s="6"/>
      <c r="AJ130" s="1">
        <f t="shared" ref="AJ130:AJ193" si="4">SUM(G130:AI130)</f>
        <v>100</v>
      </c>
      <c r="AK130" s="6">
        <f t="shared" ref="AK130:AK193" si="5">COUNT(G130:AI130)</f>
        <v>2</v>
      </c>
    </row>
    <row r="131" spans="1:37" x14ac:dyDescent="0.2">
      <c r="A131" s="1">
        <v>130</v>
      </c>
      <c r="B131" s="6" t="s">
        <v>16</v>
      </c>
      <c r="C131" s="6" t="s">
        <v>404</v>
      </c>
      <c r="D131" s="6">
        <v>2011</v>
      </c>
      <c r="E131" s="15" t="s">
        <v>10</v>
      </c>
      <c r="F131" s="15" t="s">
        <v>379</v>
      </c>
      <c r="G131" s="16">
        <v>40</v>
      </c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>
        <v>60</v>
      </c>
      <c r="AB131" s="16"/>
      <c r="AC131" s="16"/>
      <c r="AD131" s="16"/>
      <c r="AE131" s="16"/>
      <c r="AF131" s="16"/>
      <c r="AG131" s="16"/>
      <c r="AH131" s="16"/>
      <c r="AI131" s="16"/>
      <c r="AJ131" s="1">
        <f t="shared" si="4"/>
        <v>100</v>
      </c>
      <c r="AK131" s="6">
        <f t="shared" si="5"/>
        <v>2</v>
      </c>
    </row>
    <row r="132" spans="1:37" x14ac:dyDescent="0.2">
      <c r="A132" s="1">
        <v>131</v>
      </c>
      <c r="B132" s="5" t="s">
        <v>20</v>
      </c>
      <c r="C132" s="7" t="s">
        <v>61</v>
      </c>
      <c r="D132" s="7"/>
      <c r="E132" s="9" t="s">
        <v>11</v>
      </c>
      <c r="F132" s="5" t="s">
        <v>612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>
        <v>98.6</v>
      </c>
      <c r="AB132" s="16"/>
      <c r="AC132" s="16"/>
      <c r="AD132" s="16"/>
      <c r="AE132" s="16"/>
      <c r="AF132" s="16"/>
      <c r="AG132" s="16"/>
      <c r="AH132" s="16"/>
      <c r="AI132" s="16"/>
      <c r="AJ132" s="1">
        <f t="shared" si="4"/>
        <v>98.6</v>
      </c>
      <c r="AK132" s="6">
        <f t="shared" si="5"/>
        <v>1</v>
      </c>
    </row>
    <row r="133" spans="1:37" x14ac:dyDescent="0.2">
      <c r="A133" s="1">
        <v>132</v>
      </c>
      <c r="B133" s="6" t="s">
        <v>16</v>
      </c>
      <c r="C133" s="6" t="s">
        <v>13</v>
      </c>
      <c r="D133" s="6">
        <v>2011</v>
      </c>
      <c r="E133" s="15" t="s">
        <v>10</v>
      </c>
      <c r="F133" s="6" t="s">
        <v>577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>
        <v>53.3</v>
      </c>
      <c r="Z133" s="16"/>
      <c r="AA133" s="16">
        <v>40</v>
      </c>
      <c r="AB133" s="16"/>
      <c r="AC133" s="16"/>
      <c r="AD133" s="16"/>
      <c r="AE133" s="16"/>
      <c r="AF133" s="16"/>
      <c r="AG133" s="16"/>
      <c r="AH133" s="16"/>
      <c r="AI133" s="6"/>
      <c r="AJ133" s="1">
        <f t="shared" si="4"/>
        <v>93.3</v>
      </c>
      <c r="AK133" s="6">
        <f t="shared" si="5"/>
        <v>2</v>
      </c>
    </row>
    <row r="134" spans="1:37" x14ac:dyDescent="0.2">
      <c r="A134" s="1">
        <v>133</v>
      </c>
      <c r="B134" s="6" t="s">
        <v>16</v>
      </c>
      <c r="C134" s="7" t="s">
        <v>404</v>
      </c>
      <c r="D134" s="7">
        <v>2008</v>
      </c>
      <c r="E134" s="15" t="s">
        <v>12</v>
      </c>
      <c r="F134" s="7" t="s">
        <v>425</v>
      </c>
      <c r="G134" s="16"/>
      <c r="H134" s="16"/>
      <c r="I134" s="16"/>
      <c r="J134" s="16">
        <v>90</v>
      </c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6"/>
      <c r="AJ134" s="1">
        <f t="shared" si="4"/>
        <v>90</v>
      </c>
      <c r="AK134" s="6">
        <f t="shared" si="5"/>
        <v>1</v>
      </c>
    </row>
    <row r="135" spans="1:37" x14ac:dyDescent="0.2">
      <c r="A135" s="1">
        <v>134</v>
      </c>
      <c r="B135" s="6" t="s">
        <v>20</v>
      </c>
      <c r="C135" s="6" t="s">
        <v>61</v>
      </c>
      <c r="D135" s="6"/>
      <c r="E135" s="9" t="s">
        <v>11</v>
      </c>
      <c r="F135" s="6" t="s">
        <v>427</v>
      </c>
      <c r="G135" s="16"/>
      <c r="H135" s="16"/>
      <c r="I135" s="16"/>
      <c r="J135" s="16">
        <v>90</v>
      </c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6"/>
      <c r="AJ135" s="1">
        <f t="shared" si="4"/>
        <v>90</v>
      </c>
      <c r="AK135" s="6">
        <f t="shared" si="5"/>
        <v>1</v>
      </c>
    </row>
    <row r="136" spans="1:37" x14ac:dyDescent="0.2">
      <c r="A136" s="1">
        <v>135</v>
      </c>
      <c r="B136" s="8" t="s">
        <v>16</v>
      </c>
      <c r="C136" s="5" t="s">
        <v>13</v>
      </c>
      <c r="D136" s="5">
        <v>2010</v>
      </c>
      <c r="E136" s="5" t="s">
        <v>11</v>
      </c>
      <c r="F136" s="7" t="s">
        <v>516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>
        <v>90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6"/>
      <c r="AJ136" s="1">
        <f t="shared" si="4"/>
        <v>90</v>
      </c>
      <c r="AK136" s="6">
        <f t="shared" si="5"/>
        <v>1</v>
      </c>
    </row>
    <row r="137" spans="1:37" x14ac:dyDescent="0.2">
      <c r="A137" s="1">
        <v>136</v>
      </c>
      <c r="B137" s="9" t="s">
        <v>16</v>
      </c>
      <c r="C137" s="5" t="s">
        <v>13</v>
      </c>
      <c r="D137" s="5">
        <v>2009</v>
      </c>
      <c r="E137" s="5" t="s">
        <v>11</v>
      </c>
      <c r="F137" s="7" t="s">
        <v>517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>
        <v>90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6"/>
      <c r="AJ137" s="1">
        <f t="shared" si="4"/>
        <v>90</v>
      </c>
      <c r="AK137" s="6">
        <f t="shared" si="5"/>
        <v>1</v>
      </c>
    </row>
    <row r="138" spans="1:37" x14ac:dyDescent="0.2">
      <c r="A138" s="1">
        <v>137</v>
      </c>
      <c r="B138" s="9" t="s">
        <v>16</v>
      </c>
      <c r="C138" s="9" t="s">
        <v>404</v>
      </c>
      <c r="D138" s="6">
        <v>2010</v>
      </c>
      <c r="E138" s="5" t="s">
        <v>11</v>
      </c>
      <c r="F138" s="15" t="s">
        <v>518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>
        <v>90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6"/>
      <c r="AJ138" s="1">
        <f t="shared" si="4"/>
        <v>90</v>
      </c>
      <c r="AK138" s="6">
        <f t="shared" si="5"/>
        <v>1</v>
      </c>
    </row>
    <row r="139" spans="1:37" x14ac:dyDescent="0.2">
      <c r="A139" s="1">
        <v>138</v>
      </c>
      <c r="B139" s="6" t="s">
        <v>16</v>
      </c>
      <c r="C139" s="6" t="s">
        <v>4</v>
      </c>
      <c r="D139" s="6">
        <v>2010</v>
      </c>
      <c r="E139" s="9" t="s">
        <v>11</v>
      </c>
      <c r="F139" s="6" t="s">
        <v>581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>
        <v>90</v>
      </c>
      <c r="Z139" s="16"/>
      <c r="AA139" s="16"/>
      <c r="AB139" s="16"/>
      <c r="AC139" s="16"/>
      <c r="AD139" s="16"/>
      <c r="AE139" s="16"/>
      <c r="AF139" s="16"/>
      <c r="AG139" s="16"/>
      <c r="AH139" s="16"/>
      <c r="AI139" s="6"/>
      <c r="AJ139" s="1">
        <f t="shared" si="4"/>
        <v>90</v>
      </c>
      <c r="AK139" s="6">
        <f t="shared" si="5"/>
        <v>1</v>
      </c>
    </row>
    <row r="140" spans="1:37" x14ac:dyDescent="0.2">
      <c r="A140" s="1">
        <v>139</v>
      </c>
      <c r="B140" s="9" t="s">
        <v>16</v>
      </c>
      <c r="C140" s="9" t="s">
        <v>13</v>
      </c>
      <c r="D140" s="7">
        <v>2010</v>
      </c>
      <c r="E140" s="17" t="s">
        <v>11</v>
      </c>
      <c r="F140" s="15" t="s">
        <v>353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>
        <v>90</v>
      </c>
      <c r="AB140" s="16"/>
      <c r="AC140" s="16"/>
      <c r="AD140" s="16"/>
      <c r="AE140" s="16"/>
      <c r="AF140" s="16"/>
      <c r="AG140" s="16"/>
      <c r="AH140" s="16"/>
      <c r="AI140" s="6"/>
      <c r="AJ140" s="1">
        <f t="shared" si="4"/>
        <v>90</v>
      </c>
      <c r="AK140" s="6">
        <f t="shared" si="5"/>
        <v>1</v>
      </c>
    </row>
    <row r="141" spans="1:37" x14ac:dyDescent="0.2">
      <c r="A141" s="1">
        <v>140</v>
      </c>
      <c r="B141" s="9" t="s">
        <v>20</v>
      </c>
      <c r="C141" s="6" t="s">
        <v>61</v>
      </c>
      <c r="D141" s="6"/>
      <c r="E141" s="9" t="s">
        <v>11</v>
      </c>
      <c r="F141" s="6" t="s">
        <v>614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>
        <v>90</v>
      </c>
      <c r="AB141" s="16"/>
      <c r="AC141" s="16"/>
      <c r="AD141" s="16"/>
      <c r="AE141" s="16"/>
      <c r="AF141" s="16"/>
      <c r="AG141" s="16"/>
      <c r="AH141" s="16"/>
      <c r="AI141" s="6"/>
      <c r="AJ141" s="1">
        <f t="shared" si="4"/>
        <v>90</v>
      </c>
      <c r="AK141" s="6">
        <f t="shared" si="5"/>
        <v>1</v>
      </c>
    </row>
    <row r="142" spans="1:37" x14ac:dyDescent="0.2">
      <c r="A142" s="1">
        <v>141</v>
      </c>
      <c r="B142" s="6" t="s">
        <v>16</v>
      </c>
      <c r="C142" s="5" t="s">
        <v>7</v>
      </c>
      <c r="D142" s="5">
        <v>2012</v>
      </c>
      <c r="E142" s="9" t="s">
        <v>10</v>
      </c>
      <c r="F142" s="5" t="s">
        <v>312</v>
      </c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>
        <v>40</v>
      </c>
      <c r="S142" s="16"/>
      <c r="T142" s="16"/>
      <c r="U142" s="16">
        <v>48.6</v>
      </c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6"/>
      <c r="AJ142" s="1">
        <f t="shared" si="4"/>
        <v>88.6</v>
      </c>
      <c r="AK142" s="6">
        <f t="shared" si="5"/>
        <v>2</v>
      </c>
    </row>
    <row r="143" spans="1:37" x14ac:dyDescent="0.2">
      <c r="A143" s="1">
        <v>142</v>
      </c>
      <c r="B143" s="6" t="s">
        <v>16</v>
      </c>
      <c r="C143" s="6"/>
      <c r="D143" s="5">
        <v>2012</v>
      </c>
      <c r="E143" s="9" t="s">
        <v>10</v>
      </c>
      <c r="F143" s="9" t="s">
        <v>543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>
        <v>48.6</v>
      </c>
      <c r="V143" s="16"/>
      <c r="W143" s="16"/>
      <c r="X143" s="16"/>
      <c r="Y143" s="16"/>
      <c r="Z143" s="16"/>
      <c r="AA143" s="16">
        <v>40</v>
      </c>
      <c r="AB143" s="16"/>
      <c r="AC143" s="16"/>
      <c r="AD143" s="16"/>
      <c r="AE143" s="16"/>
      <c r="AF143" s="16"/>
      <c r="AG143" s="16"/>
      <c r="AH143" s="16"/>
      <c r="AI143" s="6"/>
      <c r="AJ143" s="1">
        <f t="shared" si="4"/>
        <v>88.6</v>
      </c>
      <c r="AK143" s="6">
        <f t="shared" si="5"/>
        <v>2</v>
      </c>
    </row>
    <row r="144" spans="1:37" x14ac:dyDescent="0.2">
      <c r="A144" s="1">
        <v>143</v>
      </c>
      <c r="B144" s="6" t="s">
        <v>16</v>
      </c>
      <c r="C144" s="6" t="s">
        <v>13</v>
      </c>
      <c r="D144" s="6">
        <v>2015</v>
      </c>
      <c r="E144" s="9" t="s">
        <v>5</v>
      </c>
      <c r="F144" s="6" t="s">
        <v>284</v>
      </c>
      <c r="G144" s="16">
        <v>16</v>
      </c>
      <c r="H144" s="16"/>
      <c r="I144" s="16"/>
      <c r="J144" s="16"/>
      <c r="K144" s="16"/>
      <c r="L144" s="16"/>
      <c r="M144" s="16">
        <v>12</v>
      </c>
      <c r="N144" s="16"/>
      <c r="O144" s="16"/>
      <c r="P144" s="16"/>
      <c r="Q144" s="16"/>
      <c r="R144" s="16">
        <v>30</v>
      </c>
      <c r="S144" s="16"/>
      <c r="T144" s="16"/>
      <c r="U144" s="16">
        <v>30</v>
      </c>
      <c r="V144" s="16"/>
      <c r="W144" s="16"/>
      <c r="X144" s="16"/>
      <c r="Y144" s="16"/>
      <c r="Z144" s="16"/>
      <c r="AA144" s="39">
        <v>0</v>
      </c>
      <c r="AB144" s="39"/>
      <c r="AC144" s="39"/>
      <c r="AD144" s="39"/>
      <c r="AE144" s="39"/>
      <c r="AF144" s="39"/>
      <c r="AG144" s="39"/>
      <c r="AH144" s="39"/>
      <c r="AI144" s="6"/>
      <c r="AJ144" s="1">
        <f t="shared" si="4"/>
        <v>88</v>
      </c>
      <c r="AK144" s="6">
        <f t="shared" si="5"/>
        <v>5</v>
      </c>
    </row>
    <row r="145" spans="1:37" x14ac:dyDescent="0.2">
      <c r="A145" s="1">
        <v>144</v>
      </c>
      <c r="B145" s="6" t="s">
        <v>16</v>
      </c>
      <c r="C145" s="6" t="s">
        <v>404</v>
      </c>
      <c r="D145" s="6">
        <v>2012</v>
      </c>
      <c r="E145" s="9" t="s">
        <v>10</v>
      </c>
      <c r="F145" s="5" t="s">
        <v>331</v>
      </c>
      <c r="G145" s="16">
        <v>26.7</v>
      </c>
      <c r="H145" s="16"/>
      <c r="I145" s="16"/>
      <c r="J145" s="16">
        <v>20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>
        <v>40</v>
      </c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6"/>
      <c r="AJ145" s="1">
        <f t="shared" si="4"/>
        <v>86.7</v>
      </c>
      <c r="AK145" s="6">
        <f t="shared" si="5"/>
        <v>3</v>
      </c>
    </row>
    <row r="146" spans="1:37" x14ac:dyDescent="0.2">
      <c r="A146" s="1">
        <v>145</v>
      </c>
      <c r="B146" s="5" t="s">
        <v>16</v>
      </c>
      <c r="C146" s="7" t="s">
        <v>25</v>
      </c>
      <c r="D146" s="6">
        <v>2011</v>
      </c>
      <c r="E146" s="5" t="s">
        <v>10</v>
      </c>
      <c r="F146" s="6" t="s">
        <v>207</v>
      </c>
      <c r="G146" s="16"/>
      <c r="H146" s="16"/>
      <c r="I146" s="16"/>
      <c r="J146" s="16">
        <v>40</v>
      </c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>
        <v>46.7</v>
      </c>
      <c r="AB146" s="16"/>
      <c r="AC146" s="16"/>
      <c r="AD146" s="16"/>
      <c r="AE146" s="16"/>
      <c r="AF146" s="16"/>
      <c r="AG146" s="16"/>
      <c r="AH146" s="16"/>
      <c r="AI146" s="6"/>
      <c r="AJ146" s="1">
        <f t="shared" si="4"/>
        <v>86.7</v>
      </c>
      <c r="AK146" s="6">
        <f t="shared" si="5"/>
        <v>2</v>
      </c>
    </row>
    <row r="147" spans="1:37" x14ac:dyDescent="0.2">
      <c r="A147" s="1">
        <v>146</v>
      </c>
      <c r="B147" s="6" t="s">
        <v>16</v>
      </c>
      <c r="C147" s="6" t="s">
        <v>650</v>
      </c>
      <c r="D147" s="5">
        <v>2012</v>
      </c>
      <c r="E147" s="9" t="s">
        <v>10</v>
      </c>
      <c r="F147" s="15" t="s">
        <v>546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>
        <v>40</v>
      </c>
      <c r="V147" s="16"/>
      <c r="W147" s="16"/>
      <c r="X147" s="16"/>
      <c r="Y147" s="16"/>
      <c r="Z147" s="16"/>
      <c r="AA147" s="16">
        <v>46.7</v>
      </c>
      <c r="AB147" s="16"/>
      <c r="AC147" s="16"/>
      <c r="AD147" s="16"/>
      <c r="AE147" s="16"/>
      <c r="AF147" s="16"/>
      <c r="AG147" s="16"/>
      <c r="AH147" s="16"/>
      <c r="AI147" s="6"/>
      <c r="AJ147" s="1">
        <f t="shared" si="4"/>
        <v>86.7</v>
      </c>
      <c r="AK147" s="6">
        <f t="shared" si="5"/>
        <v>2</v>
      </c>
    </row>
    <row r="148" spans="1:37" x14ac:dyDescent="0.2">
      <c r="A148" s="1">
        <v>147</v>
      </c>
      <c r="B148" s="6" t="s">
        <v>20</v>
      </c>
      <c r="C148" s="6" t="s">
        <v>61</v>
      </c>
      <c r="D148" s="6"/>
      <c r="E148" s="9" t="s">
        <v>10</v>
      </c>
      <c r="F148" s="15" t="s">
        <v>418</v>
      </c>
      <c r="G148" s="16"/>
      <c r="H148" s="16"/>
      <c r="I148" s="16"/>
      <c r="J148" s="16">
        <v>45.7</v>
      </c>
      <c r="K148" s="16"/>
      <c r="L148" s="16"/>
      <c r="M148" s="16"/>
      <c r="N148" s="16"/>
      <c r="O148" s="16">
        <v>40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">
        <f t="shared" si="4"/>
        <v>85.7</v>
      </c>
      <c r="AK148" s="6">
        <f t="shared" si="5"/>
        <v>2</v>
      </c>
    </row>
    <row r="149" spans="1:37" x14ac:dyDescent="0.2">
      <c r="A149" s="1">
        <v>148</v>
      </c>
      <c r="B149" s="6" t="s">
        <v>16</v>
      </c>
      <c r="C149" s="6" t="s">
        <v>37</v>
      </c>
      <c r="D149" s="6">
        <v>2011</v>
      </c>
      <c r="E149" s="9" t="s">
        <v>10</v>
      </c>
      <c r="F149" s="5" t="s">
        <v>236</v>
      </c>
      <c r="G149" s="16"/>
      <c r="H149" s="16"/>
      <c r="I149" s="16"/>
      <c r="J149" s="16">
        <v>40</v>
      </c>
      <c r="K149" s="16"/>
      <c r="L149" s="16"/>
      <c r="M149" s="16"/>
      <c r="N149" s="16"/>
      <c r="O149" s="16"/>
      <c r="P149" s="16"/>
      <c r="Q149" s="16"/>
      <c r="R149" s="16">
        <v>45</v>
      </c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6"/>
      <c r="AJ149" s="1">
        <f t="shared" si="4"/>
        <v>85</v>
      </c>
      <c r="AK149" s="6">
        <f t="shared" si="5"/>
        <v>2</v>
      </c>
    </row>
    <row r="150" spans="1:37" x14ac:dyDescent="0.2">
      <c r="A150" s="1">
        <v>149</v>
      </c>
      <c r="B150" s="5" t="s">
        <v>16</v>
      </c>
      <c r="C150" s="5" t="s">
        <v>404</v>
      </c>
      <c r="D150" s="7">
        <v>2014</v>
      </c>
      <c r="E150" s="15" t="s">
        <v>9</v>
      </c>
      <c r="F150" s="5" t="s">
        <v>328</v>
      </c>
      <c r="G150" s="16">
        <v>12</v>
      </c>
      <c r="H150" s="16"/>
      <c r="I150" s="16"/>
      <c r="J150" s="16">
        <v>16</v>
      </c>
      <c r="K150" s="16"/>
      <c r="L150" s="16"/>
      <c r="M150" s="16"/>
      <c r="N150" s="16"/>
      <c r="O150" s="16"/>
      <c r="P150" s="16"/>
      <c r="Q150" s="16"/>
      <c r="R150" s="16">
        <v>20</v>
      </c>
      <c r="S150" s="16"/>
      <c r="T150" s="16"/>
      <c r="U150" s="16">
        <v>20</v>
      </c>
      <c r="V150" s="16"/>
      <c r="W150" s="16"/>
      <c r="X150" s="16"/>
      <c r="Y150" s="16"/>
      <c r="Z150" s="16"/>
      <c r="AA150" s="16">
        <v>16</v>
      </c>
      <c r="AB150" s="16"/>
      <c r="AC150" s="16"/>
      <c r="AD150" s="16"/>
      <c r="AE150" s="16"/>
      <c r="AF150" s="16"/>
      <c r="AG150" s="16"/>
      <c r="AH150" s="16"/>
      <c r="AI150" s="6"/>
      <c r="AJ150" s="1">
        <f t="shared" si="4"/>
        <v>84</v>
      </c>
      <c r="AK150" s="6">
        <f t="shared" si="5"/>
        <v>5</v>
      </c>
    </row>
    <row r="151" spans="1:37" x14ac:dyDescent="0.2">
      <c r="A151" s="1">
        <v>150</v>
      </c>
      <c r="B151" s="6" t="s">
        <v>16</v>
      </c>
      <c r="C151" s="5" t="s">
        <v>4</v>
      </c>
      <c r="D151" s="5">
        <v>2015</v>
      </c>
      <c r="E151" s="17" t="s">
        <v>5</v>
      </c>
      <c r="F151" s="15" t="s">
        <v>309</v>
      </c>
      <c r="G151" s="16">
        <v>12</v>
      </c>
      <c r="H151" s="16"/>
      <c r="I151" s="16"/>
      <c r="J151" s="16"/>
      <c r="K151" s="16"/>
      <c r="L151" s="16"/>
      <c r="M151" s="16">
        <v>9</v>
      </c>
      <c r="N151" s="16"/>
      <c r="O151" s="16"/>
      <c r="P151" s="16"/>
      <c r="Q151" s="16"/>
      <c r="R151" s="16">
        <v>16</v>
      </c>
      <c r="S151" s="16"/>
      <c r="T151" s="16"/>
      <c r="U151" s="16">
        <v>12</v>
      </c>
      <c r="V151" s="16"/>
      <c r="W151" s="16"/>
      <c r="X151" s="16"/>
      <c r="Y151" s="16">
        <v>16</v>
      </c>
      <c r="Z151" s="16"/>
      <c r="AA151" s="16">
        <v>16</v>
      </c>
      <c r="AB151" s="16"/>
      <c r="AC151" s="16"/>
      <c r="AD151" s="16"/>
      <c r="AE151" s="16"/>
      <c r="AF151" s="16"/>
      <c r="AG151" s="16"/>
      <c r="AH151" s="16"/>
      <c r="AI151" s="6"/>
      <c r="AJ151" s="1">
        <f t="shared" si="4"/>
        <v>81</v>
      </c>
      <c r="AK151" s="6">
        <f t="shared" si="5"/>
        <v>6</v>
      </c>
    </row>
    <row r="152" spans="1:37" x14ac:dyDescent="0.2">
      <c r="A152" s="1">
        <v>151</v>
      </c>
      <c r="B152" s="6" t="s">
        <v>16</v>
      </c>
      <c r="C152" s="6" t="s">
        <v>13</v>
      </c>
      <c r="D152" s="6">
        <v>2011</v>
      </c>
      <c r="E152" s="9" t="s">
        <v>10</v>
      </c>
      <c r="F152" s="6" t="s">
        <v>378</v>
      </c>
      <c r="G152" s="16">
        <v>40</v>
      </c>
      <c r="H152" s="16"/>
      <c r="I152" s="16"/>
      <c r="J152" s="16"/>
      <c r="K152" s="16"/>
      <c r="L152" s="16"/>
      <c r="M152" s="16"/>
      <c r="N152" s="16"/>
      <c r="O152" s="16">
        <v>40</v>
      </c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6"/>
      <c r="AJ152" s="1">
        <f t="shared" si="4"/>
        <v>80</v>
      </c>
      <c r="AK152" s="6">
        <f t="shared" si="5"/>
        <v>2</v>
      </c>
    </row>
    <row r="153" spans="1:37" x14ac:dyDescent="0.2">
      <c r="A153" s="1">
        <v>152</v>
      </c>
      <c r="B153" s="6" t="s">
        <v>16</v>
      </c>
      <c r="C153" s="6"/>
      <c r="D153" s="5">
        <v>2011</v>
      </c>
      <c r="E153" s="9" t="s">
        <v>10</v>
      </c>
      <c r="F153" s="6" t="s">
        <v>542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>
        <v>40</v>
      </c>
      <c r="V153" s="16"/>
      <c r="W153" s="16"/>
      <c r="X153" s="16"/>
      <c r="Y153" s="16"/>
      <c r="Z153" s="16"/>
      <c r="AA153" s="16">
        <v>40</v>
      </c>
      <c r="AB153" s="16"/>
      <c r="AC153" s="16"/>
      <c r="AD153" s="16"/>
      <c r="AE153" s="16"/>
      <c r="AF153" s="16"/>
      <c r="AG153" s="16"/>
      <c r="AH153" s="16"/>
      <c r="AI153" s="6"/>
      <c r="AJ153" s="1">
        <f t="shared" si="4"/>
        <v>80</v>
      </c>
      <c r="AK153" s="6">
        <f t="shared" si="5"/>
        <v>2</v>
      </c>
    </row>
    <row r="154" spans="1:37" x14ac:dyDescent="0.2">
      <c r="A154" s="1">
        <v>153</v>
      </c>
      <c r="B154" s="6" t="s">
        <v>16</v>
      </c>
      <c r="C154" s="5" t="s">
        <v>13</v>
      </c>
      <c r="D154" s="5">
        <v>2012</v>
      </c>
      <c r="E154" s="9" t="s">
        <v>10</v>
      </c>
      <c r="F154" s="5" t="s">
        <v>544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>
        <v>40</v>
      </c>
      <c r="V154" s="16"/>
      <c r="W154" s="16"/>
      <c r="X154" s="16"/>
      <c r="Y154" s="16"/>
      <c r="Z154" s="16"/>
      <c r="AA154" s="16">
        <v>40</v>
      </c>
      <c r="AB154" s="16"/>
      <c r="AC154" s="16"/>
      <c r="AD154" s="16"/>
      <c r="AE154" s="16"/>
      <c r="AF154" s="16"/>
      <c r="AG154" s="16"/>
      <c r="AH154" s="16"/>
      <c r="AI154" s="6"/>
      <c r="AJ154" s="1">
        <f t="shared" si="4"/>
        <v>80</v>
      </c>
      <c r="AK154" s="6">
        <f t="shared" si="5"/>
        <v>2</v>
      </c>
    </row>
    <row r="155" spans="1:37" x14ac:dyDescent="0.2">
      <c r="A155" s="1">
        <v>154</v>
      </c>
      <c r="B155" s="9" t="s">
        <v>20</v>
      </c>
      <c r="C155" s="9" t="s">
        <v>61</v>
      </c>
      <c r="D155" s="6" t="s">
        <v>61</v>
      </c>
      <c r="E155" s="9" t="s">
        <v>10</v>
      </c>
      <c r="F155" s="15" t="s">
        <v>204</v>
      </c>
      <c r="G155" s="16"/>
      <c r="H155" s="16"/>
      <c r="I155" s="16"/>
      <c r="J155" s="16"/>
      <c r="K155" s="16"/>
      <c r="L155" s="16"/>
      <c r="M155" s="16"/>
      <c r="N155" s="16"/>
      <c r="O155" s="16">
        <v>80</v>
      </c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">
        <f t="shared" si="4"/>
        <v>80</v>
      </c>
      <c r="AK155" s="6">
        <f t="shared" si="5"/>
        <v>1</v>
      </c>
    </row>
    <row r="156" spans="1:37" x14ac:dyDescent="0.2">
      <c r="A156" s="1">
        <v>155</v>
      </c>
      <c r="B156" s="9" t="s">
        <v>156</v>
      </c>
      <c r="C156" s="9" t="s">
        <v>61</v>
      </c>
      <c r="D156" s="6" t="s">
        <v>61</v>
      </c>
      <c r="E156" s="15" t="s">
        <v>10</v>
      </c>
      <c r="F156" s="5" t="s">
        <v>157</v>
      </c>
      <c r="G156" s="16"/>
      <c r="H156" s="16"/>
      <c r="I156" s="16"/>
      <c r="J156" s="16"/>
      <c r="K156" s="16"/>
      <c r="L156" s="16"/>
      <c r="M156" s="16"/>
      <c r="N156" s="16"/>
      <c r="O156" s="16">
        <v>80</v>
      </c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6"/>
      <c r="AJ156" s="1">
        <f t="shared" si="4"/>
        <v>80</v>
      </c>
      <c r="AK156" s="6">
        <f t="shared" si="5"/>
        <v>1</v>
      </c>
    </row>
    <row r="157" spans="1:37" x14ac:dyDescent="0.2">
      <c r="A157" s="1">
        <v>156</v>
      </c>
      <c r="B157" s="6" t="s">
        <v>290</v>
      </c>
      <c r="C157" s="6" t="s">
        <v>61</v>
      </c>
      <c r="D157" s="6"/>
      <c r="E157" s="16" t="s">
        <v>10</v>
      </c>
      <c r="F157" s="6" t="s">
        <v>291</v>
      </c>
      <c r="G157" s="16"/>
      <c r="H157" s="16"/>
      <c r="I157" s="16"/>
      <c r="J157" s="16"/>
      <c r="K157" s="16"/>
      <c r="L157" s="16"/>
      <c r="M157" s="16"/>
      <c r="N157" s="16"/>
      <c r="O157" s="16">
        <v>80</v>
      </c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6"/>
      <c r="AJ157" s="1">
        <f t="shared" si="4"/>
        <v>80</v>
      </c>
      <c r="AK157" s="6">
        <f t="shared" si="5"/>
        <v>1</v>
      </c>
    </row>
    <row r="158" spans="1:37" x14ac:dyDescent="0.2">
      <c r="A158" s="1">
        <v>157</v>
      </c>
      <c r="B158" s="6" t="s">
        <v>447</v>
      </c>
      <c r="C158" s="6" t="s">
        <v>61</v>
      </c>
      <c r="D158" s="6"/>
      <c r="E158" s="6" t="s">
        <v>9</v>
      </c>
      <c r="F158" s="6" t="s">
        <v>468</v>
      </c>
      <c r="G158" s="16"/>
      <c r="H158" s="16"/>
      <c r="I158" s="16"/>
      <c r="J158" s="16"/>
      <c r="K158" s="16"/>
      <c r="L158" s="16"/>
      <c r="M158" s="16"/>
      <c r="N158" s="16"/>
      <c r="O158" s="16">
        <v>80</v>
      </c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6"/>
      <c r="AJ158" s="1">
        <f t="shared" si="4"/>
        <v>80</v>
      </c>
      <c r="AK158" s="6">
        <f t="shared" si="5"/>
        <v>1</v>
      </c>
    </row>
    <row r="159" spans="1:37" x14ac:dyDescent="0.2">
      <c r="A159" s="1">
        <v>158</v>
      </c>
      <c r="B159" s="9" t="s">
        <v>20</v>
      </c>
      <c r="C159" s="15" t="s">
        <v>61</v>
      </c>
      <c r="D159" s="7" t="s">
        <v>61</v>
      </c>
      <c r="E159" s="9" t="s">
        <v>9</v>
      </c>
      <c r="F159" s="15" t="s">
        <v>203</v>
      </c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>
        <v>80</v>
      </c>
      <c r="AB159" s="16"/>
      <c r="AC159" s="16"/>
      <c r="AD159" s="16"/>
      <c r="AE159" s="16"/>
      <c r="AF159" s="16"/>
      <c r="AG159" s="16"/>
      <c r="AH159" s="16"/>
      <c r="AI159" s="6"/>
      <c r="AJ159" s="1">
        <f t="shared" si="4"/>
        <v>80</v>
      </c>
      <c r="AK159" s="6">
        <f t="shared" si="5"/>
        <v>1</v>
      </c>
    </row>
    <row r="160" spans="1:37" x14ac:dyDescent="0.2">
      <c r="A160" s="1">
        <v>159</v>
      </c>
      <c r="B160" s="6" t="s">
        <v>20</v>
      </c>
      <c r="C160" s="6" t="s">
        <v>61</v>
      </c>
      <c r="D160" s="6"/>
      <c r="E160" s="9" t="s">
        <v>10</v>
      </c>
      <c r="F160" s="6" t="s">
        <v>603</v>
      </c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>
        <v>80</v>
      </c>
      <c r="AB160" s="16"/>
      <c r="AC160" s="16"/>
      <c r="AD160" s="16"/>
      <c r="AE160" s="16"/>
      <c r="AF160" s="16"/>
      <c r="AG160" s="16"/>
      <c r="AH160" s="16"/>
      <c r="AI160" s="6"/>
      <c r="AJ160" s="1">
        <f t="shared" si="4"/>
        <v>80</v>
      </c>
      <c r="AK160" s="6">
        <f t="shared" si="5"/>
        <v>1</v>
      </c>
    </row>
    <row r="161" spans="1:45" x14ac:dyDescent="0.2">
      <c r="A161" s="1">
        <v>160</v>
      </c>
      <c r="B161" s="6" t="s">
        <v>16</v>
      </c>
      <c r="C161" s="5" t="s">
        <v>502</v>
      </c>
      <c r="D161" s="5">
        <v>2013</v>
      </c>
      <c r="E161" s="6" t="s">
        <v>9</v>
      </c>
      <c r="F161" s="5" t="s">
        <v>475</v>
      </c>
      <c r="G161" s="16"/>
      <c r="H161" s="16"/>
      <c r="I161" s="16"/>
      <c r="J161" s="16"/>
      <c r="K161" s="16"/>
      <c r="L161" s="16"/>
      <c r="M161" s="16"/>
      <c r="N161" s="16"/>
      <c r="O161" s="16">
        <v>16</v>
      </c>
      <c r="P161" s="16"/>
      <c r="Q161" s="16"/>
      <c r="R161" s="16"/>
      <c r="S161" s="16"/>
      <c r="T161" s="16"/>
      <c r="U161" s="16">
        <v>20</v>
      </c>
      <c r="V161" s="16"/>
      <c r="W161" s="16"/>
      <c r="X161" s="16"/>
      <c r="Y161" s="16">
        <v>20</v>
      </c>
      <c r="Z161" s="16"/>
      <c r="AA161" s="16">
        <v>20</v>
      </c>
      <c r="AB161" s="16"/>
      <c r="AC161" s="16"/>
      <c r="AD161" s="16"/>
      <c r="AE161" s="16"/>
      <c r="AF161" s="16"/>
      <c r="AG161" s="16"/>
      <c r="AH161" s="16"/>
      <c r="AI161" s="6"/>
      <c r="AJ161" s="1">
        <f t="shared" si="4"/>
        <v>76</v>
      </c>
      <c r="AK161" s="6">
        <f t="shared" si="5"/>
        <v>4</v>
      </c>
    </row>
    <row r="162" spans="1:45" x14ac:dyDescent="0.2">
      <c r="A162" s="1">
        <v>161</v>
      </c>
      <c r="B162" s="6" t="s">
        <v>16</v>
      </c>
      <c r="C162" s="6" t="s">
        <v>13</v>
      </c>
      <c r="D162" s="6">
        <v>2011</v>
      </c>
      <c r="E162" s="9" t="s">
        <v>10</v>
      </c>
      <c r="F162" s="5" t="s">
        <v>86</v>
      </c>
      <c r="G162" s="16"/>
      <c r="H162" s="16"/>
      <c r="I162" s="16"/>
      <c r="J162" s="16">
        <v>24</v>
      </c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>
        <v>46.7</v>
      </c>
      <c r="AB162" s="16"/>
      <c r="AC162" s="16"/>
      <c r="AD162" s="16"/>
      <c r="AE162" s="16"/>
      <c r="AF162" s="16"/>
      <c r="AG162" s="16"/>
      <c r="AH162" s="16"/>
      <c r="AI162" s="6"/>
      <c r="AJ162" s="1">
        <f t="shared" si="4"/>
        <v>70.7</v>
      </c>
      <c r="AK162" s="6">
        <f t="shared" si="5"/>
        <v>2</v>
      </c>
    </row>
    <row r="163" spans="1:45" x14ac:dyDescent="0.2">
      <c r="A163" s="1">
        <v>162</v>
      </c>
      <c r="B163" s="6" t="s">
        <v>16</v>
      </c>
      <c r="C163" s="6" t="s">
        <v>285</v>
      </c>
      <c r="D163" s="6">
        <v>2015</v>
      </c>
      <c r="E163" s="15" t="s">
        <v>5</v>
      </c>
      <c r="F163" s="5" t="s">
        <v>280</v>
      </c>
      <c r="G163" s="16">
        <v>9</v>
      </c>
      <c r="H163" s="16"/>
      <c r="I163" s="16"/>
      <c r="J163" s="16">
        <v>12</v>
      </c>
      <c r="K163" s="16"/>
      <c r="L163" s="16"/>
      <c r="M163" s="16">
        <v>12</v>
      </c>
      <c r="N163" s="16"/>
      <c r="O163" s="16">
        <v>9</v>
      </c>
      <c r="P163" s="16"/>
      <c r="Q163" s="16"/>
      <c r="R163" s="16">
        <v>12</v>
      </c>
      <c r="S163" s="16"/>
      <c r="T163" s="16"/>
      <c r="U163" s="16"/>
      <c r="V163" s="16"/>
      <c r="W163" s="16"/>
      <c r="X163" s="16"/>
      <c r="Y163" s="16"/>
      <c r="Z163" s="16"/>
      <c r="AA163" s="16">
        <v>12</v>
      </c>
      <c r="AB163" s="16"/>
      <c r="AC163" s="16"/>
      <c r="AD163" s="16"/>
      <c r="AE163" s="16"/>
      <c r="AF163" s="16"/>
      <c r="AG163" s="16"/>
      <c r="AH163" s="16"/>
      <c r="AI163" s="6"/>
      <c r="AJ163" s="1">
        <f t="shared" si="4"/>
        <v>66</v>
      </c>
      <c r="AK163" s="6">
        <f t="shared" si="5"/>
        <v>6</v>
      </c>
    </row>
    <row r="164" spans="1:45" x14ac:dyDescent="0.2">
      <c r="A164" s="1">
        <v>163</v>
      </c>
      <c r="B164" s="6" t="s">
        <v>16</v>
      </c>
      <c r="C164" s="5" t="s">
        <v>404</v>
      </c>
      <c r="D164" s="5">
        <v>2014</v>
      </c>
      <c r="E164" s="15" t="s">
        <v>9</v>
      </c>
      <c r="F164" s="6" t="s">
        <v>412</v>
      </c>
      <c r="G164" s="16"/>
      <c r="H164" s="16"/>
      <c r="I164" s="16"/>
      <c r="J164" s="16">
        <v>9</v>
      </c>
      <c r="K164" s="16"/>
      <c r="L164" s="16"/>
      <c r="M164" s="16"/>
      <c r="N164" s="16"/>
      <c r="O164" s="16"/>
      <c r="P164" s="16"/>
      <c r="Q164" s="16"/>
      <c r="R164" s="16">
        <v>20</v>
      </c>
      <c r="S164" s="16"/>
      <c r="T164" s="16"/>
      <c r="U164" s="16">
        <v>20</v>
      </c>
      <c r="V164" s="16"/>
      <c r="W164" s="16"/>
      <c r="X164" s="16"/>
      <c r="Y164" s="16"/>
      <c r="Z164" s="16"/>
      <c r="AA164" s="16">
        <v>16</v>
      </c>
      <c r="AB164" s="16"/>
      <c r="AC164" s="16"/>
      <c r="AD164" s="16"/>
      <c r="AE164" s="16"/>
      <c r="AF164" s="16"/>
      <c r="AG164" s="16"/>
      <c r="AH164" s="16"/>
      <c r="AI164" s="6"/>
      <c r="AJ164" s="1">
        <f t="shared" si="4"/>
        <v>65</v>
      </c>
      <c r="AK164" s="6">
        <f t="shared" si="5"/>
        <v>4</v>
      </c>
    </row>
    <row r="165" spans="1:45" x14ac:dyDescent="0.2">
      <c r="A165" s="1">
        <v>164</v>
      </c>
      <c r="B165" s="6" t="s">
        <v>16</v>
      </c>
      <c r="C165" s="6" t="s">
        <v>4</v>
      </c>
      <c r="D165" s="6">
        <v>2014</v>
      </c>
      <c r="E165" s="15" t="s">
        <v>9</v>
      </c>
      <c r="F165" s="6" t="s">
        <v>191</v>
      </c>
      <c r="G165" s="16">
        <v>12</v>
      </c>
      <c r="H165" s="16"/>
      <c r="I165" s="16"/>
      <c r="J165" s="16">
        <v>12</v>
      </c>
      <c r="K165" s="16"/>
      <c r="L165" s="16"/>
      <c r="M165" s="16">
        <v>12</v>
      </c>
      <c r="N165" s="16"/>
      <c r="O165" s="16">
        <v>9</v>
      </c>
      <c r="P165" s="16"/>
      <c r="Q165" s="16"/>
      <c r="R165" s="16">
        <v>19</v>
      </c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6"/>
      <c r="AJ165" s="1">
        <f t="shared" si="4"/>
        <v>64</v>
      </c>
      <c r="AK165" s="6">
        <f t="shared" si="5"/>
        <v>5</v>
      </c>
      <c r="AN165" s="29"/>
      <c r="AO165" s="29"/>
      <c r="AP165" s="29"/>
      <c r="AQ165" s="29"/>
      <c r="AR165" s="29"/>
      <c r="AS165" s="29"/>
    </row>
    <row r="166" spans="1:45" x14ac:dyDescent="0.2">
      <c r="A166" s="1">
        <v>165</v>
      </c>
      <c r="B166" s="6" t="s">
        <v>20</v>
      </c>
      <c r="C166" s="6" t="s">
        <v>61</v>
      </c>
      <c r="D166" s="6"/>
      <c r="E166" s="16" t="s">
        <v>9</v>
      </c>
      <c r="F166" s="5" t="s">
        <v>351</v>
      </c>
      <c r="G166" s="16"/>
      <c r="H166" s="16"/>
      <c r="I166" s="16"/>
      <c r="J166" s="16">
        <v>60</v>
      </c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6"/>
      <c r="AJ166" s="1">
        <f t="shared" si="4"/>
        <v>60</v>
      </c>
      <c r="AK166" s="6">
        <f t="shared" si="5"/>
        <v>1</v>
      </c>
      <c r="AN166" s="29"/>
      <c r="AO166" s="29"/>
      <c r="AP166" s="29"/>
      <c r="AQ166" s="29"/>
      <c r="AR166" s="29"/>
      <c r="AS166" s="29"/>
    </row>
    <row r="167" spans="1:45" x14ac:dyDescent="0.2">
      <c r="A167" s="1">
        <v>166</v>
      </c>
      <c r="B167" s="6" t="s">
        <v>16</v>
      </c>
      <c r="C167" s="5"/>
      <c r="D167" s="5">
        <v>2008</v>
      </c>
      <c r="E167" s="15" t="s">
        <v>12</v>
      </c>
      <c r="F167" s="5" t="s">
        <v>426</v>
      </c>
      <c r="G167" s="16"/>
      <c r="H167" s="16"/>
      <c r="I167" s="16"/>
      <c r="J167" s="16">
        <v>60</v>
      </c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6"/>
      <c r="AJ167" s="1">
        <f t="shared" si="4"/>
        <v>60</v>
      </c>
      <c r="AK167" s="6">
        <f t="shared" si="5"/>
        <v>1</v>
      </c>
      <c r="AN167" s="29"/>
      <c r="AO167" s="29"/>
      <c r="AP167" s="29"/>
      <c r="AQ167" s="29"/>
      <c r="AR167" s="29"/>
      <c r="AS167" s="29"/>
    </row>
    <row r="168" spans="1:45" x14ac:dyDescent="0.2">
      <c r="A168" s="1">
        <v>167</v>
      </c>
      <c r="B168" s="6" t="s">
        <v>16</v>
      </c>
      <c r="C168" s="6" t="s">
        <v>404</v>
      </c>
      <c r="D168" s="6">
        <v>2011</v>
      </c>
      <c r="E168" s="5" t="s">
        <v>10</v>
      </c>
      <c r="F168" s="6" t="s">
        <v>456</v>
      </c>
      <c r="G168" s="16"/>
      <c r="H168" s="16"/>
      <c r="I168" s="16"/>
      <c r="J168" s="16"/>
      <c r="K168" s="16"/>
      <c r="L168" s="16"/>
      <c r="M168" s="16">
        <v>60</v>
      </c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6"/>
      <c r="AJ168" s="1">
        <f t="shared" si="4"/>
        <v>60</v>
      </c>
      <c r="AK168" s="6">
        <f t="shared" si="5"/>
        <v>1</v>
      </c>
      <c r="AN168" s="29"/>
      <c r="AO168" s="29"/>
      <c r="AP168" s="29"/>
      <c r="AQ168" s="29"/>
      <c r="AR168" s="29"/>
      <c r="AS168" s="29"/>
    </row>
    <row r="169" spans="1:45" x14ac:dyDescent="0.2">
      <c r="A169" s="1">
        <v>168</v>
      </c>
      <c r="B169" s="6" t="s">
        <v>18</v>
      </c>
      <c r="C169" s="5" t="s">
        <v>61</v>
      </c>
      <c r="D169" s="5" t="s">
        <v>61</v>
      </c>
      <c r="E169" s="16" t="s">
        <v>10</v>
      </c>
      <c r="F169" s="5" t="s">
        <v>121</v>
      </c>
      <c r="G169" s="16"/>
      <c r="H169" s="16"/>
      <c r="I169" s="16"/>
      <c r="J169" s="16"/>
      <c r="K169" s="16"/>
      <c r="L169" s="16"/>
      <c r="M169" s="16"/>
      <c r="N169" s="16"/>
      <c r="O169" s="16">
        <v>60</v>
      </c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6"/>
      <c r="AJ169" s="1">
        <f t="shared" si="4"/>
        <v>60</v>
      </c>
      <c r="AK169" s="6">
        <f t="shared" si="5"/>
        <v>1</v>
      </c>
      <c r="AN169" s="29"/>
      <c r="AO169" s="29"/>
      <c r="AP169" s="29"/>
      <c r="AQ169" s="29"/>
      <c r="AR169" s="29"/>
      <c r="AS169" s="29"/>
    </row>
    <row r="170" spans="1:45" x14ac:dyDescent="0.2">
      <c r="A170" s="1">
        <v>169</v>
      </c>
      <c r="B170" s="5" t="s">
        <v>109</v>
      </c>
      <c r="C170" s="5" t="s">
        <v>61</v>
      </c>
      <c r="D170" s="5"/>
      <c r="E170" s="9" t="s">
        <v>10</v>
      </c>
      <c r="F170" s="5" t="s">
        <v>294</v>
      </c>
      <c r="G170" s="16"/>
      <c r="H170" s="16"/>
      <c r="I170" s="16"/>
      <c r="J170" s="16"/>
      <c r="K170" s="16"/>
      <c r="L170" s="16"/>
      <c r="M170" s="16"/>
      <c r="N170" s="16"/>
      <c r="O170" s="16">
        <v>60</v>
      </c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6"/>
      <c r="AJ170" s="1">
        <f t="shared" si="4"/>
        <v>60</v>
      </c>
      <c r="AK170" s="6">
        <f t="shared" si="5"/>
        <v>1</v>
      </c>
      <c r="AN170" s="29"/>
      <c r="AO170" s="29"/>
      <c r="AP170" s="29"/>
      <c r="AQ170" s="29"/>
      <c r="AR170" s="29"/>
      <c r="AS170" s="29"/>
    </row>
    <row r="171" spans="1:45" x14ac:dyDescent="0.2">
      <c r="A171" s="1">
        <v>170</v>
      </c>
      <c r="B171" s="9" t="s">
        <v>109</v>
      </c>
      <c r="C171" s="9" t="s">
        <v>61</v>
      </c>
      <c r="D171" s="6"/>
      <c r="E171" s="6" t="s">
        <v>10</v>
      </c>
      <c r="F171" s="7" t="s">
        <v>478</v>
      </c>
      <c r="G171" s="16"/>
      <c r="H171" s="16"/>
      <c r="I171" s="16"/>
      <c r="J171" s="16"/>
      <c r="K171" s="16"/>
      <c r="L171" s="16"/>
      <c r="M171" s="16"/>
      <c r="N171" s="16"/>
      <c r="O171" s="16">
        <v>60</v>
      </c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">
        <f t="shared" si="4"/>
        <v>60</v>
      </c>
      <c r="AK171" s="6">
        <f t="shared" si="5"/>
        <v>1</v>
      </c>
      <c r="AN171" s="29"/>
      <c r="AO171" s="29"/>
      <c r="AP171" s="29"/>
      <c r="AQ171" s="29"/>
      <c r="AR171" s="29"/>
      <c r="AS171" s="29"/>
    </row>
    <row r="172" spans="1:45" x14ac:dyDescent="0.2">
      <c r="A172" s="1">
        <v>171</v>
      </c>
      <c r="B172" s="6" t="s">
        <v>20</v>
      </c>
      <c r="C172" s="6" t="s">
        <v>61</v>
      </c>
      <c r="D172" s="6"/>
      <c r="E172" s="6" t="s">
        <v>10</v>
      </c>
      <c r="F172" s="6" t="s">
        <v>479</v>
      </c>
      <c r="G172" s="16"/>
      <c r="H172" s="16"/>
      <c r="I172" s="16"/>
      <c r="J172" s="16"/>
      <c r="K172" s="16"/>
      <c r="L172" s="16"/>
      <c r="M172" s="16"/>
      <c r="N172" s="16"/>
      <c r="O172" s="16">
        <v>60</v>
      </c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6"/>
      <c r="AJ172" s="1">
        <f t="shared" si="4"/>
        <v>60</v>
      </c>
      <c r="AK172" s="6">
        <f t="shared" si="5"/>
        <v>1</v>
      </c>
      <c r="AN172" s="29"/>
      <c r="AO172" s="29"/>
      <c r="AP172" s="29"/>
      <c r="AQ172" s="29"/>
      <c r="AR172" s="29"/>
      <c r="AS172" s="29"/>
    </row>
    <row r="173" spans="1:45" x14ac:dyDescent="0.2">
      <c r="A173" s="1">
        <v>172</v>
      </c>
      <c r="B173" s="6" t="s">
        <v>16</v>
      </c>
      <c r="C173" s="9" t="s">
        <v>4</v>
      </c>
      <c r="D173" s="5">
        <v>2011</v>
      </c>
      <c r="E173" s="9" t="s">
        <v>10</v>
      </c>
      <c r="F173" s="16" t="s">
        <v>540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>
        <v>60</v>
      </c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6"/>
      <c r="AJ173" s="1">
        <f t="shared" si="4"/>
        <v>60</v>
      </c>
      <c r="AK173" s="6">
        <f t="shared" si="5"/>
        <v>1</v>
      </c>
      <c r="AN173" s="29"/>
      <c r="AO173" s="29"/>
      <c r="AP173" s="29"/>
      <c r="AQ173" s="29"/>
      <c r="AR173" s="29"/>
      <c r="AS173" s="29"/>
    </row>
    <row r="174" spans="1:45" x14ac:dyDescent="0.2">
      <c r="A174" s="1">
        <v>173</v>
      </c>
      <c r="B174" s="6" t="s">
        <v>16</v>
      </c>
      <c r="C174" s="5" t="s">
        <v>37</v>
      </c>
      <c r="D174" s="5">
        <v>2011</v>
      </c>
      <c r="E174" s="15" t="s">
        <v>10</v>
      </c>
      <c r="F174" s="6" t="s">
        <v>576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>
        <v>60</v>
      </c>
      <c r="Z174" s="16"/>
      <c r="AA174" s="16"/>
      <c r="AB174" s="16"/>
      <c r="AC174" s="16"/>
      <c r="AD174" s="16"/>
      <c r="AE174" s="16"/>
      <c r="AF174" s="16"/>
      <c r="AG174" s="16"/>
      <c r="AH174" s="16"/>
      <c r="AI174" s="6"/>
      <c r="AJ174" s="1">
        <f t="shared" si="4"/>
        <v>60</v>
      </c>
      <c r="AK174" s="6">
        <f t="shared" si="5"/>
        <v>1</v>
      </c>
      <c r="AN174" s="29"/>
      <c r="AO174" s="29"/>
      <c r="AP174" s="29"/>
      <c r="AQ174" s="29"/>
      <c r="AR174" s="29"/>
      <c r="AS174" s="29"/>
    </row>
    <row r="175" spans="1:45" x14ac:dyDescent="0.2">
      <c r="A175" s="1">
        <v>174</v>
      </c>
      <c r="B175" s="9" t="s">
        <v>16</v>
      </c>
      <c r="C175" s="77"/>
      <c r="D175" s="71"/>
      <c r="E175" s="77" t="s">
        <v>10</v>
      </c>
      <c r="F175" s="5" t="s">
        <v>578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>
        <v>60</v>
      </c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">
        <f t="shared" si="4"/>
        <v>60</v>
      </c>
      <c r="AK175" s="6">
        <f t="shared" si="5"/>
        <v>1</v>
      </c>
      <c r="AN175" s="29"/>
      <c r="AO175" s="32"/>
      <c r="AP175" s="33"/>
      <c r="AQ175" s="29"/>
      <c r="AR175" s="29"/>
      <c r="AS175" s="29"/>
    </row>
    <row r="176" spans="1:45" x14ac:dyDescent="0.2">
      <c r="A176" s="1">
        <v>175</v>
      </c>
      <c r="B176" s="6" t="s">
        <v>16</v>
      </c>
      <c r="C176" s="5"/>
      <c r="D176" s="5">
        <v>2011</v>
      </c>
      <c r="E176" s="16" t="s">
        <v>10</v>
      </c>
      <c r="F176" s="15" t="s">
        <v>604</v>
      </c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>
        <v>60</v>
      </c>
      <c r="AB176" s="16"/>
      <c r="AC176" s="16"/>
      <c r="AD176" s="16"/>
      <c r="AE176" s="16"/>
      <c r="AF176" s="16"/>
      <c r="AG176" s="16"/>
      <c r="AH176" s="16"/>
      <c r="AI176" s="6"/>
      <c r="AJ176" s="1">
        <f t="shared" si="4"/>
        <v>60</v>
      </c>
      <c r="AK176" s="6">
        <f t="shared" si="5"/>
        <v>1</v>
      </c>
      <c r="AN176" s="34"/>
      <c r="AO176" s="34"/>
      <c r="AP176" s="35"/>
      <c r="AQ176" s="34"/>
      <c r="AR176" s="29"/>
      <c r="AS176" s="29"/>
    </row>
    <row r="177" spans="1:45" x14ac:dyDescent="0.2">
      <c r="A177" s="1">
        <v>176</v>
      </c>
      <c r="B177" s="5" t="s">
        <v>16</v>
      </c>
      <c r="C177" s="5" t="s">
        <v>404</v>
      </c>
      <c r="D177" s="5">
        <v>2009</v>
      </c>
      <c r="E177" s="9" t="s">
        <v>11</v>
      </c>
      <c r="F177" s="5" t="s">
        <v>613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>
        <v>60</v>
      </c>
      <c r="AB177" s="16"/>
      <c r="AC177" s="16"/>
      <c r="AD177" s="16"/>
      <c r="AE177" s="16"/>
      <c r="AF177" s="16"/>
      <c r="AG177" s="16"/>
      <c r="AH177" s="16"/>
      <c r="AI177" s="16"/>
      <c r="AJ177" s="1">
        <f t="shared" si="4"/>
        <v>60</v>
      </c>
      <c r="AK177" s="6">
        <f t="shared" si="5"/>
        <v>1</v>
      </c>
      <c r="AN177" s="31"/>
      <c r="AO177" s="31"/>
      <c r="AP177" s="31"/>
      <c r="AQ177" s="33"/>
      <c r="AR177" s="29"/>
      <c r="AS177" s="29"/>
    </row>
    <row r="178" spans="1:45" x14ac:dyDescent="0.2">
      <c r="A178" s="1">
        <v>177</v>
      </c>
      <c r="B178" s="9" t="s">
        <v>16</v>
      </c>
      <c r="C178" s="9" t="s">
        <v>57</v>
      </c>
      <c r="D178" s="6">
        <v>2010</v>
      </c>
      <c r="E178" s="9" t="s">
        <v>11</v>
      </c>
      <c r="F178" s="15" t="s">
        <v>402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>
        <v>60</v>
      </c>
      <c r="AB178" s="16"/>
      <c r="AC178" s="16"/>
      <c r="AD178" s="16"/>
      <c r="AE178" s="16"/>
      <c r="AF178" s="16"/>
      <c r="AG178" s="16"/>
      <c r="AH178" s="16"/>
      <c r="AI178" s="16"/>
      <c r="AJ178" s="1">
        <f t="shared" si="4"/>
        <v>60</v>
      </c>
      <c r="AK178" s="6">
        <f t="shared" si="5"/>
        <v>1</v>
      </c>
      <c r="AN178" s="31"/>
      <c r="AO178" s="31"/>
      <c r="AP178" s="35"/>
      <c r="AQ178" s="31"/>
      <c r="AR178" s="29"/>
      <c r="AS178" s="29"/>
    </row>
    <row r="179" spans="1:45" x14ac:dyDescent="0.2">
      <c r="A179" s="1">
        <v>178</v>
      </c>
      <c r="B179" s="9" t="s">
        <v>16</v>
      </c>
      <c r="C179" s="9" t="s">
        <v>13</v>
      </c>
      <c r="D179" s="6">
        <v>2012</v>
      </c>
      <c r="E179" s="5" t="s">
        <v>10</v>
      </c>
      <c r="F179" s="15" t="s">
        <v>117</v>
      </c>
      <c r="G179" s="16">
        <v>20</v>
      </c>
      <c r="H179" s="16"/>
      <c r="I179" s="16"/>
      <c r="J179" s="16">
        <v>20</v>
      </c>
      <c r="K179" s="16"/>
      <c r="L179" s="16"/>
      <c r="M179" s="16">
        <v>16</v>
      </c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">
        <f t="shared" si="4"/>
        <v>56</v>
      </c>
      <c r="AK179" s="6">
        <f t="shared" si="5"/>
        <v>3</v>
      </c>
      <c r="AN179" s="31"/>
      <c r="AO179" s="32"/>
      <c r="AP179" s="35"/>
      <c r="AQ179" s="31"/>
      <c r="AR179" s="29"/>
      <c r="AS179" s="29"/>
    </row>
    <row r="180" spans="1:45" x14ac:dyDescent="0.2">
      <c r="A180" s="1">
        <v>179</v>
      </c>
      <c r="B180" s="6" t="s">
        <v>16</v>
      </c>
      <c r="C180" s="5" t="s">
        <v>4</v>
      </c>
      <c r="D180" s="6">
        <v>2013</v>
      </c>
      <c r="E180" s="6" t="s">
        <v>9</v>
      </c>
      <c r="F180" s="5" t="s">
        <v>373</v>
      </c>
      <c r="G180" s="16">
        <v>20</v>
      </c>
      <c r="H180" s="16"/>
      <c r="I180" s="16"/>
      <c r="J180" s="16">
        <v>16</v>
      </c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>
        <v>20</v>
      </c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6"/>
      <c r="AJ180" s="1">
        <f t="shared" si="4"/>
        <v>56</v>
      </c>
      <c r="AK180" s="6">
        <f t="shared" si="5"/>
        <v>3</v>
      </c>
      <c r="AN180" s="31"/>
      <c r="AO180" s="32"/>
      <c r="AP180" s="35"/>
      <c r="AQ180" s="31"/>
      <c r="AR180" s="29"/>
      <c r="AS180" s="29"/>
    </row>
    <row r="181" spans="1:45" x14ac:dyDescent="0.2">
      <c r="A181" s="1">
        <v>180</v>
      </c>
      <c r="B181" s="6" t="s">
        <v>16</v>
      </c>
      <c r="C181" s="6" t="s">
        <v>4</v>
      </c>
      <c r="D181" s="6">
        <v>2012</v>
      </c>
      <c r="E181" s="15" t="s">
        <v>10</v>
      </c>
      <c r="F181" s="15" t="s">
        <v>579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>
        <v>53.3</v>
      </c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">
        <f t="shared" si="4"/>
        <v>53.3</v>
      </c>
      <c r="AK181" s="6">
        <f t="shared" si="5"/>
        <v>1</v>
      </c>
      <c r="AN181" s="29"/>
      <c r="AO181" s="29"/>
      <c r="AP181" s="35"/>
      <c r="AQ181" s="29"/>
      <c r="AR181" s="29"/>
      <c r="AS181" s="29"/>
    </row>
    <row r="182" spans="1:45" x14ac:dyDescent="0.2">
      <c r="A182" s="1">
        <v>181</v>
      </c>
      <c r="B182" s="6" t="s">
        <v>16</v>
      </c>
      <c r="C182" s="6" t="s">
        <v>7</v>
      </c>
      <c r="D182" s="5">
        <v>2014</v>
      </c>
      <c r="E182" s="6" t="s">
        <v>9</v>
      </c>
      <c r="F182" s="5" t="s">
        <v>508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>
        <v>19</v>
      </c>
      <c r="S182" s="16"/>
      <c r="T182" s="16"/>
      <c r="U182" s="16">
        <v>16</v>
      </c>
      <c r="V182" s="16"/>
      <c r="W182" s="16"/>
      <c r="X182" s="16"/>
      <c r="Y182" s="16">
        <v>18</v>
      </c>
      <c r="Z182" s="16"/>
      <c r="AA182" s="16"/>
      <c r="AB182" s="16"/>
      <c r="AC182" s="16"/>
      <c r="AD182" s="16"/>
      <c r="AE182" s="16"/>
      <c r="AF182" s="16"/>
      <c r="AG182" s="16"/>
      <c r="AH182" s="16"/>
      <c r="AI182" s="6"/>
      <c r="AJ182" s="1">
        <f t="shared" si="4"/>
        <v>53</v>
      </c>
      <c r="AK182" s="6">
        <f t="shared" si="5"/>
        <v>3</v>
      </c>
      <c r="AN182" s="33"/>
      <c r="AO182" s="29"/>
      <c r="AP182" s="31"/>
      <c r="AQ182" s="33"/>
      <c r="AR182" s="29"/>
      <c r="AS182" s="29"/>
    </row>
    <row r="183" spans="1:45" x14ac:dyDescent="0.2">
      <c r="A183" s="1">
        <v>182</v>
      </c>
      <c r="B183" s="6" t="s">
        <v>16</v>
      </c>
      <c r="C183" s="5" t="s">
        <v>13</v>
      </c>
      <c r="D183" s="6">
        <v>2013</v>
      </c>
      <c r="E183" s="6" t="s">
        <v>9</v>
      </c>
      <c r="F183" s="6" t="s">
        <v>376</v>
      </c>
      <c r="G183" s="16">
        <v>20</v>
      </c>
      <c r="H183" s="16"/>
      <c r="I183" s="16"/>
      <c r="J183" s="16">
        <v>16</v>
      </c>
      <c r="K183" s="16"/>
      <c r="L183" s="16"/>
      <c r="M183" s="16">
        <v>16</v>
      </c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6"/>
      <c r="AJ183" s="1">
        <f t="shared" si="4"/>
        <v>52</v>
      </c>
      <c r="AK183" s="6">
        <f t="shared" si="5"/>
        <v>3</v>
      </c>
      <c r="AN183" s="29"/>
      <c r="AO183" s="29"/>
      <c r="AP183" s="35"/>
      <c r="AQ183" s="29"/>
      <c r="AR183" s="29"/>
      <c r="AS183" s="29"/>
    </row>
    <row r="184" spans="1:45" x14ac:dyDescent="0.2">
      <c r="A184" s="1">
        <v>183</v>
      </c>
      <c r="B184" s="6" t="s">
        <v>16</v>
      </c>
      <c r="C184" s="6" t="s">
        <v>7</v>
      </c>
      <c r="D184" s="5">
        <v>2014</v>
      </c>
      <c r="E184" s="6" t="s">
        <v>9</v>
      </c>
      <c r="F184" s="15" t="s">
        <v>512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>
        <v>19</v>
      </c>
      <c r="S184" s="16"/>
      <c r="T184" s="16"/>
      <c r="U184" s="16">
        <v>16</v>
      </c>
      <c r="V184" s="16"/>
      <c r="W184" s="16"/>
      <c r="X184" s="16"/>
      <c r="Y184" s="16">
        <v>16</v>
      </c>
      <c r="Z184" s="16"/>
      <c r="AA184" s="16"/>
      <c r="AB184" s="16"/>
      <c r="AC184" s="16"/>
      <c r="AD184" s="16"/>
      <c r="AE184" s="16"/>
      <c r="AF184" s="16"/>
      <c r="AG184" s="16"/>
      <c r="AH184" s="16"/>
      <c r="AI184" s="6"/>
      <c r="AJ184" s="1">
        <f t="shared" si="4"/>
        <v>51</v>
      </c>
      <c r="AK184" s="6">
        <f t="shared" si="5"/>
        <v>3</v>
      </c>
      <c r="AN184" s="29"/>
      <c r="AO184" s="29"/>
      <c r="AP184" s="35"/>
      <c r="AQ184" s="29"/>
      <c r="AR184" s="29"/>
      <c r="AS184" s="29"/>
    </row>
    <row r="185" spans="1:45" x14ac:dyDescent="0.2">
      <c r="A185" s="1">
        <v>184</v>
      </c>
      <c r="B185" s="5" t="s">
        <v>16</v>
      </c>
      <c r="C185" s="6" t="s">
        <v>7</v>
      </c>
      <c r="D185" s="6">
        <v>2014</v>
      </c>
      <c r="E185" s="6" t="s">
        <v>9</v>
      </c>
      <c r="F185" s="5" t="s">
        <v>510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>
        <v>16</v>
      </c>
      <c r="S185" s="16"/>
      <c r="T185" s="16"/>
      <c r="U185" s="16">
        <v>16</v>
      </c>
      <c r="V185" s="16"/>
      <c r="W185" s="16"/>
      <c r="X185" s="16"/>
      <c r="Y185" s="16">
        <v>18</v>
      </c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">
        <f t="shared" si="4"/>
        <v>50</v>
      </c>
      <c r="AK185" s="6">
        <f t="shared" si="5"/>
        <v>3</v>
      </c>
      <c r="AN185" s="29"/>
      <c r="AO185" s="29"/>
      <c r="AP185" s="29"/>
      <c r="AQ185" s="29"/>
      <c r="AR185" s="29"/>
      <c r="AS185" s="29"/>
    </row>
    <row r="186" spans="1:45" x14ac:dyDescent="0.2">
      <c r="A186" s="1">
        <v>185</v>
      </c>
      <c r="B186" s="6" t="s">
        <v>20</v>
      </c>
      <c r="C186" s="5" t="s">
        <v>61</v>
      </c>
      <c r="D186" s="5"/>
      <c r="E186" s="9" t="s">
        <v>5</v>
      </c>
      <c r="F186" s="5" t="s">
        <v>408</v>
      </c>
      <c r="G186" s="17"/>
      <c r="H186" s="17"/>
      <c r="I186" s="17"/>
      <c r="J186" s="17">
        <v>30</v>
      </c>
      <c r="K186" s="17"/>
      <c r="L186" s="17"/>
      <c r="M186" s="17"/>
      <c r="N186" s="17"/>
      <c r="O186" s="17">
        <v>20</v>
      </c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6"/>
      <c r="AJ186" s="1">
        <f t="shared" si="4"/>
        <v>50</v>
      </c>
      <c r="AK186" s="6">
        <f t="shared" si="5"/>
        <v>2</v>
      </c>
      <c r="AN186" s="29"/>
      <c r="AO186" s="29"/>
      <c r="AP186" s="35"/>
      <c r="AQ186" s="29"/>
      <c r="AR186" s="29"/>
      <c r="AS186" s="29"/>
    </row>
    <row r="187" spans="1:45" x14ac:dyDescent="0.2">
      <c r="A187" s="1">
        <v>186</v>
      </c>
      <c r="B187" s="5" t="s">
        <v>16</v>
      </c>
      <c r="C187" s="6" t="s">
        <v>7</v>
      </c>
      <c r="D187" s="6">
        <v>2014</v>
      </c>
      <c r="E187" s="6" t="s">
        <v>9</v>
      </c>
      <c r="F187" s="15" t="s">
        <v>537</v>
      </c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>
        <v>16</v>
      </c>
      <c r="S187" s="16"/>
      <c r="T187" s="16"/>
      <c r="U187" s="16">
        <v>16</v>
      </c>
      <c r="V187" s="16"/>
      <c r="W187" s="16"/>
      <c r="X187" s="16"/>
      <c r="Y187" s="16">
        <v>16</v>
      </c>
      <c r="Z187" s="16"/>
      <c r="AA187" s="16"/>
      <c r="AB187" s="16"/>
      <c r="AC187" s="16"/>
      <c r="AD187" s="16"/>
      <c r="AE187" s="16"/>
      <c r="AF187" s="16"/>
      <c r="AG187" s="16"/>
      <c r="AH187" s="16"/>
      <c r="AI187" s="6"/>
      <c r="AJ187" s="1">
        <f t="shared" si="4"/>
        <v>48</v>
      </c>
      <c r="AK187" s="6">
        <f t="shared" si="5"/>
        <v>3</v>
      </c>
      <c r="AN187" s="33"/>
      <c r="AO187" s="33"/>
      <c r="AP187" s="31"/>
      <c r="AQ187" s="33"/>
      <c r="AR187" s="29"/>
      <c r="AS187" s="29"/>
    </row>
    <row r="188" spans="1:45" x14ac:dyDescent="0.2">
      <c r="A188" s="1">
        <v>187</v>
      </c>
      <c r="B188" s="6" t="s">
        <v>16</v>
      </c>
      <c r="C188" s="7" t="s">
        <v>404</v>
      </c>
      <c r="D188" s="7">
        <v>2012</v>
      </c>
      <c r="E188" s="9" t="s">
        <v>10</v>
      </c>
      <c r="F188" s="5" t="s">
        <v>605</v>
      </c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>
        <v>46.7</v>
      </c>
      <c r="AB188" s="16"/>
      <c r="AC188" s="16"/>
      <c r="AD188" s="16"/>
      <c r="AE188" s="16"/>
      <c r="AF188" s="16"/>
      <c r="AG188" s="16"/>
      <c r="AH188" s="16"/>
      <c r="AI188" s="6"/>
      <c r="AJ188" s="1">
        <f t="shared" si="4"/>
        <v>46.7</v>
      </c>
      <c r="AK188" s="6">
        <f t="shared" si="5"/>
        <v>1</v>
      </c>
      <c r="AN188" s="33"/>
      <c r="AO188" s="29"/>
      <c r="AP188" s="31"/>
      <c r="AQ188" s="33"/>
      <c r="AR188" s="29"/>
      <c r="AS188" s="29"/>
    </row>
    <row r="189" spans="1:45" x14ac:dyDescent="0.2">
      <c r="A189" s="1">
        <v>188</v>
      </c>
      <c r="B189" s="6" t="s">
        <v>20</v>
      </c>
      <c r="C189" s="6" t="s">
        <v>61</v>
      </c>
      <c r="D189" s="6"/>
      <c r="E189" s="9" t="s">
        <v>10</v>
      </c>
      <c r="F189" s="6" t="s">
        <v>607</v>
      </c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>
        <v>46.7</v>
      </c>
      <c r="AB189" s="16"/>
      <c r="AC189" s="16"/>
      <c r="AD189" s="16"/>
      <c r="AE189" s="16"/>
      <c r="AF189" s="16"/>
      <c r="AG189" s="16"/>
      <c r="AH189" s="16"/>
      <c r="AI189" s="6"/>
      <c r="AJ189" s="1">
        <f t="shared" si="4"/>
        <v>46.7</v>
      </c>
      <c r="AK189" s="6">
        <f t="shared" si="5"/>
        <v>1</v>
      </c>
      <c r="AN189" s="32"/>
      <c r="AO189" s="32"/>
      <c r="AP189" s="35"/>
      <c r="AQ189" s="32"/>
      <c r="AR189" s="29"/>
      <c r="AS189" s="29"/>
    </row>
    <row r="190" spans="1:45" x14ac:dyDescent="0.2">
      <c r="A190" s="1">
        <v>189</v>
      </c>
      <c r="B190" s="6" t="s">
        <v>16</v>
      </c>
      <c r="C190" s="6" t="s">
        <v>404</v>
      </c>
      <c r="D190" s="6">
        <v>2011</v>
      </c>
      <c r="E190" s="9" t="s">
        <v>10</v>
      </c>
      <c r="F190" s="6" t="s">
        <v>168</v>
      </c>
      <c r="G190" s="16"/>
      <c r="H190" s="16"/>
      <c r="I190" s="16"/>
      <c r="J190" s="16">
        <v>45.7</v>
      </c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6"/>
      <c r="AJ190" s="1">
        <f t="shared" si="4"/>
        <v>45.7</v>
      </c>
      <c r="AK190" s="6">
        <f t="shared" si="5"/>
        <v>1</v>
      </c>
      <c r="AN190" s="29"/>
      <c r="AO190" s="29"/>
      <c r="AP190" s="35"/>
      <c r="AQ190" s="29"/>
      <c r="AR190" s="29"/>
      <c r="AS190" s="29"/>
    </row>
    <row r="191" spans="1:45" x14ac:dyDescent="0.2">
      <c r="A191" s="1">
        <v>190</v>
      </c>
      <c r="B191" s="6" t="s">
        <v>16</v>
      </c>
      <c r="C191" s="9" t="s">
        <v>404</v>
      </c>
      <c r="D191" s="6">
        <v>2015</v>
      </c>
      <c r="E191" s="6" t="s">
        <v>5</v>
      </c>
      <c r="F191" s="9" t="s">
        <v>505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>
        <v>12</v>
      </c>
      <c r="S191" s="16"/>
      <c r="T191" s="16"/>
      <c r="U191" s="16">
        <v>16</v>
      </c>
      <c r="V191" s="16"/>
      <c r="W191" s="16"/>
      <c r="X191" s="16"/>
      <c r="Y191" s="16"/>
      <c r="Z191" s="16"/>
      <c r="AA191" s="16">
        <v>16</v>
      </c>
      <c r="AB191" s="16"/>
      <c r="AC191" s="16"/>
      <c r="AD191" s="16"/>
      <c r="AE191" s="16"/>
      <c r="AF191" s="16"/>
      <c r="AG191" s="16"/>
      <c r="AH191" s="16"/>
      <c r="AI191" s="6"/>
      <c r="AJ191" s="1">
        <f t="shared" si="4"/>
        <v>44</v>
      </c>
      <c r="AK191" s="6">
        <f t="shared" si="5"/>
        <v>3</v>
      </c>
      <c r="AN191" s="31"/>
      <c r="AO191" s="33"/>
      <c r="AP191" s="31"/>
      <c r="AQ191" s="31"/>
      <c r="AR191" s="29"/>
      <c r="AS191" s="29"/>
    </row>
    <row r="192" spans="1:45" x14ac:dyDescent="0.2">
      <c r="A192" s="1">
        <v>191</v>
      </c>
      <c r="B192" s="6" t="s">
        <v>16</v>
      </c>
      <c r="C192" s="5" t="s">
        <v>231</v>
      </c>
      <c r="D192" s="5">
        <v>2014</v>
      </c>
      <c r="E192" s="6" t="s">
        <v>9</v>
      </c>
      <c r="F192" s="5" t="s">
        <v>453</v>
      </c>
      <c r="G192" s="16"/>
      <c r="H192" s="16"/>
      <c r="I192" s="16"/>
      <c r="J192" s="16"/>
      <c r="K192" s="16"/>
      <c r="L192" s="16"/>
      <c r="M192" s="16">
        <v>9</v>
      </c>
      <c r="N192" s="16"/>
      <c r="O192" s="16"/>
      <c r="P192" s="16"/>
      <c r="Q192" s="16"/>
      <c r="R192" s="16"/>
      <c r="S192" s="16"/>
      <c r="T192" s="16"/>
      <c r="U192" s="16">
        <v>16</v>
      </c>
      <c r="V192" s="16"/>
      <c r="W192" s="16"/>
      <c r="X192" s="16"/>
      <c r="Y192" s="16">
        <v>16</v>
      </c>
      <c r="Z192" s="16"/>
      <c r="AA192" s="16"/>
      <c r="AB192" s="16"/>
      <c r="AC192" s="16"/>
      <c r="AD192" s="16"/>
      <c r="AE192" s="16"/>
      <c r="AF192" s="16"/>
      <c r="AG192" s="16"/>
      <c r="AH192" s="16"/>
      <c r="AI192" s="6"/>
      <c r="AJ192" s="1">
        <f t="shared" si="4"/>
        <v>41</v>
      </c>
      <c r="AK192" s="6">
        <f t="shared" si="5"/>
        <v>3</v>
      </c>
      <c r="AN192" s="29"/>
      <c r="AO192" s="29"/>
      <c r="AP192" s="35"/>
      <c r="AQ192" s="29"/>
      <c r="AR192" s="29"/>
      <c r="AS192" s="29"/>
    </row>
    <row r="193" spans="1:45" x14ac:dyDescent="0.2">
      <c r="A193" s="1">
        <v>192</v>
      </c>
      <c r="B193" s="6" t="s">
        <v>16</v>
      </c>
      <c r="C193" s="5" t="s">
        <v>37</v>
      </c>
      <c r="D193" s="5">
        <v>2010</v>
      </c>
      <c r="E193" s="16" t="s">
        <v>11</v>
      </c>
      <c r="F193" s="9" t="s">
        <v>136</v>
      </c>
      <c r="G193" s="17">
        <v>40</v>
      </c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6"/>
      <c r="AJ193" s="1">
        <f t="shared" si="4"/>
        <v>40</v>
      </c>
      <c r="AK193" s="6">
        <f t="shared" si="5"/>
        <v>1</v>
      </c>
      <c r="AN193" s="29"/>
      <c r="AO193" s="29"/>
      <c r="AP193" s="35"/>
      <c r="AQ193" s="29"/>
      <c r="AR193" s="29"/>
      <c r="AS193" s="29"/>
    </row>
    <row r="194" spans="1:45" x14ac:dyDescent="0.2">
      <c r="A194" s="1">
        <v>193</v>
      </c>
      <c r="B194" s="6" t="s">
        <v>18</v>
      </c>
      <c r="C194" s="7" t="s">
        <v>61</v>
      </c>
      <c r="D194" s="7">
        <v>2011</v>
      </c>
      <c r="E194" s="5" t="s">
        <v>10</v>
      </c>
      <c r="F194" s="7" t="s">
        <v>292</v>
      </c>
      <c r="G194" s="16"/>
      <c r="H194" s="16"/>
      <c r="I194" s="16"/>
      <c r="J194" s="16"/>
      <c r="K194" s="16"/>
      <c r="L194" s="16"/>
      <c r="M194" s="16"/>
      <c r="N194" s="16"/>
      <c r="O194" s="16">
        <v>40</v>
      </c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6"/>
      <c r="AJ194" s="1">
        <f t="shared" ref="AJ194:AJ257" si="6">SUM(G194:AI194)</f>
        <v>40</v>
      </c>
      <c r="AK194" s="6">
        <f t="shared" ref="AK194:AK257" si="7">COUNT(G194:AI194)</f>
        <v>1</v>
      </c>
      <c r="AN194" s="29"/>
      <c r="AO194" s="33"/>
      <c r="AP194" s="33"/>
      <c r="AQ194" s="29"/>
      <c r="AR194" s="29"/>
      <c r="AS194" s="29"/>
    </row>
    <row r="195" spans="1:45" x14ac:dyDescent="0.2">
      <c r="A195" s="1">
        <v>194</v>
      </c>
      <c r="B195" s="8" t="s">
        <v>18</v>
      </c>
      <c r="C195" s="15" t="s">
        <v>61</v>
      </c>
      <c r="D195" s="15" t="s">
        <v>61</v>
      </c>
      <c r="E195" s="15" t="s">
        <v>9</v>
      </c>
      <c r="F195" s="15" t="s">
        <v>112</v>
      </c>
      <c r="G195" s="16"/>
      <c r="H195" s="16"/>
      <c r="I195" s="16"/>
      <c r="J195" s="16"/>
      <c r="K195" s="16"/>
      <c r="L195" s="16"/>
      <c r="M195" s="16"/>
      <c r="N195" s="16"/>
      <c r="O195" s="16">
        <v>40</v>
      </c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6"/>
      <c r="AJ195" s="1">
        <f t="shared" si="6"/>
        <v>40</v>
      </c>
      <c r="AK195" s="6">
        <f t="shared" si="7"/>
        <v>1</v>
      </c>
      <c r="AN195" s="31"/>
      <c r="AO195" s="33"/>
      <c r="AP195" s="31"/>
      <c r="AQ195" s="31"/>
      <c r="AR195" s="29"/>
      <c r="AS195" s="29"/>
    </row>
    <row r="196" spans="1:45" x14ac:dyDescent="0.2">
      <c r="A196" s="1">
        <v>195</v>
      </c>
      <c r="B196" s="9" t="s">
        <v>16</v>
      </c>
      <c r="C196" s="9"/>
      <c r="D196" s="15">
        <v>2010</v>
      </c>
      <c r="E196" s="16" t="s">
        <v>11</v>
      </c>
      <c r="F196" s="9" t="s">
        <v>170</v>
      </c>
      <c r="G196" s="16"/>
      <c r="H196" s="16"/>
      <c r="I196" s="16"/>
      <c r="J196" s="16">
        <v>40</v>
      </c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6"/>
      <c r="AJ196" s="1">
        <f t="shared" si="6"/>
        <v>40</v>
      </c>
      <c r="AK196" s="6">
        <f t="shared" si="7"/>
        <v>1</v>
      </c>
      <c r="AN196" s="33"/>
      <c r="AO196" s="33"/>
      <c r="AP196" s="31"/>
      <c r="AQ196" s="31"/>
      <c r="AR196" s="29"/>
      <c r="AS196" s="29"/>
    </row>
    <row r="197" spans="1:45" x14ac:dyDescent="0.2">
      <c r="A197" s="1">
        <v>196</v>
      </c>
      <c r="B197" s="8" t="s">
        <v>16</v>
      </c>
      <c r="C197" s="7" t="s">
        <v>87</v>
      </c>
      <c r="D197" s="7">
        <v>2010</v>
      </c>
      <c r="E197" s="17" t="s">
        <v>11</v>
      </c>
      <c r="F197" s="17" t="s">
        <v>419</v>
      </c>
      <c r="G197" s="16"/>
      <c r="H197" s="16"/>
      <c r="I197" s="16"/>
      <c r="J197" s="16">
        <v>40</v>
      </c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">
        <f t="shared" si="6"/>
        <v>40</v>
      </c>
      <c r="AK197" s="6">
        <f t="shared" si="7"/>
        <v>1</v>
      </c>
      <c r="AN197" s="29"/>
      <c r="AO197" s="29"/>
      <c r="AP197" s="30"/>
      <c r="AQ197" s="29"/>
      <c r="AR197" s="29"/>
      <c r="AS197" s="29"/>
    </row>
    <row r="198" spans="1:45" x14ac:dyDescent="0.2">
      <c r="A198" s="1">
        <v>197</v>
      </c>
      <c r="B198" s="8" t="s">
        <v>16</v>
      </c>
      <c r="C198" s="7" t="s">
        <v>37</v>
      </c>
      <c r="D198" s="7">
        <v>2011</v>
      </c>
      <c r="E198" s="5" t="s">
        <v>10</v>
      </c>
      <c r="F198" s="7" t="s">
        <v>192</v>
      </c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>
        <v>40</v>
      </c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6"/>
      <c r="AJ198" s="1">
        <f t="shared" si="6"/>
        <v>40</v>
      </c>
      <c r="AK198" s="6">
        <f t="shared" si="7"/>
        <v>1</v>
      </c>
      <c r="AN198" s="29"/>
      <c r="AO198" s="29"/>
      <c r="AP198" s="36"/>
      <c r="AQ198" s="29"/>
      <c r="AR198" s="29"/>
      <c r="AS198" s="29"/>
    </row>
    <row r="199" spans="1:45" x14ac:dyDescent="0.2">
      <c r="A199" s="1">
        <v>198</v>
      </c>
      <c r="B199" s="6" t="s">
        <v>16</v>
      </c>
      <c r="C199" s="6" t="s">
        <v>57</v>
      </c>
      <c r="D199" s="5">
        <v>2011</v>
      </c>
      <c r="E199" s="15" t="s">
        <v>10</v>
      </c>
      <c r="F199" s="15" t="s">
        <v>278</v>
      </c>
      <c r="G199" s="16">
        <v>40</v>
      </c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">
        <f t="shared" si="6"/>
        <v>40</v>
      </c>
      <c r="AK199" s="6">
        <f t="shared" si="7"/>
        <v>1</v>
      </c>
      <c r="AN199" s="32"/>
      <c r="AO199" s="32"/>
      <c r="AP199" s="30"/>
      <c r="AQ199" s="32"/>
      <c r="AR199" s="29"/>
      <c r="AS199" s="29"/>
    </row>
    <row r="200" spans="1:45" x14ac:dyDescent="0.2">
      <c r="A200" s="1">
        <v>199</v>
      </c>
      <c r="B200" s="6" t="s">
        <v>16</v>
      </c>
      <c r="C200" s="6" t="s">
        <v>13</v>
      </c>
      <c r="D200" s="6">
        <v>2011</v>
      </c>
      <c r="E200" s="5" t="s">
        <v>10</v>
      </c>
      <c r="F200" s="5" t="s">
        <v>380</v>
      </c>
      <c r="G200" s="16">
        <v>40</v>
      </c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6"/>
      <c r="AJ200" s="1">
        <f t="shared" si="6"/>
        <v>40</v>
      </c>
      <c r="AK200" s="6">
        <f t="shared" si="7"/>
        <v>1</v>
      </c>
      <c r="AN200" s="32"/>
      <c r="AO200" s="32"/>
      <c r="AP200" s="32"/>
      <c r="AQ200" s="32"/>
      <c r="AR200" s="29"/>
      <c r="AS200" s="29"/>
    </row>
    <row r="201" spans="1:45" x14ac:dyDescent="0.2">
      <c r="A201" s="1">
        <v>200</v>
      </c>
      <c r="B201" s="6" t="s">
        <v>20</v>
      </c>
      <c r="C201" s="6" t="s">
        <v>61</v>
      </c>
      <c r="D201" s="6"/>
      <c r="E201" s="9" t="s">
        <v>10</v>
      </c>
      <c r="F201" s="7" t="s">
        <v>421</v>
      </c>
      <c r="G201" s="16"/>
      <c r="H201" s="16"/>
      <c r="I201" s="16"/>
      <c r="J201" s="16">
        <v>40</v>
      </c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6"/>
      <c r="AJ201" s="1">
        <f t="shared" si="6"/>
        <v>40</v>
      </c>
      <c r="AK201" s="6">
        <f t="shared" si="7"/>
        <v>1</v>
      </c>
      <c r="AN201" s="29"/>
      <c r="AO201" s="29"/>
      <c r="AP201" s="29"/>
      <c r="AQ201" s="29"/>
      <c r="AR201" s="29"/>
      <c r="AS201" s="29"/>
    </row>
    <row r="202" spans="1:45" x14ac:dyDescent="0.2">
      <c r="A202" s="1">
        <v>201</v>
      </c>
      <c r="B202" s="6" t="s">
        <v>20</v>
      </c>
      <c r="C202" s="5" t="s">
        <v>61</v>
      </c>
      <c r="D202" s="5"/>
      <c r="E202" s="9" t="s">
        <v>10</v>
      </c>
      <c r="F202" s="5" t="s">
        <v>445</v>
      </c>
      <c r="G202" s="16"/>
      <c r="H202" s="16"/>
      <c r="I202" s="16"/>
      <c r="J202" s="16">
        <v>40</v>
      </c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6"/>
      <c r="AJ202" s="1">
        <f t="shared" si="6"/>
        <v>40</v>
      </c>
      <c r="AK202" s="6">
        <f t="shared" si="7"/>
        <v>1</v>
      </c>
      <c r="AN202" s="29"/>
      <c r="AO202" s="29"/>
      <c r="AP202" s="29"/>
      <c r="AQ202" s="29"/>
      <c r="AR202" s="29"/>
      <c r="AS202" s="29"/>
    </row>
    <row r="203" spans="1:45" x14ac:dyDescent="0.2">
      <c r="A203" s="1">
        <v>202</v>
      </c>
      <c r="B203" s="6" t="s">
        <v>109</v>
      </c>
      <c r="C203" s="6" t="s">
        <v>61</v>
      </c>
      <c r="D203" s="7"/>
      <c r="E203" s="6" t="s">
        <v>10</v>
      </c>
      <c r="F203" s="16" t="s">
        <v>480</v>
      </c>
      <c r="G203" s="16"/>
      <c r="H203" s="16"/>
      <c r="I203" s="16"/>
      <c r="J203" s="16"/>
      <c r="K203" s="16"/>
      <c r="L203" s="16"/>
      <c r="M203" s="16"/>
      <c r="N203" s="16"/>
      <c r="O203" s="16">
        <v>40</v>
      </c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6"/>
      <c r="AJ203" s="1">
        <f t="shared" si="6"/>
        <v>40</v>
      </c>
      <c r="AK203" s="6">
        <f t="shared" si="7"/>
        <v>1</v>
      </c>
      <c r="AN203" s="37"/>
      <c r="AO203" s="37"/>
      <c r="AP203" s="30"/>
      <c r="AQ203" s="37"/>
      <c r="AR203" s="29"/>
      <c r="AS203" s="29"/>
    </row>
    <row r="204" spans="1:45" x14ac:dyDescent="0.2">
      <c r="A204" s="1">
        <v>203</v>
      </c>
      <c r="B204" s="6" t="s">
        <v>20</v>
      </c>
      <c r="C204" s="6" t="s">
        <v>61</v>
      </c>
      <c r="D204" s="6"/>
      <c r="E204" s="6" t="s">
        <v>10</v>
      </c>
      <c r="F204" s="6" t="s">
        <v>368</v>
      </c>
      <c r="G204" s="16"/>
      <c r="H204" s="16"/>
      <c r="I204" s="16"/>
      <c r="J204" s="16"/>
      <c r="K204" s="16"/>
      <c r="L204" s="16"/>
      <c r="M204" s="16"/>
      <c r="N204" s="16"/>
      <c r="O204" s="16">
        <v>40</v>
      </c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6"/>
      <c r="AJ204" s="1">
        <f t="shared" si="6"/>
        <v>40</v>
      </c>
      <c r="AK204" s="6">
        <f t="shared" si="7"/>
        <v>1</v>
      </c>
      <c r="AN204" s="29"/>
      <c r="AO204" s="29"/>
      <c r="AP204" s="29"/>
      <c r="AQ204" s="29"/>
      <c r="AR204" s="29"/>
      <c r="AS204" s="29"/>
    </row>
    <row r="205" spans="1:45" x14ac:dyDescent="0.2">
      <c r="A205" s="1">
        <v>204</v>
      </c>
      <c r="B205" s="6" t="s">
        <v>109</v>
      </c>
      <c r="C205" s="6" t="s">
        <v>61</v>
      </c>
      <c r="D205" s="6"/>
      <c r="E205" s="6" t="s">
        <v>10</v>
      </c>
      <c r="F205" s="15" t="s">
        <v>481</v>
      </c>
      <c r="G205" s="16"/>
      <c r="H205" s="16"/>
      <c r="I205" s="16"/>
      <c r="J205" s="16"/>
      <c r="K205" s="16"/>
      <c r="L205" s="16"/>
      <c r="M205" s="16"/>
      <c r="N205" s="16"/>
      <c r="O205" s="16">
        <v>40</v>
      </c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">
        <f t="shared" si="6"/>
        <v>40</v>
      </c>
      <c r="AK205" s="6">
        <f t="shared" si="7"/>
        <v>1</v>
      </c>
      <c r="AN205" s="29"/>
      <c r="AO205" s="29"/>
      <c r="AP205" s="29"/>
      <c r="AQ205" s="29"/>
      <c r="AR205" s="29"/>
      <c r="AS205" s="29"/>
    </row>
    <row r="206" spans="1:45" x14ac:dyDescent="0.2">
      <c r="A206" s="1">
        <v>205</v>
      </c>
      <c r="B206" s="6" t="s">
        <v>16</v>
      </c>
      <c r="C206" s="6" t="s">
        <v>7</v>
      </c>
      <c r="D206" s="5">
        <v>2011</v>
      </c>
      <c r="E206" s="9" t="s">
        <v>10</v>
      </c>
      <c r="F206" s="15" t="s">
        <v>541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>
        <v>40</v>
      </c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6"/>
      <c r="AJ206" s="1">
        <f t="shared" si="6"/>
        <v>40</v>
      </c>
      <c r="AK206" s="6">
        <f t="shared" si="7"/>
        <v>1</v>
      </c>
      <c r="AN206" s="29"/>
      <c r="AO206" s="29"/>
      <c r="AP206" s="29"/>
      <c r="AQ206" s="29"/>
      <c r="AR206" s="29"/>
      <c r="AS206" s="29"/>
    </row>
    <row r="207" spans="1:45" x14ac:dyDescent="0.2">
      <c r="A207" s="1">
        <v>206</v>
      </c>
      <c r="B207" s="6" t="s">
        <v>16</v>
      </c>
      <c r="C207" s="6" t="s">
        <v>4</v>
      </c>
      <c r="D207" s="5">
        <v>2012</v>
      </c>
      <c r="E207" s="9" t="s">
        <v>10</v>
      </c>
      <c r="F207" s="6" t="s">
        <v>545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>
        <v>40</v>
      </c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6"/>
      <c r="AJ207" s="1">
        <f t="shared" si="6"/>
        <v>40</v>
      </c>
      <c r="AK207" s="6">
        <f t="shared" si="7"/>
        <v>1</v>
      </c>
      <c r="AN207" s="29"/>
      <c r="AO207" s="29"/>
      <c r="AP207" s="29"/>
      <c r="AQ207" s="29"/>
      <c r="AR207" s="29"/>
      <c r="AS207" s="29"/>
    </row>
    <row r="208" spans="1:45" x14ac:dyDescent="0.2">
      <c r="A208" s="1">
        <v>207</v>
      </c>
      <c r="B208" s="6" t="s">
        <v>16</v>
      </c>
      <c r="C208" s="5" t="s">
        <v>13</v>
      </c>
      <c r="D208" s="21">
        <v>2011</v>
      </c>
      <c r="E208" s="16" t="s">
        <v>10</v>
      </c>
      <c r="F208" s="5" t="s">
        <v>606</v>
      </c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>
        <v>40</v>
      </c>
      <c r="AB208" s="16"/>
      <c r="AC208" s="16"/>
      <c r="AD208" s="16"/>
      <c r="AE208" s="16"/>
      <c r="AF208" s="16"/>
      <c r="AG208" s="16"/>
      <c r="AH208" s="16"/>
      <c r="AI208" s="6"/>
      <c r="AJ208" s="1">
        <f t="shared" si="6"/>
        <v>40</v>
      </c>
      <c r="AK208" s="6">
        <f t="shared" si="7"/>
        <v>1</v>
      </c>
    </row>
    <row r="209" spans="1:37" x14ac:dyDescent="0.2">
      <c r="A209" s="1">
        <v>208</v>
      </c>
      <c r="B209" s="6" t="s">
        <v>16</v>
      </c>
      <c r="C209" s="6" t="s">
        <v>57</v>
      </c>
      <c r="D209" s="19">
        <v>2011</v>
      </c>
      <c r="E209" s="15" t="s">
        <v>10</v>
      </c>
      <c r="F209" s="15" t="s">
        <v>608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>
        <v>40</v>
      </c>
      <c r="AB209" s="16"/>
      <c r="AC209" s="16"/>
      <c r="AD209" s="16"/>
      <c r="AE209" s="16"/>
      <c r="AF209" s="16"/>
      <c r="AG209" s="16"/>
      <c r="AH209" s="16"/>
      <c r="AI209" s="16"/>
      <c r="AJ209" s="1">
        <f t="shared" si="6"/>
        <v>40</v>
      </c>
      <c r="AK209" s="6">
        <f t="shared" si="7"/>
        <v>1</v>
      </c>
    </row>
    <row r="210" spans="1:37" x14ac:dyDescent="0.2">
      <c r="A210" s="1">
        <v>209</v>
      </c>
      <c r="B210" s="9" t="s">
        <v>16</v>
      </c>
      <c r="C210" s="9" t="s">
        <v>650</v>
      </c>
      <c r="D210" s="6">
        <v>2012</v>
      </c>
      <c r="E210" s="16" t="s">
        <v>10</v>
      </c>
      <c r="F210" s="15" t="s">
        <v>609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>
        <v>40</v>
      </c>
      <c r="AB210" s="16"/>
      <c r="AC210" s="16"/>
      <c r="AD210" s="16"/>
      <c r="AE210" s="16"/>
      <c r="AF210" s="16"/>
      <c r="AG210" s="16"/>
      <c r="AH210" s="16"/>
      <c r="AI210" s="16"/>
      <c r="AJ210" s="1">
        <f t="shared" si="6"/>
        <v>40</v>
      </c>
      <c r="AK210" s="6">
        <f t="shared" si="7"/>
        <v>1</v>
      </c>
    </row>
    <row r="211" spans="1:37" x14ac:dyDescent="0.2">
      <c r="A211" s="1">
        <v>210</v>
      </c>
      <c r="B211" s="9" t="s">
        <v>16</v>
      </c>
      <c r="C211" s="9" t="s">
        <v>404</v>
      </c>
      <c r="D211" s="6">
        <v>2012</v>
      </c>
      <c r="E211" s="16" t="s">
        <v>10</v>
      </c>
      <c r="F211" s="15" t="s">
        <v>610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>
        <v>40</v>
      </c>
      <c r="AB211" s="16"/>
      <c r="AC211" s="16"/>
      <c r="AD211" s="16"/>
      <c r="AE211" s="16"/>
      <c r="AF211" s="16"/>
      <c r="AG211" s="16"/>
      <c r="AH211" s="16"/>
      <c r="AI211" s="6"/>
      <c r="AJ211" s="1">
        <f t="shared" si="6"/>
        <v>40</v>
      </c>
      <c r="AK211" s="6">
        <f t="shared" si="7"/>
        <v>1</v>
      </c>
    </row>
    <row r="212" spans="1:37" x14ac:dyDescent="0.2">
      <c r="A212" s="1">
        <v>211</v>
      </c>
      <c r="B212" s="6" t="s">
        <v>20</v>
      </c>
      <c r="C212" s="6" t="s">
        <v>61</v>
      </c>
      <c r="D212" s="6" t="s">
        <v>61</v>
      </c>
      <c r="E212" s="23" t="s">
        <v>10</v>
      </c>
      <c r="F212" s="9" t="s">
        <v>150</v>
      </c>
      <c r="G212" s="16"/>
      <c r="H212" s="16"/>
      <c r="I212" s="16"/>
      <c r="J212" s="16"/>
      <c r="K212" s="16"/>
      <c r="L212" s="16"/>
      <c r="M212" s="16"/>
      <c r="N212" s="16"/>
      <c r="O212" s="16">
        <v>38.5</v>
      </c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6"/>
      <c r="AJ212" s="1">
        <f t="shared" si="6"/>
        <v>38.5</v>
      </c>
      <c r="AK212" s="6">
        <f t="shared" si="7"/>
        <v>1</v>
      </c>
    </row>
    <row r="213" spans="1:37" x14ac:dyDescent="0.2">
      <c r="A213" s="1">
        <v>212</v>
      </c>
      <c r="B213" s="6" t="s">
        <v>16</v>
      </c>
      <c r="C213" s="6" t="s">
        <v>37</v>
      </c>
      <c r="D213" s="19">
        <v>2010</v>
      </c>
      <c r="E213" s="17" t="s">
        <v>11</v>
      </c>
      <c r="F213" s="16" t="s">
        <v>229</v>
      </c>
      <c r="G213" s="16"/>
      <c r="H213" s="16"/>
      <c r="I213" s="16"/>
      <c r="J213" s="16"/>
      <c r="K213" s="16"/>
      <c r="L213" s="16"/>
      <c r="M213" s="16"/>
      <c r="N213" s="16"/>
      <c r="O213" s="16">
        <v>38.5</v>
      </c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">
        <f t="shared" si="6"/>
        <v>38.5</v>
      </c>
      <c r="AK213" s="6">
        <f t="shared" si="7"/>
        <v>1</v>
      </c>
    </row>
    <row r="214" spans="1:37" x14ac:dyDescent="0.2">
      <c r="A214" s="1">
        <v>213</v>
      </c>
      <c r="B214" s="6" t="s">
        <v>20</v>
      </c>
      <c r="C214" s="5" t="s">
        <v>61</v>
      </c>
      <c r="D214" s="5"/>
      <c r="E214" s="19" t="s">
        <v>10</v>
      </c>
      <c r="F214" s="15" t="s">
        <v>482</v>
      </c>
      <c r="G214" s="16"/>
      <c r="H214" s="16"/>
      <c r="I214" s="16"/>
      <c r="J214" s="16"/>
      <c r="K214" s="16"/>
      <c r="L214" s="16"/>
      <c r="M214" s="16"/>
      <c r="N214" s="16"/>
      <c r="O214" s="16">
        <v>38.5</v>
      </c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6"/>
      <c r="AJ214" s="1">
        <f t="shared" si="6"/>
        <v>38.5</v>
      </c>
      <c r="AK214" s="6">
        <f t="shared" si="7"/>
        <v>1</v>
      </c>
    </row>
    <row r="215" spans="1:37" x14ac:dyDescent="0.2">
      <c r="A215" s="1">
        <v>214</v>
      </c>
      <c r="B215" s="6" t="s">
        <v>287</v>
      </c>
      <c r="C215" s="6" t="s">
        <v>61</v>
      </c>
      <c r="D215" s="6"/>
      <c r="E215" s="19" t="s">
        <v>10</v>
      </c>
      <c r="F215" s="6" t="s">
        <v>483</v>
      </c>
      <c r="G215" s="16"/>
      <c r="H215" s="16"/>
      <c r="I215" s="16"/>
      <c r="J215" s="16"/>
      <c r="K215" s="16"/>
      <c r="L215" s="16"/>
      <c r="M215" s="16"/>
      <c r="N215" s="16"/>
      <c r="O215" s="16">
        <v>38.5</v>
      </c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6"/>
      <c r="AJ215" s="1">
        <f t="shared" si="6"/>
        <v>38.5</v>
      </c>
      <c r="AK215" s="6">
        <f t="shared" si="7"/>
        <v>1</v>
      </c>
    </row>
    <row r="216" spans="1:37" x14ac:dyDescent="0.2">
      <c r="A216" s="1">
        <v>215</v>
      </c>
      <c r="B216" s="6" t="s">
        <v>16</v>
      </c>
      <c r="C216" s="5" t="s">
        <v>4</v>
      </c>
      <c r="D216" s="5">
        <v>2015</v>
      </c>
      <c r="E216" s="21" t="s">
        <v>5</v>
      </c>
      <c r="F216" s="5" t="s">
        <v>506</v>
      </c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>
        <v>12</v>
      </c>
      <c r="S216" s="16"/>
      <c r="T216" s="16"/>
      <c r="U216" s="16"/>
      <c r="V216" s="16"/>
      <c r="W216" s="16"/>
      <c r="X216" s="16"/>
      <c r="Y216" s="16">
        <v>13.3</v>
      </c>
      <c r="Z216" s="16"/>
      <c r="AA216" s="16">
        <v>12</v>
      </c>
      <c r="AB216" s="16"/>
      <c r="AC216" s="16"/>
      <c r="AD216" s="16"/>
      <c r="AE216" s="16"/>
      <c r="AF216" s="16"/>
      <c r="AG216" s="16"/>
      <c r="AH216" s="16"/>
      <c r="AI216" s="6"/>
      <c r="AJ216" s="1">
        <f t="shared" si="6"/>
        <v>37.299999999999997</v>
      </c>
      <c r="AK216" s="6">
        <f t="shared" si="7"/>
        <v>3</v>
      </c>
    </row>
    <row r="217" spans="1:37" x14ac:dyDescent="0.2">
      <c r="A217" s="1">
        <v>216</v>
      </c>
      <c r="B217" s="6" t="s">
        <v>16</v>
      </c>
      <c r="C217" s="6" t="s">
        <v>25</v>
      </c>
      <c r="D217" s="6">
        <v>2013</v>
      </c>
      <c r="E217" s="25" t="s">
        <v>9</v>
      </c>
      <c r="F217" s="6" t="s">
        <v>571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>
        <v>20</v>
      </c>
      <c r="Z217" s="17"/>
      <c r="AA217" s="17">
        <v>16</v>
      </c>
      <c r="AB217" s="17"/>
      <c r="AC217" s="17"/>
      <c r="AD217" s="17"/>
      <c r="AE217" s="17"/>
      <c r="AF217" s="17"/>
      <c r="AG217" s="17"/>
      <c r="AH217" s="17"/>
      <c r="AI217" s="6"/>
      <c r="AJ217" s="1">
        <f t="shared" si="6"/>
        <v>36</v>
      </c>
      <c r="AK217" s="6">
        <f t="shared" si="7"/>
        <v>2</v>
      </c>
    </row>
    <row r="218" spans="1:37" x14ac:dyDescent="0.2">
      <c r="A218" s="1">
        <v>217</v>
      </c>
      <c r="B218" s="6" t="s">
        <v>16</v>
      </c>
      <c r="C218" s="77"/>
      <c r="D218" s="71"/>
      <c r="E218" s="25" t="s">
        <v>9</v>
      </c>
      <c r="F218" s="6" t="s">
        <v>539</v>
      </c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>
        <v>16</v>
      </c>
      <c r="V218" s="16"/>
      <c r="W218" s="16"/>
      <c r="X218" s="16"/>
      <c r="Y218" s="16">
        <v>16</v>
      </c>
      <c r="Z218" s="16"/>
      <c r="AA218" s="16"/>
      <c r="AB218" s="16"/>
      <c r="AC218" s="16"/>
      <c r="AD218" s="16"/>
      <c r="AE218" s="16"/>
      <c r="AF218" s="16"/>
      <c r="AG218" s="16"/>
      <c r="AH218" s="16"/>
      <c r="AI218" s="6"/>
      <c r="AJ218" s="1">
        <f t="shared" si="6"/>
        <v>32</v>
      </c>
      <c r="AK218" s="6">
        <f t="shared" si="7"/>
        <v>2</v>
      </c>
    </row>
    <row r="219" spans="1:37" x14ac:dyDescent="0.2">
      <c r="A219" s="1">
        <v>218</v>
      </c>
      <c r="B219" s="9" t="s">
        <v>16</v>
      </c>
      <c r="C219" s="9" t="s">
        <v>650</v>
      </c>
      <c r="D219" s="6">
        <v>2013</v>
      </c>
      <c r="E219" s="25" t="s">
        <v>9</v>
      </c>
      <c r="F219" s="5" t="s">
        <v>538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>
        <v>16</v>
      </c>
      <c r="V219" s="16"/>
      <c r="W219" s="16"/>
      <c r="X219" s="16"/>
      <c r="Y219" s="16"/>
      <c r="Z219" s="16"/>
      <c r="AA219" s="16">
        <v>16</v>
      </c>
      <c r="AB219" s="16"/>
      <c r="AC219" s="16"/>
      <c r="AD219" s="16"/>
      <c r="AE219" s="16"/>
      <c r="AF219" s="16"/>
      <c r="AG219" s="16"/>
      <c r="AH219" s="16"/>
      <c r="AI219" s="6"/>
      <c r="AJ219" s="1">
        <f t="shared" si="6"/>
        <v>32</v>
      </c>
      <c r="AK219" s="6">
        <f t="shared" si="7"/>
        <v>2</v>
      </c>
    </row>
    <row r="220" spans="1:37" x14ac:dyDescent="0.2">
      <c r="A220" s="1">
        <v>219</v>
      </c>
      <c r="B220" s="9" t="s">
        <v>20</v>
      </c>
      <c r="C220" s="6" t="s">
        <v>61</v>
      </c>
      <c r="D220" s="6"/>
      <c r="E220" s="28" t="s">
        <v>9</v>
      </c>
      <c r="F220" s="6" t="s">
        <v>329</v>
      </c>
      <c r="G220" s="16"/>
      <c r="H220" s="16"/>
      <c r="I220" s="16"/>
      <c r="J220" s="16">
        <v>30</v>
      </c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6"/>
      <c r="AJ220" s="1">
        <f t="shared" si="6"/>
        <v>30</v>
      </c>
      <c r="AK220" s="6">
        <f t="shared" si="7"/>
        <v>1</v>
      </c>
    </row>
    <row r="221" spans="1:37" x14ac:dyDescent="0.2">
      <c r="A221" s="1">
        <v>220</v>
      </c>
      <c r="B221" s="6" t="s">
        <v>20</v>
      </c>
      <c r="C221" s="8" t="s">
        <v>61</v>
      </c>
      <c r="D221" s="15"/>
      <c r="E221" s="19" t="s">
        <v>9</v>
      </c>
      <c r="F221" s="7" t="s">
        <v>469</v>
      </c>
      <c r="G221" s="16"/>
      <c r="H221" s="16"/>
      <c r="I221" s="16"/>
      <c r="J221" s="16"/>
      <c r="K221" s="16"/>
      <c r="L221" s="16"/>
      <c r="M221" s="16"/>
      <c r="N221" s="16"/>
      <c r="O221" s="16">
        <v>30</v>
      </c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6"/>
      <c r="AJ221" s="1">
        <f t="shared" si="6"/>
        <v>30</v>
      </c>
      <c r="AK221" s="6">
        <f t="shared" si="7"/>
        <v>1</v>
      </c>
    </row>
    <row r="222" spans="1:37" x14ac:dyDescent="0.2">
      <c r="A222" s="1">
        <v>221</v>
      </c>
      <c r="B222" s="6" t="s">
        <v>109</v>
      </c>
      <c r="C222" s="7" t="s">
        <v>61</v>
      </c>
      <c r="D222" s="7"/>
      <c r="E222" s="19" t="s">
        <v>9</v>
      </c>
      <c r="F222" s="5" t="s">
        <v>470</v>
      </c>
      <c r="G222" s="16"/>
      <c r="H222" s="16"/>
      <c r="I222" s="16"/>
      <c r="J222" s="16"/>
      <c r="K222" s="16"/>
      <c r="L222" s="16"/>
      <c r="M222" s="16"/>
      <c r="N222" s="16"/>
      <c r="O222" s="16">
        <v>30</v>
      </c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6"/>
      <c r="AJ222" s="1">
        <f t="shared" si="6"/>
        <v>30</v>
      </c>
      <c r="AK222" s="6">
        <f t="shared" si="7"/>
        <v>1</v>
      </c>
    </row>
    <row r="223" spans="1:37" x14ac:dyDescent="0.2">
      <c r="A223" s="1">
        <v>222</v>
      </c>
      <c r="B223" s="6" t="s">
        <v>20</v>
      </c>
      <c r="C223" s="6" t="s">
        <v>61</v>
      </c>
      <c r="D223" s="8"/>
      <c r="E223" s="19" t="s">
        <v>9</v>
      </c>
      <c r="F223" s="5" t="s">
        <v>596</v>
      </c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>
        <v>30</v>
      </c>
      <c r="AB223" s="16"/>
      <c r="AC223" s="16"/>
      <c r="AD223" s="16"/>
      <c r="AE223" s="16"/>
      <c r="AF223" s="16"/>
      <c r="AG223" s="16"/>
      <c r="AH223" s="16"/>
      <c r="AI223" s="6"/>
      <c r="AJ223" s="1">
        <f t="shared" si="6"/>
        <v>30</v>
      </c>
      <c r="AK223" s="6">
        <f t="shared" si="7"/>
        <v>1</v>
      </c>
    </row>
    <row r="224" spans="1:37" x14ac:dyDescent="0.2">
      <c r="A224" s="1">
        <v>223</v>
      </c>
      <c r="B224" s="6" t="s">
        <v>20</v>
      </c>
      <c r="C224" s="7" t="s">
        <v>61</v>
      </c>
      <c r="D224" s="7"/>
      <c r="E224" s="9" t="s">
        <v>9</v>
      </c>
      <c r="F224" s="5" t="s">
        <v>598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>
        <v>30</v>
      </c>
      <c r="AB224" s="16"/>
      <c r="AC224" s="16"/>
      <c r="AD224" s="16"/>
      <c r="AE224" s="16"/>
      <c r="AF224" s="16"/>
      <c r="AG224" s="16"/>
      <c r="AH224" s="16"/>
      <c r="AI224" s="6"/>
      <c r="AJ224" s="1">
        <f t="shared" si="6"/>
        <v>30</v>
      </c>
      <c r="AK224" s="6">
        <f t="shared" si="7"/>
        <v>1</v>
      </c>
    </row>
    <row r="225" spans="1:37" x14ac:dyDescent="0.2">
      <c r="A225" s="1">
        <v>224</v>
      </c>
      <c r="B225" s="6" t="s">
        <v>16</v>
      </c>
      <c r="C225" s="6" t="s">
        <v>13</v>
      </c>
      <c r="D225" s="6">
        <v>2011</v>
      </c>
      <c r="E225" s="9" t="s">
        <v>10</v>
      </c>
      <c r="F225" s="5" t="s">
        <v>420</v>
      </c>
      <c r="G225" s="16"/>
      <c r="H225" s="16"/>
      <c r="I225" s="16"/>
      <c r="J225" s="16">
        <v>24</v>
      </c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6"/>
      <c r="AJ225" s="1">
        <f t="shared" si="6"/>
        <v>24</v>
      </c>
      <c r="AK225" s="6">
        <f t="shared" si="7"/>
        <v>1</v>
      </c>
    </row>
    <row r="226" spans="1:37" x14ac:dyDescent="0.2">
      <c r="A226" s="1">
        <v>225</v>
      </c>
      <c r="B226" s="6" t="s">
        <v>16</v>
      </c>
      <c r="C226" s="6" t="s">
        <v>231</v>
      </c>
      <c r="D226" s="6">
        <v>2016</v>
      </c>
      <c r="E226" s="6" t="s">
        <v>5</v>
      </c>
      <c r="F226" s="15" t="s">
        <v>535</v>
      </c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>
        <v>12</v>
      </c>
      <c r="V226" s="16"/>
      <c r="W226" s="16"/>
      <c r="X226" s="16"/>
      <c r="Y226" s="16">
        <v>11</v>
      </c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">
        <f t="shared" si="6"/>
        <v>23</v>
      </c>
      <c r="AK226" s="6">
        <f t="shared" si="7"/>
        <v>2</v>
      </c>
    </row>
    <row r="227" spans="1:37" x14ac:dyDescent="0.2">
      <c r="A227" s="1">
        <v>226</v>
      </c>
      <c r="B227" s="9" t="s">
        <v>16</v>
      </c>
      <c r="C227" s="5" t="s">
        <v>4</v>
      </c>
      <c r="D227" s="6">
        <v>2015</v>
      </c>
      <c r="E227" s="6" t="s">
        <v>5</v>
      </c>
      <c r="F227" s="6" t="s">
        <v>536</v>
      </c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>
        <v>12</v>
      </c>
      <c r="V227" s="16"/>
      <c r="W227" s="16"/>
      <c r="X227" s="16"/>
      <c r="Y227" s="16">
        <v>11</v>
      </c>
      <c r="Z227" s="16"/>
      <c r="AA227" s="16"/>
      <c r="AB227" s="16"/>
      <c r="AC227" s="16"/>
      <c r="AD227" s="16"/>
      <c r="AE227" s="16"/>
      <c r="AF227" s="16"/>
      <c r="AG227" s="16"/>
      <c r="AH227" s="16"/>
      <c r="AI227" s="6"/>
      <c r="AJ227" s="1">
        <f t="shared" si="6"/>
        <v>23</v>
      </c>
      <c r="AK227" s="6">
        <f t="shared" si="7"/>
        <v>2</v>
      </c>
    </row>
    <row r="228" spans="1:37" x14ac:dyDescent="0.2">
      <c r="A228" s="1">
        <v>227</v>
      </c>
      <c r="B228" s="9" t="s">
        <v>109</v>
      </c>
      <c r="C228" s="7" t="s">
        <v>61</v>
      </c>
      <c r="D228" s="6"/>
      <c r="E228" s="6" t="s">
        <v>9</v>
      </c>
      <c r="F228" s="6" t="s">
        <v>471</v>
      </c>
      <c r="G228" s="16"/>
      <c r="H228" s="16"/>
      <c r="I228" s="16"/>
      <c r="J228" s="16"/>
      <c r="K228" s="16"/>
      <c r="L228" s="16"/>
      <c r="M228" s="16"/>
      <c r="N228" s="16"/>
      <c r="O228" s="16">
        <v>20</v>
      </c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6"/>
      <c r="AJ228" s="1">
        <f t="shared" si="6"/>
        <v>20</v>
      </c>
      <c r="AK228" s="6">
        <f t="shared" si="7"/>
        <v>1</v>
      </c>
    </row>
    <row r="229" spans="1:37" x14ac:dyDescent="0.2">
      <c r="A229" s="1">
        <v>228</v>
      </c>
      <c r="B229" s="6" t="s">
        <v>16</v>
      </c>
      <c r="C229" s="5" t="s">
        <v>4</v>
      </c>
      <c r="D229" s="5">
        <v>2013</v>
      </c>
      <c r="E229" s="6" t="s">
        <v>9</v>
      </c>
      <c r="F229" s="8" t="s">
        <v>330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>
        <v>20</v>
      </c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6"/>
      <c r="AJ229" s="1">
        <f t="shared" si="6"/>
        <v>20</v>
      </c>
      <c r="AK229" s="6">
        <f t="shared" si="7"/>
        <v>1</v>
      </c>
    </row>
    <row r="230" spans="1:37" x14ac:dyDescent="0.2">
      <c r="A230" s="1">
        <v>229</v>
      </c>
      <c r="B230" s="6" t="s">
        <v>16</v>
      </c>
      <c r="C230" s="6" t="s">
        <v>4</v>
      </c>
      <c r="D230" s="5">
        <v>2013</v>
      </c>
      <c r="E230" s="9" t="s">
        <v>9</v>
      </c>
      <c r="F230" s="6" t="s">
        <v>573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>
        <v>20</v>
      </c>
      <c r="Z230" s="16"/>
      <c r="AA230" s="16"/>
      <c r="AB230" s="16"/>
      <c r="AC230" s="16"/>
      <c r="AD230" s="16"/>
      <c r="AE230" s="16"/>
      <c r="AF230" s="16"/>
      <c r="AG230" s="16"/>
      <c r="AH230" s="16"/>
      <c r="AI230" s="6"/>
      <c r="AJ230" s="1">
        <f t="shared" si="6"/>
        <v>20</v>
      </c>
      <c r="AK230" s="6">
        <f t="shared" si="7"/>
        <v>1</v>
      </c>
    </row>
    <row r="231" spans="1:37" x14ac:dyDescent="0.2">
      <c r="A231" s="1">
        <v>230</v>
      </c>
      <c r="B231" s="5" t="s">
        <v>20</v>
      </c>
      <c r="C231" s="5" t="s">
        <v>61</v>
      </c>
      <c r="D231" s="5"/>
      <c r="E231" s="17" t="s">
        <v>9</v>
      </c>
      <c r="F231" s="5" t="s">
        <v>350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>
        <v>20</v>
      </c>
      <c r="AB231" s="16"/>
      <c r="AC231" s="16"/>
      <c r="AD231" s="16"/>
      <c r="AE231" s="16"/>
      <c r="AF231" s="16"/>
      <c r="AG231" s="16"/>
      <c r="AH231" s="16"/>
      <c r="AI231" s="16"/>
      <c r="AJ231" s="1">
        <f t="shared" si="6"/>
        <v>20</v>
      </c>
      <c r="AK231" s="6">
        <f t="shared" si="7"/>
        <v>1</v>
      </c>
    </row>
    <row r="232" spans="1:37" x14ac:dyDescent="0.2">
      <c r="A232" s="1">
        <v>231</v>
      </c>
      <c r="B232" s="6" t="s">
        <v>20</v>
      </c>
      <c r="C232" s="6" t="s">
        <v>61</v>
      </c>
      <c r="D232" s="5"/>
      <c r="E232" s="25" t="s">
        <v>5</v>
      </c>
      <c r="F232" s="15" t="s">
        <v>593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>
        <v>20</v>
      </c>
      <c r="AB232" s="16"/>
      <c r="AC232" s="16"/>
      <c r="AD232" s="16"/>
      <c r="AE232" s="16"/>
      <c r="AF232" s="16"/>
      <c r="AG232" s="16"/>
      <c r="AH232" s="16"/>
      <c r="AI232" s="16"/>
      <c r="AJ232" s="1">
        <f t="shared" si="6"/>
        <v>20</v>
      </c>
      <c r="AK232" s="6">
        <f t="shared" si="7"/>
        <v>1</v>
      </c>
    </row>
    <row r="233" spans="1:37" x14ac:dyDescent="0.2">
      <c r="A233" s="1">
        <v>232</v>
      </c>
      <c r="B233" s="6" t="s">
        <v>20</v>
      </c>
      <c r="C233" s="9" t="s">
        <v>61</v>
      </c>
      <c r="D233" s="5"/>
      <c r="E233" s="23" t="s">
        <v>9</v>
      </c>
      <c r="F233" s="5" t="s">
        <v>595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>
        <v>20</v>
      </c>
      <c r="AB233" s="16"/>
      <c r="AC233" s="16"/>
      <c r="AD233" s="16"/>
      <c r="AE233" s="16"/>
      <c r="AF233" s="16"/>
      <c r="AG233" s="16"/>
      <c r="AH233" s="16"/>
      <c r="AI233" s="6"/>
      <c r="AJ233" s="1">
        <f t="shared" si="6"/>
        <v>20</v>
      </c>
      <c r="AK233" s="6">
        <f t="shared" si="7"/>
        <v>1</v>
      </c>
    </row>
    <row r="234" spans="1:37" x14ac:dyDescent="0.2">
      <c r="A234" s="1">
        <v>233</v>
      </c>
      <c r="B234" s="6" t="s">
        <v>20</v>
      </c>
      <c r="C234" s="6" t="s">
        <v>61</v>
      </c>
      <c r="D234" s="6"/>
      <c r="E234" s="16" t="s">
        <v>9</v>
      </c>
      <c r="F234" s="6" t="s">
        <v>597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>
        <v>20</v>
      </c>
      <c r="AB234" s="16"/>
      <c r="AC234" s="16"/>
      <c r="AD234" s="16"/>
      <c r="AE234" s="16"/>
      <c r="AF234" s="16"/>
      <c r="AG234" s="16"/>
      <c r="AH234" s="16"/>
      <c r="AI234" s="6"/>
      <c r="AJ234" s="1">
        <f t="shared" si="6"/>
        <v>20</v>
      </c>
      <c r="AK234" s="6">
        <f t="shared" si="7"/>
        <v>1</v>
      </c>
    </row>
    <row r="235" spans="1:37" x14ac:dyDescent="0.2">
      <c r="A235" s="1">
        <v>234</v>
      </c>
      <c r="B235" s="6" t="s">
        <v>16</v>
      </c>
      <c r="C235" s="6" t="s">
        <v>7</v>
      </c>
      <c r="D235" s="6">
        <v>2014</v>
      </c>
      <c r="E235" s="6" t="s">
        <v>9</v>
      </c>
      <c r="F235" s="5" t="s">
        <v>511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>
        <v>19</v>
      </c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6"/>
      <c r="AJ235" s="1">
        <f t="shared" si="6"/>
        <v>19</v>
      </c>
      <c r="AK235" s="6">
        <f t="shared" si="7"/>
        <v>1</v>
      </c>
    </row>
    <row r="236" spans="1:37" x14ac:dyDescent="0.2">
      <c r="A236" s="1">
        <v>235</v>
      </c>
      <c r="B236" s="6" t="s">
        <v>16</v>
      </c>
      <c r="C236" s="5" t="s">
        <v>4</v>
      </c>
      <c r="D236" s="5">
        <v>2012</v>
      </c>
      <c r="E236" s="5" t="s">
        <v>10</v>
      </c>
      <c r="F236" s="5" t="s">
        <v>477</v>
      </c>
      <c r="G236" s="16"/>
      <c r="H236" s="16"/>
      <c r="I236" s="16"/>
      <c r="J236" s="16"/>
      <c r="K236" s="16"/>
      <c r="L236" s="16"/>
      <c r="M236" s="16"/>
      <c r="N236" s="16"/>
      <c r="O236" s="16">
        <v>18.7</v>
      </c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6"/>
      <c r="AJ236" s="1">
        <f t="shared" si="6"/>
        <v>18.7</v>
      </c>
      <c r="AK236" s="6">
        <f t="shared" si="7"/>
        <v>1</v>
      </c>
    </row>
    <row r="237" spans="1:37" x14ac:dyDescent="0.2">
      <c r="A237" s="1">
        <v>236</v>
      </c>
      <c r="B237" s="6" t="s">
        <v>287</v>
      </c>
      <c r="C237" s="6" t="s">
        <v>61</v>
      </c>
      <c r="D237" s="6"/>
      <c r="E237" s="6" t="s">
        <v>9</v>
      </c>
      <c r="F237" s="6" t="s">
        <v>293</v>
      </c>
      <c r="G237" s="16"/>
      <c r="H237" s="16"/>
      <c r="I237" s="16"/>
      <c r="J237" s="16"/>
      <c r="K237" s="16"/>
      <c r="L237" s="16"/>
      <c r="M237" s="16"/>
      <c r="N237" s="16"/>
      <c r="O237" s="16">
        <v>18.7</v>
      </c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6"/>
      <c r="AJ237" s="1">
        <f t="shared" si="6"/>
        <v>18.7</v>
      </c>
      <c r="AK237" s="6">
        <f t="shared" si="7"/>
        <v>1</v>
      </c>
    </row>
    <row r="238" spans="1:37" x14ac:dyDescent="0.2">
      <c r="A238" s="1">
        <v>237</v>
      </c>
      <c r="B238" s="6" t="s">
        <v>109</v>
      </c>
      <c r="C238" s="9" t="s">
        <v>61</v>
      </c>
      <c r="D238" s="9"/>
      <c r="E238" s="19" t="s">
        <v>9</v>
      </c>
      <c r="F238" s="9" t="s">
        <v>473</v>
      </c>
      <c r="G238" s="16"/>
      <c r="H238" s="16"/>
      <c r="I238" s="16"/>
      <c r="J238" s="16"/>
      <c r="K238" s="16"/>
      <c r="L238" s="16"/>
      <c r="M238" s="16"/>
      <c r="N238" s="16"/>
      <c r="O238" s="16">
        <v>18.7</v>
      </c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6"/>
      <c r="AJ238" s="1">
        <f t="shared" si="6"/>
        <v>18.7</v>
      </c>
      <c r="AK238" s="6">
        <f t="shared" si="7"/>
        <v>1</v>
      </c>
    </row>
    <row r="239" spans="1:37" x14ac:dyDescent="0.2">
      <c r="A239" s="1">
        <v>238</v>
      </c>
      <c r="B239" s="6" t="s">
        <v>109</v>
      </c>
      <c r="C239" s="6" t="s">
        <v>61</v>
      </c>
      <c r="D239" s="6"/>
      <c r="E239" s="6" t="s">
        <v>9</v>
      </c>
      <c r="F239" s="16" t="s">
        <v>474</v>
      </c>
      <c r="G239" s="16"/>
      <c r="H239" s="16"/>
      <c r="I239" s="16"/>
      <c r="J239" s="16"/>
      <c r="K239" s="16"/>
      <c r="L239" s="16"/>
      <c r="M239" s="16"/>
      <c r="N239" s="16"/>
      <c r="O239" s="16">
        <v>18.7</v>
      </c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6"/>
      <c r="AJ239" s="1">
        <f t="shared" si="6"/>
        <v>18.7</v>
      </c>
      <c r="AK239" s="6">
        <f t="shared" si="7"/>
        <v>1</v>
      </c>
    </row>
    <row r="240" spans="1:37" x14ac:dyDescent="0.2">
      <c r="A240" s="1">
        <v>239</v>
      </c>
      <c r="B240" s="9" t="s">
        <v>16</v>
      </c>
      <c r="C240" s="15" t="s">
        <v>4</v>
      </c>
      <c r="D240" s="7">
        <v>2013</v>
      </c>
      <c r="E240" s="15" t="s">
        <v>9</v>
      </c>
      <c r="F240" s="15" t="s">
        <v>574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>
        <v>18</v>
      </c>
      <c r="Z240" s="16"/>
      <c r="AA240" s="16"/>
      <c r="AB240" s="16"/>
      <c r="AC240" s="16"/>
      <c r="AD240" s="16"/>
      <c r="AE240" s="16"/>
      <c r="AF240" s="16"/>
      <c r="AG240" s="16"/>
      <c r="AH240" s="16"/>
      <c r="AI240" s="6"/>
      <c r="AJ240" s="1">
        <f t="shared" si="6"/>
        <v>18</v>
      </c>
      <c r="AK240" s="6">
        <f t="shared" si="7"/>
        <v>1</v>
      </c>
    </row>
    <row r="241" spans="1:37" x14ac:dyDescent="0.2">
      <c r="A241" s="1">
        <v>240</v>
      </c>
      <c r="B241" s="6" t="s">
        <v>16</v>
      </c>
      <c r="C241" s="6" t="s">
        <v>7</v>
      </c>
      <c r="D241" s="6">
        <v>2015</v>
      </c>
      <c r="E241" s="6" t="s">
        <v>5</v>
      </c>
      <c r="F241" s="5" t="s">
        <v>509</v>
      </c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39">
        <v>0</v>
      </c>
      <c r="S241" s="16"/>
      <c r="T241" s="16"/>
      <c r="U241" s="16"/>
      <c r="V241" s="16"/>
      <c r="W241" s="16"/>
      <c r="X241" s="16"/>
      <c r="Y241" s="16">
        <v>16</v>
      </c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">
        <f t="shared" si="6"/>
        <v>16</v>
      </c>
      <c r="AK241" s="6">
        <f t="shared" si="7"/>
        <v>2</v>
      </c>
    </row>
    <row r="242" spans="1:37" x14ac:dyDescent="0.2">
      <c r="A242" s="1">
        <v>241</v>
      </c>
      <c r="B242" s="6" t="s">
        <v>16</v>
      </c>
      <c r="C242" s="5" t="s">
        <v>4</v>
      </c>
      <c r="D242" s="5">
        <v>2013</v>
      </c>
      <c r="E242" s="15" t="s">
        <v>9</v>
      </c>
      <c r="F242" s="5" t="s">
        <v>313</v>
      </c>
      <c r="G242" s="16"/>
      <c r="H242" s="16"/>
      <c r="I242" s="16"/>
      <c r="J242" s="16"/>
      <c r="K242" s="16"/>
      <c r="L242" s="16"/>
      <c r="M242" s="16">
        <v>16</v>
      </c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6"/>
      <c r="AJ242" s="1">
        <f t="shared" si="6"/>
        <v>16</v>
      </c>
      <c r="AK242" s="6">
        <f t="shared" si="7"/>
        <v>1</v>
      </c>
    </row>
    <row r="243" spans="1:37" x14ac:dyDescent="0.2">
      <c r="A243" s="1">
        <v>242</v>
      </c>
      <c r="B243" s="6" t="s">
        <v>16</v>
      </c>
      <c r="C243" s="7" t="s">
        <v>13</v>
      </c>
      <c r="D243" s="6">
        <v>2012</v>
      </c>
      <c r="E243" s="5" t="s">
        <v>10</v>
      </c>
      <c r="F243" s="7" t="s">
        <v>147</v>
      </c>
      <c r="G243" s="16"/>
      <c r="H243" s="16"/>
      <c r="I243" s="16"/>
      <c r="J243" s="16">
        <v>16</v>
      </c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6"/>
      <c r="AJ243" s="1">
        <f t="shared" si="6"/>
        <v>16</v>
      </c>
      <c r="AK243" s="6">
        <f t="shared" si="7"/>
        <v>1</v>
      </c>
    </row>
    <row r="244" spans="1:37" x14ac:dyDescent="0.2">
      <c r="A244" s="1">
        <v>243</v>
      </c>
      <c r="B244" s="6" t="s">
        <v>16</v>
      </c>
      <c r="C244" s="5" t="s">
        <v>87</v>
      </c>
      <c r="D244" s="5">
        <v>2012</v>
      </c>
      <c r="E244" s="15" t="s">
        <v>10</v>
      </c>
      <c r="F244" s="6" t="s">
        <v>414</v>
      </c>
      <c r="G244" s="16"/>
      <c r="H244" s="16"/>
      <c r="I244" s="16"/>
      <c r="J244" s="16">
        <v>16</v>
      </c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6"/>
      <c r="AJ244" s="1">
        <f t="shared" si="6"/>
        <v>16</v>
      </c>
      <c r="AK244" s="6">
        <f t="shared" si="7"/>
        <v>1</v>
      </c>
    </row>
    <row r="245" spans="1:37" x14ac:dyDescent="0.2">
      <c r="A245" s="1">
        <v>244</v>
      </c>
      <c r="B245" s="6" t="s">
        <v>16</v>
      </c>
      <c r="C245" s="8" t="s">
        <v>87</v>
      </c>
      <c r="D245" s="8">
        <v>2012</v>
      </c>
      <c r="E245" s="5" t="s">
        <v>10</v>
      </c>
      <c r="F245" s="7" t="s">
        <v>416</v>
      </c>
      <c r="G245" s="16"/>
      <c r="H245" s="16"/>
      <c r="I245" s="16"/>
      <c r="J245" s="16">
        <v>16</v>
      </c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6"/>
      <c r="AJ245" s="1">
        <f t="shared" si="6"/>
        <v>16</v>
      </c>
      <c r="AK245" s="6">
        <f t="shared" si="7"/>
        <v>1</v>
      </c>
    </row>
    <row r="246" spans="1:37" x14ac:dyDescent="0.2">
      <c r="A246" s="1">
        <v>245</v>
      </c>
      <c r="B246" s="5" t="s">
        <v>16</v>
      </c>
      <c r="C246" s="5" t="s">
        <v>57</v>
      </c>
      <c r="D246" s="5">
        <v>2012</v>
      </c>
      <c r="E246" s="9" t="s">
        <v>10</v>
      </c>
      <c r="F246" s="5" t="s">
        <v>454</v>
      </c>
      <c r="G246" s="16"/>
      <c r="H246" s="16"/>
      <c r="I246" s="16"/>
      <c r="J246" s="16"/>
      <c r="K246" s="16"/>
      <c r="L246" s="16"/>
      <c r="M246" s="16">
        <v>16</v>
      </c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6"/>
      <c r="AJ246" s="1">
        <f t="shared" si="6"/>
        <v>16</v>
      </c>
      <c r="AK246" s="6">
        <f t="shared" si="7"/>
        <v>1</v>
      </c>
    </row>
    <row r="247" spans="1:37" x14ac:dyDescent="0.2">
      <c r="A247" s="1">
        <v>246</v>
      </c>
      <c r="B247" s="6" t="s">
        <v>16</v>
      </c>
      <c r="C247" s="6" t="s">
        <v>375</v>
      </c>
      <c r="D247" s="6">
        <v>2013</v>
      </c>
      <c r="E247" s="15" t="s">
        <v>9</v>
      </c>
      <c r="F247" s="6" t="s">
        <v>374</v>
      </c>
      <c r="G247" s="16">
        <v>16</v>
      </c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6"/>
      <c r="AJ247" s="1">
        <f t="shared" si="6"/>
        <v>16</v>
      </c>
      <c r="AK247" s="6">
        <f t="shared" si="7"/>
        <v>1</v>
      </c>
    </row>
    <row r="248" spans="1:37" x14ac:dyDescent="0.2">
      <c r="A248" s="1">
        <v>247</v>
      </c>
      <c r="B248" s="6" t="s">
        <v>20</v>
      </c>
      <c r="C248" s="9" t="s">
        <v>61</v>
      </c>
      <c r="D248" s="6"/>
      <c r="E248" s="16" t="s">
        <v>9</v>
      </c>
      <c r="F248" s="9" t="s">
        <v>415</v>
      </c>
      <c r="G248" s="16"/>
      <c r="H248" s="16"/>
      <c r="I248" s="16"/>
      <c r="J248" s="16">
        <v>16</v>
      </c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6"/>
      <c r="AJ248" s="1">
        <f t="shared" si="6"/>
        <v>16</v>
      </c>
      <c r="AK248" s="6">
        <f t="shared" si="7"/>
        <v>1</v>
      </c>
    </row>
    <row r="249" spans="1:37" x14ac:dyDescent="0.2">
      <c r="A249" s="1">
        <v>248</v>
      </c>
      <c r="B249" s="6" t="s">
        <v>18</v>
      </c>
      <c r="C249" s="6" t="s">
        <v>61</v>
      </c>
      <c r="D249" s="6"/>
      <c r="E249" s="6" t="s">
        <v>5</v>
      </c>
      <c r="F249" s="5" t="s">
        <v>462</v>
      </c>
      <c r="G249" s="16"/>
      <c r="H249" s="16"/>
      <c r="I249" s="16"/>
      <c r="J249" s="16"/>
      <c r="K249" s="16"/>
      <c r="L249" s="16"/>
      <c r="M249" s="16"/>
      <c r="N249" s="16"/>
      <c r="O249" s="16">
        <v>16</v>
      </c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6"/>
      <c r="AJ249" s="1">
        <f t="shared" si="6"/>
        <v>16</v>
      </c>
      <c r="AK249" s="6">
        <f t="shared" si="7"/>
        <v>1</v>
      </c>
    </row>
    <row r="250" spans="1:37" x14ac:dyDescent="0.2">
      <c r="A250" s="1">
        <v>249</v>
      </c>
      <c r="B250" s="6" t="s">
        <v>109</v>
      </c>
      <c r="C250" s="6" t="s">
        <v>61</v>
      </c>
      <c r="D250" s="6"/>
      <c r="E250" s="6" t="s">
        <v>9</v>
      </c>
      <c r="F250" s="15" t="s">
        <v>472</v>
      </c>
      <c r="G250" s="16"/>
      <c r="H250" s="16"/>
      <c r="I250" s="16"/>
      <c r="J250" s="16"/>
      <c r="K250" s="16"/>
      <c r="L250" s="16"/>
      <c r="M250" s="16"/>
      <c r="N250" s="16"/>
      <c r="O250" s="16">
        <v>16</v>
      </c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">
        <f t="shared" si="6"/>
        <v>16</v>
      </c>
      <c r="AK250" s="6">
        <f t="shared" si="7"/>
        <v>1</v>
      </c>
    </row>
    <row r="251" spans="1:37" x14ac:dyDescent="0.2">
      <c r="A251" s="1">
        <v>250</v>
      </c>
      <c r="B251" s="6" t="s">
        <v>18</v>
      </c>
      <c r="C251" s="7" t="s">
        <v>61</v>
      </c>
      <c r="D251" s="7"/>
      <c r="E251" s="19" t="s">
        <v>9</v>
      </c>
      <c r="F251" s="7" t="s">
        <v>476</v>
      </c>
      <c r="G251" s="16"/>
      <c r="H251" s="16"/>
      <c r="I251" s="16"/>
      <c r="J251" s="16"/>
      <c r="K251" s="16"/>
      <c r="L251" s="16"/>
      <c r="M251" s="16"/>
      <c r="N251" s="16"/>
      <c r="O251" s="16">
        <v>16</v>
      </c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6"/>
      <c r="AJ251" s="1">
        <f t="shared" si="6"/>
        <v>16</v>
      </c>
      <c r="AK251" s="6">
        <f t="shared" si="7"/>
        <v>1</v>
      </c>
    </row>
    <row r="252" spans="1:37" x14ac:dyDescent="0.2">
      <c r="A252" s="1">
        <v>251</v>
      </c>
      <c r="B252" s="9" t="s">
        <v>16</v>
      </c>
      <c r="C252" s="77" t="s">
        <v>4</v>
      </c>
      <c r="D252" s="71"/>
      <c r="E252" s="6" t="s">
        <v>5</v>
      </c>
      <c r="F252" s="15" t="s">
        <v>534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>
        <v>16</v>
      </c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">
        <f t="shared" si="6"/>
        <v>16</v>
      </c>
      <c r="AK252" s="6">
        <f t="shared" si="7"/>
        <v>1</v>
      </c>
    </row>
    <row r="253" spans="1:37" x14ac:dyDescent="0.2">
      <c r="A253" s="1">
        <v>252</v>
      </c>
      <c r="B253" s="6" t="s">
        <v>16</v>
      </c>
      <c r="C253" s="5" t="s">
        <v>4</v>
      </c>
      <c r="D253" s="21">
        <v>2014</v>
      </c>
      <c r="E253" s="25" t="s">
        <v>9</v>
      </c>
      <c r="F253" s="16" t="s">
        <v>572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>
        <v>16</v>
      </c>
      <c r="Z253" s="16"/>
      <c r="AA253" s="16"/>
      <c r="AB253" s="16"/>
      <c r="AC253" s="16"/>
      <c r="AD253" s="16"/>
      <c r="AE253" s="16"/>
      <c r="AF253" s="16"/>
      <c r="AG253" s="16"/>
      <c r="AH253" s="16"/>
      <c r="AI253" s="6"/>
      <c r="AJ253" s="1">
        <f t="shared" si="6"/>
        <v>16</v>
      </c>
      <c r="AK253" s="6">
        <f t="shared" si="7"/>
        <v>1</v>
      </c>
    </row>
    <row r="254" spans="1:37" x14ac:dyDescent="0.2">
      <c r="A254" s="1">
        <v>253</v>
      </c>
      <c r="B254" s="6" t="s">
        <v>16</v>
      </c>
      <c r="C254" s="5" t="s">
        <v>37</v>
      </c>
      <c r="D254" s="21">
        <v>2013</v>
      </c>
      <c r="E254" s="25" t="s">
        <v>9</v>
      </c>
      <c r="F254" s="5" t="s">
        <v>575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>
        <v>16</v>
      </c>
      <c r="Z254" s="16"/>
      <c r="AA254" s="16"/>
      <c r="AB254" s="16"/>
      <c r="AC254" s="16"/>
      <c r="AD254" s="16"/>
      <c r="AE254" s="16"/>
      <c r="AF254" s="16"/>
      <c r="AG254" s="16"/>
      <c r="AH254" s="16"/>
      <c r="AI254" s="6"/>
      <c r="AJ254" s="1">
        <f t="shared" si="6"/>
        <v>16</v>
      </c>
      <c r="AK254" s="6">
        <f t="shared" si="7"/>
        <v>1</v>
      </c>
    </row>
    <row r="255" spans="1:37" x14ac:dyDescent="0.2">
      <c r="A255" s="1">
        <v>254</v>
      </c>
      <c r="B255" s="6" t="s">
        <v>20</v>
      </c>
      <c r="C255" s="5" t="s">
        <v>61</v>
      </c>
      <c r="D255" s="21"/>
      <c r="E255" s="25" t="s">
        <v>9</v>
      </c>
      <c r="F255" s="5" t="s">
        <v>599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>
        <v>16</v>
      </c>
      <c r="AB255" s="16"/>
      <c r="AC255" s="16"/>
      <c r="AD255" s="16"/>
      <c r="AE255" s="16"/>
      <c r="AF255" s="16"/>
      <c r="AG255" s="16"/>
      <c r="AH255" s="16"/>
      <c r="AI255" s="6"/>
      <c r="AJ255" s="1">
        <f t="shared" si="6"/>
        <v>16</v>
      </c>
      <c r="AK255" s="6">
        <f t="shared" si="7"/>
        <v>1</v>
      </c>
    </row>
    <row r="256" spans="1:37" x14ac:dyDescent="0.2">
      <c r="A256" s="1">
        <v>255</v>
      </c>
      <c r="B256" s="6" t="s">
        <v>16</v>
      </c>
      <c r="C256" s="6" t="s">
        <v>404</v>
      </c>
      <c r="D256" s="5">
        <v>2013</v>
      </c>
      <c r="E256" s="28" t="s">
        <v>9</v>
      </c>
      <c r="F256" s="6" t="s">
        <v>600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>
        <v>16</v>
      </c>
      <c r="AB256" s="16"/>
      <c r="AC256" s="16"/>
      <c r="AD256" s="16"/>
      <c r="AE256" s="16"/>
      <c r="AF256" s="16"/>
      <c r="AG256" s="16"/>
      <c r="AH256" s="16"/>
      <c r="AI256" s="6"/>
      <c r="AJ256" s="1">
        <f t="shared" si="6"/>
        <v>16</v>
      </c>
      <c r="AK256" s="6">
        <f t="shared" si="7"/>
        <v>1</v>
      </c>
    </row>
    <row r="257" spans="1:37" x14ac:dyDescent="0.2">
      <c r="A257" s="1">
        <v>256</v>
      </c>
      <c r="B257" s="6" t="s">
        <v>20</v>
      </c>
      <c r="C257" s="6" t="s">
        <v>61</v>
      </c>
      <c r="D257" s="6"/>
      <c r="E257" s="16" t="s">
        <v>9</v>
      </c>
      <c r="F257" s="6" t="s">
        <v>601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>
        <v>16</v>
      </c>
      <c r="AB257" s="16"/>
      <c r="AC257" s="16"/>
      <c r="AD257" s="16"/>
      <c r="AE257" s="16"/>
      <c r="AF257" s="16"/>
      <c r="AG257" s="16"/>
      <c r="AH257" s="16"/>
      <c r="AI257" s="16"/>
      <c r="AJ257" s="1">
        <f t="shared" si="6"/>
        <v>16</v>
      </c>
      <c r="AK257" s="6">
        <f t="shared" si="7"/>
        <v>1</v>
      </c>
    </row>
    <row r="258" spans="1:37" x14ac:dyDescent="0.2">
      <c r="A258" s="1">
        <v>257</v>
      </c>
      <c r="B258" s="6" t="s">
        <v>16</v>
      </c>
      <c r="C258" s="6"/>
      <c r="D258" s="20">
        <v>2016</v>
      </c>
      <c r="E258" s="9" t="s">
        <v>5</v>
      </c>
      <c r="F258" s="5" t="s">
        <v>568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>
        <v>13.3</v>
      </c>
      <c r="Z258" s="16"/>
      <c r="AA258" s="16"/>
      <c r="AB258" s="16"/>
      <c r="AC258" s="16"/>
      <c r="AD258" s="16"/>
      <c r="AE258" s="16"/>
      <c r="AF258" s="16"/>
      <c r="AG258" s="16"/>
      <c r="AH258" s="16"/>
      <c r="AI258" s="6"/>
      <c r="AJ258" s="1">
        <f t="shared" ref="AJ258:AJ321" si="8">SUM(G258:AI258)</f>
        <v>13.3</v>
      </c>
      <c r="AK258" s="6">
        <f t="shared" ref="AK258:AK321" si="9">COUNT(G258:AI258)</f>
        <v>1</v>
      </c>
    </row>
    <row r="259" spans="1:37" x14ac:dyDescent="0.2">
      <c r="A259" s="1">
        <v>258</v>
      </c>
      <c r="B259" s="6" t="s">
        <v>16</v>
      </c>
      <c r="C259" s="6" t="s">
        <v>4</v>
      </c>
      <c r="D259" s="20">
        <v>2016</v>
      </c>
      <c r="E259" s="19" t="s">
        <v>5</v>
      </c>
      <c r="F259" s="5" t="s">
        <v>569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>
        <v>13.3</v>
      </c>
      <c r="Z259" s="16"/>
      <c r="AA259" s="16"/>
      <c r="AB259" s="16"/>
      <c r="AC259" s="16"/>
      <c r="AD259" s="16"/>
      <c r="AE259" s="16"/>
      <c r="AF259" s="16"/>
      <c r="AG259" s="16"/>
      <c r="AH259" s="16"/>
      <c r="AI259" s="6"/>
      <c r="AJ259" s="1">
        <f t="shared" si="8"/>
        <v>13.3</v>
      </c>
      <c r="AK259" s="6">
        <f t="shared" si="9"/>
        <v>1</v>
      </c>
    </row>
    <row r="260" spans="1:37" x14ac:dyDescent="0.2">
      <c r="A260" s="1">
        <v>259</v>
      </c>
      <c r="B260" s="6" t="s">
        <v>16</v>
      </c>
      <c r="C260" s="6" t="s">
        <v>404</v>
      </c>
      <c r="D260" s="19">
        <v>2014</v>
      </c>
      <c r="E260" s="23" t="s">
        <v>9</v>
      </c>
      <c r="F260" s="15" t="s">
        <v>409</v>
      </c>
      <c r="G260" s="16"/>
      <c r="H260" s="16"/>
      <c r="I260" s="16"/>
      <c r="J260" s="16">
        <v>12</v>
      </c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">
        <f t="shared" si="8"/>
        <v>12</v>
      </c>
      <c r="AK260" s="6">
        <f t="shared" si="9"/>
        <v>1</v>
      </c>
    </row>
    <row r="261" spans="1:37" x14ac:dyDescent="0.2">
      <c r="A261" s="1">
        <v>260</v>
      </c>
      <c r="B261" s="8" t="s">
        <v>16</v>
      </c>
      <c r="C261" s="15" t="s">
        <v>404</v>
      </c>
      <c r="D261" s="20">
        <v>2014</v>
      </c>
      <c r="E261" s="19" t="s">
        <v>9</v>
      </c>
      <c r="F261" s="17" t="s">
        <v>370</v>
      </c>
      <c r="G261" s="16">
        <v>12</v>
      </c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">
        <f t="shared" si="8"/>
        <v>12</v>
      </c>
      <c r="AK261" s="6">
        <f t="shared" si="9"/>
        <v>1</v>
      </c>
    </row>
    <row r="262" spans="1:37" x14ac:dyDescent="0.2">
      <c r="A262" s="1">
        <v>261</v>
      </c>
      <c r="B262" s="6" t="s">
        <v>109</v>
      </c>
      <c r="C262" s="8" t="s">
        <v>61</v>
      </c>
      <c r="D262" s="44"/>
      <c r="E262" s="19" t="s">
        <v>5</v>
      </c>
      <c r="F262" s="7" t="s">
        <v>463</v>
      </c>
      <c r="G262" s="16"/>
      <c r="H262" s="16"/>
      <c r="I262" s="16"/>
      <c r="J262" s="16"/>
      <c r="K262" s="16"/>
      <c r="L262" s="16"/>
      <c r="M262" s="16"/>
      <c r="N262" s="16"/>
      <c r="O262" s="16">
        <v>12</v>
      </c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6"/>
      <c r="AJ262" s="1">
        <f t="shared" si="8"/>
        <v>12</v>
      </c>
      <c r="AK262" s="6">
        <f t="shared" si="9"/>
        <v>1</v>
      </c>
    </row>
    <row r="263" spans="1:37" x14ac:dyDescent="0.2">
      <c r="A263" s="1">
        <v>262</v>
      </c>
      <c r="B263" s="6" t="s">
        <v>16</v>
      </c>
      <c r="C263" s="5" t="s">
        <v>4</v>
      </c>
      <c r="D263" s="19">
        <v>2016</v>
      </c>
      <c r="E263" s="19" t="s">
        <v>5</v>
      </c>
      <c r="F263" s="5" t="s">
        <v>507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>
        <v>12</v>
      </c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6"/>
      <c r="AJ263" s="1">
        <f t="shared" si="8"/>
        <v>12</v>
      </c>
      <c r="AK263" s="6">
        <f t="shared" si="9"/>
        <v>1</v>
      </c>
    </row>
    <row r="264" spans="1:37" x14ac:dyDescent="0.2">
      <c r="A264" s="1">
        <v>263</v>
      </c>
      <c r="B264" s="5" t="s">
        <v>20</v>
      </c>
      <c r="C264" s="5" t="s">
        <v>61</v>
      </c>
      <c r="D264" s="21"/>
      <c r="E264" s="25" t="s">
        <v>5</v>
      </c>
      <c r="F264" s="5" t="s">
        <v>594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>
        <v>12</v>
      </c>
      <c r="AB264" s="16"/>
      <c r="AC264" s="16"/>
      <c r="AD264" s="16"/>
      <c r="AE264" s="16"/>
      <c r="AF264" s="16"/>
      <c r="AG264" s="16"/>
      <c r="AH264" s="16"/>
      <c r="AI264" s="16"/>
      <c r="AJ264" s="1">
        <f t="shared" si="8"/>
        <v>12</v>
      </c>
      <c r="AK264" s="6">
        <f t="shared" si="9"/>
        <v>1</v>
      </c>
    </row>
    <row r="265" spans="1:37" x14ac:dyDescent="0.2">
      <c r="A265" s="1">
        <v>264</v>
      </c>
      <c r="B265" s="6" t="s">
        <v>16</v>
      </c>
      <c r="C265" s="6" t="s">
        <v>75</v>
      </c>
      <c r="D265" s="19">
        <v>2015</v>
      </c>
      <c r="E265" s="19" t="s">
        <v>5</v>
      </c>
      <c r="F265" s="6" t="s">
        <v>570</v>
      </c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>
        <v>11</v>
      </c>
      <c r="Z265" s="16"/>
      <c r="AA265" s="16"/>
      <c r="AB265" s="16"/>
      <c r="AC265" s="16"/>
      <c r="AD265" s="16"/>
      <c r="AE265" s="16"/>
      <c r="AF265" s="16"/>
      <c r="AG265" s="16"/>
      <c r="AH265" s="16"/>
      <c r="AI265" s="6"/>
      <c r="AJ265" s="1">
        <f t="shared" si="8"/>
        <v>11</v>
      </c>
      <c r="AK265" s="6">
        <f t="shared" si="9"/>
        <v>1</v>
      </c>
    </row>
    <row r="266" spans="1:37" x14ac:dyDescent="0.2">
      <c r="A266" s="1">
        <v>265</v>
      </c>
      <c r="B266" s="5" t="s">
        <v>16</v>
      </c>
      <c r="C266" s="5" t="s">
        <v>231</v>
      </c>
      <c r="D266" s="6">
        <v>2016</v>
      </c>
      <c r="E266" s="17" t="s">
        <v>5</v>
      </c>
      <c r="F266" s="5" t="s">
        <v>310</v>
      </c>
      <c r="G266" s="16"/>
      <c r="H266" s="16"/>
      <c r="I266" s="16"/>
      <c r="J266" s="16"/>
      <c r="K266" s="16"/>
      <c r="L266" s="16"/>
      <c r="M266" s="16">
        <v>9</v>
      </c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6"/>
      <c r="AJ266" s="1">
        <f t="shared" si="8"/>
        <v>9</v>
      </c>
      <c r="AK266" s="6">
        <f t="shared" si="9"/>
        <v>1</v>
      </c>
    </row>
    <row r="267" spans="1:37" x14ac:dyDescent="0.2">
      <c r="A267" s="1">
        <v>266</v>
      </c>
      <c r="B267" s="6" t="s">
        <v>16</v>
      </c>
      <c r="C267" s="9" t="s">
        <v>375</v>
      </c>
      <c r="D267" s="25">
        <v>2015</v>
      </c>
      <c r="E267" s="28" t="s">
        <v>5</v>
      </c>
      <c r="F267" s="15" t="s">
        <v>411</v>
      </c>
      <c r="G267" s="16"/>
      <c r="H267" s="16"/>
      <c r="I267" s="16"/>
      <c r="J267" s="16">
        <v>9</v>
      </c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">
        <f t="shared" si="8"/>
        <v>9</v>
      </c>
      <c r="AK267" s="6">
        <f t="shared" si="9"/>
        <v>1</v>
      </c>
    </row>
    <row r="268" spans="1:37" x14ac:dyDescent="0.2">
      <c r="A268" s="1">
        <v>267</v>
      </c>
      <c r="B268" s="5" t="s">
        <v>16</v>
      </c>
      <c r="C268" s="5" t="s">
        <v>4</v>
      </c>
      <c r="D268" s="6">
        <v>2015</v>
      </c>
      <c r="E268" s="6" t="s">
        <v>5</v>
      </c>
      <c r="F268" s="5" t="s">
        <v>371</v>
      </c>
      <c r="G268" s="16">
        <v>9</v>
      </c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">
        <f t="shared" si="8"/>
        <v>9</v>
      </c>
      <c r="AK268" s="6">
        <f t="shared" si="9"/>
        <v>1</v>
      </c>
    </row>
    <row r="269" spans="1:37" x14ac:dyDescent="0.2">
      <c r="A269" s="1">
        <v>268</v>
      </c>
      <c r="B269" s="6" t="s">
        <v>16</v>
      </c>
      <c r="C269" s="5" t="s">
        <v>332</v>
      </c>
      <c r="D269" s="5">
        <v>2016</v>
      </c>
      <c r="E269" s="15" t="s">
        <v>5</v>
      </c>
      <c r="F269" s="6" t="s">
        <v>410</v>
      </c>
      <c r="G269" s="16"/>
      <c r="H269" s="16"/>
      <c r="I269" s="16"/>
      <c r="J269" s="16">
        <v>9</v>
      </c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6"/>
      <c r="AJ269" s="1">
        <f t="shared" si="8"/>
        <v>9</v>
      </c>
      <c r="AK269" s="6">
        <f t="shared" si="9"/>
        <v>1</v>
      </c>
    </row>
    <row r="270" spans="1:37" x14ac:dyDescent="0.2">
      <c r="A270" s="1">
        <v>269</v>
      </c>
      <c r="B270" s="6" t="s">
        <v>287</v>
      </c>
      <c r="C270" s="5" t="s">
        <v>61</v>
      </c>
      <c r="D270" s="5"/>
      <c r="E270" s="16" t="s">
        <v>5</v>
      </c>
      <c r="F270" s="5" t="s">
        <v>466</v>
      </c>
      <c r="G270" s="16"/>
      <c r="H270" s="16"/>
      <c r="I270" s="16"/>
      <c r="J270" s="16"/>
      <c r="K270" s="16"/>
      <c r="L270" s="16"/>
      <c r="M270" s="16"/>
      <c r="N270" s="16"/>
      <c r="O270" s="16">
        <v>9</v>
      </c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6"/>
      <c r="AJ270" s="1">
        <f t="shared" si="8"/>
        <v>9</v>
      </c>
      <c r="AK270" s="6">
        <f t="shared" si="9"/>
        <v>1</v>
      </c>
    </row>
    <row r="271" spans="1:37" x14ac:dyDescent="0.2">
      <c r="A271" s="1">
        <v>270</v>
      </c>
      <c r="B271" s="9" t="s">
        <v>109</v>
      </c>
      <c r="C271" s="9" t="s">
        <v>61</v>
      </c>
      <c r="D271" s="6"/>
      <c r="E271" s="6" t="s">
        <v>5</v>
      </c>
      <c r="F271" s="15" t="s">
        <v>464</v>
      </c>
      <c r="G271" s="17"/>
      <c r="H271" s="17"/>
      <c r="I271" s="17"/>
      <c r="J271" s="17"/>
      <c r="K271" s="17"/>
      <c r="L271" s="17"/>
      <c r="M271" s="17"/>
      <c r="N271" s="17"/>
      <c r="O271" s="17">
        <v>9</v>
      </c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6"/>
      <c r="AJ271" s="1">
        <f t="shared" si="8"/>
        <v>9</v>
      </c>
      <c r="AK271" s="6">
        <f t="shared" si="9"/>
        <v>1</v>
      </c>
    </row>
    <row r="272" spans="1:37" x14ac:dyDescent="0.2">
      <c r="A272" s="1">
        <v>271</v>
      </c>
      <c r="B272" s="8" t="s">
        <v>20</v>
      </c>
      <c r="C272" s="7" t="s">
        <v>61</v>
      </c>
      <c r="D272" s="7"/>
      <c r="E272" s="6" t="s">
        <v>5</v>
      </c>
      <c r="F272" s="7" t="s">
        <v>465</v>
      </c>
      <c r="G272" s="16"/>
      <c r="H272" s="16"/>
      <c r="I272" s="16"/>
      <c r="J272" s="16"/>
      <c r="K272" s="16"/>
      <c r="L272" s="16"/>
      <c r="M272" s="16"/>
      <c r="N272" s="16"/>
      <c r="O272" s="16">
        <v>9</v>
      </c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6"/>
      <c r="AJ272" s="1">
        <f t="shared" si="8"/>
        <v>9</v>
      </c>
      <c r="AK272" s="6">
        <f t="shared" si="9"/>
        <v>1</v>
      </c>
    </row>
    <row r="273" spans="1:37" x14ac:dyDescent="0.2">
      <c r="A273" s="1">
        <v>272</v>
      </c>
      <c r="B273" s="6" t="s">
        <v>109</v>
      </c>
      <c r="C273" s="5" t="s">
        <v>61</v>
      </c>
      <c r="D273" s="5"/>
      <c r="E273" s="6" t="s">
        <v>5</v>
      </c>
      <c r="F273" s="5" t="s">
        <v>467</v>
      </c>
      <c r="G273" s="16"/>
      <c r="H273" s="16"/>
      <c r="I273" s="16"/>
      <c r="J273" s="16"/>
      <c r="K273" s="16"/>
      <c r="L273" s="16"/>
      <c r="M273" s="16"/>
      <c r="N273" s="16"/>
      <c r="O273" s="16">
        <v>9</v>
      </c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">
        <f t="shared" si="8"/>
        <v>9</v>
      </c>
      <c r="AK273" s="6">
        <f t="shared" si="9"/>
        <v>1</v>
      </c>
    </row>
    <row r="274" spans="1:37" x14ac:dyDescent="0.2">
      <c r="A274" s="1">
        <v>273</v>
      </c>
      <c r="B274" s="6" t="s">
        <v>16</v>
      </c>
      <c r="C274" s="6" t="s">
        <v>7</v>
      </c>
      <c r="D274" s="6">
        <v>2015</v>
      </c>
      <c r="E274" s="6" t="s">
        <v>5</v>
      </c>
      <c r="F274" s="6" t="s">
        <v>513</v>
      </c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39">
        <v>0</v>
      </c>
      <c r="S274" s="16"/>
      <c r="T274" s="16"/>
      <c r="U274" s="39">
        <v>0</v>
      </c>
      <c r="V274" s="39"/>
      <c r="W274" s="39"/>
      <c r="X274" s="39"/>
      <c r="Y274" s="39">
        <v>0</v>
      </c>
      <c r="Z274" s="39"/>
      <c r="AA274" s="39"/>
      <c r="AB274" s="39"/>
      <c r="AC274" s="39"/>
      <c r="AD274" s="39"/>
      <c r="AE274" s="39"/>
      <c r="AF274" s="39"/>
      <c r="AG274" s="39"/>
      <c r="AH274" s="39"/>
      <c r="AI274" s="6"/>
      <c r="AJ274" s="1">
        <f t="shared" si="8"/>
        <v>0</v>
      </c>
      <c r="AK274" s="6">
        <f t="shared" si="9"/>
        <v>3</v>
      </c>
    </row>
    <row r="275" spans="1:37" x14ac:dyDescent="0.2">
      <c r="A275" s="1">
        <v>274</v>
      </c>
      <c r="B275" s="9"/>
      <c r="C275" s="9"/>
      <c r="D275" s="6"/>
      <c r="E275" s="9"/>
      <c r="F275" s="15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">
        <f t="shared" si="8"/>
        <v>0</v>
      </c>
      <c r="AK275" s="6">
        <f t="shared" si="9"/>
        <v>0</v>
      </c>
    </row>
    <row r="276" spans="1:37" x14ac:dyDescent="0.2">
      <c r="A276" s="1">
        <v>275</v>
      </c>
      <c r="B276" s="6"/>
      <c r="C276" s="5"/>
      <c r="D276" s="21"/>
      <c r="E276" s="9"/>
      <c r="F276" s="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6"/>
      <c r="AJ276" s="1">
        <f t="shared" si="8"/>
        <v>0</v>
      </c>
      <c r="AK276" s="6">
        <f t="shared" si="9"/>
        <v>0</v>
      </c>
    </row>
    <row r="277" spans="1:37" x14ac:dyDescent="0.2">
      <c r="A277" s="1">
        <v>276</v>
      </c>
      <c r="B277" s="6"/>
      <c r="C277" s="7"/>
      <c r="D277" s="20"/>
      <c r="E277" s="9"/>
      <c r="F277" s="7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6"/>
      <c r="AJ277" s="1">
        <f t="shared" si="8"/>
        <v>0</v>
      </c>
      <c r="AK277" s="6">
        <f t="shared" si="9"/>
        <v>0</v>
      </c>
    </row>
    <row r="278" spans="1:37" x14ac:dyDescent="0.2">
      <c r="A278" s="1">
        <v>277</v>
      </c>
      <c r="B278" s="6"/>
      <c r="C278" s="6"/>
      <c r="D278" s="7"/>
      <c r="E278" s="9"/>
      <c r="F278" s="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6"/>
      <c r="AJ278" s="1">
        <f t="shared" si="8"/>
        <v>0</v>
      </c>
      <c r="AK278" s="6">
        <f t="shared" si="9"/>
        <v>0</v>
      </c>
    </row>
    <row r="279" spans="1:37" x14ac:dyDescent="0.2">
      <c r="A279" s="1">
        <v>278</v>
      </c>
      <c r="B279" s="6"/>
      <c r="C279" s="5"/>
      <c r="D279" s="5"/>
      <c r="E279" s="6"/>
      <c r="F279" s="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6"/>
      <c r="AJ279" s="1">
        <f t="shared" si="8"/>
        <v>0</v>
      </c>
      <c r="AK279" s="6">
        <f t="shared" si="9"/>
        <v>0</v>
      </c>
    </row>
    <row r="280" spans="1:37" x14ac:dyDescent="0.2">
      <c r="A280" s="1">
        <v>279</v>
      </c>
      <c r="B280" s="6"/>
      <c r="C280" s="6"/>
      <c r="D280" s="19"/>
      <c r="E280" s="38"/>
      <c r="F280" s="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6"/>
      <c r="AJ280" s="1">
        <f t="shared" si="8"/>
        <v>0</v>
      </c>
      <c r="AK280" s="6">
        <f t="shared" si="9"/>
        <v>0</v>
      </c>
    </row>
    <row r="281" spans="1:37" x14ac:dyDescent="0.2">
      <c r="A281" s="1">
        <v>280</v>
      </c>
      <c r="B281" s="6"/>
      <c r="C281" s="6"/>
      <c r="D281" s="21"/>
      <c r="E281" s="38"/>
      <c r="F281" s="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6"/>
      <c r="AJ281" s="1">
        <f t="shared" si="8"/>
        <v>0</v>
      </c>
      <c r="AK281" s="6">
        <f t="shared" si="9"/>
        <v>0</v>
      </c>
    </row>
    <row r="282" spans="1:37" x14ac:dyDescent="0.2">
      <c r="A282" s="1">
        <v>281</v>
      </c>
      <c r="B282" s="5"/>
      <c r="C282" s="5"/>
      <c r="D282" s="19"/>
      <c r="E282" s="28"/>
      <c r="F282" s="5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6"/>
      <c r="AJ282" s="1">
        <f t="shared" si="8"/>
        <v>0</v>
      </c>
      <c r="AK282" s="6">
        <f t="shared" si="9"/>
        <v>0</v>
      </c>
    </row>
    <row r="283" spans="1:37" x14ac:dyDescent="0.2">
      <c r="A283" s="1">
        <v>282</v>
      </c>
      <c r="B283" s="6"/>
      <c r="C283" s="6"/>
      <c r="D283" s="19"/>
      <c r="E283" s="28"/>
      <c r="F283" s="29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6"/>
      <c r="AJ283" s="1">
        <f t="shared" si="8"/>
        <v>0</v>
      </c>
      <c r="AK283" s="6">
        <f t="shared" si="9"/>
        <v>0</v>
      </c>
    </row>
    <row r="284" spans="1:37" x14ac:dyDescent="0.2">
      <c r="A284" s="1">
        <v>283</v>
      </c>
      <c r="B284" s="9"/>
      <c r="C284" s="9"/>
      <c r="D284" s="20"/>
      <c r="E284" s="25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">
        <f t="shared" si="8"/>
        <v>0</v>
      </c>
      <c r="AK284" s="6">
        <f t="shared" si="9"/>
        <v>0</v>
      </c>
    </row>
    <row r="285" spans="1:37" x14ac:dyDescent="0.2">
      <c r="A285" s="1">
        <v>284</v>
      </c>
      <c r="B285" s="9"/>
      <c r="C285" s="9"/>
      <c r="D285" s="20"/>
      <c r="E285" s="21"/>
      <c r="F285" s="1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">
        <f t="shared" si="8"/>
        <v>0</v>
      </c>
      <c r="AK285" s="6">
        <f t="shared" si="9"/>
        <v>0</v>
      </c>
    </row>
    <row r="286" spans="1:37" x14ac:dyDescent="0.2">
      <c r="A286" s="1">
        <v>285</v>
      </c>
      <c r="B286" s="6"/>
      <c r="C286" s="6"/>
      <c r="D286" s="19"/>
      <c r="E286" s="28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">
        <f t="shared" si="8"/>
        <v>0</v>
      </c>
      <c r="AK286" s="6">
        <f t="shared" si="9"/>
        <v>0</v>
      </c>
    </row>
    <row r="287" spans="1:37" x14ac:dyDescent="0.2">
      <c r="A287" s="1">
        <v>286</v>
      </c>
      <c r="B287" s="6"/>
      <c r="C287" s="6"/>
      <c r="D287" s="19"/>
      <c r="E287" s="19"/>
      <c r="F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6"/>
      <c r="AJ287" s="1">
        <f t="shared" si="8"/>
        <v>0</v>
      </c>
      <c r="AK287" s="6">
        <f t="shared" si="9"/>
        <v>0</v>
      </c>
    </row>
    <row r="288" spans="1:37" x14ac:dyDescent="0.2">
      <c r="A288" s="1">
        <v>287</v>
      </c>
      <c r="B288" s="6"/>
      <c r="C288" s="6"/>
      <c r="D288" s="21"/>
      <c r="E288" s="23"/>
      <c r="F288" s="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6"/>
      <c r="AJ288" s="1">
        <f t="shared" si="8"/>
        <v>0</v>
      </c>
      <c r="AK288" s="6">
        <f t="shared" si="9"/>
        <v>0</v>
      </c>
    </row>
    <row r="289" spans="1:37" x14ac:dyDescent="0.2">
      <c r="A289" s="1">
        <v>288</v>
      </c>
      <c r="B289" s="6"/>
      <c r="C289" s="6"/>
      <c r="D289" s="6"/>
      <c r="E289" s="28"/>
      <c r="F289" s="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6"/>
      <c r="AJ289" s="1">
        <f t="shared" si="8"/>
        <v>0</v>
      </c>
      <c r="AK289" s="6">
        <f t="shared" si="9"/>
        <v>0</v>
      </c>
    </row>
    <row r="290" spans="1:37" x14ac:dyDescent="0.2">
      <c r="A290" s="1">
        <v>289</v>
      </c>
      <c r="B290" s="6"/>
      <c r="C290" s="6"/>
      <c r="D290" s="6"/>
      <c r="E290" s="17"/>
      <c r="F290" s="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6"/>
      <c r="AJ290" s="1">
        <f t="shared" si="8"/>
        <v>0</v>
      </c>
      <c r="AK290" s="6">
        <f t="shared" si="9"/>
        <v>0</v>
      </c>
    </row>
    <row r="291" spans="1:37" x14ac:dyDescent="0.2">
      <c r="A291" s="1">
        <v>290</v>
      </c>
      <c r="B291" s="9"/>
      <c r="C291" s="9"/>
      <c r="D291" s="19"/>
      <c r="E291" s="38"/>
      <c r="F291" s="29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6"/>
      <c r="AJ291" s="1">
        <f t="shared" si="8"/>
        <v>0</v>
      </c>
      <c r="AK291" s="6">
        <f t="shared" si="9"/>
        <v>0</v>
      </c>
    </row>
    <row r="292" spans="1:37" x14ac:dyDescent="0.2">
      <c r="A292" s="1">
        <v>291</v>
      </c>
      <c r="B292" s="6"/>
      <c r="C292" s="5"/>
      <c r="D292" s="21"/>
      <c r="E292" s="15"/>
      <c r="F292" s="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6"/>
      <c r="AJ292" s="1">
        <f t="shared" si="8"/>
        <v>0</v>
      </c>
      <c r="AK292" s="6">
        <f t="shared" si="9"/>
        <v>0</v>
      </c>
    </row>
    <row r="293" spans="1:37" x14ac:dyDescent="0.2">
      <c r="A293" s="1">
        <v>292</v>
      </c>
      <c r="B293" s="6"/>
      <c r="C293" s="6"/>
      <c r="D293" s="20"/>
      <c r="E293" s="28"/>
      <c r="F293" s="5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6"/>
      <c r="AJ293" s="1">
        <f t="shared" si="8"/>
        <v>0</v>
      </c>
      <c r="AK293" s="6">
        <f t="shared" si="9"/>
        <v>0</v>
      </c>
    </row>
    <row r="294" spans="1:37" x14ac:dyDescent="0.2">
      <c r="A294" s="1">
        <v>293</v>
      </c>
      <c r="B294" s="6"/>
      <c r="C294" s="6"/>
      <c r="D294" s="6"/>
      <c r="E294" s="16"/>
      <c r="F294" s="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6"/>
      <c r="AJ294" s="1">
        <f t="shared" si="8"/>
        <v>0</v>
      </c>
      <c r="AK294" s="6">
        <f t="shared" si="9"/>
        <v>0</v>
      </c>
    </row>
    <row r="295" spans="1:37" x14ac:dyDescent="0.2">
      <c r="A295" s="1">
        <v>294</v>
      </c>
      <c r="B295" s="5"/>
      <c r="C295" s="5"/>
      <c r="D295" s="5"/>
      <c r="E295" s="17"/>
      <c r="F295" s="5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">
        <f t="shared" si="8"/>
        <v>0</v>
      </c>
      <c r="AK295" s="6">
        <f t="shared" si="9"/>
        <v>0</v>
      </c>
    </row>
    <row r="296" spans="1:37" x14ac:dyDescent="0.2">
      <c r="A296" s="1">
        <v>295</v>
      </c>
      <c r="B296" s="6"/>
      <c r="C296" s="6"/>
      <c r="D296" s="7"/>
      <c r="E296" s="15"/>
      <c r="F296" s="21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6"/>
      <c r="AJ296" s="1">
        <f t="shared" si="8"/>
        <v>0</v>
      </c>
      <c r="AK296" s="6">
        <f t="shared" si="9"/>
        <v>0</v>
      </c>
    </row>
    <row r="297" spans="1:37" x14ac:dyDescent="0.2">
      <c r="A297" s="1"/>
      <c r="B297" s="9"/>
      <c r="C297" s="6"/>
      <c r="D297" s="6"/>
      <c r="E297" s="6"/>
      <c r="F297" s="1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">
        <f t="shared" si="8"/>
        <v>0</v>
      </c>
      <c r="AK297" s="6">
        <f t="shared" si="9"/>
        <v>0</v>
      </c>
    </row>
    <row r="298" spans="1:37" x14ac:dyDescent="0.2">
      <c r="A298" s="1"/>
      <c r="B298" s="6"/>
      <c r="C298" s="6"/>
      <c r="D298" s="6"/>
      <c r="E298" s="6"/>
      <c r="F298" s="9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6"/>
      <c r="AJ298" s="1">
        <f t="shared" si="8"/>
        <v>0</v>
      </c>
      <c r="AK298" s="6">
        <f t="shared" si="9"/>
        <v>0</v>
      </c>
    </row>
    <row r="299" spans="1:37" x14ac:dyDescent="0.2">
      <c r="A299" s="1"/>
      <c r="B299" s="6"/>
      <c r="C299" s="9"/>
      <c r="D299" s="9"/>
      <c r="E299" s="9"/>
      <c r="F299" s="9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6"/>
      <c r="AJ299" s="1">
        <f t="shared" si="8"/>
        <v>0</v>
      </c>
      <c r="AK299" s="6">
        <f t="shared" si="9"/>
        <v>0</v>
      </c>
    </row>
    <row r="300" spans="1:37" x14ac:dyDescent="0.2">
      <c r="A300" s="1"/>
      <c r="B300" s="6"/>
      <c r="C300" s="6"/>
      <c r="D300" s="6"/>
      <c r="E300" s="6"/>
      <c r="F300" s="2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">
        <f t="shared" si="8"/>
        <v>0</v>
      </c>
      <c r="AK300" s="6">
        <f t="shared" si="9"/>
        <v>0</v>
      </c>
    </row>
    <row r="301" spans="1:37" x14ac:dyDescent="0.2">
      <c r="A301" s="1"/>
      <c r="B301" s="6"/>
      <c r="C301" s="6"/>
      <c r="D301" s="6"/>
      <c r="E301" s="6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">
        <f t="shared" si="8"/>
        <v>0</v>
      </c>
      <c r="AK301" s="6">
        <f t="shared" si="9"/>
        <v>0</v>
      </c>
    </row>
    <row r="302" spans="1:37" x14ac:dyDescent="0.2">
      <c r="A302" s="1"/>
      <c r="B302" s="6"/>
      <c r="C302" s="5"/>
      <c r="D302" s="5"/>
      <c r="E302" s="16"/>
      <c r="F302" s="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6"/>
      <c r="AJ302" s="1">
        <f t="shared" si="8"/>
        <v>0</v>
      </c>
      <c r="AK302" s="6">
        <f t="shared" si="9"/>
        <v>0</v>
      </c>
    </row>
    <row r="303" spans="1:37" x14ac:dyDescent="0.2">
      <c r="A303" s="1"/>
      <c r="B303" s="9"/>
      <c r="C303" s="9"/>
      <c r="D303" s="6"/>
      <c r="E303" s="1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6"/>
      <c r="AJ303" s="1">
        <f t="shared" si="8"/>
        <v>0</v>
      </c>
      <c r="AK303" s="6">
        <f t="shared" si="9"/>
        <v>0</v>
      </c>
    </row>
    <row r="304" spans="1:37" x14ac:dyDescent="0.2">
      <c r="A304" s="1"/>
      <c r="B304" s="6"/>
      <c r="C304" s="6"/>
      <c r="D304" s="6"/>
      <c r="E304" s="6"/>
      <c r="F304" s="2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">
        <f t="shared" si="8"/>
        <v>0</v>
      </c>
      <c r="AK304" s="6">
        <f t="shared" si="9"/>
        <v>0</v>
      </c>
    </row>
    <row r="305" spans="1:37" x14ac:dyDescent="0.2">
      <c r="A305" s="1"/>
      <c r="B305" s="6"/>
      <c r="C305" s="6"/>
      <c r="D305" s="6"/>
      <c r="E305" s="16"/>
      <c r="F305" s="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6"/>
      <c r="AJ305" s="1">
        <f t="shared" si="8"/>
        <v>0</v>
      </c>
      <c r="AK305" s="6">
        <f t="shared" si="9"/>
        <v>0</v>
      </c>
    </row>
    <row r="306" spans="1:37" x14ac:dyDescent="0.2">
      <c r="A306" s="1"/>
      <c r="B306" s="6"/>
      <c r="C306" s="5"/>
      <c r="D306" s="5"/>
      <c r="E306" s="1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">
        <f t="shared" si="8"/>
        <v>0</v>
      </c>
      <c r="AK306" s="6">
        <f t="shared" si="9"/>
        <v>0</v>
      </c>
    </row>
    <row r="307" spans="1:37" x14ac:dyDescent="0.2">
      <c r="A307" s="1"/>
      <c r="B307" s="6"/>
      <c r="C307" s="6"/>
      <c r="D307" s="6"/>
      <c r="E307" s="5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6"/>
      <c r="AJ307" s="1">
        <f t="shared" si="8"/>
        <v>0</v>
      </c>
      <c r="AK307" s="6">
        <f t="shared" si="9"/>
        <v>0</v>
      </c>
    </row>
    <row r="308" spans="1:37" x14ac:dyDescent="0.2">
      <c r="A308" s="1"/>
      <c r="B308" s="8"/>
      <c r="C308" s="7"/>
      <c r="D308" s="6"/>
      <c r="E308" s="15"/>
      <c r="F308" s="38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6"/>
      <c r="AJ308" s="1">
        <f t="shared" si="8"/>
        <v>0</v>
      </c>
      <c r="AK308" s="6">
        <f t="shared" si="9"/>
        <v>0</v>
      </c>
    </row>
    <row r="309" spans="1:37" x14ac:dyDescent="0.2">
      <c r="A309" s="1"/>
      <c r="B309" s="6"/>
      <c r="C309" s="6"/>
      <c r="D309" s="6"/>
      <c r="E309" s="16"/>
      <c r="F309" s="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6"/>
      <c r="AJ309" s="1">
        <f t="shared" si="8"/>
        <v>0</v>
      </c>
      <c r="AK309" s="6">
        <f t="shared" si="9"/>
        <v>0</v>
      </c>
    </row>
    <row r="310" spans="1:37" x14ac:dyDescent="0.2">
      <c r="A310" s="1"/>
      <c r="B310" s="6"/>
      <c r="C310" s="5"/>
      <c r="D310" s="5"/>
      <c r="E310" s="9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6"/>
      <c r="AJ310" s="1">
        <f t="shared" si="8"/>
        <v>0</v>
      </c>
      <c r="AK310" s="6">
        <f t="shared" si="9"/>
        <v>0</v>
      </c>
    </row>
    <row r="311" spans="1:37" x14ac:dyDescent="0.2">
      <c r="A311" s="1"/>
      <c r="B311" s="6"/>
      <c r="C311" s="6"/>
      <c r="D311" s="6"/>
      <c r="E311" s="16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6"/>
      <c r="AJ311" s="1">
        <f t="shared" si="8"/>
        <v>0</v>
      </c>
      <c r="AK311" s="6">
        <f t="shared" si="9"/>
        <v>0</v>
      </c>
    </row>
    <row r="312" spans="1:37" x14ac:dyDescent="0.2">
      <c r="A312" s="1"/>
      <c r="B312" s="6"/>
      <c r="C312" s="6"/>
      <c r="D312" s="6"/>
      <c r="E312" s="6"/>
      <c r="F312" s="19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">
        <f t="shared" si="8"/>
        <v>0</v>
      </c>
      <c r="AK312" s="6">
        <f t="shared" si="9"/>
        <v>0</v>
      </c>
    </row>
    <row r="313" spans="1:37" x14ac:dyDescent="0.2">
      <c r="A313" s="1"/>
      <c r="B313" s="6"/>
      <c r="C313" s="6"/>
      <c r="D313" s="6"/>
      <c r="E313" s="6"/>
      <c r="F313" s="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6"/>
      <c r="AJ313" s="1">
        <f t="shared" si="8"/>
        <v>0</v>
      </c>
      <c r="AK313" s="6">
        <f t="shared" si="9"/>
        <v>0</v>
      </c>
    </row>
    <row r="314" spans="1:37" x14ac:dyDescent="0.2">
      <c r="A314" s="1"/>
      <c r="B314" s="6"/>
      <c r="C314" s="6"/>
      <c r="D314" s="6"/>
      <c r="E314" s="6"/>
      <c r="F314" s="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">
        <f t="shared" si="8"/>
        <v>0</v>
      </c>
      <c r="AK314" s="6">
        <f t="shared" si="9"/>
        <v>0</v>
      </c>
    </row>
    <row r="315" spans="1:37" x14ac:dyDescent="0.2">
      <c r="A315" s="1"/>
      <c r="B315" s="6"/>
      <c r="C315" s="6"/>
      <c r="D315" s="6"/>
      <c r="E315" s="15"/>
      <c r="F315" s="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6"/>
      <c r="AJ315" s="1">
        <f t="shared" si="8"/>
        <v>0</v>
      </c>
      <c r="AK315" s="6">
        <f t="shared" si="9"/>
        <v>0</v>
      </c>
    </row>
    <row r="316" spans="1:37" x14ac:dyDescent="0.2">
      <c r="A316" s="1"/>
      <c r="B316" s="9"/>
      <c r="C316" s="9"/>
      <c r="D316" s="7"/>
      <c r="E316" s="6"/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">
        <f t="shared" si="8"/>
        <v>0</v>
      </c>
      <c r="AK316" s="6">
        <f t="shared" si="9"/>
        <v>0</v>
      </c>
    </row>
    <row r="317" spans="1:37" x14ac:dyDescent="0.2">
      <c r="A317" s="1"/>
      <c r="B317" s="6"/>
      <c r="C317" s="6"/>
      <c r="D317" s="6"/>
      <c r="E317" s="9"/>
      <c r="F317" s="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6"/>
      <c r="AJ317" s="1">
        <f t="shared" si="8"/>
        <v>0</v>
      </c>
      <c r="AK317" s="6">
        <f t="shared" si="9"/>
        <v>0</v>
      </c>
    </row>
    <row r="318" spans="1:37" x14ac:dyDescent="0.2">
      <c r="A318" s="1"/>
      <c r="B318" s="8"/>
      <c r="C318" s="15"/>
      <c r="D318" s="6"/>
      <c r="E318" s="15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6"/>
      <c r="AJ318" s="1">
        <f t="shared" si="8"/>
        <v>0</v>
      </c>
      <c r="AK318" s="6">
        <f t="shared" si="9"/>
        <v>0</v>
      </c>
    </row>
    <row r="319" spans="1:37" x14ac:dyDescent="0.2">
      <c r="A319" s="1"/>
      <c r="B319" s="8"/>
      <c r="C319" s="7"/>
      <c r="D319" s="5"/>
      <c r="E319" s="15"/>
      <c r="F319" s="7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6"/>
      <c r="AJ319" s="1">
        <f t="shared" si="8"/>
        <v>0</v>
      </c>
      <c r="AK319" s="6">
        <f t="shared" si="9"/>
        <v>0</v>
      </c>
    </row>
    <row r="320" spans="1:37" x14ac:dyDescent="0.2">
      <c r="A320" s="1"/>
      <c r="B320" s="6"/>
      <c r="C320" s="6"/>
      <c r="D320" s="5"/>
      <c r="E320" s="15"/>
      <c r="F320" s="9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6"/>
      <c r="AJ320" s="1">
        <f t="shared" si="8"/>
        <v>0</v>
      </c>
      <c r="AK320" s="6">
        <f t="shared" si="9"/>
        <v>0</v>
      </c>
    </row>
    <row r="321" spans="1:37" x14ac:dyDescent="0.2">
      <c r="A321" s="1"/>
      <c r="B321" s="6"/>
      <c r="C321" s="5"/>
      <c r="D321" s="5"/>
      <c r="E321" s="16"/>
      <c r="F321" s="1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6"/>
      <c r="AJ321" s="1">
        <f t="shared" si="8"/>
        <v>0</v>
      </c>
      <c r="AK321" s="6">
        <f t="shared" si="9"/>
        <v>0</v>
      </c>
    </row>
    <row r="322" spans="1:37" x14ac:dyDescent="0.2">
      <c r="A322" s="1"/>
      <c r="B322" s="9"/>
      <c r="C322" s="9"/>
      <c r="D322" s="7"/>
      <c r="E322" s="6"/>
      <c r="F322" s="1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">
        <f t="shared" ref="AJ322:AJ385" si="10">SUM(G322:AI322)</f>
        <v>0</v>
      </c>
      <c r="AK322" s="6">
        <f t="shared" ref="AK322:AK385" si="11">COUNT(G322:AI322)</f>
        <v>0</v>
      </c>
    </row>
    <row r="323" spans="1:37" x14ac:dyDescent="0.2">
      <c r="A323" s="1"/>
      <c r="B323" s="9"/>
      <c r="C323" s="9"/>
      <c r="D323" s="6"/>
      <c r="E323" s="6"/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">
        <f t="shared" si="10"/>
        <v>0</v>
      </c>
      <c r="AK323" s="6">
        <f t="shared" si="11"/>
        <v>0</v>
      </c>
    </row>
    <row r="324" spans="1:37" x14ac:dyDescent="0.2">
      <c r="A324" s="1"/>
      <c r="B324" s="6"/>
      <c r="C324" s="6"/>
      <c r="D324" s="6"/>
      <c r="E324" s="16"/>
      <c r="F324" s="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6"/>
      <c r="AJ324" s="1">
        <f t="shared" si="10"/>
        <v>0</v>
      </c>
      <c r="AK324" s="6">
        <f t="shared" si="11"/>
        <v>0</v>
      </c>
    </row>
    <row r="325" spans="1:37" x14ac:dyDescent="0.2">
      <c r="A325" s="1"/>
      <c r="B325" s="9"/>
      <c r="C325" s="9"/>
      <c r="D325" s="5"/>
      <c r="E325" s="6"/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">
        <f t="shared" si="10"/>
        <v>0</v>
      </c>
      <c r="AK325" s="6">
        <f t="shared" si="11"/>
        <v>0</v>
      </c>
    </row>
    <row r="326" spans="1:37" x14ac:dyDescent="0.2">
      <c r="A326" s="1"/>
      <c r="B326" s="5"/>
      <c r="C326" s="5"/>
      <c r="D326" s="5"/>
      <c r="E326" s="5"/>
      <c r="F326" s="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">
        <f t="shared" si="10"/>
        <v>0</v>
      </c>
      <c r="AK326" s="6">
        <f t="shared" si="11"/>
        <v>0</v>
      </c>
    </row>
    <row r="327" spans="1:37" x14ac:dyDescent="0.2">
      <c r="A327" s="1"/>
      <c r="B327" s="9"/>
      <c r="C327" s="9"/>
      <c r="D327" s="7"/>
      <c r="E327" s="15"/>
      <c r="F327" s="9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6"/>
      <c r="AJ327" s="1">
        <f t="shared" si="10"/>
        <v>0</v>
      </c>
      <c r="AK327" s="6">
        <f t="shared" si="11"/>
        <v>0</v>
      </c>
    </row>
    <row r="328" spans="1:37" x14ac:dyDescent="0.2">
      <c r="A328" s="1"/>
      <c r="B328" s="6"/>
      <c r="C328" s="8"/>
      <c r="D328" s="6"/>
      <c r="E328" s="15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">
        <f t="shared" si="10"/>
        <v>0</v>
      </c>
      <c r="AK328" s="6">
        <f t="shared" si="11"/>
        <v>0</v>
      </c>
    </row>
    <row r="329" spans="1:37" x14ac:dyDescent="0.2">
      <c r="A329" s="1"/>
      <c r="B329" s="9"/>
      <c r="C329" s="7"/>
      <c r="D329" s="6"/>
      <c r="E329" s="15"/>
      <c r="F329" s="7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6"/>
      <c r="AJ329" s="1">
        <f t="shared" si="10"/>
        <v>0</v>
      </c>
      <c r="AK329" s="6">
        <f t="shared" si="11"/>
        <v>0</v>
      </c>
    </row>
    <row r="330" spans="1:37" x14ac:dyDescent="0.2">
      <c r="A330" s="1"/>
      <c r="B330" s="5"/>
      <c r="C330" s="5"/>
      <c r="D330" s="5"/>
      <c r="E330" s="5"/>
      <c r="F330" s="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">
        <f t="shared" si="10"/>
        <v>0</v>
      </c>
      <c r="AK330" s="6">
        <f t="shared" si="11"/>
        <v>0</v>
      </c>
    </row>
    <row r="331" spans="1:37" x14ac:dyDescent="0.2">
      <c r="A331" s="1"/>
      <c r="B331" s="6"/>
      <c r="C331" s="6"/>
      <c r="D331" s="6"/>
      <c r="E331" s="6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">
        <f t="shared" si="10"/>
        <v>0</v>
      </c>
      <c r="AK331" s="6">
        <f t="shared" si="11"/>
        <v>0</v>
      </c>
    </row>
    <row r="332" spans="1:37" x14ac:dyDescent="0.2">
      <c r="A332" s="1"/>
      <c r="B332" s="6"/>
      <c r="C332" s="6"/>
      <c r="D332" s="6"/>
      <c r="E332" s="6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">
        <f t="shared" si="10"/>
        <v>0</v>
      </c>
      <c r="AK332" s="6">
        <f t="shared" si="11"/>
        <v>0</v>
      </c>
    </row>
    <row r="333" spans="1:37" x14ac:dyDescent="0.2">
      <c r="A333" s="1"/>
      <c r="B333" s="6"/>
      <c r="C333" s="6"/>
      <c r="D333" s="6"/>
      <c r="E333" s="16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6"/>
      <c r="AJ333" s="1">
        <f t="shared" si="10"/>
        <v>0</v>
      </c>
      <c r="AK333" s="6">
        <f t="shared" si="11"/>
        <v>0</v>
      </c>
    </row>
    <row r="334" spans="1:37" x14ac:dyDescent="0.2">
      <c r="A334" s="1"/>
      <c r="B334" s="6"/>
      <c r="C334" s="6"/>
      <c r="D334" s="6"/>
      <c r="E334" s="6"/>
      <c r="F334" s="1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">
        <f t="shared" si="10"/>
        <v>0</v>
      </c>
      <c r="AK334" s="6">
        <f t="shared" si="11"/>
        <v>0</v>
      </c>
    </row>
    <row r="335" spans="1:37" x14ac:dyDescent="0.2">
      <c r="A335" s="1"/>
      <c r="B335" s="6"/>
      <c r="C335" s="5"/>
      <c r="D335" s="5"/>
      <c r="E335" s="16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6"/>
      <c r="AJ335" s="1">
        <f t="shared" si="10"/>
        <v>0</v>
      </c>
      <c r="AK335" s="6">
        <f t="shared" si="11"/>
        <v>0</v>
      </c>
    </row>
    <row r="336" spans="1:37" x14ac:dyDescent="0.2">
      <c r="A336" s="1"/>
      <c r="B336" s="6"/>
      <c r="C336" s="6"/>
      <c r="D336" s="6"/>
      <c r="E336" s="6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6"/>
      <c r="AJ336" s="1">
        <f t="shared" si="10"/>
        <v>0</v>
      </c>
      <c r="AK336" s="6">
        <f t="shared" si="11"/>
        <v>0</v>
      </c>
    </row>
    <row r="337" spans="1:37" x14ac:dyDescent="0.2">
      <c r="A337" s="1"/>
      <c r="B337" s="6"/>
      <c r="C337" s="8"/>
      <c r="D337" s="8"/>
      <c r="E337" s="9"/>
      <c r="F337" s="8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6"/>
      <c r="AJ337" s="1">
        <f t="shared" si="10"/>
        <v>0</v>
      </c>
      <c r="AK337" s="6">
        <f t="shared" si="11"/>
        <v>0</v>
      </c>
    </row>
    <row r="338" spans="1:37" x14ac:dyDescent="0.2">
      <c r="A338" s="1"/>
      <c r="B338" s="6"/>
      <c r="C338" s="6"/>
      <c r="D338" s="6"/>
      <c r="E338" s="15"/>
      <c r="F338" s="7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6"/>
      <c r="AJ338" s="1">
        <f t="shared" si="10"/>
        <v>0</v>
      </c>
      <c r="AK338" s="6">
        <f t="shared" si="11"/>
        <v>0</v>
      </c>
    </row>
    <row r="339" spans="1:37" x14ac:dyDescent="0.2">
      <c r="A339" s="1"/>
      <c r="B339" s="6"/>
      <c r="C339" s="6"/>
      <c r="D339" s="6"/>
      <c r="E339" s="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">
        <f t="shared" si="10"/>
        <v>0</v>
      </c>
      <c r="AK339" s="6">
        <f t="shared" si="11"/>
        <v>0</v>
      </c>
    </row>
    <row r="340" spans="1:37" x14ac:dyDescent="0.2">
      <c r="A340" s="1"/>
      <c r="B340" s="6"/>
      <c r="C340" s="6"/>
      <c r="D340" s="6"/>
      <c r="E340" s="15"/>
      <c r="F340" s="9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6"/>
      <c r="AJ340" s="1">
        <f t="shared" si="10"/>
        <v>0</v>
      </c>
      <c r="AK340" s="6">
        <f t="shared" si="11"/>
        <v>0</v>
      </c>
    </row>
    <row r="341" spans="1:37" x14ac:dyDescent="0.2">
      <c r="A341" s="1"/>
      <c r="B341" s="6"/>
      <c r="C341" s="6"/>
      <c r="D341" s="6"/>
      <c r="E341" s="15"/>
      <c r="F341" s="7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6"/>
      <c r="AJ341" s="1">
        <f t="shared" si="10"/>
        <v>0</v>
      </c>
      <c r="AK341" s="6">
        <f t="shared" si="11"/>
        <v>0</v>
      </c>
    </row>
    <row r="342" spans="1:37" x14ac:dyDescent="0.2">
      <c r="A342" s="1"/>
      <c r="B342" s="6"/>
      <c r="C342" s="6"/>
      <c r="D342" s="6"/>
      <c r="E342" s="15"/>
      <c r="F342" s="7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6"/>
      <c r="AJ342" s="1">
        <f t="shared" si="10"/>
        <v>0</v>
      </c>
      <c r="AK342" s="6">
        <f t="shared" si="11"/>
        <v>0</v>
      </c>
    </row>
    <row r="343" spans="1:37" x14ac:dyDescent="0.2">
      <c r="A343" s="1"/>
      <c r="B343" s="6"/>
      <c r="C343" s="6"/>
      <c r="D343" s="6"/>
      <c r="E343" s="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">
        <f t="shared" si="10"/>
        <v>0</v>
      </c>
      <c r="AK343" s="6">
        <f t="shared" si="11"/>
        <v>0</v>
      </c>
    </row>
    <row r="344" spans="1:37" x14ac:dyDescent="0.2">
      <c r="A344" s="1"/>
      <c r="B344" s="6"/>
      <c r="C344" s="6"/>
      <c r="D344" s="6"/>
      <c r="E344" s="15"/>
      <c r="F344" s="9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6"/>
      <c r="AJ344" s="1">
        <f t="shared" si="10"/>
        <v>0</v>
      </c>
      <c r="AK344" s="6">
        <f t="shared" si="11"/>
        <v>0</v>
      </c>
    </row>
    <row r="345" spans="1:37" x14ac:dyDescent="0.2">
      <c r="A345" s="1"/>
      <c r="B345" s="6"/>
      <c r="C345" s="6"/>
      <c r="D345" s="6"/>
      <c r="E345" s="15"/>
      <c r="F345" s="7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6"/>
      <c r="AJ345" s="1">
        <f t="shared" si="10"/>
        <v>0</v>
      </c>
      <c r="AK345" s="6">
        <f t="shared" si="11"/>
        <v>0</v>
      </c>
    </row>
    <row r="346" spans="1:37" x14ac:dyDescent="0.2">
      <c r="A346" s="1"/>
      <c r="B346" s="6"/>
      <c r="C346" s="6"/>
      <c r="D346" s="6"/>
      <c r="E346" s="15"/>
      <c r="F346" s="7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6"/>
      <c r="AJ346" s="1">
        <f t="shared" si="10"/>
        <v>0</v>
      </c>
      <c r="AK346" s="6">
        <f t="shared" si="11"/>
        <v>0</v>
      </c>
    </row>
    <row r="347" spans="1:37" x14ac:dyDescent="0.2">
      <c r="A347" s="1"/>
      <c r="B347" s="6"/>
      <c r="C347" s="6"/>
      <c r="D347" s="6"/>
      <c r="E347" s="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">
        <f t="shared" si="10"/>
        <v>0</v>
      </c>
      <c r="AK347" s="6">
        <f t="shared" si="11"/>
        <v>0</v>
      </c>
    </row>
    <row r="348" spans="1:37" x14ac:dyDescent="0.2">
      <c r="A348" s="1"/>
      <c r="B348" s="6"/>
      <c r="C348" s="6"/>
      <c r="D348" s="6"/>
      <c r="E348" s="15"/>
      <c r="F348" s="9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6"/>
      <c r="AJ348" s="1">
        <f t="shared" si="10"/>
        <v>0</v>
      </c>
      <c r="AK348" s="6">
        <f t="shared" si="11"/>
        <v>0</v>
      </c>
    </row>
    <row r="349" spans="1:37" x14ac:dyDescent="0.2">
      <c r="A349" s="1"/>
      <c r="B349" s="6"/>
      <c r="C349" s="6"/>
      <c r="D349" s="6"/>
      <c r="E349" s="15"/>
      <c r="F349" s="7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6"/>
      <c r="AJ349" s="1">
        <f t="shared" si="10"/>
        <v>0</v>
      </c>
      <c r="AK349" s="6">
        <f t="shared" si="11"/>
        <v>0</v>
      </c>
    </row>
    <row r="350" spans="1:37" x14ac:dyDescent="0.2">
      <c r="A350" s="1"/>
      <c r="B350" s="6"/>
      <c r="C350" s="6"/>
      <c r="D350" s="6"/>
      <c r="E350" s="15"/>
      <c r="F350" s="7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6"/>
      <c r="AJ350" s="1">
        <f t="shared" si="10"/>
        <v>0</v>
      </c>
      <c r="AK350" s="6">
        <f t="shared" si="11"/>
        <v>0</v>
      </c>
    </row>
    <row r="351" spans="1:37" x14ac:dyDescent="0.2">
      <c r="A351" s="1"/>
      <c r="B351" s="6"/>
      <c r="C351" s="6"/>
      <c r="D351" s="6"/>
      <c r="E351" s="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">
        <f t="shared" si="10"/>
        <v>0</v>
      </c>
      <c r="AK351" s="6">
        <f t="shared" si="11"/>
        <v>0</v>
      </c>
    </row>
    <row r="352" spans="1:37" x14ac:dyDescent="0.2">
      <c r="A352" s="1"/>
      <c r="B352" s="6"/>
      <c r="C352" s="6"/>
      <c r="D352" s="6"/>
      <c r="E352" s="15"/>
      <c r="F352" s="9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6"/>
      <c r="AJ352" s="1">
        <f t="shared" si="10"/>
        <v>0</v>
      </c>
      <c r="AK352" s="6">
        <f t="shared" si="11"/>
        <v>0</v>
      </c>
    </row>
    <row r="353" spans="1:37" x14ac:dyDescent="0.2">
      <c r="A353" s="1"/>
      <c r="B353" s="6"/>
      <c r="C353" s="6"/>
      <c r="D353" s="6"/>
      <c r="E353" s="15"/>
      <c r="F353" s="7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6"/>
      <c r="AJ353" s="1">
        <f t="shared" si="10"/>
        <v>0</v>
      </c>
      <c r="AK353" s="6">
        <f t="shared" si="11"/>
        <v>0</v>
      </c>
    </row>
    <row r="354" spans="1:37" x14ac:dyDescent="0.2">
      <c r="A354" s="1"/>
      <c r="B354" s="6"/>
      <c r="C354" s="6"/>
      <c r="D354" s="6"/>
      <c r="E354" s="15"/>
      <c r="F354" s="7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6"/>
      <c r="AJ354" s="1">
        <f t="shared" si="10"/>
        <v>0</v>
      </c>
      <c r="AK354" s="6">
        <f t="shared" si="11"/>
        <v>0</v>
      </c>
    </row>
    <row r="355" spans="1:37" x14ac:dyDescent="0.2">
      <c r="A355" s="1"/>
      <c r="B355" s="6"/>
      <c r="C355" s="6"/>
      <c r="D355" s="6"/>
      <c r="E355" s="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">
        <f t="shared" si="10"/>
        <v>0</v>
      </c>
      <c r="AK355" s="6">
        <f t="shared" si="11"/>
        <v>0</v>
      </c>
    </row>
    <row r="356" spans="1:37" x14ac:dyDescent="0.2">
      <c r="A356" s="1"/>
      <c r="B356" s="6"/>
      <c r="C356" s="6"/>
      <c r="D356" s="6"/>
      <c r="E356" s="15"/>
      <c r="F356" s="9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6"/>
      <c r="AJ356" s="1">
        <f t="shared" si="10"/>
        <v>0</v>
      </c>
      <c r="AK356" s="6">
        <f t="shared" si="11"/>
        <v>0</v>
      </c>
    </row>
    <row r="357" spans="1:37" x14ac:dyDescent="0.2">
      <c r="A357" s="1"/>
      <c r="B357" s="6"/>
      <c r="C357" s="6"/>
      <c r="D357" s="6"/>
      <c r="E357" s="15"/>
      <c r="F357" s="7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6"/>
      <c r="AJ357" s="1">
        <f t="shared" si="10"/>
        <v>0</v>
      </c>
      <c r="AK357" s="6">
        <f t="shared" si="11"/>
        <v>0</v>
      </c>
    </row>
    <row r="358" spans="1:37" x14ac:dyDescent="0.2">
      <c r="A358" s="1"/>
      <c r="B358" s="6"/>
      <c r="C358" s="6"/>
      <c r="D358" s="6"/>
      <c r="E358" s="15"/>
      <c r="F358" s="7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6"/>
      <c r="AJ358" s="1">
        <f t="shared" si="10"/>
        <v>0</v>
      </c>
      <c r="AK358" s="6">
        <f t="shared" si="11"/>
        <v>0</v>
      </c>
    </row>
    <row r="359" spans="1:37" x14ac:dyDescent="0.2">
      <c r="A359" s="1"/>
      <c r="B359" s="6"/>
      <c r="C359" s="6"/>
      <c r="D359" s="6"/>
      <c r="E359" s="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">
        <f t="shared" si="10"/>
        <v>0</v>
      </c>
      <c r="AK359" s="6">
        <f t="shared" si="11"/>
        <v>0</v>
      </c>
    </row>
    <row r="360" spans="1:37" x14ac:dyDescent="0.2">
      <c r="A360" s="1"/>
      <c r="B360" s="6"/>
      <c r="C360" s="6"/>
      <c r="D360" s="6"/>
      <c r="E360" s="15"/>
      <c r="F360" s="9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6"/>
      <c r="AJ360" s="1">
        <f t="shared" si="10"/>
        <v>0</v>
      </c>
      <c r="AK360" s="6">
        <f t="shared" si="11"/>
        <v>0</v>
      </c>
    </row>
    <row r="361" spans="1:37" x14ac:dyDescent="0.2">
      <c r="A361" s="1"/>
      <c r="B361" s="6"/>
      <c r="C361" s="6"/>
      <c r="D361" s="6"/>
      <c r="E361" s="15"/>
      <c r="F361" s="7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6"/>
      <c r="AJ361" s="1">
        <f t="shared" si="10"/>
        <v>0</v>
      </c>
      <c r="AK361" s="6">
        <f t="shared" si="11"/>
        <v>0</v>
      </c>
    </row>
    <row r="362" spans="1:37" x14ac:dyDescent="0.2">
      <c r="A362" s="1"/>
      <c r="B362" s="6"/>
      <c r="C362" s="6"/>
      <c r="D362" s="6"/>
      <c r="E362" s="15"/>
      <c r="F362" s="7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6"/>
      <c r="AJ362" s="1">
        <f t="shared" si="10"/>
        <v>0</v>
      </c>
      <c r="AK362" s="6">
        <f t="shared" si="11"/>
        <v>0</v>
      </c>
    </row>
    <row r="363" spans="1:37" x14ac:dyDescent="0.2">
      <c r="A363" s="1"/>
      <c r="B363" s="6"/>
      <c r="C363" s="6"/>
      <c r="D363" s="6"/>
      <c r="E363" s="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">
        <f t="shared" si="10"/>
        <v>0</v>
      </c>
      <c r="AK363" s="6">
        <f t="shared" si="11"/>
        <v>0</v>
      </c>
    </row>
    <row r="364" spans="1:37" x14ac:dyDescent="0.2">
      <c r="A364" s="1"/>
      <c r="B364" s="6"/>
      <c r="C364" s="6"/>
      <c r="D364" s="6"/>
      <c r="E364" s="15"/>
      <c r="F364" s="9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6"/>
      <c r="AJ364" s="1">
        <f t="shared" si="10"/>
        <v>0</v>
      </c>
      <c r="AK364" s="6">
        <f t="shared" si="11"/>
        <v>0</v>
      </c>
    </row>
    <row r="365" spans="1:37" x14ac:dyDescent="0.2">
      <c r="A365" s="1"/>
      <c r="B365" s="6"/>
      <c r="C365" s="6"/>
      <c r="D365" s="6"/>
      <c r="E365" s="15"/>
      <c r="F365" s="7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6"/>
      <c r="AJ365" s="1">
        <f t="shared" si="10"/>
        <v>0</v>
      </c>
      <c r="AK365" s="6">
        <f t="shared" si="11"/>
        <v>0</v>
      </c>
    </row>
    <row r="366" spans="1:37" x14ac:dyDescent="0.2">
      <c r="A366" s="1"/>
      <c r="B366" s="6"/>
      <c r="C366" s="6"/>
      <c r="D366" s="6"/>
      <c r="E366" s="15"/>
      <c r="F366" s="7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6"/>
      <c r="AJ366" s="1">
        <f t="shared" si="10"/>
        <v>0</v>
      </c>
      <c r="AK366" s="6">
        <f t="shared" si="11"/>
        <v>0</v>
      </c>
    </row>
    <row r="367" spans="1:37" x14ac:dyDescent="0.2">
      <c r="A367" s="1"/>
      <c r="B367" s="6"/>
      <c r="C367" s="6"/>
      <c r="D367" s="6"/>
      <c r="E367" s="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">
        <f t="shared" si="10"/>
        <v>0</v>
      </c>
      <c r="AK367" s="6">
        <f t="shared" si="11"/>
        <v>0</v>
      </c>
    </row>
    <row r="368" spans="1:37" x14ac:dyDescent="0.2">
      <c r="A368" s="1"/>
      <c r="B368" s="6"/>
      <c r="C368" s="6"/>
      <c r="D368" s="6"/>
      <c r="E368" s="15"/>
      <c r="F368" s="9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6"/>
      <c r="AJ368" s="1">
        <f t="shared" si="10"/>
        <v>0</v>
      </c>
      <c r="AK368" s="6">
        <f t="shared" si="11"/>
        <v>0</v>
      </c>
    </row>
    <row r="369" spans="1:37" x14ac:dyDescent="0.2">
      <c r="A369" s="1"/>
      <c r="B369" s="6"/>
      <c r="C369" s="6"/>
      <c r="D369" s="6"/>
      <c r="E369" s="15"/>
      <c r="F369" s="7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6"/>
      <c r="AJ369" s="1">
        <f t="shared" si="10"/>
        <v>0</v>
      </c>
      <c r="AK369" s="6">
        <f t="shared" si="11"/>
        <v>0</v>
      </c>
    </row>
    <row r="370" spans="1:37" x14ac:dyDescent="0.2">
      <c r="A370" s="1"/>
      <c r="B370" s="6"/>
      <c r="C370" s="6"/>
      <c r="D370" s="6"/>
      <c r="E370" s="15"/>
      <c r="F370" s="7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6"/>
      <c r="AJ370" s="1">
        <f t="shared" si="10"/>
        <v>0</v>
      </c>
      <c r="AK370" s="6">
        <f t="shared" si="11"/>
        <v>0</v>
      </c>
    </row>
    <row r="371" spans="1:37" x14ac:dyDescent="0.2">
      <c r="A371" s="1"/>
      <c r="B371" s="6"/>
      <c r="C371" s="6"/>
      <c r="D371" s="6"/>
      <c r="E371" s="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">
        <f t="shared" si="10"/>
        <v>0</v>
      </c>
      <c r="AK371" s="6">
        <f t="shared" si="11"/>
        <v>0</v>
      </c>
    </row>
    <row r="372" spans="1:37" x14ac:dyDescent="0.2">
      <c r="A372" s="1"/>
      <c r="B372" s="6"/>
      <c r="C372" s="6"/>
      <c r="D372" s="6"/>
      <c r="E372" s="15"/>
      <c r="F372" s="9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6"/>
      <c r="AJ372" s="1">
        <f t="shared" si="10"/>
        <v>0</v>
      </c>
      <c r="AK372" s="6">
        <f t="shared" si="11"/>
        <v>0</v>
      </c>
    </row>
    <row r="373" spans="1:37" x14ac:dyDescent="0.2">
      <c r="A373" s="1"/>
      <c r="B373" s="6"/>
      <c r="C373" s="6"/>
      <c r="D373" s="6"/>
      <c r="E373" s="15"/>
      <c r="F373" s="7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6"/>
      <c r="AJ373" s="1">
        <f t="shared" si="10"/>
        <v>0</v>
      </c>
      <c r="AK373" s="6">
        <f t="shared" si="11"/>
        <v>0</v>
      </c>
    </row>
    <row r="374" spans="1:37" x14ac:dyDescent="0.2">
      <c r="A374" s="1"/>
      <c r="B374" s="6"/>
      <c r="C374" s="6"/>
      <c r="D374" s="6"/>
      <c r="E374" s="15"/>
      <c r="F374" s="7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6"/>
      <c r="AJ374" s="1">
        <f t="shared" si="10"/>
        <v>0</v>
      </c>
      <c r="AK374" s="6">
        <f t="shared" si="11"/>
        <v>0</v>
      </c>
    </row>
    <row r="375" spans="1:37" x14ac:dyDescent="0.2">
      <c r="A375" s="1"/>
      <c r="B375" s="6"/>
      <c r="C375" s="6"/>
      <c r="D375" s="6"/>
      <c r="E375" s="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">
        <f t="shared" si="10"/>
        <v>0</v>
      </c>
      <c r="AK375" s="6">
        <f t="shared" si="11"/>
        <v>0</v>
      </c>
    </row>
    <row r="376" spans="1:37" x14ac:dyDescent="0.2">
      <c r="A376" s="1"/>
      <c r="B376" s="6"/>
      <c r="C376" s="6"/>
      <c r="D376" s="6"/>
      <c r="E376" s="15"/>
      <c r="F376" s="9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6"/>
      <c r="AJ376" s="1">
        <f t="shared" si="10"/>
        <v>0</v>
      </c>
      <c r="AK376" s="6">
        <f t="shared" si="11"/>
        <v>0</v>
      </c>
    </row>
    <row r="377" spans="1:37" x14ac:dyDescent="0.2">
      <c r="A377" s="1"/>
      <c r="B377" s="6"/>
      <c r="C377" s="6"/>
      <c r="D377" s="6"/>
      <c r="E377" s="15"/>
      <c r="F377" s="7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6"/>
      <c r="AJ377" s="1">
        <f t="shared" si="10"/>
        <v>0</v>
      </c>
      <c r="AK377" s="6">
        <f t="shared" si="11"/>
        <v>0</v>
      </c>
    </row>
    <row r="378" spans="1:37" x14ac:dyDescent="0.2">
      <c r="A378" s="1"/>
      <c r="B378" s="6"/>
      <c r="C378" s="6"/>
      <c r="D378" s="6"/>
      <c r="E378" s="15"/>
      <c r="F378" s="7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6"/>
      <c r="AJ378" s="1">
        <f t="shared" si="10"/>
        <v>0</v>
      </c>
      <c r="AK378" s="6">
        <f t="shared" si="11"/>
        <v>0</v>
      </c>
    </row>
    <row r="379" spans="1:37" x14ac:dyDescent="0.2">
      <c r="A379" s="1"/>
      <c r="B379" s="6"/>
      <c r="C379" s="6"/>
      <c r="D379" s="6"/>
      <c r="E379" s="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">
        <f t="shared" si="10"/>
        <v>0</v>
      </c>
      <c r="AK379" s="6">
        <f t="shared" si="11"/>
        <v>0</v>
      </c>
    </row>
    <row r="380" spans="1:37" x14ac:dyDescent="0.2">
      <c r="A380" s="1"/>
      <c r="B380" s="6"/>
      <c r="C380" s="6"/>
      <c r="D380" s="6"/>
      <c r="E380" s="15"/>
      <c r="F380" s="9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6"/>
      <c r="AJ380" s="1">
        <f t="shared" si="10"/>
        <v>0</v>
      </c>
      <c r="AK380" s="6">
        <f t="shared" si="11"/>
        <v>0</v>
      </c>
    </row>
    <row r="381" spans="1:37" x14ac:dyDescent="0.2">
      <c r="A381" s="1"/>
      <c r="B381" s="6"/>
      <c r="C381" s="6"/>
      <c r="D381" s="6"/>
      <c r="E381" s="15"/>
      <c r="F381" s="7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6"/>
      <c r="AJ381" s="1">
        <f t="shared" si="10"/>
        <v>0</v>
      </c>
      <c r="AK381" s="6">
        <f t="shared" si="11"/>
        <v>0</v>
      </c>
    </row>
    <row r="382" spans="1:37" x14ac:dyDescent="0.2">
      <c r="A382" s="1"/>
      <c r="B382" s="6"/>
      <c r="C382" s="6"/>
      <c r="D382" s="6"/>
      <c r="E382" s="15"/>
      <c r="F382" s="7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6"/>
      <c r="AJ382" s="1">
        <f t="shared" si="10"/>
        <v>0</v>
      </c>
      <c r="AK382" s="6">
        <f t="shared" si="11"/>
        <v>0</v>
      </c>
    </row>
    <row r="383" spans="1:37" x14ac:dyDescent="0.2">
      <c r="A383" s="1"/>
      <c r="B383" s="6"/>
      <c r="C383" s="6"/>
      <c r="D383" s="6"/>
      <c r="E383" s="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">
        <f t="shared" si="10"/>
        <v>0</v>
      </c>
      <c r="AK383" s="6">
        <f t="shared" si="11"/>
        <v>0</v>
      </c>
    </row>
    <row r="384" spans="1:37" x14ac:dyDescent="0.2">
      <c r="A384" s="1"/>
      <c r="B384" s="6"/>
      <c r="C384" s="6"/>
      <c r="D384" s="6"/>
      <c r="E384" s="15"/>
      <c r="F384" s="9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6"/>
      <c r="AJ384" s="1">
        <f t="shared" si="10"/>
        <v>0</v>
      </c>
      <c r="AK384" s="6">
        <f t="shared" si="11"/>
        <v>0</v>
      </c>
    </row>
    <row r="385" spans="1:37" x14ac:dyDescent="0.2">
      <c r="A385" s="1"/>
      <c r="B385" s="6"/>
      <c r="C385" s="6"/>
      <c r="D385" s="6"/>
      <c r="E385" s="15"/>
      <c r="F385" s="7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6"/>
      <c r="AJ385" s="1">
        <f t="shared" si="10"/>
        <v>0</v>
      </c>
      <c r="AK385" s="6">
        <f t="shared" si="11"/>
        <v>0</v>
      </c>
    </row>
    <row r="386" spans="1:37" x14ac:dyDescent="0.2">
      <c r="A386" s="1"/>
      <c r="B386" s="6"/>
      <c r="C386" s="6"/>
      <c r="D386" s="6"/>
      <c r="E386" s="15"/>
      <c r="F386" s="7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6"/>
      <c r="AJ386" s="1">
        <f t="shared" ref="AJ386:AJ414" si="12">SUM(G386:AI386)</f>
        <v>0</v>
      </c>
      <c r="AK386" s="6">
        <f t="shared" ref="AK386:AK414" si="13">COUNT(G386:AI386)</f>
        <v>0</v>
      </c>
    </row>
    <row r="387" spans="1:37" x14ac:dyDescent="0.2">
      <c r="A387" s="1"/>
      <c r="B387" s="6"/>
      <c r="C387" s="6"/>
      <c r="D387" s="6"/>
      <c r="E387" s="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">
        <f t="shared" si="12"/>
        <v>0</v>
      </c>
      <c r="AK387" s="6">
        <f t="shared" si="13"/>
        <v>0</v>
      </c>
    </row>
    <row r="388" spans="1:37" x14ac:dyDescent="0.2">
      <c r="A388" s="1"/>
      <c r="B388" s="6"/>
      <c r="C388" s="6"/>
      <c r="D388" s="6"/>
      <c r="E388" s="15"/>
      <c r="F388" s="9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6"/>
      <c r="AJ388" s="1">
        <f t="shared" si="12"/>
        <v>0</v>
      </c>
      <c r="AK388" s="6">
        <f t="shared" si="13"/>
        <v>0</v>
      </c>
    </row>
    <row r="389" spans="1:37" x14ac:dyDescent="0.2">
      <c r="A389" s="1"/>
      <c r="B389" s="6"/>
      <c r="C389" s="6"/>
      <c r="D389" s="6"/>
      <c r="E389" s="15"/>
      <c r="F389" s="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6"/>
      <c r="AJ389" s="1">
        <f t="shared" si="12"/>
        <v>0</v>
      </c>
      <c r="AK389" s="6">
        <f t="shared" si="13"/>
        <v>0</v>
      </c>
    </row>
    <row r="390" spans="1:37" x14ac:dyDescent="0.2">
      <c r="A390" s="1"/>
      <c r="B390" s="6"/>
      <c r="C390" s="6"/>
      <c r="D390" s="6"/>
      <c r="E390" s="15"/>
      <c r="F390" s="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6"/>
      <c r="AJ390" s="1">
        <f t="shared" si="12"/>
        <v>0</v>
      </c>
      <c r="AK390" s="6">
        <f t="shared" si="13"/>
        <v>0</v>
      </c>
    </row>
    <row r="391" spans="1:37" x14ac:dyDescent="0.2">
      <c r="A391" s="1"/>
      <c r="B391" s="6"/>
      <c r="C391" s="6"/>
      <c r="D391" s="6"/>
      <c r="E391" s="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">
        <f t="shared" si="12"/>
        <v>0</v>
      </c>
      <c r="AK391" s="6">
        <f t="shared" si="13"/>
        <v>0</v>
      </c>
    </row>
    <row r="392" spans="1:37" x14ac:dyDescent="0.2">
      <c r="A392" s="1"/>
      <c r="B392" s="6"/>
      <c r="C392" s="6"/>
      <c r="D392" s="6"/>
      <c r="E392" s="15"/>
      <c r="F392" s="9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6"/>
      <c r="AJ392" s="1">
        <f t="shared" si="12"/>
        <v>0</v>
      </c>
      <c r="AK392" s="6">
        <f t="shared" si="13"/>
        <v>0</v>
      </c>
    </row>
    <row r="393" spans="1:37" x14ac:dyDescent="0.2">
      <c r="A393" s="1"/>
      <c r="B393" s="6"/>
      <c r="C393" s="6"/>
      <c r="D393" s="6"/>
      <c r="E393" s="15"/>
      <c r="F393" s="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6"/>
      <c r="AJ393" s="1">
        <f t="shared" si="12"/>
        <v>0</v>
      </c>
      <c r="AK393" s="6">
        <f t="shared" si="13"/>
        <v>0</v>
      </c>
    </row>
    <row r="394" spans="1:37" x14ac:dyDescent="0.2">
      <c r="A394" s="1"/>
      <c r="B394" s="6"/>
      <c r="C394" s="6"/>
      <c r="D394" s="6"/>
      <c r="E394" s="15"/>
      <c r="F394" s="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6"/>
      <c r="AJ394" s="1">
        <f t="shared" si="12"/>
        <v>0</v>
      </c>
      <c r="AK394" s="6">
        <f t="shared" si="13"/>
        <v>0</v>
      </c>
    </row>
    <row r="395" spans="1:37" x14ac:dyDescent="0.2">
      <c r="A395" s="1"/>
      <c r="B395" s="6"/>
      <c r="C395" s="6"/>
      <c r="D395" s="6"/>
      <c r="E395" s="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">
        <f t="shared" si="12"/>
        <v>0</v>
      </c>
      <c r="AK395" s="6">
        <f t="shared" si="13"/>
        <v>0</v>
      </c>
    </row>
    <row r="396" spans="1:37" x14ac:dyDescent="0.2">
      <c r="A396" s="1"/>
      <c r="B396" s="6"/>
      <c r="C396" s="6"/>
      <c r="D396" s="6"/>
      <c r="E396" s="15"/>
      <c r="F396" s="9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6"/>
      <c r="AJ396" s="1">
        <f t="shared" si="12"/>
        <v>0</v>
      </c>
      <c r="AK396" s="6">
        <f t="shared" si="13"/>
        <v>0</v>
      </c>
    </row>
    <row r="397" spans="1:37" x14ac:dyDescent="0.2">
      <c r="A397" s="1"/>
      <c r="B397" s="6"/>
      <c r="C397" s="6"/>
      <c r="D397" s="6"/>
      <c r="E397" s="15"/>
      <c r="F397" s="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6"/>
      <c r="AJ397" s="1">
        <f t="shared" si="12"/>
        <v>0</v>
      </c>
      <c r="AK397" s="6">
        <f t="shared" si="13"/>
        <v>0</v>
      </c>
    </row>
    <row r="398" spans="1:37" x14ac:dyDescent="0.2">
      <c r="A398" s="1"/>
      <c r="B398" s="6"/>
      <c r="C398" s="6"/>
      <c r="D398" s="6"/>
      <c r="E398" s="15"/>
      <c r="F398" s="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6"/>
      <c r="AJ398" s="1">
        <f t="shared" si="12"/>
        <v>0</v>
      </c>
      <c r="AK398" s="6">
        <f t="shared" si="13"/>
        <v>0</v>
      </c>
    </row>
    <row r="399" spans="1:37" x14ac:dyDescent="0.2">
      <c r="A399" s="1"/>
      <c r="B399" s="6"/>
      <c r="C399" s="6"/>
      <c r="D399" s="6"/>
      <c r="E399" s="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">
        <f t="shared" si="12"/>
        <v>0</v>
      </c>
      <c r="AK399" s="6">
        <f t="shared" si="13"/>
        <v>0</v>
      </c>
    </row>
    <row r="400" spans="1:37" x14ac:dyDescent="0.2">
      <c r="A400" s="1"/>
      <c r="B400" s="6"/>
      <c r="C400" s="6"/>
      <c r="D400" s="6"/>
      <c r="E400" s="15"/>
      <c r="F400" s="9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6"/>
      <c r="AJ400" s="1">
        <f t="shared" si="12"/>
        <v>0</v>
      </c>
      <c r="AK400" s="6">
        <f t="shared" si="13"/>
        <v>0</v>
      </c>
    </row>
    <row r="401" spans="1:37" x14ac:dyDescent="0.2">
      <c r="A401" s="1"/>
      <c r="B401" s="6"/>
      <c r="C401" s="6"/>
      <c r="D401" s="6"/>
      <c r="E401" s="15"/>
      <c r="F401" s="7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6"/>
      <c r="AJ401" s="1">
        <f t="shared" si="12"/>
        <v>0</v>
      </c>
      <c r="AK401" s="6">
        <f t="shared" si="13"/>
        <v>0</v>
      </c>
    </row>
    <row r="402" spans="1:37" x14ac:dyDescent="0.2">
      <c r="A402" s="1"/>
      <c r="B402" s="6"/>
      <c r="C402" s="6"/>
      <c r="D402" s="6"/>
      <c r="E402" s="15"/>
      <c r="F402" s="7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6"/>
      <c r="AJ402" s="1">
        <f t="shared" si="12"/>
        <v>0</v>
      </c>
      <c r="AK402" s="6">
        <f t="shared" si="13"/>
        <v>0</v>
      </c>
    </row>
    <row r="403" spans="1:37" x14ac:dyDescent="0.2">
      <c r="A403" s="1"/>
      <c r="B403" s="6"/>
      <c r="C403" s="6"/>
      <c r="D403" s="6"/>
      <c r="E403" s="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">
        <f t="shared" si="12"/>
        <v>0</v>
      </c>
      <c r="AK403" s="6">
        <f t="shared" si="13"/>
        <v>0</v>
      </c>
    </row>
    <row r="404" spans="1:37" x14ac:dyDescent="0.2">
      <c r="A404" s="1"/>
      <c r="B404" s="6"/>
      <c r="C404" s="6"/>
      <c r="D404" s="6"/>
      <c r="E404" s="15"/>
      <c r="F404" s="9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6"/>
      <c r="AJ404" s="1">
        <f t="shared" si="12"/>
        <v>0</v>
      </c>
      <c r="AK404" s="6">
        <f t="shared" si="13"/>
        <v>0</v>
      </c>
    </row>
    <row r="405" spans="1:37" x14ac:dyDescent="0.2">
      <c r="A405" s="1"/>
      <c r="B405" s="6"/>
      <c r="C405" s="6"/>
      <c r="D405" s="6"/>
      <c r="E405" s="15"/>
      <c r="F405" s="7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6"/>
      <c r="AJ405" s="1">
        <f t="shared" si="12"/>
        <v>0</v>
      </c>
      <c r="AK405" s="6">
        <f t="shared" si="13"/>
        <v>0</v>
      </c>
    </row>
    <row r="406" spans="1:37" x14ac:dyDescent="0.2">
      <c r="A406" s="1"/>
      <c r="B406" s="6"/>
      <c r="C406" s="6"/>
      <c r="D406" s="6"/>
      <c r="E406" s="15"/>
      <c r="F406" s="7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6"/>
      <c r="AJ406" s="1">
        <f t="shared" si="12"/>
        <v>0</v>
      </c>
      <c r="AK406" s="6">
        <f t="shared" si="13"/>
        <v>0</v>
      </c>
    </row>
    <row r="407" spans="1:37" x14ac:dyDescent="0.2">
      <c r="A407" s="1"/>
      <c r="B407" s="6"/>
      <c r="C407" s="6"/>
      <c r="D407" s="6"/>
      <c r="E407" s="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">
        <f t="shared" si="12"/>
        <v>0</v>
      </c>
      <c r="AK407" s="6">
        <f t="shared" si="13"/>
        <v>0</v>
      </c>
    </row>
    <row r="408" spans="1:37" x14ac:dyDescent="0.2">
      <c r="A408" s="1"/>
      <c r="B408" s="6"/>
      <c r="C408" s="6"/>
      <c r="D408" s="6"/>
      <c r="E408" s="15"/>
      <c r="F408" s="9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6"/>
      <c r="AJ408" s="1">
        <f t="shared" si="12"/>
        <v>0</v>
      </c>
      <c r="AK408" s="6">
        <f t="shared" si="13"/>
        <v>0</v>
      </c>
    </row>
    <row r="409" spans="1:37" x14ac:dyDescent="0.2">
      <c r="A409" s="1"/>
      <c r="B409" s="6"/>
      <c r="C409" s="6"/>
      <c r="D409" s="6"/>
      <c r="E409" s="15"/>
      <c r="F409" s="7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6"/>
      <c r="AJ409" s="1">
        <f t="shared" si="12"/>
        <v>0</v>
      </c>
      <c r="AK409" s="6">
        <f t="shared" si="13"/>
        <v>0</v>
      </c>
    </row>
    <row r="410" spans="1:37" x14ac:dyDescent="0.2">
      <c r="A410" s="1"/>
      <c r="B410" s="6"/>
      <c r="C410" s="6"/>
      <c r="D410" s="6"/>
      <c r="E410" s="15"/>
      <c r="F410" s="7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6"/>
      <c r="AJ410" s="1">
        <f t="shared" si="12"/>
        <v>0</v>
      </c>
      <c r="AK410" s="6">
        <f t="shared" si="13"/>
        <v>0</v>
      </c>
    </row>
    <row r="411" spans="1:37" x14ac:dyDescent="0.2">
      <c r="A411" s="1"/>
      <c r="B411" s="6"/>
      <c r="C411" s="6"/>
      <c r="D411" s="6"/>
      <c r="E411" s="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">
        <f t="shared" si="12"/>
        <v>0</v>
      </c>
      <c r="AK411" s="6">
        <f t="shared" si="13"/>
        <v>0</v>
      </c>
    </row>
    <row r="412" spans="1:37" x14ac:dyDescent="0.2">
      <c r="A412" s="1"/>
      <c r="B412" s="6"/>
      <c r="C412" s="6"/>
      <c r="D412" s="6"/>
      <c r="E412" s="15"/>
      <c r="F412" s="9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6"/>
      <c r="AJ412" s="1">
        <f t="shared" si="12"/>
        <v>0</v>
      </c>
      <c r="AK412" s="6">
        <f t="shared" si="13"/>
        <v>0</v>
      </c>
    </row>
    <row r="413" spans="1:37" x14ac:dyDescent="0.2">
      <c r="A413" s="1"/>
      <c r="B413" s="6"/>
      <c r="C413" s="6"/>
      <c r="D413" s="6"/>
      <c r="E413" s="15"/>
      <c r="F413" s="7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6"/>
      <c r="AJ413" s="1">
        <f t="shared" si="12"/>
        <v>0</v>
      </c>
      <c r="AK413" s="6">
        <f t="shared" si="13"/>
        <v>0</v>
      </c>
    </row>
    <row r="414" spans="1:37" x14ac:dyDescent="0.2">
      <c r="A414" s="1"/>
      <c r="B414" s="6"/>
      <c r="C414" s="6"/>
      <c r="D414" s="6"/>
      <c r="E414" s="15"/>
      <c r="F414" s="7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6"/>
      <c r="AJ414" s="1">
        <f t="shared" si="12"/>
        <v>0</v>
      </c>
      <c r="AK414" s="6">
        <f t="shared" si="13"/>
        <v>0</v>
      </c>
    </row>
  </sheetData>
  <autoFilter ref="B1:AK329" xr:uid="{00000000-0009-0000-0000-000000000000}">
    <sortState xmlns:xlrd2="http://schemas.microsoft.com/office/spreadsheetml/2017/richdata2" ref="B2:AK329">
      <sortCondition descending="1" ref="AJ1:AJ329"/>
    </sortState>
  </autoFilter>
  <phoneticPr fontId="1" type="noConversion"/>
  <conditionalFormatting sqref="F1:F181 F183 F219:F220 F222:F239 F185:F217 F241:F244 F246:F263 F265:F266 F293:F65536 F284:F290 F270:F282">
    <cfRule type="duplicateValues" dxfId="432" priority="53" stopIfTrue="1"/>
  </conditionalFormatting>
  <conditionalFormatting sqref="F1:F181 F294:F65536 F183 F185:F203">
    <cfRule type="duplicateValues" dxfId="431" priority="183" stopIfTrue="1"/>
  </conditionalFormatting>
  <conditionalFormatting sqref="F1:F181 F294:F65536 F183 F185:F214">
    <cfRule type="duplicateValues" dxfId="430" priority="118" stopIfTrue="1"/>
  </conditionalFormatting>
  <conditionalFormatting sqref="F182">
    <cfRule type="duplicateValues" dxfId="429" priority="32" stopIfTrue="1"/>
    <cfRule type="duplicateValues" dxfId="428" priority="31" stopIfTrue="1"/>
    <cfRule type="duplicateValues" dxfId="427" priority="30" stopIfTrue="1"/>
  </conditionalFormatting>
  <conditionalFormatting sqref="F184">
    <cfRule type="duplicateValues" dxfId="426" priority="19" stopIfTrue="1"/>
    <cfRule type="duplicateValues" dxfId="425" priority="20" stopIfTrue="1"/>
  </conditionalFormatting>
  <conditionalFormatting sqref="F204">
    <cfRule type="duplicateValues" dxfId="424" priority="182" stopIfTrue="1"/>
  </conditionalFormatting>
  <conditionalFormatting sqref="F214">
    <cfRule type="duplicateValues" dxfId="423" priority="181" stopIfTrue="1"/>
  </conditionalFormatting>
  <conditionalFormatting sqref="F215:F216">
    <cfRule type="duplicateValues" dxfId="422" priority="117" stopIfTrue="1"/>
  </conditionalFormatting>
  <conditionalFormatting sqref="F217">
    <cfRule type="duplicateValues" dxfId="421" priority="116" stopIfTrue="1"/>
  </conditionalFormatting>
  <conditionalFormatting sqref="F218">
    <cfRule type="duplicateValues" dxfId="420" priority="29" stopIfTrue="1"/>
    <cfRule type="duplicateValues" dxfId="419" priority="28" stopIfTrue="1"/>
    <cfRule type="duplicateValues" dxfId="418" priority="27" stopIfTrue="1"/>
  </conditionalFormatting>
  <conditionalFormatting sqref="F219">
    <cfRule type="duplicateValues" dxfId="417" priority="113" stopIfTrue="1"/>
    <cfRule type="duplicateValues" dxfId="416" priority="114" stopIfTrue="1"/>
  </conditionalFormatting>
  <conditionalFormatting sqref="F220">
    <cfRule type="duplicateValues" dxfId="415" priority="112" stopIfTrue="1"/>
    <cfRule type="duplicateValues" dxfId="414" priority="111" stopIfTrue="1"/>
  </conditionalFormatting>
  <conditionalFormatting sqref="F221">
    <cfRule type="duplicateValues" dxfId="413" priority="22" stopIfTrue="1"/>
    <cfRule type="duplicateValues" dxfId="412" priority="23" stopIfTrue="1"/>
    <cfRule type="duplicateValues" dxfId="411" priority="21" stopIfTrue="1"/>
  </conditionalFormatting>
  <conditionalFormatting sqref="F222">
    <cfRule type="duplicateValues" dxfId="410" priority="108" stopIfTrue="1"/>
    <cfRule type="duplicateValues" dxfId="409" priority="107" stopIfTrue="1"/>
  </conditionalFormatting>
  <conditionalFormatting sqref="F223">
    <cfRule type="duplicateValues" dxfId="408" priority="105" stopIfTrue="1"/>
    <cfRule type="duplicateValues" dxfId="407" priority="106" stopIfTrue="1"/>
  </conditionalFormatting>
  <conditionalFormatting sqref="F224">
    <cfRule type="duplicateValues" dxfId="406" priority="104" stopIfTrue="1"/>
  </conditionalFormatting>
  <conditionalFormatting sqref="F225">
    <cfRule type="duplicateValues" dxfId="405" priority="103" stopIfTrue="1"/>
  </conditionalFormatting>
  <conditionalFormatting sqref="F226">
    <cfRule type="duplicateValues" dxfId="404" priority="102" stopIfTrue="1"/>
  </conditionalFormatting>
  <conditionalFormatting sqref="F227">
    <cfRule type="duplicateValues" dxfId="403" priority="101" stopIfTrue="1"/>
  </conditionalFormatting>
  <conditionalFormatting sqref="F228">
    <cfRule type="duplicateValues" dxfId="402" priority="100" stopIfTrue="1"/>
  </conditionalFormatting>
  <conditionalFormatting sqref="F229">
    <cfRule type="duplicateValues" dxfId="401" priority="99" stopIfTrue="1"/>
  </conditionalFormatting>
  <conditionalFormatting sqref="F230">
    <cfRule type="duplicateValues" dxfId="400" priority="98" stopIfTrue="1"/>
  </conditionalFormatting>
  <conditionalFormatting sqref="F231">
    <cfRule type="duplicateValues" dxfId="399" priority="97" stopIfTrue="1"/>
  </conditionalFormatting>
  <conditionalFormatting sqref="F232">
    <cfRule type="duplicateValues" dxfId="398" priority="96" stopIfTrue="1"/>
  </conditionalFormatting>
  <conditionalFormatting sqref="F233">
    <cfRule type="duplicateValues" dxfId="397" priority="95" stopIfTrue="1"/>
  </conditionalFormatting>
  <conditionalFormatting sqref="F234">
    <cfRule type="duplicateValues" dxfId="396" priority="94" stopIfTrue="1"/>
  </conditionalFormatting>
  <conditionalFormatting sqref="F235">
    <cfRule type="duplicateValues" dxfId="395" priority="93" stopIfTrue="1"/>
  </conditionalFormatting>
  <conditionalFormatting sqref="F236">
    <cfRule type="duplicateValues" dxfId="394" priority="92" stopIfTrue="1"/>
  </conditionalFormatting>
  <conditionalFormatting sqref="F237">
    <cfRule type="duplicateValues" dxfId="393" priority="91" stopIfTrue="1"/>
  </conditionalFormatting>
  <conditionalFormatting sqref="F238">
    <cfRule type="duplicateValues" dxfId="392" priority="90" stopIfTrue="1"/>
  </conditionalFormatting>
  <conditionalFormatting sqref="F240">
    <cfRule type="duplicateValues" dxfId="391" priority="16" stopIfTrue="1"/>
    <cfRule type="duplicateValues" dxfId="390" priority="17" stopIfTrue="1"/>
    <cfRule type="duplicateValues" dxfId="389" priority="18" stopIfTrue="1"/>
  </conditionalFormatting>
  <conditionalFormatting sqref="F241">
    <cfRule type="duplicateValues" dxfId="388" priority="88" stopIfTrue="1"/>
  </conditionalFormatting>
  <conditionalFormatting sqref="F242">
    <cfRule type="duplicateValues" dxfId="387" priority="87" stopIfTrue="1"/>
  </conditionalFormatting>
  <conditionalFormatting sqref="F243">
    <cfRule type="duplicateValues" dxfId="386" priority="86" stopIfTrue="1"/>
  </conditionalFormatting>
  <conditionalFormatting sqref="F244">
    <cfRule type="duplicateValues" dxfId="385" priority="85" stopIfTrue="1"/>
  </conditionalFormatting>
  <conditionalFormatting sqref="F245">
    <cfRule type="duplicateValues" dxfId="384" priority="12" stopIfTrue="1"/>
    <cfRule type="duplicateValues" dxfId="383" priority="14" stopIfTrue="1"/>
    <cfRule type="duplicateValues" dxfId="382" priority="13" stopIfTrue="1"/>
  </conditionalFormatting>
  <conditionalFormatting sqref="F246">
    <cfRule type="duplicateValues" dxfId="381" priority="83" stopIfTrue="1"/>
  </conditionalFormatting>
  <conditionalFormatting sqref="F247">
    <cfRule type="duplicateValues" dxfId="380" priority="82" stopIfTrue="1"/>
  </conditionalFormatting>
  <conditionalFormatting sqref="F248">
    <cfRule type="duplicateValues" dxfId="379" priority="81" stopIfTrue="1"/>
  </conditionalFormatting>
  <conditionalFormatting sqref="F249">
    <cfRule type="duplicateValues" dxfId="378" priority="80" stopIfTrue="1"/>
  </conditionalFormatting>
  <conditionalFormatting sqref="F250">
    <cfRule type="duplicateValues" dxfId="377" priority="79" stopIfTrue="1"/>
  </conditionalFormatting>
  <conditionalFormatting sqref="F251">
    <cfRule type="duplicateValues" dxfId="376" priority="78" stopIfTrue="1"/>
  </conditionalFormatting>
  <conditionalFormatting sqref="F253">
    <cfRule type="duplicateValues" dxfId="375" priority="77" stopIfTrue="1"/>
  </conditionalFormatting>
  <conditionalFormatting sqref="F254">
    <cfRule type="duplicateValues" dxfId="374" priority="76" stopIfTrue="1"/>
  </conditionalFormatting>
  <conditionalFormatting sqref="F257">
    <cfRule type="duplicateValues" dxfId="373" priority="75" stopIfTrue="1"/>
  </conditionalFormatting>
  <conditionalFormatting sqref="F258">
    <cfRule type="duplicateValues" dxfId="372" priority="74" stopIfTrue="1"/>
  </conditionalFormatting>
  <conditionalFormatting sqref="F259">
    <cfRule type="duplicateValues" dxfId="371" priority="73" stopIfTrue="1"/>
  </conditionalFormatting>
  <conditionalFormatting sqref="F260">
    <cfRule type="duplicateValues" dxfId="370" priority="72" stopIfTrue="1"/>
  </conditionalFormatting>
  <conditionalFormatting sqref="F261">
    <cfRule type="duplicateValues" dxfId="369" priority="71" stopIfTrue="1"/>
  </conditionalFormatting>
  <conditionalFormatting sqref="F263">
    <cfRule type="duplicateValues" dxfId="368" priority="70" stopIfTrue="1"/>
  </conditionalFormatting>
  <conditionalFormatting sqref="F264">
    <cfRule type="duplicateValues" dxfId="367" priority="10" stopIfTrue="1"/>
    <cfRule type="duplicateValues" dxfId="366" priority="11" stopIfTrue="1"/>
  </conditionalFormatting>
  <conditionalFormatting sqref="F266">
    <cfRule type="duplicateValues" dxfId="365" priority="68" stopIfTrue="1"/>
  </conditionalFormatting>
  <conditionalFormatting sqref="F267">
    <cfRule type="duplicateValues" dxfId="364" priority="9" stopIfTrue="1"/>
  </conditionalFormatting>
  <conditionalFormatting sqref="F268">
    <cfRule type="duplicateValues" dxfId="363" priority="8" stopIfTrue="1"/>
  </conditionalFormatting>
  <conditionalFormatting sqref="F269">
    <cfRule type="duplicateValues" dxfId="362" priority="2" stopIfTrue="1"/>
    <cfRule type="duplicateValues" dxfId="361" priority="1" stopIfTrue="1"/>
  </conditionalFormatting>
  <conditionalFormatting sqref="F270">
    <cfRule type="duplicateValues" dxfId="360" priority="65" stopIfTrue="1"/>
  </conditionalFormatting>
  <conditionalFormatting sqref="F271">
    <cfRule type="duplicateValues" dxfId="359" priority="64" stopIfTrue="1"/>
  </conditionalFormatting>
  <conditionalFormatting sqref="F272">
    <cfRule type="duplicateValues" dxfId="358" priority="63" stopIfTrue="1"/>
  </conditionalFormatting>
  <conditionalFormatting sqref="F273">
    <cfRule type="duplicateValues" dxfId="357" priority="62" stopIfTrue="1"/>
  </conditionalFormatting>
  <conditionalFormatting sqref="F274">
    <cfRule type="duplicateValues" dxfId="356" priority="61" stopIfTrue="1"/>
  </conditionalFormatting>
  <conditionalFormatting sqref="F275">
    <cfRule type="duplicateValues" dxfId="355" priority="60" stopIfTrue="1"/>
  </conditionalFormatting>
  <conditionalFormatting sqref="F276">
    <cfRule type="duplicateValues" dxfId="354" priority="59" stopIfTrue="1"/>
  </conditionalFormatting>
  <conditionalFormatting sqref="F279">
    <cfRule type="duplicateValues" dxfId="353" priority="58" stopIfTrue="1"/>
  </conditionalFormatting>
  <conditionalFormatting sqref="F289">
    <cfRule type="duplicateValues" dxfId="352" priority="57" stopIfTrue="1"/>
    <cfRule type="duplicateValues" dxfId="351" priority="56" stopIfTrue="1"/>
  </conditionalFormatting>
  <conditionalFormatting sqref="F292">
    <cfRule type="duplicateValues" dxfId="350" priority="3"/>
    <cfRule type="duplicateValues" dxfId="349" priority="4" stopIfTrue="1"/>
    <cfRule type="duplicateValues" dxfId="348" priority="5" stopIfTrue="1"/>
    <cfRule type="duplicateValues" dxfId="347" priority="6" stopIfTrue="1"/>
  </conditionalFormatting>
  <conditionalFormatting sqref="AQ175">
    <cfRule type="duplicateValues" dxfId="346" priority="52" stopIfTrue="1"/>
  </conditionalFormatting>
  <conditionalFormatting sqref="AQ176">
    <cfRule type="duplicateValues" dxfId="345" priority="51" stopIfTrue="1"/>
  </conditionalFormatting>
  <conditionalFormatting sqref="AQ177">
    <cfRule type="duplicateValues" dxfId="344" priority="50" stopIfTrue="1"/>
  </conditionalFormatting>
  <conditionalFormatting sqref="AQ178:AQ179">
    <cfRule type="duplicateValues" dxfId="343" priority="49" stopIfTrue="1"/>
  </conditionalFormatting>
  <conditionalFormatting sqref="AQ180">
    <cfRule type="duplicateValues" dxfId="342" priority="48" stopIfTrue="1"/>
  </conditionalFormatting>
  <conditionalFormatting sqref="AQ181">
    <cfRule type="duplicateValues" dxfId="341" priority="47" stopIfTrue="1"/>
  </conditionalFormatting>
  <conditionalFormatting sqref="AQ182">
    <cfRule type="duplicateValues" dxfId="340" priority="46" stopIfTrue="1"/>
  </conditionalFormatting>
  <conditionalFormatting sqref="AQ183">
    <cfRule type="duplicateValues" dxfId="339" priority="45" stopIfTrue="1"/>
  </conditionalFormatting>
  <conditionalFormatting sqref="AQ184">
    <cfRule type="duplicateValues" dxfId="338" priority="44" stopIfTrue="1"/>
  </conditionalFormatting>
  <conditionalFormatting sqref="AQ185">
    <cfRule type="duplicateValues" dxfId="337" priority="43" stopIfTrue="1"/>
  </conditionalFormatting>
  <conditionalFormatting sqref="AQ186:AQ187">
    <cfRule type="duplicateValues" dxfId="336" priority="42" stopIfTrue="1"/>
  </conditionalFormatting>
  <conditionalFormatting sqref="AQ188">
    <cfRule type="duplicateValues" dxfId="335" priority="41" stopIfTrue="1"/>
  </conditionalFormatting>
  <conditionalFormatting sqref="AQ189">
    <cfRule type="duplicateValues" dxfId="334" priority="40" stopIfTrue="1"/>
  </conditionalFormatting>
  <conditionalFormatting sqref="AQ190">
    <cfRule type="duplicateValues" dxfId="333" priority="39" stopIfTrue="1"/>
  </conditionalFormatting>
  <conditionalFormatting sqref="AQ191:AQ193">
    <cfRule type="duplicateValues" dxfId="332" priority="38" stopIfTrue="1"/>
  </conditionalFormatting>
  <conditionalFormatting sqref="AQ194:AQ195">
    <cfRule type="duplicateValues" dxfId="331" priority="37" stopIfTrue="1"/>
  </conditionalFormatting>
  <conditionalFormatting sqref="AQ196">
    <cfRule type="duplicateValues" dxfId="330" priority="36" stopIfTrue="1"/>
  </conditionalFormatting>
  <conditionalFormatting sqref="AQ197:AQ201">
    <cfRule type="duplicateValues" dxfId="329" priority="35" stopIfTrue="1"/>
  </conditionalFormatting>
  <conditionalFormatting sqref="AQ202">
    <cfRule type="duplicateValues" dxfId="328" priority="34" stopIfTrue="1"/>
  </conditionalFormatting>
  <conditionalFormatting sqref="AQ203">
    <cfRule type="duplicateValues" dxfId="327" priority="33" stopIfTrue="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351"/>
  <sheetViews>
    <sheetView zoomScaleNormal="100" workbookViewId="0">
      <pane ySplit="1" topLeftCell="A59" activePane="bottomLeft" state="frozen"/>
      <selection pane="bottomLeft" activeCell="C88" sqref="C88"/>
    </sheetView>
  </sheetViews>
  <sheetFormatPr defaultColWidth="9.140625" defaultRowHeight="12.75" outlineLevelCol="1" x14ac:dyDescent="0.2"/>
  <cols>
    <col min="1" max="2" width="6" style="10" customWidth="1"/>
    <col min="3" max="3" width="16" style="4" customWidth="1"/>
    <col min="4" max="4" width="9" style="4" customWidth="1"/>
    <col min="5" max="5" width="7.28515625" style="74" customWidth="1"/>
    <col min="6" max="6" width="25.140625" style="4" customWidth="1"/>
    <col min="7" max="29" width="11.140625" style="14" hidden="1" customWidth="1" outlineLevel="1"/>
    <col min="30" max="30" width="11.140625" style="14" customWidth="1" collapsed="1"/>
    <col min="31" max="31" width="11.140625" style="14" customWidth="1"/>
    <col min="32" max="32" width="10.42578125" style="4" customWidth="1"/>
    <col min="33" max="33" width="11.42578125" style="10" customWidth="1"/>
    <col min="34" max="34" width="8.42578125" style="4" customWidth="1"/>
    <col min="35" max="38" width="9.140625" style="4"/>
    <col min="39" max="39" width="4.7109375" style="4" bestFit="1" customWidth="1"/>
    <col min="40" max="40" width="19.5703125" style="4" bestFit="1" customWidth="1"/>
    <col min="41" max="16384" width="9.140625" style="4"/>
  </cols>
  <sheetData>
    <row r="1" spans="1:34" ht="54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3" t="s">
        <v>1</v>
      </c>
      <c r="F1" s="1" t="s">
        <v>2</v>
      </c>
      <c r="G1" s="22" t="s">
        <v>369</v>
      </c>
      <c r="H1" s="22" t="s">
        <v>448</v>
      </c>
      <c r="I1" s="22" t="s">
        <v>500</v>
      </c>
      <c r="J1" s="22" t="s">
        <v>407</v>
      </c>
      <c r="K1" s="22" t="s">
        <v>450</v>
      </c>
      <c r="L1" s="22" t="s">
        <v>451</v>
      </c>
      <c r="M1" s="22" t="s">
        <v>452</v>
      </c>
      <c r="N1" s="22" t="s">
        <v>501</v>
      </c>
      <c r="O1" s="22" t="s">
        <v>461</v>
      </c>
      <c r="P1" s="22" t="s">
        <v>498</v>
      </c>
      <c r="Q1" s="22" t="s">
        <v>499</v>
      </c>
      <c r="R1" s="22" t="s">
        <v>503</v>
      </c>
      <c r="S1" s="22" t="s">
        <v>531</v>
      </c>
      <c r="T1" s="22" t="s">
        <v>533</v>
      </c>
      <c r="U1" s="22" t="s">
        <v>565</v>
      </c>
      <c r="V1" s="22" t="s">
        <v>564</v>
      </c>
      <c r="W1" s="22" t="s">
        <v>566</v>
      </c>
      <c r="X1" s="22" t="s">
        <v>567</v>
      </c>
      <c r="Y1" s="22" t="s">
        <v>643</v>
      </c>
      <c r="Z1" s="22" t="s">
        <v>592</v>
      </c>
      <c r="AA1" s="22" t="s">
        <v>644</v>
      </c>
      <c r="AB1" s="22" t="s">
        <v>645</v>
      </c>
      <c r="AC1" s="22" t="s">
        <v>648</v>
      </c>
      <c r="AD1" s="22" t="s">
        <v>647</v>
      </c>
      <c r="AE1" s="22"/>
      <c r="AF1" s="3"/>
      <c r="AG1" s="3" t="s">
        <v>14</v>
      </c>
      <c r="AH1" s="3" t="s">
        <v>24</v>
      </c>
    </row>
    <row r="2" spans="1:34" x14ac:dyDescent="0.2">
      <c r="A2" s="1">
        <v>1</v>
      </c>
      <c r="B2" s="16" t="s">
        <v>16</v>
      </c>
      <c r="C2" s="16" t="s">
        <v>25</v>
      </c>
      <c r="D2" s="16">
        <v>2008</v>
      </c>
      <c r="E2" s="5" t="s">
        <v>12</v>
      </c>
      <c r="F2" s="9" t="s">
        <v>403</v>
      </c>
      <c r="G2" s="16"/>
      <c r="H2" s="16"/>
      <c r="I2" s="16">
        <v>300</v>
      </c>
      <c r="J2" s="16"/>
      <c r="K2" s="16">
        <v>1700</v>
      </c>
      <c r="L2" s="16"/>
      <c r="M2" s="16">
        <v>660</v>
      </c>
      <c r="N2" s="16">
        <v>835</v>
      </c>
      <c r="O2" s="16"/>
      <c r="P2" s="16"/>
      <c r="Q2" s="16">
        <v>1400</v>
      </c>
      <c r="R2" s="16"/>
      <c r="S2" s="16">
        <v>1400</v>
      </c>
      <c r="T2" s="16"/>
      <c r="U2" s="16"/>
      <c r="V2" s="16">
        <v>1100</v>
      </c>
      <c r="W2" s="16">
        <v>1200</v>
      </c>
      <c r="X2" s="16"/>
      <c r="Y2" s="16">
        <v>180</v>
      </c>
      <c r="Z2" s="16">
        <v>1200</v>
      </c>
      <c r="AA2" s="16">
        <v>180</v>
      </c>
      <c r="AB2" s="16"/>
      <c r="AC2" s="16"/>
      <c r="AD2" s="16"/>
      <c r="AE2" s="16"/>
      <c r="AF2" s="6"/>
      <c r="AG2" s="11">
        <f t="shared" ref="AG2:AG65" si="0">SUM(G2:AF2)</f>
        <v>10155</v>
      </c>
      <c r="AH2" s="6">
        <f t="shared" ref="AH2:AH65" si="1">COUNT(G2:AF2)</f>
        <v>11</v>
      </c>
    </row>
    <row r="3" spans="1:34" x14ac:dyDescent="0.2">
      <c r="A3" s="1">
        <v>2</v>
      </c>
      <c r="B3" s="6" t="s">
        <v>16</v>
      </c>
      <c r="C3" s="5" t="s">
        <v>4</v>
      </c>
      <c r="D3" s="5">
        <v>2009</v>
      </c>
      <c r="E3" s="7" t="s">
        <v>11</v>
      </c>
      <c r="F3" s="5" t="s">
        <v>34</v>
      </c>
      <c r="G3" s="16">
        <v>1200</v>
      </c>
      <c r="H3" s="16"/>
      <c r="I3" s="16">
        <v>300</v>
      </c>
      <c r="J3" s="16"/>
      <c r="K3" s="16"/>
      <c r="L3" s="16">
        <v>330</v>
      </c>
      <c r="M3" s="16">
        <v>480</v>
      </c>
      <c r="N3" s="16">
        <v>160</v>
      </c>
      <c r="O3" s="16"/>
      <c r="P3" s="16">
        <v>405</v>
      </c>
      <c r="Q3" s="16"/>
      <c r="R3" s="16">
        <v>1200</v>
      </c>
      <c r="S3" s="16">
        <v>10</v>
      </c>
      <c r="T3" s="16">
        <v>1200</v>
      </c>
      <c r="U3" s="16">
        <v>150</v>
      </c>
      <c r="V3" s="16"/>
      <c r="W3" s="16">
        <v>840</v>
      </c>
      <c r="X3" s="16">
        <v>1200</v>
      </c>
      <c r="Y3" s="16"/>
      <c r="Z3" s="16"/>
      <c r="AA3" s="16"/>
      <c r="AB3" s="16"/>
      <c r="AC3" s="16">
        <v>405</v>
      </c>
      <c r="AD3" s="16"/>
      <c r="AE3" s="16"/>
      <c r="AF3" s="6"/>
      <c r="AG3" s="11">
        <f t="shared" si="0"/>
        <v>7880</v>
      </c>
      <c r="AH3" s="6">
        <f t="shared" si="1"/>
        <v>13</v>
      </c>
    </row>
    <row r="4" spans="1:34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>
        <v>1020</v>
      </c>
      <c r="H4" s="16"/>
      <c r="I4" s="16"/>
      <c r="J4" s="16">
        <v>1200</v>
      </c>
      <c r="K4" s="16"/>
      <c r="L4" s="16"/>
      <c r="M4" s="16"/>
      <c r="N4" s="16"/>
      <c r="O4" s="16"/>
      <c r="P4" s="16"/>
      <c r="Q4" s="16">
        <v>460</v>
      </c>
      <c r="R4" s="16"/>
      <c r="S4" s="16"/>
      <c r="T4" s="16">
        <v>1020</v>
      </c>
      <c r="U4" s="16"/>
      <c r="V4" s="16"/>
      <c r="W4" s="16">
        <v>1020</v>
      </c>
      <c r="X4" s="16">
        <v>840</v>
      </c>
      <c r="Y4" s="16"/>
      <c r="Z4" s="16"/>
      <c r="AA4" s="16"/>
      <c r="AB4" s="16"/>
      <c r="AC4" s="16"/>
      <c r="AD4" s="16"/>
      <c r="AE4" s="16"/>
      <c r="AF4" s="6"/>
      <c r="AG4" s="11">
        <f t="shared" si="0"/>
        <v>5560</v>
      </c>
      <c r="AH4" s="6">
        <f t="shared" si="1"/>
        <v>6</v>
      </c>
    </row>
    <row r="5" spans="1:34" x14ac:dyDescent="0.2">
      <c r="A5" s="1">
        <v>4</v>
      </c>
      <c r="B5" s="6" t="s">
        <v>16</v>
      </c>
      <c r="C5" s="7" t="s">
        <v>4</v>
      </c>
      <c r="D5" s="7">
        <v>2009</v>
      </c>
      <c r="E5" s="7" t="s">
        <v>11</v>
      </c>
      <c r="F5" s="7" t="s">
        <v>35</v>
      </c>
      <c r="G5" s="16">
        <v>840</v>
      </c>
      <c r="H5" s="16"/>
      <c r="I5" s="16"/>
      <c r="J5" s="16">
        <v>1020</v>
      </c>
      <c r="K5" s="16"/>
      <c r="L5" s="16">
        <v>330</v>
      </c>
      <c r="M5" s="16">
        <v>360</v>
      </c>
      <c r="N5" s="16"/>
      <c r="O5" s="16"/>
      <c r="P5" s="16">
        <v>215</v>
      </c>
      <c r="Q5" s="16"/>
      <c r="R5" s="16">
        <v>660</v>
      </c>
      <c r="S5" s="16">
        <v>180</v>
      </c>
      <c r="T5" s="39">
        <v>0</v>
      </c>
      <c r="U5" s="16">
        <v>150</v>
      </c>
      <c r="V5" s="39"/>
      <c r="W5" s="16">
        <v>840</v>
      </c>
      <c r="X5" s="16"/>
      <c r="Y5" s="16"/>
      <c r="Z5" s="16"/>
      <c r="AA5" s="16"/>
      <c r="AB5" s="16"/>
      <c r="AC5" s="16">
        <v>330</v>
      </c>
      <c r="AD5" s="16"/>
      <c r="AE5" s="16"/>
      <c r="AF5" s="6"/>
      <c r="AG5" s="11">
        <f t="shared" si="0"/>
        <v>4925</v>
      </c>
      <c r="AH5" s="6">
        <f t="shared" si="1"/>
        <v>11</v>
      </c>
    </row>
    <row r="6" spans="1:34" x14ac:dyDescent="0.2">
      <c r="A6" s="1">
        <v>5</v>
      </c>
      <c r="B6" s="6" t="s">
        <v>16</v>
      </c>
      <c r="C6" s="5" t="s">
        <v>4</v>
      </c>
      <c r="D6" s="5">
        <v>2007</v>
      </c>
      <c r="E6" s="5" t="s">
        <v>12</v>
      </c>
      <c r="F6" s="5" t="s">
        <v>99</v>
      </c>
      <c r="G6" s="16">
        <v>600</v>
      </c>
      <c r="H6" s="16"/>
      <c r="I6" s="16"/>
      <c r="J6" s="16">
        <v>720</v>
      </c>
      <c r="K6" s="16"/>
      <c r="L6" s="16"/>
      <c r="M6" s="16"/>
      <c r="N6" s="16"/>
      <c r="O6" s="16"/>
      <c r="P6" s="16"/>
      <c r="Q6" s="16">
        <v>460</v>
      </c>
      <c r="R6" s="16">
        <v>660</v>
      </c>
      <c r="S6" s="16"/>
      <c r="T6" s="16">
        <v>660</v>
      </c>
      <c r="U6" s="16"/>
      <c r="V6" s="16"/>
      <c r="W6" s="16"/>
      <c r="X6" s="16">
        <v>660</v>
      </c>
      <c r="Y6" s="16"/>
      <c r="Z6" s="16">
        <v>1020</v>
      </c>
      <c r="AA6" s="16"/>
      <c r="AB6" s="16"/>
      <c r="AC6" s="16"/>
      <c r="AD6" s="16"/>
      <c r="AE6" s="16"/>
      <c r="AF6" s="6"/>
      <c r="AG6" s="11">
        <f t="shared" si="0"/>
        <v>4780</v>
      </c>
      <c r="AH6" s="6">
        <f t="shared" si="1"/>
        <v>7</v>
      </c>
    </row>
    <row r="7" spans="1:34" x14ac:dyDescent="0.2">
      <c r="A7" s="1">
        <v>6</v>
      </c>
      <c r="B7" s="9" t="s">
        <v>16</v>
      </c>
      <c r="C7" s="7" t="s">
        <v>4</v>
      </c>
      <c r="D7" s="6">
        <v>2008</v>
      </c>
      <c r="E7" s="5" t="s">
        <v>12</v>
      </c>
      <c r="F7" s="7" t="s">
        <v>33</v>
      </c>
      <c r="G7" s="16">
        <v>720</v>
      </c>
      <c r="H7" s="16"/>
      <c r="I7" s="16"/>
      <c r="J7" s="16">
        <v>760</v>
      </c>
      <c r="K7" s="16"/>
      <c r="L7" s="16">
        <v>145</v>
      </c>
      <c r="M7" s="16">
        <v>360</v>
      </c>
      <c r="N7" s="16"/>
      <c r="O7" s="16"/>
      <c r="P7" s="16">
        <v>145</v>
      </c>
      <c r="Q7" s="16"/>
      <c r="R7" s="16">
        <v>840</v>
      </c>
      <c r="S7" s="16"/>
      <c r="T7" s="16">
        <v>840</v>
      </c>
      <c r="U7" s="16"/>
      <c r="V7" s="16"/>
      <c r="W7" s="16"/>
      <c r="X7" s="16">
        <v>840</v>
      </c>
      <c r="Y7" s="16"/>
      <c r="Z7" s="16"/>
      <c r="AA7" s="16"/>
      <c r="AB7" s="16"/>
      <c r="AC7" s="16"/>
      <c r="AD7" s="16"/>
      <c r="AE7" s="16"/>
      <c r="AF7" s="6"/>
      <c r="AG7" s="11">
        <f t="shared" si="0"/>
        <v>4650</v>
      </c>
      <c r="AH7" s="6">
        <f t="shared" si="1"/>
        <v>8</v>
      </c>
    </row>
    <row r="8" spans="1:34" x14ac:dyDescent="0.2">
      <c r="A8" s="1">
        <v>7</v>
      </c>
      <c r="B8" s="6" t="s">
        <v>16</v>
      </c>
      <c r="C8" s="6" t="s">
        <v>13</v>
      </c>
      <c r="D8" s="6">
        <v>2008</v>
      </c>
      <c r="E8" s="5" t="s">
        <v>12</v>
      </c>
      <c r="F8" s="6" t="s">
        <v>81</v>
      </c>
      <c r="G8" s="16">
        <v>720</v>
      </c>
      <c r="H8" s="16">
        <v>260</v>
      </c>
      <c r="I8" s="16"/>
      <c r="J8" s="16">
        <v>720</v>
      </c>
      <c r="K8" s="16"/>
      <c r="L8" s="16"/>
      <c r="M8" s="16">
        <v>240</v>
      </c>
      <c r="N8" s="16"/>
      <c r="O8" s="16"/>
      <c r="P8" s="16">
        <v>145</v>
      </c>
      <c r="Q8" s="16"/>
      <c r="R8" s="16">
        <v>660</v>
      </c>
      <c r="S8" s="16"/>
      <c r="T8" s="16">
        <v>660</v>
      </c>
      <c r="U8" s="16"/>
      <c r="V8" s="16"/>
      <c r="W8" s="16">
        <v>660</v>
      </c>
      <c r="X8" s="16"/>
      <c r="Y8" s="16"/>
      <c r="Z8" s="16"/>
      <c r="AA8" s="16"/>
      <c r="AB8" s="16"/>
      <c r="AC8" s="16"/>
      <c r="AD8" s="16">
        <v>180</v>
      </c>
      <c r="AE8" s="16"/>
      <c r="AF8" s="6"/>
      <c r="AG8" s="11">
        <f t="shared" si="0"/>
        <v>4245</v>
      </c>
      <c r="AH8" s="6">
        <f t="shared" si="1"/>
        <v>9</v>
      </c>
    </row>
    <row r="9" spans="1:34" x14ac:dyDescent="0.2">
      <c r="A9" s="1">
        <v>8</v>
      </c>
      <c r="B9" s="6" t="s">
        <v>16</v>
      </c>
      <c r="C9" s="6" t="s">
        <v>4</v>
      </c>
      <c r="D9" s="6">
        <v>2008</v>
      </c>
      <c r="E9" s="5" t="s">
        <v>12</v>
      </c>
      <c r="F9" s="6" t="s">
        <v>262</v>
      </c>
      <c r="G9" s="39">
        <v>0</v>
      </c>
      <c r="H9" s="39"/>
      <c r="I9" s="39"/>
      <c r="J9" s="39"/>
      <c r="K9" s="39"/>
      <c r="L9" s="39"/>
      <c r="M9" s="16">
        <v>240</v>
      </c>
      <c r="N9" s="16"/>
      <c r="O9" s="39"/>
      <c r="P9" s="16">
        <v>145</v>
      </c>
      <c r="Q9" s="39"/>
      <c r="R9" s="16">
        <v>840</v>
      </c>
      <c r="S9" s="39"/>
      <c r="T9" s="16">
        <v>840</v>
      </c>
      <c r="U9" s="16"/>
      <c r="V9" s="16"/>
      <c r="W9" s="16">
        <v>660</v>
      </c>
      <c r="X9" s="16">
        <v>1020</v>
      </c>
      <c r="Y9" s="16">
        <v>460</v>
      </c>
      <c r="Z9" s="16"/>
      <c r="AA9" s="16"/>
      <c r="AB9" s="16"/>
      <c r="AC9" s="16"/>
      <c r="AD9" s="16"/>
      <c r="AE9" s="16"/>
      <c r="AF9" s="6"/>
      <c r="AG9" s="11">
        <f t="shared" si="0"/>
        <v>4205</v>
      </c>
      <c r="AH9" s="6">
        <f t="shared" si="1"/>
        <v>8</v>
      </c>
    </row>
    <row r="10" spans="1:34" x14ac:dyDescent="0.2">
      <c r="A10" s="1">
        <v>9</v>
      </c>
      <c r="B10" s="6" t="s">
        <v>16</v>
      </c>
      <c r="C10" s="6" t="s">
        <v>4</v>
      </c>
      <c r="D10" s="6">
        <v>2007</v>
      </c>
      <c r="E10" s="5" t="s">
        <v>12</v>
      </c>
      <c r="F10" s="6" t="s">
        <v>19</v>
      </c>
      <c r="G10" s="16"/>
      <c r="H10" s="16"/>
      <c r="I10" s="16">
        <v>600</v>
      </c>
      <c r="J10" s="16"/>
      <c r="K10" s="16">
        <v>460</v>
      </c>
      <c r="L10" s="16"/>
      <c r="M10" s="16"/>
      <c r="N10" s="16"/>
      <c r="O10" s="16"/>
      <c r="P10" s="16"/>
      <c r="Q10" s="16">
        <v>1100</v>
      </c>
      <c r="R10" s="16">
        <v>1020</v>
      </c>
      <c r="S10" s="16"/>
      <c r="T10" s="16">
        <v>660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6"/>
      <c r="AG10" s="11">
        <f t="shared" si="0"/>
        <v>3840</v>
      </c>
      <c r="AH10" s="6">
        <f t="shared" si="1"/>
        <v>5</v>
      </c>
    </row>
    <row r="11" spans="1:34" x14ac:dyDescent="0.2">
      <c r="A11" s="1">
        <v>10</v>
      </c>
      <c r="B11" s="16" t="s">
        <v>16</v>
      </c>
      <c r="C11" s="16" t="s">
        <v>6</v>
      </c>
      <c r="D11" s="16">
        <v>2007</v>
      </c>
      <c r="E11" s="5" t="s">
        <v>12</v>
      </c>
      <c r="F11" s="17" t="s">
        <v>30</v>
      </c>
      <c r="G11" s="16"/>
      <c r="H11" s="16"/>
      <c r="I11" s="16"/>
      <c r="J11" s="16">
        <v>840</v>
      </c>
      <c r="K11" s="16">
        <v>460</v>
      </c>
      <c r="L11" s="16"/>
      <c r="M11" s="16"/>
      <c r="N11" s="16"/>
      <c r="O11" s="16"/>
      <c r="P11" s="16"/>
      <c r="Q11" s="16">
        <v>1100</v>
      </c>
      <c r="R11" s="16">
        <v>660</v>
      </c>
      <c r="S11" s="16"/>
      <c r="T11" s="16"/>
      <c r="U11" s="16"/>
      <c r="V11" s="16"/>
      <c r="W11" s="16">
        <v>660</v>
      </c>
      <c r="X11" s="16"/>
      <c r="Y11" s="16"/>
      <c r="Z11" s="16"/>
      <c r="AA11" s="16"/>
      <c r="AB11" s="16"/>
      <c r="AC11" s="16"/>
      <c r="AD11" s="16"/>
      <c r="AE11" s="16"/>
      <c r="AF11" s="6"/>
      <c r="AG11" s="11">
        <f t="shared" si="0"/>
        <v>3720</v>
      </c>
      <c r="AH11" s="6">
        <f t="shared" si="1"/>
        <v>5</v>
      </c>
    </row>
    <row r="12" spans="1:34" x14ac:dyDescent="0.2">
      <c r="A12" s="1">
        <v>11</v>
      </c>
      <c r="B12" s="16" t="s">
        <v>16</v>
      </c>
      <c r="C12" s="17" t="s">
        <v>13</v>
      </c>
      <c r="D12" s="17">
        <v>2010</v>
      </c>
      <c r="E12" s="7" t="s">
        <v>11</v>
      </c>
      <c r="F12" s="17" t="s">
        <v>58</v>
      </c>
      <c r="G12" s="16">
        <v>480</v>
      </c>
      <c r="H12" s="16"/>
      <c r="I12" s="16"/>
      <c r="J12" s="16">
        <v>240</v>
      </c>
      <c r="K12" s="16"/>
      <c r="L12" s="16">
        <v>30</v>
      </c>
      <c r="M12" s="16">
        <v>80</v>
      </c>
      <c r="N12" s="16"/>
      <c r="O12" s="16">
        <v>120</v>
      </c>
      <c r="P12" s="16"/>
      <c r="Q12" s="16"/>
      <c r="R12" s="16">
        <v>360</v>
      </c>
      <c r="S12" s="16"/>
      <c r="T12" s="16">
        <v>137.1</v>
      </c>
      <c r="U12" s="16"/>
      <c r="V12" s="16"/>
      <c r="W12" s="16">
        <v>660</v>
      </c>
      <c r="X12" s="16">
        <v>360</v>
      </c>
      <c r="Y12" s="16"/>
      <c r="Z12" s="16">
        <v>360</v>
      </c>
      <c r="AA12" s="16"/>
      <c r="AB12" s="16"/>
      <c r="AC12" s="16">
        <v>30</v>
      </c>
      <c r="AD12" s="16"/>
      <c r="AE12" s="16"/>
      <c r="AF12" s="6"/>
      <c r="AG12" s="11">
        <f t="shared" si="0"/>
        <v>2857.1</v>
      </c>
      <c r="AH12" s="6">
        <f t="shared" si="1"/>
        <v>11</v>
      </c>
    </row>
    <row r="13" spans="1:34" x14ac:dyDescent="0.2">
      <c r="A13" s="1">
        <v>12</v>
      </c>
      <c r="B13" s="6" t="s">
        <v>16</v>
      </c>
      <c r="C13" s="5" t="s">
        <v>4</v>
      </c>
      <c r="D13" s="5">
        <v>2007</v>
      </c>
      <c r="E13" s="5" t="s">
        <v>12</v>
      </c>
      <c r="F13" s="5" t="s">
        <v>83</v>
      </c>
      <c r="G13" s="16">
        <v>480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>
        <v>480</v>
      </c>
      <c r="S13" s="16"/>
      <c r="T13" s="16">
        <v>480</v>
      </c>
      <c r="U13" s="16"/>
      <c r="V13" s="16"/>
      <c r="W13" s="16"/>
      <c r="X13" s="16">
        <v>660</v>
      </c>
      <c r="Y13" s="16"/>
      <c r="Z13" s="16">
        <v>660</v>
      </c>
      <c r="AA13" s="16"/>
      <c r="AB13" s="16"/>
      <c r="AC13" s="16"/>
      <c r="AD13" s="16"/>
      <c r="AE13" s="16"/>
      <c r="AF13" s="6"/>
      <c r="AG13" s="11">
        <f t="shared" si="0"/>
        <v>2760</v>
      </c>
      <c r="AH13" s="6">
        <f t="shared" si="1"/>
        <v>5</v>
      </c>
    </row>
    <row r="14" spans="1:34" x14ac:dyDescent="0.2">
      <c r="A14" s="1">
        <v>13</v>
      </c>
      <c r="B14" s="6" t="s">
        <v>16</v>
      </c>
      <c r="C14" s="6" t="s">
        <v>7</v>
      </c>
      <c r="D14" s="6">
        <v>2010</v>
      </c>
      <c r="E14" s="7" t="s">
        <v>11</v>
      </c>
      <c r="F14" s="6" t="s">
        <v>65</v>
      </c>
      <c r="G14" s="16">
        <v>240</v>
      </c>
      <c r="H14" s="16"/>
      <c r="I14" s="16"/>
      <c r="J14" s="16">
        <v>240</v>
      </c>
      <c r="K14" s="16"/>
      <c r="L14" s="16"/>
      <c r="M14" s="16">
        <v>80</v>
      </c>
      <c r="N14" s="16"/>
      <c r="O14" s="16">
        <v>27.6</v>
      </c>
      <c r="P14" s="16"/>
      <c r="Q14" s="16"/>
      <c r="R14" s="16">
        <v>660</v>
      </c>
      <c r="S14" s="16"/>
      <c r="T14" s="16">
        <v>660</v>
      </c>
      <c r="U14" s="16"/>
      <c r="V14" s="16"/>
      <c r="W14" s="16">
        <v>480</v>
      </c>
      <c r="X14" s="16">
        <v>240</v>
      </c>
      <c r="Y14" s="16"/>
      <c r="Z14" s="16">
        <v>98.6</v>
      </c>
      <c r="AA14" s="16"/>
      <c r="AB14" s="16"/>
      <c r="AC14" s="16"/>
      <c r="AD14" s="16"/>
      <c r="AE14" s="16"/>
      <c r="AF14" s="6"/>
      <c r="AG14" s="11">
        <f t="shared" si="0"/>
        <v>2726.2</v>
      </c>
      <c r="AH14" s="6">
        <f t="shared" si="1"/>
        <v>9</v>
      </c>
    </row>
    <row r="15" spans="1:34" x14ac:dyDescent="0.2">
      <c r="A15" s="1">
        <v>14</v>
      </c>
      <c r="B15" s="6" t="s">
        <v>16</v>
      </c>
      <c r="C15" s="5" t="s">
        <v>404</v>
      </c>
      <c r="D15" s="5">
        <v>2011</v>
      </c>
      <c r="E15" s="7" t="s">
        <v>10</v>
      </c>
      <c r="F15" s="5" t="s">
        <v>91</v>
      </c>
      <c r="G15" s="16">
        <v>600</v>
      </c>
      <c r="H15" s="16"/>
      <c r="I15" s="16"/>
      <c r="J15" s="39">
        <v>0</v>
      </c>
      <c r="K15" s="39"/>
      <c r="L15" s="16"/>
      <c r="M15" s="16">
        <v>120</v>
      </c>
      <c r="N15" s="16"/>
      <c r="O15" s="16">
        <v>180</v>
      </c>
      <c r="P15" s="16"/>
      <c r="Q15" s="16"/>
      <c r="R15" s="16">
        <v>360</v>
      </c>
      <c r="S15" s="16"/>
      <c r="T15" s="16">
        <v>137.1</v>
      </c>
      <c r="U15" s="16"/>
      <c r="V15" s="16"/>
      <c r="W15" s="16">
        <v>480</v>
      </c>
      <c r="X15" s="16">
        <v>360</v>
      </c>
      <c r="Y15" s="16"/>
      <c r="Z15" s="16">
        <v>480</v>
      </c>
      <c r="AA15" s="16"/>
      <c r="AB15" s="16"/>
      <c r="AC15" s="16"/>
      <c r="AD15" s="16"/>
      <c r="AE15" s="16"/>
      <c r="AF15" s="6"/>
      <c r="AG15" s="11">
        <f t="shared" si="0"/>
        <v>2717.1</v>
      </c>
      <c r="AH15" s="6">
        <f t="shared" si="1"/>
        <v>9</v>
      </c>
    </row>
    <row r="16" spans="1:34" x14ac:dyDescent="0.2">
      <c r="A16" s="1">
        <v>15</v>
      </c>
      <c r="B16" s="16" t="s">
        <v>16</v>
      </c>
      <c r="C16" s="16" t="s">
        <v>4</v>
      </c>
      <c r="D16" s="16">
        <v>2010</v>
      </c>
      <c r="E16" s="7" t="s">
        <v>11</v>
      </c>
      <c r="F16" s="16" t="s">
        <v>62</v>
      </c>
      <c r="G16" s="16">
        <v>660</v>
      </c>
      <c r="H16" s="16"/>
      <c r="I16" s="16"/>
      <c r="J16" s="16">
        <v>360</v>
      </c>
      <c r="K16" s="16"/>
      <c r="L16" s="16"/>
      <c r="M16" s="16">
        <v>180</v>
      </c>
      <c r="N16" s="16"/>
      <c r="O16" s="16">
        <v>120</v>
      </c>
      <c r="P16" s="16"/>
      <c r="Q16" s="16"/>
      <c r="R16" s="16">
        <v>240</v>
      </c>
      <c r="S16" s="16"/>
      <c r="T16" s="16">
        <v>240</v>
      </c>
      <c r="U16" s="16">
        <v>30</v>
      </c>
      <c r="V16" s="16"/>
      <c r="W16" s="16"/>
      <c r="X16" s="16">
        <v>660</v>
      </c>
      <c r="Y16" s="16"/>
      <c r="Z16" s="16"/>
      <c r="AA16" s="16"/>
      <c r="AB16" s="16">
        <v>45</v>
      </c>
      <c r="AC16" s="16">
        <v>30</v>
      </c>
      <c r="AD16" s="16"/>
      <c r="AE16" s="16"/>
      <c r="AF16" s="6"/>
      <c r="AG16" s="11">
        <f t="shared" si="0"/>
        <v>2565</v>
      </c>
      <c r="AH16" s="6">
        <f t="shared" si="1"/>
        <v>10</v>
      </c>
    </row>
    <row r="17" spans="1:34" x14ac:dyDescent="0.2">
      <c r="A17" s="1">
        <v>16</v>
      </c>
      <c r="B17" s="6" t="s">
        <v>16</v>
      </c>
      <c r="C17" s="5" t="s">
        <v>13</v>
      </c>
      <c r="D17" s="6">
        <v>2008</v>
      </c>
      <c r="E17" s="5" t="s">
        <v>12</v>
      </c>
      <c r="F17" s="5" t="s">
        <v>228</v>
      </c>
      <c r="G17" s="16">
        <v>120</v>
      </c>
      <c r="H17" s="16"/>
      <c r="I17" s="16"/>
      <c r="J17" s="16"/>
      <c r="K17" s="16"/>
      <c r="L17" s="16"/>
      <c r="M17" s="16">
        <v>120</v>
      </c>
      <c r="N17" s="16"/>
      <c r="O17" s="16"/>
      <c r="P17" s="16">
        <v>30</v>
      </c>
      <c r="Q17" s="16"/>
      <c r="R17" s="16">
        <v>480</v>
      </c>
      <c r="S17" s="16"/>
      <c r="T17" s="16">
        <v>480</v>
      </c>
      <c r="U17" s="16"/>
      <c r="V17" s="16"/>
      <c r="W17" s="16"/>
      <c r="X17" s="16">
        <v>660</v>
      </c>
      <c r="Y17" s="16"/>
      <c r="Z17" s="16">
        <v>660</v>
      </c>
      <c r="AA17" s="16"/>
      <c r="AB17" s="16"/>
      <c r="AC17" s="16"/>
      <c r="AD17" s="16"/>
      <c r="AE17" s="16"/>
      <c r="AF17" s="6"/>
      <c r="AG17" s="11">
        <f t="shared" si="0"/>
        <v>2550</v>
      </c>
      <c r="AH17" s="6">
        <f t="shared" si="1"/>
        <v>7</v>
      </c>
    </row>
    <row r="18" spans="1:34" x14ac:dyDescent="0.2">
      <c r="A18" s="1">
        <v>17</v>
      </c>
      <c r="B18" s="6" t="s">
        <v>16</v>
      </c>
      <c r="C18" s="5" t="s">
        <v>25</v>
      </c>
      <c r="D18" s="5">
        <v>2007</v>
      </c>
      <c r="E18" s="5" t="s">
        <v>12</v>
      </c>
      <c r="F18" s="5" t="s">
        <v>181</v>
      </c>
      <c r="G18" s="16">
        <v>480</v>
      </c>
      <c r="H18" s="16"/>
      <c r="I18" s="16"/>
      <c r="J18" s="16">
        <v>600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>
        <v>660</v>
      </c>
      <c r="AA18" s="16"/>
      <c r="AB18" s="16"/>
      <c r="AC18" s="16"/>
      <c r="AD18" s="16"/>
      <c r="AE18" s="16"/>
      <c r="AF18" s="6"/>
      <c r="AG18" s="11">
        <f t="shared" si="0"/>
        <v>1740</v>
      </c>
      <c r="AH18" s="6">
        <f t="shared" si="1"/>
        <v>3</v>
      </c>
    </row>
    <row r="19" spans="1:34" x14ac:dyDescent="0.2">
      <c r="A19" s="1">
        <v>18</v>
      </c>
      <c r="B19" s="6" t="s">
        <v>16</v>
      </c>
      <c r="C19" s="5" t="s">
        <v>13</v>
      </c>
      <c r="D19" s="5">
        <v>2010</v>
      </c>
      <c r="E19" s="7" t="s">
        <v>11</v>
      </c>
      <c r="F19" s="5" t="s">
        <v>56</v>
      </c>
      <c r="G19" s="16">
        <v>360</v>
      </c>
      <c r="H19" s="16"/>
      <c r="I19" s="16"/>
      <c r="J19" s="16">
        <v>360</v>
      </c>
      <c r="K19" s="16"/>
      <c r="L19" s="16"/>
      <c r="M19" s="16">
        <v>120</v>
      </c>
      <c r="N19" s="16"/>
      <c r="O19" s="16">
        <v>60</v>
      </c>
      <c r="P19" s="16"/>
      <c r="Q19" s="16"/>
      <c r="R19" s="16"/>
      <c r="S19" s="16"/>
      <c r="T19" s="16">
        <v>360</v>
      </c>
      <c r="U19" s="16">
        <v>30</v>
      </c>
      <c r="V19" s="16"/>
      <c r="W19" s="16"/>
      <c r="X19" s="16"/>
      <c r="Y19" s="16"/>
      <c r="Z19" s="16">
        <v>360</v>
      </c>
      <c r="AA19" s="16"/>
      <c r="AB19" s="16">
        <v>45</v>
      </c>
      <c r="AC19" s="16"/>
      <c r="AD19" s="16"/>
      <c r="AE19" s="16"/>
      <c r="AF19" s="6"/>
      <c r="AG19" s="11">
        <f t="shared" si="0"/>
        <v>1695</v>
      </c>
      <c r="AH19" s="6">
        <f t="shared" si="1"/>
        <v>8</v>
      </c>
    </row>
    <row r="20" spans="1:34" x14ac:dyDescent="0.2">
      <c r="A20" s="1">
        <v>19</v>
      </c>
      <c r="B20" s="6" t="s">
        <v>16</v>
      </c>
      <c r="C20" s="6" t="s">
        <v>37</v>
      </c>
      <c r="D20" s="6">
        <v>2012</v>
      </c>
      <c r="E20" s="7" t="s">
        <v>10</v>
      </c>
      <c r="F20" s="6" t="s">
        <v>119</v>
      </c>
      <c r="G20" s="16">
        <v>120</v>
      </c>
      <c r="H20" s="16"/>
      <c r="I20" s="16"/>
      <c r="J20" s="16">
        <v>120</v>
      </c>
      <c r="K20" s="16"/>
      <c r="L20" s="16"/>
      <c r="M20" s="16">
        <v>80</v>
      </c>
      <c r="N20" s="16"/>
      <c r="O20" s="16">
        <v>80</v>
      </c>
      <c r="P20" s="16"/>
      <c r="Q20" s="16"/>
      <c r="R20" s="16">
        <v>240</v>
      </c>
      <c r="S20" s="16"/>
      <c r="T20" s="16">
        <v>137.1</v>
      </c>
      <c r="U20" s="16"/>
      <c r="V20" s="16"/>
      <c r="W20" s="16">
        <v>480</v>
      </c>
      <c r="X20" s="16">
        <v>160</v>
      </c>
      <c r="Y20" s="16"/>
      <c r="Z20" s="16">
        <v>137.1</v>
      </c>
      <c r="AA20" s="16"/>
      <c r="AB20" s="16"/>
      <c r="AC20" s="16"/>
      <c r="AD20" s="16"/>
      <c r="AE20" s="16"/>
      <c r="AF20" s="6"/>
      <c r="AG20" s="11">
        <f t="shared" si="0"/>
        <v>1554.1999999999998</v>
      </c>
      <c r="AH20" s="6">
        <f t="shared" si="1"/>
        <v>9</v>
      </c>
    </row>
    <row r="21" spans="1:34" x14ac:dyDescent="0.2">
      <c r="A21" s="1">
        <v>20</v>
      </c>
      <c r="B21" s="6" t="s">
        <v>16</v>
      </c>
      <c r="C21" s="7" t="s">
        <v>4</v>
      </c>
      <c r="D21" s="7">
        <v>2009</v>
      </c>
      <c r="E21" s="7" t="s">
        <v>11</v>
      </c>
      <c r="F21" s="7" t="s">
        <v>66</v>
      </c>
      <c r="G21" s="16">
        <v>280</v>
      </c>
      <c r="H21" s="16"/>
      <c r="I21" s="16"/>
      <c r="J21" s="16">
        <v>120</v>
      </c>
      <c r="K21" s="16"/>
      <c r="L21" s="16"/>
      <c r="M21" s="16">
        <v>240</v>
      </c>
      <c r="N21" s="16"/>
      <c r="O21" s="16"/>
      <c r="P21" s="16">
        <v>145</v>
      </c>
      <c r="Q21" s="16"/>
      <c r="R21" s="16">
        <v>240</v>
      </c>
      <c r="S21" s="16"/>
      <c r="T21" s="16">
        <v>360</v>
      </c>
      <c r="U21" s="16"/>
      <c r="V21" s="16"/>
      <c r="W21" s="16"/>
      <c r="X21" s="16">
        <v>160</v>
      </c>
      <c r="Y21" s="16"/>
      <c r="Z21" s="16"/>
      <c r="AA21" s="16"/>
      <c r="AB21" s="16"/>
      <c r="AC21" s="16"/>
      <c r="AD21" s="16"/>
      <c r="AE21" s="16"/>
      <c r="AF21" s="6"/>
      <c r="AG21" s="11">
        <f t="shared" si="0"/>
        <v>1545</v>
      </c>
      <c r="AH21" s="6">
        <f t="shared" si="1"/>
        <v>7</v>
      </c>
    </row>
    <row r="22" spans="1:34" x14ac:dyDescent="0.2">
      <c r="A22" s="1">
        <v>21</v>
      </c>
      <c r="B22" s="8" t="s">
        <v>16</v>
      </c>
      <c r="C22" s="15" t="s">
        <v>4</v>
      </c>
      <c r="D22" s="15">
        <v>2010</v>
      </c>
      <c r="E22" s="7" t="s">
        <v>11</v>
      </c>
      <c r="F22" s="15" t="s">
        <v>100</v>
      </c>
      <c r="G22" s="16">
        <v>200</v>
      </c>
      <c r="H22" s="16"/>
      <c r="I22" s="16"/>
      <c r="J22" s="16"/>
      <c r="K22" s="16"/>
      <c r="L22" s="16">
        <v>145</v>
      </c>
      <c r="M22" s="16">
        <v>80</v>
      </c>
      <c r="N22" s="16"/>
      <c r="O22" s="16">
        <v>80</v>
      </c>
      <c r="P22" s="16"/>
      <c r="Q22" s="16"/>
      <c r="R22" s="16"/>
      <c r="S22" s="16"/>
      <c r="T22" s="16">
        <v>480</v>
      </c>
      <c r="U22" s="16"/>
      <c r="V22" s="16"/>
      <c r="W22" s="16"/>
      <c r="X22" s="16">
        <v>480</v>
      </c>
      <c r="Y22" s="16"/>
      <c r="Z22" s="16"/>
      <c r="AA22" s="16"/>
      <c r="AB22" s="16"/>
      <c r="AC22" s="16">
        <v>30</v>
      </c>
      <c r="AD22" s="16"/>
      <c r="AE22" s="16"/>
      <c r="AF22" s="6"/>
      <c r="AG22" s="11">
        <f t="shared" si="0"/>
        <v>1495</v>
      </c>
      <c r="AH22" s="6">
        <f t="shared" si="1"/>
        <v>7</v>
      </c>
    </row>
    <row r="23" spans="1:34" x14ac:dyDescent="0.2">
      <c r="A23" s="1">
        <v>22</v>
      </c>
      <c r="B23" s="9" t="s">
        <v>16</v>
      </c>
      <c r="C23" s="6" t="s">
        <v>13</v>
      </c>
      <c r="D23" s="15">
        <v>2011</v>
      </c>
      <c r="E23" s="7" t="s">
        <v>10</v>
      </c>
      <c r="F23" s="6" t="s">
        <v>108</v>
      </c>
      <c r="G23" s="16">
        <v>72</v>
      </c>
      <c r="H23" s="16"/>
      <c r="I23" s="16"/>
      <c r="J23" s="16">
        <v>66.7</v>
      </c>
      <c r="K23" s="16"/>
      <c r="L23" s="16"/>
      <c r="M23" s="16">
        <v>60</v>
      </c>
      <c r="N23" s="16"/>
      <c r="O23" s="16">
        <v>80</v>
      </c>
      <c r="P23" s="16"/>
      <c r="Q23" s="16"/>
      <c r="R23" s="16">
        <v>80</v>
      </c>
      <c r="S23" s="16"/>
      <c r="T23" s="16">
        <v>240</v>
      </c>
      <c r="U23" s="16"/>
      <c r="V23" s="16"/>
      <c r="W23" s="16">
        <v>480</v>
      </c>
      <c r="X23" s="16">
        <v>160</v>
      </c>
      <c r="Y23" s="16"/>
      <c r="Z23" s="16">
        <v>240</v>
      </c>
      <c r="AA23" s="16"/>
      <c r="AB23" s="16"/>
      <c r="AC23" s="16"/>
      <c r="AD23" s="16"/>
      <c r="AE23" s="16"/>
      <c r="AF23" s="6"/>
      <c r="AG23" s="11">
        <f t="shared" si="0"/>
        <v>1478.7</v>
      </c>
      <c r="AH23" s="6">
        <f t="shared" si="1"/>
        <v>9</v>
      </c>
    </row>
    <row r="24" spans="1:34" x14ac:dyDescent="0.2">
      <c r="A24" s="1">
        <v>23</v>
      </c>
      <c r="B24" s="16" t="s">
        <v>16</v>
      </c>
      <c r="C24" s="17" t="s">
        <v>231</v>
      </c>
      <c r="D24" s="17">
        <v>2007</v>
      </c>
      <c r="E24" s="5" t="s">
        <v>12</v>
      </c>
      <c r="F24" s="17" t="s">
        <v>530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v>480</v>
      </c>
      <c r="S24" s="16"/>
      <c r="T24" s="16">
        <v>480</v>
      </c>
      <c r="U24" s="16"/>
      <c r="V24" s="16"/>
      <c r="W24" s="16"/>
      <c r="X24" s="16"/>
      <c r="Y24" s="16"/>
      <c r="Z24" s="16">
        <v>480</v>
      </c>
      <c r="AA24" s="16"/>
      <c r="AB24" s="16"/>
      <c r="AC24" s="16"/>
      <c r="AD24" s="16"/>
      <c r="AE24" s="16"/>
      <c r="AF24" s="6"/>
      <c r="AG24" s="11">
        <f t="shared" si="0"/>
        <v>1440</v>
      </c>
      <c r="AH24" s="6">
        <f t="shared" si="1"/>
        <v>3</v>
      </c>
    </row>
    <row r="25" spans="1:34" x14ac:dyDescent="0.2">
      <c r="A25" s="1">
        <v>24</v>
      </c>
      <c r="B25" s="6" t="s">
        <v>16</v>
      </c>
      <c r="C25" s="5" t="s">
        <v>404</v>
      </c>
      <c r="D25" s="5">
        <v>2007</v>
      </c>
      <c r="E25" s="5" t="s">
        <v>12</v>
      </c>
      <c r="F25" s="5" t="s">
        <v>367</v>
      </c>
      <c r="G25" s="16">
        <v>480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>
        <v>840</v>
      </c>
      <c r="AA25" s="16"/>
      <c r="AB25" s="16"/>
      <c r="AC25" s="16"/>
      <c r="AD25" s="16"/>
      <c r="AE25" s="16"/>
      <c r="AF25" s="6"/>
      <c r="AG25" s="11">
        <f t="shared" si="0"/>
        <v>1320</v>
      </c>
      <c r="AH25" s="6">
        <f t="shared" si="1"/>
        <v>2</v>
      </c>
    </row>
    <row r="26" spans="1:34" x14ac:dyDescent="0.2">
      <c r="A26" s="1">
        <v>25</v>
      </c>
      <c r="B26" s="6" t="s">
        <v>16</v>
      </c>
      <c r="C26" s="7" t="s">
        <v>4</v>
      </c>
      <c r="D26" s="6">
        <v>2009</v>
      </c>
      <c r="E26" s="7" t="s">
        <v>11</v>
      </c>
      <c r="F26" s="7" t="s">
        <v>197</v>
      </c>
      <c r="G26" s="16">
        <v>200</v>
      </c>
      <c r="H26" s="16"/>
      <c r="I26" s="16"/>
      <c r="J26" s="16">
        <v>120</v>
      </c>
      <c r="K26" s="16"/>
      <c r="L26" s="16"/>
      <c r="M26" s="16">
        <v>90</v>
      </c>
      <c r="N26" s="16"/>
      <c r="O26" s="16"/>
      <c r="P26" s="16">
        <v>30</v>
      </c>
      <c r="Q26" s="16"/>
      <c r="R26" s="16">
        <v>90</v>
      </c>
      <c r="S26" s="16"/>
      <c r="T26" s="16">
        <v>90</v>
      </c>
      <c r="U26" s="16"/>
      <c r="V26" s="16"/>
      <c r="W26" s="16">
        <v>480</v>
      </c>
      <c r="X26" s="16">
        <v>160</v>
      </c>
      <c r="Y26" s="16"/>
      <c r="Z26" s="16"/>
      <c r="AA26" s="16"/>
      <c r="AB26" s="16"/>
      <c r="AC26" s="16"/>
      <c r="AD26" s="16"/>
      <c r="AE26" s="16"/>
      <c r="AF26" s="6"/>
      <c r="AG26" s="11">
        <f t="shared" si="0"/>
        <v>1260</v>
      </c>
      <c r="AH26" s="6">
        <f t="shared" si="1"/>
        <v>8</v>
      </c>
    </row>
    <row r="27" spans="1:34" x14ac:dyDescent="0.2">
      <c r="A27" s="1">
        <v>26</v>
      </c>
      <c r="B27" s="9" t="s">
        <v>16</v>
      </c>
      <c r="C27" s="6" t="s">
        <v>54</v>
      </c>
      <c r="D27" s="15">
        <v>2008</v>
      </c>
      <c r="E27" s="5" t="s">
        <v>12</v>
      </c>
      <c r="F27" s="6" t="s">
        <v>73</v>
      </c>
      <c r="G27" s="16">
        <v>280</v>
      </c>
      <c r="H27" s="16"/>
      <c r="I27" s="16"/>
      <c r="J27" s="16"/>
      <c r="K27" s="16"/>
      <c r="L27" s="16"/>
      <c r="M27" s="16">
        <v>120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>
        <v>840</v>
      </c>
      <c r="AA27" s="16"/>
      <c r="AB27" s="16"/>
      <c r="AC27" s="16"/>
      <c r="AD27" s="16"/>
      <c r="AE27" s="16"/>
      <c r="AF27" s="6"/>
      <c r="AG27" s="11">
        <f t="shared" si="0"/>
        <v>1240</v>
      </c>
      <c r="AH27" s="6">
        <f t="shared" si="1"/>
        <v>3</v>
      </c>
    </row>
    <row r="28" spans="1:34" x14ac:dyDescent="0.2">
      <c r="A28" s="1">
        <v>27</v>
      </c>
      <c r="B28" s="6" t="s">
        <v>16</v>
      </c>
      <c r="C28" s="6" t="s">
        <v>13</v>
      </c>
      <c r="D28" s="6">
        <v>2010</v>
      </c>
      <c r="E28" s="7" t="s">
        <v>11</v>
      </c>
      <c r="F28" s="6" t="s">
        <v>70</v>
      </c>
      <c r="G28" s="16">
        <v>280</v>
      </c>
      <c r="H28" s="16"/>
      <c r="I28" s="16"/>
      <c r="J28" s="16">
        <v>240</v>
      </c>
      <c r="K28" s="16"/>
      <c r="L28" s="16"/>
      <c r="M28" s="16">
        <v>80</v>
      </c>
      <c r="N28" s="16"/>
      <c r="O28" s="16">
        <v>60</v>
      </c>
      <c r="P28" s="16"/>
      <c r="Q28" s="16"/>
      <c r="R28" s="16">
        <v>160</v>
      </c>
      <c r="S28" s="16"/>
      <c r="T28" s="16">
        <v>137.1</v>
      </c>
      <c r="U28" s="16"/>
      <c r="V28" s="16"/>
      <c r="W28" s="16"/>
      <c r="X28" s="16"/>
      <c r="Y28" s="16"/>
      <c r="Z28" s="16">
        <v>240</v>
      </c>
      <c r="AA28" s="16"/>
      <c r="AB28" s="16"/>
      <c r="AC28" s="16"/>
      <c r="AD28" s="16"/>
      <c r="AE28" s="16"/>
      <c r="AF28" s="6"/>
      <c r="AG28" s="11">
        <f t="shared" si="0"/>
        <v>1197.0999999999999</v>
      </c>
      <c r="AH28" s="6">
        <f t="shared" si="1"/>
        <v>7</v>
      </c>
    </row>
    <row r="29" spans="1:34" x14ac:dyDescent="0.2">
      <c r="A29" s="1">
        <v>28</v>
      </c>
      <c r="B29" s="6" t="s">
        <v>16</v>
      </c>
      <c r="C29" s="6" t="s">
        <v>4</v>
      </c>
      <c r="D29" s="6">
        <v>2008</v>
      </c>
      <c r="E29" s="5" t="s">
        <v>12</v>
      </c>
      <c r="F29" s="6" t="s">
        <v>272</v>
      </c>
      <c r="G29" s="16">
        <v>90</v>
      </c>
      <c r="H29" s="16"/>
      <c r="I29" s="16"/>
      <c r="J29" s="16">
        <v>90</v>
      </c>
      <c r="K29" s="16"/>
      <c r="L29" s="16"/>
      <c r="M29" s="16"/>
      <c r="N29" s="16"/>
      <c r="O29" s="16"/>
      <c r="P29" s="16">
        <v>30</v>
      </c>
      <c r="Q29" s="16"/>
      <c r="R29" s="16"/>
      <c r="S29" s="16"/>
      <c r="T29" s="16">
        <v>480</v>
      </c>
      <c r="U29" s="16"/>
      <c r="V29" s="16"/>
      <c r="W29" s="16"/>
      <c r="X29" s="16"/>
      <c r="Y29" s="16"/>
      <c r="Z29" s="16">
        <v>480</v>
      </c>
      <c r="AA29" s="16"/>
      <c r="AB29" s="16"/>
      <c r="AC29" s="16"/>
      <c r="AD29" s="16"/>
      <c r="AE29" s="16"/>
      <c r="AF29" s="6"/>
      <c r="AG29" s="11">
        <f t="shared" si="0"/>
        <v>1170</v>
      </c>
      <c r="AH29" s="6">
        <f t="shared" si="1"/>
        <v>5</v>
      </c>
    </row>
    <row r="30" spans="1:34" x14ac:dyDescent="0.2">
      <c r="A30" s="1">
        <v>29</v>
      </c>
      <c r="B30" s="6" t="s">
        <v>16</v>
      </c>
      <c r="C30" s="5" t="s">
        <v>4</v>
      </c>
      <c r="D30" s="5">
        <v>2009</v>
      </c>
      <c r="E30" s="7" t="s">
        <v>11</v>
      </c>
      <c r="F30" s="5" t="s">
        <v>80</v>
      </c>
      <c r="G30" s="16">
        <v>200</v>
      </c>
      <c r="H30" s="16"/>
      <c r="I30" s="16"/>
      <c r="J30" s="16">
        <v>120</v>
      </c>
      <c r="K30" s="16"/>
      <c r="L30" s="16"/>
      <c r="M30" s="16">
        <v>240</v>
      </c>
      <c r="N30" s="16"/>
      <c r="O30" s="16"/>
      <c r="P30" s="16">
        <v>30</v>
      </c>
      <c r="Q30" s="16"/>
      <c r="R30" s="16">
        <v>160</v>
      </c>
      <c r="S30" s="16"/>
      <c r="T30" s="16">
        <v>240</v>
      </c>
      <c r="U30" s="16"/>
      <c r="V30" s="16"/>
      <c r="W30" s="16"/>
      <c r="X30" s="16">
        <v>160</v>
      </c>
      <c r="Y30" s="16"/>
      <c r="Z30" s="16"/>
      <c r="AA30" s="16"/>
      <c r="AB30" s="16"/>
      <c r="AC30" s="16"/>
      <c r="AD30" s="16"/>
      <c r="AE30" s="16"/>
      <c r="AF30" s="6"/>
      <c r="AG30" s="11">
        <f t="shared" si="0"/>
        <v>1150</v>
      </c>
      <c r="AH30" s="6">
        <f t="shared" si="1"/>
        <v>7</v>
      </c>
    </row>
    <row r="31" spans="1:34" x14ac:dyDescent="0.2">
      <c r="A31" s="1">
        <v>30</v>
      </c>
      <c r="B31" s="6" t="s">
        <v>16</v>
      </c>
      <c r="C31" s="8" t="s">
        <v>4</v>
      </c>
      <c r="D31" s="8">
        <v>2008</v>
      </c>
      <c r="E31" s="5" t="s">
        <v>12</v>
      </c>
      <c r="F31" s="8" t="s">
        <v>44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>
        <v>480</v>
      </c>
      <c r="S31" s="16"/>
      <c r="T31" s="16"/>
      <c r="U31" s="16"/>
      <c r="V31" s="16"/>
      <c r="W31" s="16"/>
      <c r="X31" s="16">
        <v>660</v>
      </c>
      <c r="Y31" s="16"/>
      <c r="Z31" s="16"/>
      <c r="AA31" s="16"/>
      <c r="AB31" s="16"/>
      <c r="AC31" s="16"/>
      <c r="AD31" s="16"/>
      <c r="AE31" s="16"/>
      <c r="AF31" s="6"/>
      <c r="AG31" s="11">
        <f t="shared" si="0"/>
        <v>1140</v>
      </c>
      <c r="AH31" s="6">
        <f t="shared" si="1"/>
        <v>2</v>
      </c>
    </row>
    <row r="32" spans="1:34" x14ac:dyDescent="0.2">
      <c r="A32" s="1">
        <v>31</v>
      </c>
      <c r="B32" s="16" t="s">
        <v>16</v>
      </c>
      <c r="C32" s="17" t="s">
        <v>4</v>
      </c>
      <c r="D32" s="17">
        <v>2010</v>
      </c>
      <c r="E32" s="7" t="s">
        <v>11</v>
      </c>
      <c r="F32" s="17" t="s">
        <v>29</v>
      </c>
      <c r="G32" s="16">
        <v>720</v>
      </c>
      <c r="H32" s="16"/>
      <c r="I32" s="16"/>
      <c r="J32" s="16"/>
      <c r="K32" s="16"/>
      <c r="L32" s="16">
        <v>145</v>
      </c>
      <c r="M32" s="16">
        <v>240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>
        <v>30</v>
      </c>
      <c r="AD32" s="16"/>
      <c r="AE32" s="16"/>
      <c r="AF32" s="6"/>
      <c r="AG32" s="11">
        <f t="shared" si="0"/>
        <v>1135</v>
      </c>
      <c r="AH32" s="6">
        <f t="shared" si="1"/>
        <v>4</v>
      </c>
    </row>
    <row r="33" spans="1:34" x14ac:dyDescent="0.2">
      <c r="A33" s="1">
        <v>32</v>
      </c>
      <c r="B33" s="8" t="s">
        <v>16</v>
      </c>
      <c r="C33" s="15" t="s">
        <v>37</v>
      </c>
      <c r="D33" s="6">
        <v>2010</v>
      </c>
      <c r="E33" s="7" t="s">
        <v>11</v>
      </c>
      <c r="F33" s="15" t="s">
        <v>133</v>
      </c>
      <c r="G33" s="16">
        <v>180</v>
      </c>
      <c r="H33" s="16"/>
      <c r="I33" s="16"/>
      <c r="J33" s="16">
        <v>120</v>
      </c>
      <c r="K33" s="16"/>
      <c r="L33" s="16"/>
      <c r="M33" s="16">
        <v>40</v>
      </c>
      <c r="N33" s="16"/>
      <c r="O33" s="16">
        <v>80</v>
      </c>
      <c r="P33" s="16"/>
      <c r="Q33" s="16"/>
      <c r="R33" s="16">
        <v>480</v>
      </c>
      <c r="S33" s="16"/>
      <c r="T33" s="16">
        <v>98.6</v>
      </c>
      <c r="U33" s="16"/>
      <c r="V33" s="16"/>
      <c r="W33" s="16"/>
      <c r="X33" s="16"/>
      <c r="Y33" s="16"/>
      <c r="Z33" s="16">
        <v>98.6</v>
      </c>
      <c r="AA33" s="16"/>
      <c r="AB33" s="16"/>
      <c r="AC33" s="16"/>
      <c r="AD33" s="16"/>
      <c r="AE33" s="16"/>
      <c r="AF33" s="6"/>
      <c r="AG33" s="11">
        <f t="shared" si="0"/>
        <v>1097.2</v>
      </c>
      <c r="AH33" s="6">
        <f t="shared" si="1"/>
        <v>7</v>
      </c>
    </row>
    <row r="34" spans="1:34" x14ac:dyDescent="0.2">
      <c r="A34" s="1">
        <v>33</v>
      </c>
      <c r="B34" s="6" t="s">
        <v>16</v>
      </c>
      <c r="C34" s="5" t="s">
        <v>7</v>
      </c>
      <c r="D34" s="5">
        <v>2007</v>
      </c>
      <c r="E34" s="5" t="s">
        <v>12</v>
      </c>
      <c r="F34" s="5" t="s">
        <v>74</v>
      </c>
      <c r="G34" s="16">
        <v>480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>
        <v>480</v>
      </c>
      <c r="X34" s="16"/>
      <c r="Y34" s="16"/>
      <c r="Z34" s="16"/>
      <c r="AA34" s="16"/>
      <c r="AB34" s="16"/>
      <c r="AC34" s="16"/>
      <c r="AD34" s="16"/>
      <c r="AE34" s="16"/>
      <c r="AF34" s="6"/>
      <c r="AG34" s="11">
        <f t="shared" si="0"/>
        <v>960</v>
      </c>
      <c r="AH34" s="6">
        <f t="shared" si="1"/>
        <v>2</v>
      </c>
    </row>
    <row r="35" spans="1:34" x14ac:dyDescent="0.2">
      <c r="A35" s="1">
        <v>34</v>
      </c>
      <c r="B35" s="6" t="s">
        <v>16</v>
      </c>
      <c r="C35" s="5" t="s">
        <v>4</v>
      </c>
      <c r="D35" s="5">
        <v>2008</v>
      </c>
      <c r="E35" s="7" t="s">
        <v>12</v>
      </c>
      <c r="F35" s="5" t="s">
        <v>559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>
        <v>480</v>
      </c>
      <c r="U35" s="16"/>
      <c r="V35" s="16"/>
      <c r="W35" s="16"/>
      <c r="X35" s="16">
        <v>480</v>
      </c>
      <c r="Y35" s="16"/>
      <c r="Z35" s="16"/>
      <c r="AA35" s="16"/>
      <c r="AB35" s="16"/>
      <c r="AC35" s="16"/>
      <c r="AD35" s="16"/>
      <c r="AE35" s="16"/>
      <c r="AF35" s="6"/>
      <c r="AG35" s="11">
        <f t="shared" si="0"/>
        <v>960</v>
      </c>
      <c r="AH35" s="6">
        <f t="shared" si="1"/>
        <v>2</v>
      </c>
    </row>
    <row r="36" spans="1:34" x14ac:dyDescent="0.2">
      <c r="A36" s="1">
        <v>35</v>
      </c>
      <c r="B36" s="9" t="s">
        <v>20</v>
      </c>
      <c r="C36" s="6" t="s">
        <v>61</v>
      </c>
      <c r="D36" s="9">
        <v>2010</v>
      </c>
      <c r="E36" s="7" t="s">
        <v>11</v>
      </c>
      <c r="F36" s="6" t="s">
        <v>95</v>
      </c>
      <c r="G36" s="16"/>
      <c r="H36" s="16"/>
      <c r="I36" s="16"/>
      <c r="J36" s="16">
        <v>660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>
        <v>240</v>
      </c>
      <c r="AA36" s="16"/>
      <c r="AB36" s="16"/>
      <c r="AC36" s="16"/>
      <c r="AD36" s="16"/>
      <c r="AE36" s="16"/>
      <c r="AF36" s="6"/>
      <c r="AG36" s="11">
        <f t="shared" si="0"/>
        <v>900</v>
      </c>
      <c r="AH36" s="6">
        <f t="shared" si="1"/>
        <v>2</v>
      </c>
    </row>
    <row r="37" spans="1:34" x14ac:dyDescent="0.2">
      <c r="A37" s="1">
        <v>36</v>
      </c>
      <c r="B37" s="6" t="s">
        <v>16</v>
      </c>
      <c r="C37" s="5" t="s">
        <v>13</v>
      </c>
      <c r="D37" s="5">
        <v>2011</v>
      </c>
      <c r="E37" s="7" t="s">
        <v>10</v>
      </c>
      <c r="F37" s="5" t="s">
        <v>71</v>
      </c>
      <c r="G37" s="16">
        <v>60</v>
      </c>
      <c r="H37" s="16"/>
      <c r="I37" s="16"/>
      <c r="J37" s="16">
        <v>66.7</v>
      </c>
      <c r="K37" s="16"/>
      <c r="L37" s="16"/>
      <c r="M37" s="16">
        <v>60</v>
      </c>
      <c r="N37" s="16"/>
      <c r="O37" s="16">
        <v>60</v>
      </c>
      <c r="P37" s="16"/>
      <c r="Q37" s="16"/>
      <c r="R37" s="16">
        <v>120</v>
      </c>
      <c r="S37" s="16"/>
      <c r="T37" s="16">
        <v>120</v>
      </c>
      <c r="U37" s="16"/>
      <c r="V37" s="16"/>
      <c r="W37" s="16"/>
      <c r="X37" s="16">
        <v>180</v>
      </c>
      <c r="Y37" s="16"/>
      <c r="Z37" s="16">
        <v>180</v>
      </c>
      <c r="AA37" s="16"/>
      <c r="AB37" s="16"/>
      <c r="AC37" s="16"/>
      <c r="AD37" s="16"/>
      <c r="AE37" s="16"/>
      <c r="AF37" s="6"/>
      <c r="AG37" s="11">
        <f t="shared" si="0"/>
        <v>846.7</v>
      </c>
      <c r="AH37" s="6">
        <f t="shared" si="1"/>
        <v>8</v>
      </c>
    </row>
    <row r="38" spans="1:34" x14ac:dyDescent="0.2">
      <c r="A38" s="1">
        <v>37</v>
      </c>
      <c r="B38" s="6" t="s">
        <v>16</v>
      </c>
      <c r="C38" s="5" t="s">
        <v>4</v>
      </c>
      <c r="D38" s="5">
        <v>2011</v>
      </c>
      <c r="E38" s="7" t="s">
        <v>10</v>
      </c>
      <c r="F38" s="5" t="s">
        <v>50</v>
      </c>
      <c r="G38" s="16">
        <v>72</v>
      </c>
      <c r="H38" s="16"/>
      <c r="I38" s="16"/>
      <c r="J38" s="16">
        <v>180</v>
      </c>
      <c r="K38" s="16"/>
      <c r="L38" s="16"/>
      <c r="M38" s="16">
        <v>40</v>
      </c>
      <c r="N38" s="16"/>
      <c r="O38" s="16">
        <v>60</v>
      </c>
      <c r="P38" s="16"/>
      <c r="Q38" s="16"/>
      <c r="R38" s="16">
        <v>180</v>
      </c>
      <c r="S38" s="16"/>
      <c r="T38" s="16">
        <v>180</v>
      </c>
      <c r="U38" s="16"/>
      <c r="V38" s="16"/>
      <c r="W38" s="16"/>
      <c r="X38" s="16"/>
      <c r="Y38" s="16"/>
      <c r="Z38" s="16">
        <v>120</v>
      </c>
      <c r="AA38" s="16"/>
      <c r="AB38" s="16"/>
      <c r="AC38" s="16"/>
      <c r="AD38" s="16"/>
      <c r="AE38" s="16"/>
      <c r="AF38" s="6"/>
      <c r="AG38" s="72">
        <f t="shared" si="0"/>
        <v>832</v>
      </c>
      <c r="AH38" s="6">
        <f t="shared" si="1"/>
        <v>7</v>
      </c>
    </row>
    <row r="39" spans="1:34" x14ac:dyDescent="0.2">
      <c r="A39" s="1">
        <v>38</v>
      </c>
      <c r="B39" s="6" t="s">
        <v>16</v>
      </c>
      <c r="C39" s="7" t="s">
        <v>4</v>
      </c>
      <c r="D39" s="6">
        <v>2009</v>
      </c>
      <c r="E39" s="7" t="s">
        <v>11</v>
      </c>
      <c r="F39" s="6" t="s">
        <v>196</v>
      </c>
      <c r="G39" s="16">
        <v>120</v>
      </c>
      <c r="H39" s="16"/>
      <c r="I39" s="16"/>
      <c r="J39" s="16">
        <v>120</v>
      </c>
      <c r="K39" s="16"/>
      <c r="L39" s="16"/>
      <c r="M39" s="16">
        <v>90</v>
      </c>
      <c r="N39" s="16"/>
      <c r="O39" s="16"/>
      <c r="P39" s="16"/>
      <c r="Q39" s="16"/>
      <c r="R39" s="16">
        <v>110</v>
      </c>
      <c r="S39" s="16"/>
      <c r="T39" s="16">
        <v>137.1</v>
      </c>
      <c r="U39" s="16"/>
      <c r="V39" s="16"/>
      <c r="W39" s="16"/>
      <c r="X39" s="16">
        <v>110</v>
      </c>
      <c r="Y39" s="16"/>
      <c r="Z39" s="16">
        <v>137.1</v>
      </c>
      <c r="AA39" s="16"/>
      <c r="AB39" s="16"/>
      <c r="AC39" s="16"/>
      <c r="AD39" s="16"/>
      <c r="AE39" s="16"/>
      <c r="AF39" s="6"/>
      <c r="AG39" s="11">
        <f t="shared" si="0"/>
        <v>824.2</v>
      </c>
      <c r="AH39" s="6">
        <f t="shared" si="1"/>
        <v>7</v>
      </c>
    </row>
    <row r="40" spans="1:34" x14ac:dyDescent="0.2">
      <c r="A40" s="1">
        <v>39</v>
      </c>
      <c r="B40" s="6" t="s">
        <v>16</v>
      </c>
      <c r="C40" s="5" t="s">
        <v>4</v>
      </c>
      <c r="D40" s="5">
        <v>2010</v>
      </c>
      <c r="E40" s="7" t="s">
        <v>11</v>
      </c>
      <c r="F40" s="5" t="s">
        <v>96</v>
      </c>
      <c r="G40" s="16">
        <v>120</v>
      </c>
      <c r="H40" s="16"/>
      <c r="I40" s="16"/>
      <c r="J40" s="16">
        <v>240</v>
      </c>
      <c r="K40" s="16"/>
      <c r="L40" s="16"/>
      <c r="M40" s="16">
        <v>40</v>
      </c>
      <c r="N40" s="16"/>
      <c r="O40" s="16">
        <v>40</v>
      </c>
      <c r="P40" s="16"/>
      <c r="Q40" s="16"/>
      <c r="R40" s="16"/>
      <c r="S40" s="16"/>
      <c r="T40" s="16">
        <v>240</v>
      </c>
      <c r="U40" s="16"/>
      <c r="V40" s="16"/>
      <c r="W40" s="16"/>
      <c r="X40" s="16">
        <v>110</v>
      </c>
      <c r="Y40" s="16"/>
      <c r="Z40" s="16"/>
      <c r="AA40" s="16"/>
      <c r="AB40" s="16"/>
      <c r="AC40" s="16"/>
      <c r="AD40" s="16"/>
      <c r="AE40" s="16"/>
      <c r="AF40" s="6"/>
      <c r="AG40" s="11">
        <f t="shared" si="0"/>
        <v>790</v>
      </c>
      <c r="AH40" s="6">
        <f t="shared" si="1"/>
        <v>6</v>
      </c>
    </row>
    <row r="41" spans="1:34" x14ac:dyDescent="0.2">
      <c r="A41" s="1">
        <v>40</v>
      </c>
      <c r="B41" s="6" t="s">
        <v>16</v>
      </c>
      <c r="C41" s="6" t="s">
        <v>37</v>
      </c>
      <c r="D41" s="5">
        <v>2009</v>
      </c>
      <c r="E41" s="7" t="s">
        <v>11</v>
      </c>
      <c r="F41" s="5" t="s">
        <v>84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v>30</v>
      </c>
      <c r="V41" s="16"/>
      <c r="W41" s="16">
        <v>480</v>
      </c>
      <c r="X41" s="16">
        <v>240</v>
      </c>
      <c r="Y41" s="16"/>
      <c r="Z41" s="16"/>
      <c r="AA41" s="16"/>
      <c r="AB41" s="16"/>
      <c r="AC41" s="16"/>
      <c r="AD41" s="16"/>
      <c r="AE41" s="16"/>
      <c r="AF41" s="6"/>
      <c r="AG41" s="11">
        <f t="shared" si="0"/>
        <v>750</v>
      </c>
      <c r="AH41" s="6">
        <f t="shared" si="1"/>
        <v>3</v>
      </c>
    </row>
    <row r="42" spans="1:34" x14ac:dyDescent="0.2">
      <c r="A42" s="1">
        <v>41</v>
      </c>
      <c r="B42" s="6" t="s">
        <v>16</v>
      </c>
      <c r="C42" s="6" t="s">
        <v>13</v>
      </c>
      <c r="D42" s="6">
        <v>2011</v>
      </c>
      <c r="E42" s="5" t="s">
        <v>10</v>
      </c>
      <c r="F42" s="6" t="s">
        <v>129</v>
      </c>
      <c r="G42" s="16">
        <v>60</v>
      </c>
      <c r="H42" s="16"/>
      <c r="I42" s="16"/>
      <c r="J42" s="16">
        <v>53.3</v>
      </c>
      <c r="K42" s="16"/>
      <c r="L42" s="16"/>
      <c r="M42" s="16">
        <v>60</v>
      </c>
      <c r="N42" s="16"/>
      <c r="O42" s="16"/>
      <c r="P42" s="16"/>
      <c r="Q42" s="16"/>
      <c r="R42" s="16">
        <v>120</v>
      </c>
      <c r="S42" s="16"/>
      <c r="T42" s="16">
        <v>120</v>
      </c>
      <c r="U42" s="16"/>
      <c r="V42" s="16"/>
      <c r="W42" s="16"/>
      <c r="X42" s="16">
        <v>240</v>
      </c>
      <c r="Y42" s="16"/>
      <c r="Z42" s="16">
        <v>80</v>
      </c>
      <c r="AA42" s="16"/>
      <c r="AB42" s="16"/>
      <c r="AC42" s="16"/>
      <c r="AD42" s="16"/>
      <c r="AE42" s="16"/>
      <c r="AF42" s="6"/>
      <c r="AG42" s="11">
        <f t="shared" si="0"/>
        <v>733.3</v>
      </c>
      <c r="AH42" s="6">
        <f t="shared" si="1"/>
        <v>7</v>
      </c>
    </row>
    <row r="43" spans="1:34" x14ac:dyDescent="0.2">
      <c r="A43" s="1">
        <v>42</v>
      </c>
      <c r="B43" s="6" t="s">
        <v>16</v>
      </c>
      <c r="C43" s="6" t="s">
        <v>4</v>
      </c>
      <c r="D43" s="6">
        <v>2009</v>
      </c>
      <c r="E43" s="7" t="s">
        <v>11</v>
      </c>
      <c r="F43" s="6" t="s">
        <v>98</v>
      </c>
      <c r="G43" s="16">
        <v>120</v>
      </c>
      <c r="H43" s="16"/>
      <c r="I43" s="16"/>
      <c r="J43" s="16">
        <v>105</v>
      </c>
      <c r="K43" s="16"/>
      <c r="L43" s="16"/>
      <c r="M43" s="16">
        <v>120</v>
      </c>
      <c r="N43" s="16"/>
      <c r="O43" s="16"/>
      <c r="P43" s="16"/>
      <c r="Q43" s="16"/>
      <c r="R43" s="16">
        <v>90</v>
      </c>
      <c r="S43" s="16"/>
      <c r="T43" s="16">
        <v>90</v>
      </c>
      <c r="U43" s="16"/>
      <c r="V43" s="16"/>
      <c r="W43" s="16"/>
      <c r="X43" s="16">
        <v>90</v>
      </c>
      <c r="Y43" s="16"/>
      <c r="Z43" s="16">
        <v>65</v>
      </c>
      <c r="AA43" s="16"/>
      <c r="AB43" s="16"/>
      <c r="AC43" s="16"/>
      <c r="AD43" s="16"/>
      <c r="AE43" s="16"/>
      <c r="AF43" s="6"/>
      <c r="AG43" s="11">
        <f t="shared" si="0"/>
        <v>680</v>
      </c>
      <c r="AH43" s="6">
        <f t="shared" si="1"/>
        <v>7</v>
      </c>
    </row>
    <row r="44" spans="1:34" x14ac:dyDescent="0.2">
      <c r="A44" s="1">
        <v>43</v>
      </c>
      <c r="B44" s="6" t="s">
        <v>20</v>
      </c>
      <c r="C44" s="15" t="s">
        <v>61</v>
      </c>
      <c r="D44" s="15"/>
      <c r="E44" s="7" t="s">
        <v>11</v>
      </c>
      <c r="F44" s="15" t="s">
        <v>630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>
        <v>660</v>
      </c>
      <c r="AA44" s="16"/>
      <c r="AB44" s="16"/>
      <c r="AC44" s="16"/>
      <c r="AD44" s="16"/>
      <c r="AE44" s="16"/>
      <c r="AF44" s="6"/>
      <c r="AG44" s="11">
        <f t="shared" si="0"/>
        <v>660</v>
      </c>
      <c r="AH44" s="6">
        <f t="shared" si="1"/>
        <v>1</v>
      </c>
    </row>
    <row r="45" spans="1:34" x14ac:dyDescent="0.2">
      <c r="A45" s="1">
        <v>44</v>
      </c>
      <c r="B45" s="6" t="s">
        <v>16</v>
      </c>
      <c r="C45" s="6" t="s">
        <v>404</v>
      </c>
      <c r="D45" s="6">
        <v>2007</v>
      </c>
      <c r="E45" s="5" t="s">
        <v>12</v>
      </c>
      <c r="F45" s="6" t="s">
        <v>633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>
        <v>660</v>
      </c>
      <c r="AA45" s="16"/>
      <c r="AB45" s="16"/>
      <c r="AC45" s="16"/>
      <c r="AD45" s="16"/>
      <c r="AE45" s="16"/>
      <c r="AF45" s="6"/>
      <c r="AG45" s="11">
        <f t="shared" si="0"/>
        <v>660</v>
      </c>
      <c r="AH45" s="6">
        <f t="shared" si="1"/>
        <v>1</v>
      </c>
    </row>
    <row r="46" spans="1:34" x14ac:dyDescent="0.2">
      <c r="A46" s="1">
        <v>45</v>
      </c>
      <c r="B46" s="6" t="s">
        <v>16</v>
      </c>
      <c r="C46" s="5" t="s">
        <v>4</v>
      </c>
      <c r="D46" s="5">
        <v>2009</v>
      </c>
      <c r="E46" s="7" t="s">
        <v>11</v>
      </c>
      <c r="F46" s="5" t="s">
        <v>67</v>
      </c>
      <c r="G46" s="16">
        <v>120</v>
      </c>
      <c r="H46" s="16"/>
      <c r="I46" s="16"/>
      <c r="J46" s="16">
        <v>90</v>
      </c>
      <c r="K46" s="16"/>
      <c r="L46" s="16"/>
      <c r="M46" s="16">
        <v>120</v>
      </c>
      <c r="N46" s="16"/>
      <c r="O46" s="16"/>
      <c r="P46" s="16">
        <v>30</v>
      </c>
      <c r="Q46" s="16"/>
      <c r="R46" s="16">
        <v>110</v>
      </c>
      <c r="S46" s="16"/>
      <c r="T46" s="16">
        <v>98.6</v>
      </c>
      <c r="U46" s="16"/>
      <c r="V46" s="16"/>
      <c r="W46" s="16"/>
      <c r="X46" s="16">
        <v>90</v>
      </c>
      <c r="Y46" s="16"/>
      <c r="Z46" s="16"/>
      <c r="AA46" s="16"/>
      <c r="AB46" s="16"/>
      <c r="AC46" s="16"/>
      <c r="AD46" s="16"/>
      <c r="AE46" s="16"/>
      <c r="AF46" s="6"/>
      <c r="AG46" s="11">
        <f t="shared" si="0"/>
        <v>658.6</v>
      </c>
      <c r="AH46" s="6">
        <f t="shared" si="1"/>
        <v>7</v>
      </c>
    </row>
    <row r="47" spans="1:34" x14ac:dyDescent="0.2">
      <c r="A47" s="1">
        <v>46</v>
      </c>
      <c r="B47" s="6" t="s">
        <v>16</v>
      </c>
      <c r="C47" s="6" t="s">
        <v>13</v>
      </c>
      <c r="D47" s="6">
        <v>2009</v>
      </c>
      <c r="E47" s="7" t="s">
        <v>11</v>
      </c>
      <c r="F47" s="6" t="s">
        <v>128</v>
      </c>
      <c r="G47" s="16">
        <v>120</v>
      </c>
      <c r="H47" s="16"/>
      <c r="I47" s="16"/>
      <c r="J47" s="16">
        <v>90</v>
      </c>
      <c r="K47" s="16"/>
      <c r="L47" s="16"/>
      <c r="M47" s="16">
        <v>90</v>
      </c>
      <c r="N47" s="16"/>
      <c r="O47" s="16"/>
      <c r="P47" s="16">
        <v>30</v>
      </c>
      <c r="Q47" s="16"/>
      <c r="R47" s="16">
        <v>90</v>
      </c>
      <c r="S47" s="16"/>
      <c r="T47" s="16">
        <v>90</v>
      </c>
      <c r="U47" s="16"/>
      <c r="V47" s="16"/>
      <c r="W47" s="16"/>
      <c r="X47" s="16">
        <v>78</v>
      </c>
      <c r="Y47" s="16"/>
      <c r="Z47" s="16">
        <v>60</v>
      </c>
      <c r="AA47" s="16"/>
      <c r="AB47" s="16"/>
      <c r="AC47" s="16"/>
      <c r="AD47" s="16"/>
      <c r="AE47" s="16"/>
      <c r="AF47" s="6"/>
      <c r="AG47" s="11">
        <f t="shared" si="0"/>
        <v>648</v>
      </c>
      <c r="AH47" s="6">
        <f t="shared" si="1"/>
        <v>8</v>
      </c>
    </row>
    <row r="48" spans="1:34" x14ac:dyDescent="0.2">
      <c r="A48" s="1">
        <v>47</v>
      </c>
      <c r="B48" s="6" t="s">
        <v>16</v>
      </c>
      <c r="C48" s="6" t="s">
        <v>404</v>
      </c>
      <c r="D48" s="6">
        <v>2012</v>
      </c>
      <c r="E48" s="7" t="s">
        <v>10</v>
      </c>
      <c r="F48" s="6" t="s">
        <v>72</v>
      </c>
      <c r="G48" s="16">
        <v>80</v>
      </c>
      <c r="H48" s="16"/>
      <c r="I48" s="16"/>
      <c r="J48" s="16">
        <v>66.7</v>
      </c>
      <c r="K48" s="16"/>
      <c r="L48" s="16"/>
      <c r="M48" s="16">
        <v>60</v>
      </c>
      <c r="N48" s="16"/>
      <c r="O48" s="16">
        <v>40</v>
      </c>
      <c r="P48" s="16"/>
      <c r="Q48" s="16"/>
      <c r="R48" s="16">
        <v>80</v>
      </c>
      <c r="S48" s="16"/>
      <c r="T48" s="16">
        <v>80</v>
      </c>
      <c r="U48" s="16"/>
      <c r="V48" s="16"/>
      <c r="W48" s="16"/>
      <c r="X48" s="16">
        <v>120</v>
      </c>
      <c r="Y48" s="16"/>
      <c r="Z48" s="16">
        <v>120</v>
      </c>
      <c r="AA48" s="16"/>
      <c r="AB48" s="16"/>
      <c r="AC48" s="16"/>
      <c r="AD48" s="16"/>
      <c r="AE48" s="16"/>
      <c r="AF48" s="6"/>
      <c r="AG48" s="11">
        <f t="shared" si="0"/>
        <v>646.70000000000005</v>
      </c>
      <c r="AH48" s="6">
        <f t="shared" si="1"/>
        <v>8</v>
      </c>
    </row>
    <row r="49" spans="1:34" x14ac:dyDescent="0.2">
      <c r="A49" s="1">
        <v>48</v>
      </c>
      <c r="B49" s="6" t="s">
        <v>16</v>
      </c>
      <c r="C49" s="8" t="s">
        <v>6</v>
      </c>
      <c r="D49" s="8">
        <v>2009</v>
      </c>
      <c r="E49" s="7" t="s">
        <v>11</v>
      </c>
      <c r="F49" s="8" t="s">
        <v>270</v>
      </c>
      <c r="G49" s="16">
        <v>120</v>
      </c>
      <c r="H49" s="16"/>
      <c r="I49" s="16"/>
      <c r="J49" s="16">
        <v>105</v>
      </c>
      <c r="K49" s="16"/>
      <c r="L49" s="16"/>
      <c r="M49" s="16">
        <v>120</v>
      </c>
      <c r="N49" s="16"/>
      <c r="O49" s="16"/>
      <c r="P49" s="16"/>
      <c r="Q49" s="16"/>
      <c r="R49" s="16"/>
      <c r="S49" s="16"/>
      <c r="T49" s="16">
        <v>90</v>
      </c>
      <c r="U49" s="16"/>
      <c r="V49" s="16"/>
      <c r="W49" s="16"/>
      <c r="X49" s="16">
        <v>110</v>
      </c>
      <c r="Y49" s="16"/>
      <c r="Z49" s="16">
        <v>98.6</v>
      </c>
      <c r="AA49" s="16"/>
      <c r="AB49" s="16"/>
      <c r="AC49" s="16"/>
      <c r="AD49" s="16"/>
      <c r="AE49" s="16"/>
      <c r="AF49" s="6"/>
      <c r="AG49" s="11">
        <f t="shared" si="0"/>
        <v>643.6</v>
      </c>
      <c r="AH49" s="6">
        <f t="shared" si="1"/>
        <v>6</v>
      </c>
    </row>
    <row r="50" spans="1:34" x14ac:dyDescent="0.2">
      <c r="A50" s="1">
        <v>49</v>
      </c>
      <c r="B50" s="6" t="s">
        <v>16</v>
      </c>
      <c r="C50" s="6" t="s">
        <v>13</v>
      </c>
      <c r="D50" s="5">
        <v>2010</v>
      </c>
      <c r="E50" s="7" t="s">
        <v>11</v>
      </c>
      <c r="F50" s="6" t="s">
        <v>249</v>
      </c>
      <c r="G50" s="16">
        <v>40</v>
      </c>
      <c r="H50" s="16"/>
      <c r="I50" s="16"/>
      <c r="J50" s="16"/>
      <c r="K50" s="16"/>
      <c r="L50" s="16"/>
      <c r="M50" s="16">
        <v>40</v>
      </c>
      <c r="N50" s="16"/>
      <c r="O50" s="16">
        <v>60</v>
      </c>
      <c r="P50" s="16"/>
      <c r="Q50" s="16"/>
      <c r="R50" s="16">
        <v>110</v>
      </c>
      <c r="S50" s="16"/>
      <c r="T50" s="16">
        <v>137.1</v>
      </c>
      <c r="U50" s="16"/>
      <c r="V50" s="16"/>
      <c r="W50" s="16"/>
      <c r="X50" s="16">
        <v>110</v>
      </c>
      <c r="Y50" s="16"/>
      <c r="Z50" s="16">
        <v>137.1</v>
      </c>
      <c r="AA50" s="16"/>
      <c r="AB50" s="16"/>
      <c r="AC50" s="16"/>
      <c r="AD50" s="16"/>
      <c r="AE50" s="16"/>
      <c r="AF50" s="6"/>
      <c r="AG50" s="11">
        <f t="shared" si="0"/>
        <v>634.20000000000005</v>
      </c>
      <c r="AH50" s="6">
        <f t="shared" si="1"/>
        <v>7</v>
      </c>
    </row>
    <row r="51" spans="1:34" x14ac:dyDescent="0.2">
      <c r="A51" s="1">
        <v>50</v>
      </c>
      <c r="B51" s="6" t="s">
        <v>16</v>
      </c>
      <c r="C51" s="6" t="s">
        <v>37</v>
      </c>
      <c r="D51" s="6">
        <v>2010</v>
      </c>
      <c r="E51" s="7" t="s">
        <v>11</v>
      </c>
      <c r="F51" s="6" t="s">
        <v>63</v>
      </c>
      <c r="G51" s="16"/>
      <c r="H51" s="16"/>
      <c r="I51" s="16"/>
      <c r="J51" s="16">
        <v>53.3</v>
      </c>
      <c r="K51" s="16"/>
      <c r="L51" s="16"/>
      <c r="M51" s="16"/>
      <c r="N51" s="16"/>
      <c r="O51" s="16">
        <v>60</v>
      </c>
      <c r="P51" s="16"/>
      <c r="Q51" s="16"/>
      <c r="R51" s="16">
        <v>160</v>
      </c>
      <c r="S51" s="16"/>
      <c r="T51" s="16">
        <v>98.6</v>
      </c>
      <c r="U51" s="16"/>
      <c r="V51" s="16"/>
      <c r="W51" s="16"/>
      <c r="X51" s="16"/>
      <c r="Y51" s="16"/>
      <c r="Z51" s="16">
        <v>240</v>
      </c>
      <c r="AA51" s="16"/>
      <c r="AB51" s="16"/>
      <c r="AC51" s="16"/>
      <c r="AD51" s="16"/>
      <c r="AE51" s="16"/>
      <c r="AF51" s="6"/>
      <c r="AG51" s="11">
        <f t="shared" si="0"/>
        <v>611.9</v>
      </c>
      <c r="AH51" s="6">
        <f t="shared" si="1"/>
        <v>5</v>
      </c>
    </row>
    <row r="52" spans="1:34" x14ac:dyDescent="0.2">
      <c r="A52" s="1">
        <v>51</v>
      </c>
      <c r="B52" s="16" t="s">
        <v>16</v>
      </c>
      <c r="C52" s="17" t="s">
        <v>13</v>
      </c>
      <c r="D52" s="17">
        <v>2009</v>
      </c>
      <c r="E52" s="7" t="s">
        <v>11</v>
      </c>
      <c r="F52" s="17" t="s">
        <v>269</v>
      </c>
      <c r="G52" s="16">
        <v>120</v>
      </c>
      <c r="H52" s="16"/>
      <c r="I52" s="16"/>
      <c r="J52" s="16">
        <v>90</v>
      </c>
      <c r="K52" s="16"/>
      <c r="L52" s="16"/>
      <c r="M52" s="16">
        <v>90</v>
      </c>
      <c r="N52" s="16"/>
      <c r="O52" s="16"/>
      <c r="P52" s="16"/>
      <c r="Q52" s="16"/>
      <c r="R52" s="16">
        <v>65</v>
      </c>
      <c r="S52" s="16"/>
      <c r="T52" s="16"/>
      <c r="U52" s="16"/>
      <c r="V52" s="16"/>
      <c r="W52" s="16"/>
      <c r="X52" s="16">
        <v>90</v>
      </c>
      <c r="Y52" s="16"/>
      <c r="Z52" s="16">
        <v>137.1</v>
      </c>
      <c r="AA52" s="16"/>
      <c r="AB52" s="16"/>
      <c r="AC52" s="16"/>
      <c r="AD52" s="16"/>
      <c r="AE52" s="16"/>
      <c r="AF52" s="6"/>
      <c r="AG52" s="11">
        <f t="shared" si="0"/>
        <v>592.1</v>
      </c>
      <c r="AH52" s="6">
        <f t="shared" si="1"/>
        <v>6</v>
      </c>
    </row>
    <row r="53" spans="1:34" x14ac:dyDescent="0.2">
      <c r="A53" s="1">
        <v>52</v>
      </c>
      <c r="B53" s="6" t="s">
        <v>16</v>
      </c>
      <c r="C53" s="5" t="s">
        <v>231</v>
      </c>
      <c r="D53" s="5">
        <v>2010</v>
      </c>
      <c r="E53" s="7" t="s">
        <v>11</v>
      </c>
      <c r="F53" s="5" t="s">
        <v>182</v>
      </c>
      <c r="G53" s="16"/>
      <c r="H53" s="16"/>
      <c r="I53" s="16"/>
      <c r="J53" s="16">
        <v>66.7</v>
      </c>
      <c r="K53" s="16"/>
      <c r="L53" s="16"/>
      <c r="M53" s="16">
        <v>60</v>
      </c>
      <c r="N53" s="16"/>
      <c r="O53" s="16"/>
      <c r="P53" s="16"/>
      <c r="Q53" s="16"/>
      <c r="R53" s="16">
        <v>110</v>
      </c>
      <c r="S53" s="16"/>
      <c r="T53" s="16">
        <v>98.6</v>
      </c>
      <c r="U53" s="16"/>
      <c r="V53" s="16"/>
      <c r="W53" s="16"/>
      <c r="X53" s="16">
        <v>160</v>
      </c>
      <c r="Y53" s="16"/>
      <c r="Z53" s="16">
        <v>90</v>
      </c>
      <c r="AA53" s="16"/>
      <c r="AB53" s="16"/>
      <c r="AC53" s="16"/>
      <c r="AD53" s="16"/>
      <c r="AE53" s="16"/>
      <c r="AF53" s="6"/>
      <c r="AG53" s="11">
        <f t="shared" si="0"/>
        <v>585.29999999999995</v>
      </c>
      <c r="AH53" s="6">
        <f t="shared" si="1"/>
        <v>6</v>
      </c>
    </row>
    <row r="54" spans="1:34" x14ac:dyDescent="0.2">
      <c r="A54" s="1">
        <v>53</v>
      </c>
      <c r="B54" s="6" t="s">
        <v>16</v>
      </c>
      <c r="C54" s="6" t="s">
        <v>13</v>
      </c>
      <c r="D54" s="6">
        <v>2011</v>
      </c>
      <c r="E54" s="7" t="s">
        <v>10</v>
      </c>
      <c r="F54" s="6" t="s">
        <v>103</v>
      </c>
      <c r="G54" s="16">
        <v>80</v>
      </c>
      <c r="H54" s="16"/>
      <c r="I54" s="16"/>
      <c r="J54" s="16">
        <v>80</v>
      </c>
      <c r="K54" s="16"/>
      <c r="L54" s="16"/>
      <c r="M54" s="16">
        <v>60</v>
      </c>
      <c r="N54" s="16"/>
      <c r="O54" s="16">
        <v>40</v>
      </c>
      <c r="P54" s="16"/>
      <c r="Q54" s="16"/>
      <c r="R54" s="16">
        <v>66.7</v>
      </c>
      <c r="S54" s="16"/>
      <c r="T54" s="16">
        <v>80</v>
      </c>
      <c r="U54" s="16"/>
      <c r="V54" s="16"/>
      <c r="W54" s="16"/>
      <c r="X54" s="16">
        <v>120</v>
      </c>
      <c r="Y54" s="16"/>
      <c r="Z54" s="16">
        <v>45.7</v>
      </c>
      <c r="AA54" s="16"/>
      <c r="AB54" s="16"/>
      <c r="AC54" s="16"/>
      <c r="AD54" s="16"/>
      <c r="AE54" s="16"/>
      <c r="AF54" s="6"/>
      <c r="AG54" s="11">
        <f t="shared" si="0"/>
        <v>572.40000000000009</v>
      </c>
      <c r="AH54" s="6">
        <f t="shared" si="1"/>
        <v>8</v>
      </c>
    </row>
    <row r="55" spans="1:34" x14ac:dyDescent="0.2">
      <c r="A55" s="1">
        <v>54</v>
      </c>
      <c r="B55" s="9" t="s">
        <v>16</v>
      </c>
      <c r="C55" s="6" t="s">
        <v>231</v>
      </c>
      <c r="D55" s="5">
        <v>2009</v>
      </c>
      <c r="E55" s="7" t="s">
        <v>11</v>
      </c>
      <c r="F55" s="6" t="s">
        <v>281</v>
      </c>
      <c r="G55" s="16"/>
      <c r="H55" s="16"/>
      <c r="I55" s="16"/>
      <c r="J55" s="16">
        <v>90</v>
      </c>
      <c r="K55" s="16"/>
      <c r="L55" s="16"/>
      <c r="M55" s="16">
        <v>90</v>
      </c>
      <c r="N55" s="16"/>
      <c r="O55" s="16"/>
      <c r="P55" s="16">
        <v>30</v>
      </c>
      <c r="Q55" s="16"/>
      <c r="R55" s="16">
        <v>90</v>
      </c>
      <c r="S55" s="16"/>
      <c r="T55" s="16">
        <v>90</v>
      </c>
      <c r="U55" s="16"/>
      <c r="V55" s="16"/>
      <c r="W55" s="16"/>
      <c r="X55" s="16">
        <v>78</v>
      </c>
      <c r="Y55" s="16"/>
      <c r="Z55" s="16">
        <v>90</v>
      </c>
      <c r="AA55" s="16"/>
      <c r="AB55" s="16"/>
      <c r="AC55" s="16"/>
      <c r="AD55" s="16"/>
      <c r="AE55" s="16"/>
      <c r="AF55" s="6"/>
      <c r="AG55" s="11">
        <f t="shared" si="0"/>
        <v>558</v>
      </c>
      <c r="AH55" s="6">
        <f t="shared" si="1"/>
        <v>7</v>
      </c>
    </row>
    <row r="56" spans="1:34" x14ac:dyDescent="0.2">
      <c r="A56" s="1">
        <v>55</v>
      </c>
      <c r="B56" s="6" t="s">
        <v>16</v>
      </c>
      <c r="C56" s="5" t="s">
        <v>4</v>
      </c>
      <c r="D56" s="5">
        <v>2010</v>
      </c>
      <c r="E56" s="7" t="s">
        <v>11</v>
      </c>
      <c r="F56" s="5" t="s">
        <v>556</v>
      </c>
      <c r="G56" s="16">
        <v>72</v>
      </c>
      <c r="H56" s="16"/>
      <c r="I56" s="16"/>
      <c r="J56" s="16">
        <v>53.3</v>
      </c>
      <c r="K56" s="16"/>
      <c r="L56" s="16"/>
      <c r="M56" s="16">
        <v>40</v>
      </c>
      <c r="N56" s="16"/>
      <c r="O56" s="16">
        <v>40</v>
      </c>
      <c r="P56" s="16"/>
      <c r="Q56" s="16"/>
      <c r="R56" s="16"/>
      <c r="S56" s="16"/>
      <c r="T56" s="16">
        <v>98.6</v>
      </c>
      <c r="U56" s="16"/>
      <c r="V56" s="16"/>
      <c r="W56" s="16"/>
      <c r="X56" s="16">
        <v>110</v>
      </c>
      <c r="Y56" s="16"/>
      <c r="Z56" s="16">
        <v>137.1</v>
      </c>
      <c r="AA56" s="16"/>
      <c r="AB56" s="16"/>
      <c r="AC56" s="16"/>
      <c r="AD56" s="16"/>
      <c r="AE56" s="16"/>
      <c r="AF56" s="6"/>
      <c r="AG56" s="11">
        <f t="shared" si="0"/>
        <v>551</v>
      </c>
      <c r="AH56" s="6">
        <f t="shared" si="1"/>
        <v>7</v>
      </c>
    </row>
    <row r="57" spans="1:34" x14ac:dyDescent="0.2">
      <c r="A57" s="1">
        <v>56</v>
      </c>
      <c r="B57" s="16" t="s">
        <v>16</v>
      </c>
      <c r="C57" s="17" t="s">
        <v>6</v>
      </c>
      <c r="D57" s="17">
        <v>2010</v>
      </c>
      <c r="E57" s="7" t="s">
        <v>11</v>
      </c>
      <c r="F57" s="17" t="s">
        <v>51</v>
      </c>
      <c r="G57" s="16">
        <v>60</v>
      </c>
      <c r="H57" s="16"/>
      <c r="I57" s="16"/>
      <c r="J57" s="16">
        <v>66.7</v>
      </c>
      <c r="K57" s="16"/>
      <c r="L57" s="16"/>
      <c r="M57" s="16">
        <v>24</v>
      </c>
      <c r="N57" s="16"/>
      <c r="O57" s="16">
        <v>40</v>
      </c>
      <c r="P57" s="16"/>
      <c r="Q57" s="16"/>
      <c r="R57" s="16">
        <v>160</v>
      </c>
      <c r="S57" s="16"/>
      <c r="T57" s="16">
        <v>98.6</v>
      </c>
      <c r="U57" s="16"/>
      <c r="V57" s="16"/>
      <c r="W57" s="16"/>
      <c r="X57" s="16"/>
      <c r="Y57" s="16"/>
      <c r="Z57" s="16">
        <v>90</v>
      </c>
      <c r="AA57" s="16"/>
      <c r="AB57" s="16"/>
      <c r="AC57" s="16"/>
      <c r="AD57" s="16"/>
      <c r="AE57" s="16"/>
      <c r="AF57" s="6"/>
      <c r="AG57" s="11">
        <f t="shared" si="0"/>
        <v>539.29999999999995</v>
      </c>
      <c r="AH57" s="6">
        <f t="shared" si="1"/>
        <v>7</v>
      </c>
    </row>
    <row r="58" spans="1:34" x14ac:dyDescent="0.2">
      <c r="A58" s="1">
        <v>57</v>
      </c>
      <c r="B58" s="6" t="s">
        <v>16</v>
      </c>
      <c r="C58" s="7" t="s">
        <v>404</v>
      </c>
      <c r="D58" s="7">
        <v>2014</v>
      </c>
      <c r="E58" s="7" t="s">
        <v>9</v>
      </c>
      <c r="F58" s="7" t="s">
        <v>176</v>
      </c>
      <c r="G58" s="16">
        <v>60</v>
      </c>
      <c r="H58" s="16"/>
      <c r="I58" s="16"/>
      <c r="J58" s="16">
        <v>80</v>
      </c>
      <c r="K58" s="16"/>
      <c r="L58" s="16"/>
      <c r="M58" s="16">
        <v>30</v>
      </c>
      <c r="N58" s="16"/>
      <c r="O58" s="16">
        <v>30</v>
      </c>
      <c r="P58" s="16"/>
      <c r="Q58" s="16"/>
      <c r="R58" s="16">
        <v>80</v>
      </c>
      <c r="S58" s="16"/>
      <c r="T58" s="16">
        <v>80</v>
      </c>
      <c r="U58" s="16"/>
      <c r="V58" s="16"/>
      <c r="W58" s="16"/>
      <c r="X58" s="16">
        <v>80</v>
      </c>
      <c r="Y58" s="16"/>
      <c r="Z58" s="16">
        <v>80</v>
      </c>
      <c r="AA58" s="16"/>
      <c r="AB58" s="16"/>
      <c r="AC58" s="16"/>
      <c r="AD58" s="16"/>
      <c r="AE58" s="16"/>
      <c r="AF58" s="6"/>
      <c r="AG58" s="11">
        <f t="shared" si="0"/>
        <v>520</v>
      </c>
      <c r="AH58" s="6">
        <f t="shared" si="1"/>
        <v>8</v>
      </c>
    </row>
    <row r="59" spans="1:34" x14ac:dyDescent="0.2">
      <c r="A59" s="1">
        <v>58</v>
      </c>
      <c r="B59" s="6" t="s">
        <v>20</v>
      </c>
      <c r="C59" s="5" t="s">
        <v>61</v>
      </c>
      <c r="D59" s="17"/>
      <c r="E59" s="7" t="s">
        <v>11</v>
      </c>
      <c r="F59" s="17" t="s">
        <v>365</v>
      </c>
      <c r="G59" s="16"/>
      <c r="H59" s="16"/>
      <c r="I59" s="16"/>
      <c r="J59" s="16">
        <v>480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6"/>
      <c r="AG59" s="11">
        <f t="shared" si="0"/>
        <v>480</v>
      </c>
      <c r="AH59" s="6">
        <f t="shared" si="1"/>
        <v>1</v>
      </c>
    </row>
    <row r="60" spans="1:34" x14ac:dyDescent="0.2">
      <c r="A60" s="1">
        <v>59</v>
      </c>
      <c r="B60" s="16" t="s">
        <v>16</v>
      </c>
      <c r="C60" s="16" t="s">
        <v>25</v>
      </c>
      <c r="D60" s="16">
        <v>2007</v>
      </c>
      <c r="E60" s="5" t="s">
        <v>12</v>
      </c>
      <c r="F60" s="17" t="s">
        <v>28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>
        <v>480</v>
      </c>
      <c r="X60" s="16"/>
      <c r="Y60" s="16"/>
      <c r="Z60" s="16"/>
      <c r="AA60" s="16"/>
      <c r="AB60" s="16"/>
      <c r="AC60" s="16"/>
      <c r="AD60" s="16"/>
      <c r="AE60" s="16"/>
      <c r="AF60" s="6"/>
      <c r="AG60" s="11">
        <f t="shared" si="0"/>
        <v>480</v>
      </c>
      <c r="AH60" s="6">
        <f t="shared" si="1"/>
        <v>1</v>
      </c>
    </row>
    <row r="61" spans="1:34" x14ac:dyDescent="0.2">
      <c r="A61" s="1">
        <v>60</v>
      </c>
      <c r="B61" s="6" t="s">
        <v>16</v>
      </c>
      <c r="C61" s="5" t="s">
        <v>4</v>
      </c>
      <c r="D61" s="5">
        <v>2008</v>
      </c>
      <c r="E61" s="7" t="s">
        <v>12</v>
      </c>
      <c r="F61" s="5" t="s">
        <v>558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>
        <v>480</v>
      </c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6"/>
      <c r="AG61" s="11">
        <f t="shared" si="0"/>
        <v>480</v>
      </c>
      <c r="AH61" s="6">
        <f t="shared" si="1"/>
        <v>1</v>
      </c>
    </row>
    <row r="62" spans="1:34" x14ac:dyDescent="0.2">
      <c r="A62" s="1">
        <v>61</v>
      </c>
      <c r="B62" s="6" t="s">
        <v>16</v>
      </c>
      <c r="C62" s="6" t="s">
        <v>25</v>
      </c>
      <c r="D62" s="6">
        <v>2008</v>
      </c>
      <c r="E62" s="5" t="s">
        <v>12</v>
      </c>
      <c r="F62" s="6" t="s">
        <v>227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>
        <v>480</v>
      </c>
      <c r="AA62" s="16"/>
      <c r="AB62" s="16"/>
      <c r="AC62" s="16"/>
      <c r="AD62" s="16"/>
      <c r="AE62" s="16"/>
      <c r="AF62" s="6"/>
      <c r="AG62" s="11">
        <f t="shared" si="0"/>
        <v>480</v>
      </c>
      <c r="AH62" s="6">
        <f t="shared" si="1"/>
        <v>1</v>
      </c>
    </row>
    <row r="63" spans="1:34" x14ac:dyDescent="0.2">
      <c r="A63" s="1">
        <v>62</v>
      </c>
      <c r="B63" s="6" t="s">
        <v>20</v>
      </c>
      <c r="C63" s="5" t="s">
        <v>61</v>
      </c>
      <c r="D63" s="17"/>
      <c r="E63" s="7" t="s">
        <v>12</v>
      </c>
      <c r="F63" s="17" t="s">
        <v>366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>
        <v>480</v>
      </c>
      <c r="AA63" s="16"/>
      <c r="AB63" s="16"/>
      <c r="AC63" s="16"/>
      <c r="AD63" s="16"/>
      <c r="AE63" s="16"/>
      <c r="AF63" s="6"/>
      <c r="AG63" s="11">
        <f t="shared" si="0"/>
        <v>480</v>
      </c>
      <c r="AH63" s="6">
        <f t="shared" si="1"/>
        <v>1</v>
      </c>
    </row>
    <row r="64" spans="1:34" x14ac:dyDescent="0.2">
      <c r="A64" s="1">
        <v>63</v>
      </c>
      <c r="B64" s="6" t="s">
        <v>16</v>
      </c>
      <c r="C64" s="17" t="s">
        <v>13</v>
      </c>
      <c r="D64" s="17">
        <v>2007</v>
      </c>
      <c r="E64" s="7" t="s">
        <v>12</v>
      </c>
      <c r="F64" s="17" t="s">
        <v>634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>
        <v>480</v>
      </c>
      <c r="AA64" s="16"/>
      <c r="AB64" s="16"/>
      <c r="AC64" s="16"/>
      <c r="AD64" s="16"/>
      <c r="AE64" s="16"/>
      <c r="AF64" s="6"/>
      <c r="AG64" s="11">
        <f t="shared" si="0"/>
        <v>480</v>
      </c>
      <c r="AH64" s="6">
        <f t="shared" si="1"/>
        <v>1</v>
      </c>
    </row>
    <row r="65" spans="1:34" x14ac:dyDescent="0.2">
      <c r="A65" s="1">
        <v>64</v>
      </c>
      <c r="B65" s="16" t="s">
        <v>16</v>
      </c>
      <c r="C65" s="16" t="s">
        <v>6</v>
      </c>
      <c r="D65" s="16">
        <v>2008</v>
      </c>
      <c r="E65" s="7" t="s">
        <v>12</v>
      </c>
      <c r="F65" s="17" t="s">
        <v>635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>
        <v>480</v>
      </c>
      <c r="AA65" s="16"/>
      <c r="AB65" s="16"/>
      <c r="AC65" s="16"/>
      <c r="AD65" s="16"/>
      <c r="AE65" s="16"/>
      <c r="AF65" s="6"/>
      <c r="AG65" s="11">
        <f t="shared" si="0"/>
        <v>480</v>
      </c>
      <c r="AH65" s="6">
        <f t="shared" si="1"/>
        <v>1</v>
      </c>
    </row>
    <row r="66" spans="1:34" x14ac:dyDescent="0.2">
      <c r="A66" s="1">
        <v>65</v>
      </c>
      <c r="B66" s="6" t="s">
        <v>16</v>
      </c>
      <c r="C66" s="5" t="s">
        <v>13</v>
      </c>
      <c r="D66" s="5">
        <v>2008</v>
      </c>
      <c r="E66" s="5" t="s">
        <v>12</v>
      </c>
      <c r="F66" s="5" t="s">
        <v>636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>
        <v>480</v>
      </c>
      <c r="AA66" s="16"/>
      <c r="AB66" s="16"/>
      <c r="AC66" s="16"/>
      <c r="AD66" s="16"/>
      <c r="AE66" s="16"/>
      <c r="AF66" s="6"/>
      <c r="AG66" s="11">
        <f t="shared" ref="AG66:AG129" si="2">SUM(G66:AF66)</f>
        <v>480</v>
      </c>
      <c r="AH66" s="6">
        <f t="shared" ref="AH66:AH129" si="3">COUNT(G66:AF66)</f>
        <v>1</v>
      </c>
    </row>
    <row r="67" spans="1:34" x14ac:dyDescent="0.2">
      <c r="A67" s="1">
        <v>66</v>
      </c>
      <c r="B67" s="6" t="s">
        <v>16</v>
      </c>
      <c r="C67" s="6" t="s">
        <v>231</v>
      </c>
      <c r="D67" s="6">
        <v>2010</v>
      </c>
      <c r="E67" s="7" t="s">
        <v>11</v>
      </c>
      <c r="F67" s="6" t="s">
        <v>185</v>
      </c>
      <c r="G67" s="16"/>
      <c r="H67" s="16"/>
      <c r="I67" s="16"/>
      <c r="J67" s="16"/>
      <c r="K67" s="16"/>
      <c r="L67" s="16"/>
      <c r="M67" s="16">
        <v>60</v>
      </c>
      <c r="N67" s="16"/>
      <c r="O67" s="16">
        <v>40</v>
      </c>
      <c r="P67" s="16"/>
      <c r="Q67" s="16"/>
      <c r="R67" s="16">
        <v>110</v>
      </c>
      <c r="S67" s="16"/>
      <c r="T67" s="16">
        <v>137.1</v>
      </c>
      <c r="U67" s="16"/>
      <c r="V67" s="16"/>
      <c r="W67" s="16"/>
      <c r="X67" s="16"/>
      <c r="Y67" s="16"/>
      <c r="Z67" s="16">
        <v>90</v>
      </c>
      <c r="AA67" s="16"/>
      <c r="AB67" s="16"/>
      <c r="AC67" s="16"/>
      <c r="AD67" s="16"/>
      <c r="AE67" s="16"/>
      <c r="AF67" s="6"/>
      <c r="AG67" s="11">
        <f t="shared" si="2"/>
        <v>437.1</v>
      </c>
      <c r="AH67" s="6">
        <f t="shared" si="3"/>
        <v>5</v>
      </c>
    </row>
    <row r="68" spans="1:34" x14ac:dyDescent="0.2">
      <c r="A68" s="1">
        <v>67</v>
      </c>
      <c r="B68" s="5" t="s">
        <v>16</v>
      </c>
      <c r="C68" s="5" t="s">
        <v>54</v>
      </c>
      <c r="D68" s="5">
        <v>2010</v>
      </c>
      <c r="E68" s="7" t="s">
        <v>11</v>
      </c>
      <c r="F68" s="5" t="s">
        <v>79</v>
      </c>
      <c r="G68" s="16">
        <v>44</v>
      </c>
      <c r="H68" s="16"/>
      <c r="I68" s="16"/>
      <c r="J68" s="16"/>
      <c r="K68" s="16"/>
      <c r="L68" s="16"/>
      <c r="M68" s="16">
        <v>24</v>
      </c>
      <c r="N68" s="16"/>
      <c r="O68" s="16"/>
      <c r="P68" s="16"/>
      <c r="Q68" s="16"/>
      <c r="R68" s="16">
        <v>90</v>
      </c>
      <c r="S68" s="16"/>
      <c r="T68" s="16">
        <v>90</v>
      </c>
      <c r="U68" s="16"/>
      <c r="V68" s="16"/>
      <c r="W68" s="16"/>
      <c r="X68" s="16">
        <v>90</v>
      </c>
      <c r="Y68" s="16"/>
      <c r="Z68" s="16">
        <v>98.6</v>
      </c>
      <c r="AA68" s="16"/>
      <c r="AB68" s="16"/>
      <c r="AC68" s="16"/>
      <c r="AD68" s="16"/>
      <c r="AE68" s="16"/>
      <c r="AF68" s="6"/>
      <c r="AG68" s="11">
        <f t="shared" si="2"/>
        <v>436.6</v>
      </c>
      <c r="AH68" s="6">
        <f t="shared" si="3"/>
        <v>6</v>
      </c>
    </row>
    <row r="69" spans="1:34" x14ac:dyDescent="0.2">
      <c r="A69" s="1">
        <v>68</v>
      </c>
      <c r="B69" s="6" t="s">
        <v>16</v>
      </c>
      <c r="C69" s="6" t="s">
        <v>25</v>
      </c>
      <c r="D69" s="6">
        <v>2009</v>
      </c>
      <c r="E69" s="7" t="s">
        <v>11</v>
      </c>
      <c r="F69" s="6" t="s">
        <v>104</v>
      </c>
      <c r="G69" s="16"/>
      <c r="H69" s="16"/>
      <c r="I69" s="16"/>
      <c r="J69" s="16">
        <v>240</v>
      </c>
      <c r="K69" s="16"/>
      <c r="L69" s="16"/>
      <c r="M69" s="16">
        <v>90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>
        <v>98.6</v>
      </c>
      <c r="AA69" s="16"/>
      <c r="AB69" s="16"/>
      <c r="AC69" s="16"/>
      <c r="AD69" s="16"/>
      <c r="AE69" s="16"/>
      <c r="AF69" s="6"/>
      <c r="AG69" s="11">
        <f t="shared" si="2"/>
        <v>428.6</v>
      </c>
      <c r="AH69" s="6">
        <f t="shared" si="3"/>
        <v>3</v>
      </c>
    </row>
    <row r="70" spans="1:34" x14ac:dyDescent="0.2">
      <c r="A70" s="1">
        <v>69</v>
      </c>
      <c r="B70" s="6" t="s">
        <v>16</v>
      </c>
      <c r="C70" s="6" t="s">
        <v>4</v>
      </c>
      <c r="D70" s="6">
        <v>2012</v>
      </c>
      <c r="E70" s="5" t="s">
        <v>10</v>
      </c>
      <c r="F70" s="6" t="s">
        <v>123</v>
      </c>
      <c r="G70" s="16">
        <v>30</v>
      </c>
      <c r="H70" s="16"/>
      <c r="I70" s="16"/>
      <c r="J70" s="16">
        <v>40</v>
      </c>
      <c r="K70" s="16"/>
      <c r="L70" s="16"/>
      <c r="M70" s="16">
        <v>30</v>
      </c>
      <c r="N70" s="16"/>
      <c r="O70" s="16">
        <v>30</v>
      </c>
      <c r="P70" s="16"/>
      <c r="Q70" s="16"/>
      <c r="R70" s="16">
        <v>66.7</v>
      </c>
      <c r="S70" s="16"/>
      <c r="T70" s="16">
        <v>66.7</v>
      </c>
      <c r="U70" s="16"/>
      <c r="V70" s="16"/>
      <c r="W70" s="16"/>
      <c r="X70" s="16">
        <v>72</v>
      </c>
      <c r="Y70" s="16"/>
      <c r="Z70" s="16">
        <v>62.9</v>
      </c>
      <c r="AA70" s="16"/>
      <c r="AB70" s="16"/>
      <c r="AC70" s="16"/>
      <c r="AD70" s="16"/>
      <c r="AE70" s="16"/>
      <c r="AF70" s="6"/>
      <c r="AG70" s="11">
        <f t="shared" si="2"/>
        <v>398.29999999999995</v>
      </c>
      <c r="AH70" s="6">
        <f t="shared" si="3"/>
        <v>8</v>
      </c>
    </row>
    <row r="71" spans="1:34" x14ac:dyDescent="0.2">
      <c r="A71" s="1">
        <v>70</v>
      </c>
      <c r="B71" s="6" t="s">
        <v>16</v>
      </c>
      <c r="C71" s="6" t="s">
        <v>4</v>
      </c>
      <c r="D71" s="6">
        <v>2011</v>
      </c>
      <c r="E71" s="5" t="s">
        <v>10</v>
      </c>
      <c r="F71" s="6" t="s">
        <v>64</v>
      </c>
      <c r="G71" s="16">
        <v>72</v>
      </c>
      <c r="H71" s="16"/>
      <c r="I71" s="16"/>
      <c r="J71" s="16"/>
      <c r="K71" s="16"/>
      <c r="L71" s="16"/>
      <c r="M71" s="16">
        <v>24</v>
      </c>
      <c r="N71" s="16"/>
      <c r="O71" s="16">
        <v>40</v>
      </c>
      <c r="P71" s="16"/>
      <c r="Q71" s="16"/>
      <c r="R71" s="16">
        <v>53.3</v>
      </c>
      <c r="S71" s="16"/>
      <c r="T71" s="16">
        <v>66.7</v>
      </c>
      <c r="U71" s="16"/>
      <c r="V71" s="16"/>
      <c r="W71" s="16"/>
      <c r="X71" s="16">
        <v>72</v>
      </c>
      <c r="Y71" s="16"/>
      <c r="Z71" s="16">
        <v>40</v>
      </c>
      <c r="AA71" s="16"/>
      <c r="AB71" s="16"/>
      <c r="AC71" s="16"/>
      <c r="AD71" s="16"/>
      <c r="AE71" s="16"/>
      <c r="AF71" s="6"/>
      <c r="AG71" s="11">
        <f t="shared" si="2"/>
        <v>368</v>
      </c>
      <c r="AH71" s="6">
        <f t="shared" si="3"/>
        <v>7</v>
      </c>
    </row>
    <row r="72" spans="1:34" x14ac:dyDescent="0.2">
      <c r="A72" s="1">
        <v>71</v>
      </c>
      <c r="B72" s="9" t="s">
        <v>16</v>
      </c>
      <c r="C72" s="6" t="s">
        <v>4</v>
      </c>
      <c r="D72" s="9">
        <v>2012</v>
      </c>
      <c r="E72" s="5" t="s">
        <v>10</v>
      </c>
      <c r="F72" s="6" t="s">
        <v>122</v>
      </c>
      <c r="G72" s="16">
        <v>40</v>
      </c>
      <c r="H72" s="16"/>
      <c r="I72" s="16"/>
      <c r="J72" s="16">
        <v>40</v>
      </c>
      <c r="K72" s="16"/>
      <c r="L72" s="16"/>
      <c r="M72" s="16">
        <v>40</v>
      </c>
      <c r="N72" s="16"/>
      <c r="O72" s="16">
        <v>18.7</v>
      </c>
      <c r="P72" s="16"/>
      <c r="Q72" s="16"/>
      <c r="R72" s="16">
        <v>53.3</v>
      </c>
      <c r="S72" s="16"/>
      <c r="T72" s="16">
        <v>56</v>
      </c>
      <c r="U72" s="16"/>
      <c r="V72" s="16"/>
      <c r="W72" s="16"/>
      <c r="X72" s="16">
        <v>60</v>
      </c>
      <c r="Y72" s="16"/>
      <c r="Z72" s="16">
        <v>40</v>
      </c>
      <c r="AA72" s="16"/>
      <c r="AB72" s="16"/>
      <c r="AC72" s="16"/>
      <c r="AD72" s="16"/>
      <c r="AE72" s="16"/>
      <c r="AF72" s="6"/>
      <c r="AG72" s="11">
        <f t="shared" si="2"/>
        <v>348</v>
      </c>
      <c r="AH72" s="6">
        <f t="shared" si="3"/>
        <v>8</v>
      </c>
    </row>
    <row r="73" spans="1:34" x14ac:dyDescent="0.2">
      <c r="A73" s="1">
        <v>72</v>
      </c>
      <c r="B73" s="6" t="s">
        <v>16</v>
      </c>
      <c r="C73" s="5" t="s">
        <v>4</v>
      </c>
      <c r="D73" s="5">
        <v>2011</v>
      </c>
      <c r="E73" s="7" t="s">
        <v>10</v>
      </c>
      <c r="F73" s="5" t="s">
        <v>49</v>
      </c>
      <c r="G73" s="16"/>
      <c r="H73" s="16"/>
      <c r="I73" s="16"/>
      <c r="J73" s="16">
        <v>53.3</v>
      </c>
      <c r="K73" s="16"/>
      <c r="L73" s="16"/>
      <c r="M73" s="16">
        <v>24</v>
      </c>
      <c r="N73" s="16"/>
      <c r="O73" s="16">
        <v>27.6</v>
      </c>
      <c r="P73" s="16"/>
      <c r="Q73" s="16"/>
      <c r="R73" s="16">
        <v>66.7</v>
      </c>
      <c r="S73" s="16"/>
      <c r="T73" s="16">
        <v>56</v>
      </c>
      <c r="U73" s="16"/>
      <c r="V73" s="16"/>
      <c r="W73" s="16"/>
      <c r="X73" s="16">
        <v>72</v>
      </c>
      <c r="Y73" s="16"/>
      <c r="Z73" s="16">
        <v>45.7</v>
      </c>
      <c r="AA73" s="16"/>
      <c r="AB73" s="16"/>
      <c r="AC73" s="16"/>
      <c r="AD73" s="16"/>
      <c r="AE73" s="16"/>
      <c r="AF73" s="6"/>
      <c r="AG73" s="11">
        <f t="shared" si="2"/>
        <v>345.3</v>
      </c>
      <c r="AH73" s="6">
        <f t="shared" si="3"/>
        <v>7</v>
      </c>
    </row>
    <row r="74" spans="1:34" x14ac:dyDescent="0.2">
      <c r="A74" s="1">
        <v>73</v>
      </c>
      <c r="B74" s="6" t="s">
        <v>16</v>
      </c>
      <c r="C74" s="5" t="s">
        <v>54</v>
      </c>
      <c r="D74" s="5">
        <v>2010</v>
      </c>
      <c r="E74" s="7" t="s">
        <v>11</v>
      </c>
      <c r="F74" s="5" t="s">
        <v>97</v>
      </c>
      <c r="G74" s="16">
        <v>44</v>
      </c>
      <c r="H74" s="16"/>
      <c r="I74" s="16"/>
      <c r="J74" s="16"/>
      <c r="K74" s="16"/>
      <c r="L74" s="16"/>
      <c r="M74" s="16">
        <v>24</v>
      </c>
      <c r="N74" s="16"/>
      <c r="O74" s="16"/>
      <c r="P74" s="16"/>
      <c r="Q74" s="16"/>
      <c r="R74" s="16">
        <v>90</v>
      </c>
      <c r="S74" s="16"/>
      <c r="T74" s="16">
        <v>90</v>
      </c>
      <c r="U74" s="16"/>
      <c r="V74" s="16"/>
      <c r="W74" s="16"/>
      <c r="X74" s="16">
        <v>90</v>
      </c>
      <c r="Y74" s="16"/>
      <c r="Z74" s="16"/>
      <c r="AA74" s="16"/>
      <c r="AB74" s="16"/>
      <c r="AC74" s="16"/>
      <c r="AD74" s="16"/>
      <c r="AE74" s="16"/>
      <c r="AF74" s="6"/>
      <c r="AG74" s="11">
        <f t="shared" si="2"/>
        <v>338</v>
      </c>
      <c r="AH74" s="6">
        <f t="shared" si="3"/>
        <v>5</v>
      </c>
    </row>
    <row r="75" spans="1:34" x14ac:dyDescent="0.2">
      <c r="A75" s="1">
        <v>74</v>
      </c>
      <c r="B75" s="15" t="s">
        <v>16</v>
      </c>
      <c r="C75" s="5" t="s">
        <v>4</v>
      </c>
      <c r="D75" s="9">
        <v>2010</v>
      </c>
      <c r="E75" s="7" t="s">
        <v>11</v>
      </c>
      <c r="F75" s="6" t="s">
        <v>186</v>
      </c>
      <c r="G75" s="16">
        <v>40</v>
      </c>
      <c r="H75" s="16"/>
      <c r="I75" s="16"/>
      <c r="J75" s="16">
        <v>53.3</v>
      </c>
      <c r="K75" s="16"/>
      <c r="L75" s="16"/>
      <c r="M75" s="16"/>
      <c r="N75" s="16"/>
      <c r="O75" s="16">
        <v>27.6</v>
      </c>
      <c r="P75" s="16"/>
      <c r="Q75" s="16"/>
      <c r="R75" s="16"/>
      <c r="S75" s="16"/>
      <c r="T75" s="16">
        <v>60</v>
      </c>
      <c r="U75" s="16"/>
      <c r="V75" s="16"/>
      <c r="W75" s="16"/>
      <c r="X75" s="16">
        <v>90</v>
      </c>
      <c r="Y75" s="16"/>
      <c r="Z75" s="16">
        <v>62.9</v>
      </c>
      <c r="AA75" s="16"/>
      <c r="AB75" s="16"/>
      <c r="AC75" s="16"/>
      <c r="AD75" s="16"/>
      <c r="AE75" s="16"/>
      <c r="AF75" s="6"/>
      <c r="AG75" s="11">
        <f t="shared" si="2"/>
        <v>333.79999999999995</v>
      </c>
      <c r="AH75" s="6">
        <f t="shared" si="3"/>
        <v>6</v>
      </c>
    </row>
    <row r="76" spans="1:34" x14ac:dyDescent="0.2">
      <c r="A76" s="1">
        <v>75</v>
      </c>
      <c r="B76" s="9" t="s">
        <v>16</v>
      </c>
      <c r="C76" s="6" t="s">
        <v>4</v>
      </c>
      <c r="D76" s="15">
        <v>2012</v>
      </c>
      <c r="E76" s="5" t="s">
        <v>10</v>
      </c>
      <c r="F76" s="6" t="s">
        <v>346</v>
      </c>
      <c r="G76" s="16">
        <v>20</v>
      </c>
      <c r="H76" s="16"/>
      <c r="I76" s="16"/>
      <c r="J76" s="16">
        <v>23.3</v>
      </c>
      <c r="K76" s="16"/>
      <c r="L76" s="16"/>
      <c r="M76" s="16">
        <v>30</v>
      </c>
      <c r="N76" s="16"/>
      <c r="O76" s="16">
        <v>18.7</v>
      </c>
      <c r="P76" s="16"/>
      <c r="Q76" s="16"/>
      <c r="R76" s="16">
        <v>66.7</v>
      </c>
      <c r="S76" s="16"/>
      <c r="T76" s="16">
        <v>66.7</v>
      </c>
      <c r="U76" s="16"/>
      <c r="V76" s="16"/>
      <c r="W76" s="16"/>
      <c r="X76" s="16">
        <v>60</v>
      </c>
      <c r="Y76" s="16"/>
      <c r="Z76" s="16">
        <v>45.7</v>
      </c>
      <c r="AA76" s="16"/>
      <c r="AB76" s="16"/>
      <c r="AC76" s="16"/>
      <c r="AD76" s="16"/>
      <c r="AE76" s="16"/>
      <c r="AF76" s="6"/>
      <c r="AG76" s="11">
        <f t="shared" si="2"/>
        <v>331.09999999999997</v>
      </c>
      <c r="AH76" s="6">
        <f t="shared" si="3"/>
        <v>8</v>
      </c>
    </row>
    <row r="77" spans="1:34" x14ac:dyDescent="0.2">
      <c r="A77" s="1">
        <v>76</v>
      </c>
      <c r="B77" s="6" t="s">
        <v>16</v>
      </c>
      <c r="C77" s="6" t="s">
        <v>4</v>
      </c>
      <c r="D77" s="15">
        <v>2010</v>
      </c>
      <c r="E77" s="7" t="s">
        <v>11</v>
      </c>
      <c r="F77" s="17" t="s">
        <v>45</v>
      </c>
      <c r="G77" s="16">
        <v>72</v>
      </c>
      <c r="H77" s="16"/>
      <c r="I77" s="16"/>
      <c r="J77" s="16">
        <v>66.7</v>
      </c>
      <c r="K77" s="16"/>
      <c r="L77" s="16"/>
      <c r="M77" s="16"/>
      <c r="N77" s="16"/>
      <c r="O77" s="16">
        <v>27.6</v>
      </c>
      <c r="P77" s="16"/>
      <c r="Q77" s="16"/>
      <c r="R77" s="16">
        <v>160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6"/>
      <c r="AG77" s="11">
        <f t="shared" si="2"/>
        <v>326.29999999999995</v>
      </c>
      <c r="AH77" s="6">
        <f t="shared" si="3"/>
        <v>4</v>
      </c>
    </row>
    <row r="78" spans="1:34" x14ac:dyDescent="0.2">
      <c r="A78" s="1">
        <v>77</v>
      </c>
      <c r="B78" s="9" t="s">
        <v>16</v>
      </c>
      <c r="C78" s="9" t="s">
        <v>4</v>
      </c>
      <c r="D78" s="9">
        <v>2013</v>
      </c>
      <c r="E78" s="7" t="s">
        <v>9</v>
      </c>
      <c r="F78" s="9" t="s">
        <v>164</v>
      </c>
      <c r="G78" s="16">
        <v>20</v>
      </c>
      <c r="H78" s="16"/>
      <c r="I78" s="16"/>
      <c r="J78" s="16">
        <v>23.3</v>
      </c>
      <c r="K78" s="16"/>
      <c r="L78" s="16"/>
      <c r="M78" s="16">
        <v>40</v>
      </c>
      <c r="N78" s="16"/>
      <c r="O78" s="16">
        <v>20</v>
      </c>
      <c r="P78" s="16"/>
      <c r="Q78" s="16"/>
      <c r="R78" s="16">
        <v>60</v>
      </c>
      <c r="S78" s="16"/>
      <c r="T78" s="16">
        <v>40</v>
      </c>
      <c r="U78" s="16"/>
      <c r="V78" s="16"/>
      <c r="W78" s="16"/>
      <c r="X78" s="16">
        <v>80</v>
      </c>
      <c r="Y78" s="16"/>
      <c r="Z78" s="16">
        <v>40</v>
      </c>
      <c r="AA78" s="16"/>
      <c r="AB78" s="16"/>
      <c r="AC78" s="16"/>
      <c r="AD78" s="16"/>
      <c r="AE78" s="16"/>
      <c r="AF78" s="6"/>
      <c r="AG78" s="11">
        <f t="shared" si="2"/>
        <v>323.3</v>
      </c>
      <c r="AH78" s="6">
        <f t="shared" si="3"/>
        <v>8</v>
      </c>
    </row>
    <row r="79" spans="1:34" x14ac:dyDescent="0.2">
      <c r="A79" s="1">
        <v>78</v>
      </c>
      <c r="B79" s="6" t="s">
        <v>16</v>
      </c>
      <c r="C79" s="6" t="s">
        <v>4</v>
      </c>
      <c r="D79" s="15">
        <v>2010</v>
      </c>
      <c r="E79" s="7" t="s">
        <v>11</v>
      </c>
      <c r="F79" s="6" t="s">
        <v>360</v>
      </c>
      <c r="G79" s="16">
        <v>24</v>
      </c>
      <c r="H79" s="16"/>
      <c r="I79" s="16"/>
      <c r="J79" s="16"/>
      <c r="K79" s="16"/>
      <c r="L79" s="16"/>
      <c r="M79" s="16">
        <v>24</v>
      </c>
      <c r="N79" s="16"/>
      <c r="O79" s="16">
        <v>27.6</v>
      </c>
      <c r="P79" s="16"/>
      <c r="Q79" s="16"/>
      <c r="R79" s="16">
        <v>60</v>
      </c>
      <c r="S79" s="16"/>
      <c r="T79" s="16">
        <v>60</v>
      </c>
      <c r="U79" s="16"/>
      <c r="V79" s="16"/>
      <c r="W79" s="16"/>
      <c r="X79" s="16">
        <v>60</v>
      </c>
      <c r="Y79" s="16"/>
      <c r="Z79" s="16">
        <v>60</v>
      </c>
      <c r="AA79" s="16"/>
      <c r="AB79" s="16"/>
      <c r="AC79" s="16"/>
      <c r="AD79" s="16"/>
      <c r="AE79" s="16"/>
      <c r="AF79" s="6"/>
      <c r="AG79" s="11">
        <f t="shared" si="2"/>
        <v>315.60000000000002</v>
      </c>
      <c r="AH79" s="6">
        <f t="shared" si="3"/>
        <v>7</v>
      </c>
    </row>
    <row r="80" spans="1:34" x14ac:dyDescent="0.2">
      <c r="A80" s="1">
        <v>79</v>
      </c>
      <c r="B80" s="6" t="s">
        <v>16</v>
      </c>
      <c r="C80" s="6" t="s">
        <v>4</v>
      </c>
      <c r="D80" s="6">
        <v>2009</v>
      </c>
      <c r="E80" s="7" t="s">
        <v>11</v>
      </c>
      <c r="F80" s="6" t="s">
        <v>132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>
        <v>90</v>
      </c>
      <c r="S80" s="16"/>
      <c r="T80" s="16">
        <v>90</v>
      </c>
      <c r="U80" s="16"/>
      <c r="V80" s="16"/>
      <c r="W80" s="16"/>
      <c r="X80" s="16">
        <v>60</v>
      </c>
      <c r="Y80" s="16"/>
      <c r="Z80" s="16">
        <v>60</v>
      </c>
      <c r="AA80" s="16"/>
      <c r="AB80" s="16"/>
      <c r="AC80" s="16"/>
      <c r="AD80" s="16"/>
      <c r="AE80" s="16"/>
      <c r="AF80" s="6"/>
      <c r="AG80" s="11">
        <f t="shared" si="2"/>
        <v>300</v>
      </c>
      <c r="AH80" s="6">
        <f t="shared" si="3"/>
        <v>4</v>
      </c>
    </row>
    <row r="81" spans="1:34" x14ac:dyDescent="0.2">
      <c r="A81" s="1">
        <v>80</v>
      </c>
      <c r="B81" s="6" t="s">
        <v>16</v>
      </c>
      <c r="C81" s="6" t="s">
        <v>13</v>
      </c>
      <c r="D81" s="6">
        <v>2013</v>
      </c>
      <c r="E81" s="7" t="s">
        <v>9</v>
      </c>
      <c r="F81" s="6" t="s">
        <v>141</v>
      </c>
      <c r="G81" s="16">
        <v>30</v>
      </c>
      <c r="H81" s="16"/>
      <c r="I81" s="16"/>
      <c r="J81" s="16"/>
      <c r="K81" s="16"/>
      <c r="L81" s="16"/>
      <c r="M81" s="16">
        <v>30</v>
      </c>
      <c r="N81" s="16"/>
      <c r="O81" s="16">
        <v>20</v>
      </c>
      <c r="P81" s="16"/>
      <c r="Q81" s="16"/>
      <c r="R81" s="16">
        <v>33.299999999999997</v>
      </c>
      <c r="S81" s="16"/>
      <c r="T81" s="16">
        <v>60</v>
      </c>
      <c r="U81" s="16"/>
      <c r="V81" s="16"/>
      <c r="W81" s="16"/>
      <c r="X81" s="16">
        <v>60</v>
      </c>
      <c r="Y81" s="16"/>
      <c r="Z81" s="16">
        <v>62.9</v>
      </c>
      <c r="AA81" s="16"/>
      <c r="AB81" s="16"/>
      <c r="AC81" s="16"/>
      <c r="AD81" s="16"/>
      <c r="AE81" s="16"/>
      <c r="AF81" s="6"/>
      <c r="AG81" s="11">
        <f t="shared" si="2"/>
        <v>296.2</v>
      </c>
      <c r="AH81" s="6">
        <f t="shared" si="3"/>
        <v>7</v>
      </c>
    </row>
    <row r="82" spans="1:34" x14ac:dyDescent="0.2">
      <c r="A82" s="1">
        <v>81</v>
      </c>
      <c r="B82" s="9" t="s">
        <v>16</v>
      </c>
      <c r="C82" s="6" t="s">
        <v>4</v>
      </c>
      <c r="D82" s="15">
        <v>2011</v>
      </c>
      <c r="E82" s="7" t="s">
        <v>10</v>
      </c>
      <c r="F82" s="6" t="s">
        <v>94</v>
      </c>
      <c r="G82" s="16">
        <v>40</v>
      </c>
      <c r="H82" s="16"/>
      <c r="I82" s="16"/>
      <c r="J82" s="16">
        <v>40</v>
      </c>
      <c r="K82" s="16"/>
      <c r="L82" s="16"/>
      <c r="M82" s="16">
        <v>24</v>
      </c>
      <c r="N82" s="16"/>
      <c r="O82" s="16"/>
      <c r="P82" s="16"/>
      <c r="Q82" s="16"/>
      <c r="R82" s="16">
        <v>66.7</v>
      </c>
      <c r="S82" s="16"/>
      <c r="T82" s="16"/>
      <c r="U82" s="16"/>
      <c r="V82" s="16"/>
      <c r="W82" s="16"/>
      <c r="X82" s="16">
        <v>72</v>
      </c>
      <c r="Y82" s="16"/>
      <c r="Z82" s="16">
        <v>45.7</v>
      </c>
      <c r="AA82" s="16"/>
      <c r="AB82" s="16"/>
      <c r="AC82" s="16"/>
      <c r="AD82" s="16"/>
      <c r="AE82" s="16"/>
      <c r="AF82" s="6"/>
      <c r="AG82" s="11">
        <f t="shared" si="2"/>
        <v>288.39999999999998</v>
      </c>
      <c r="AH82" s="6">
        <f t="shared" si="3"/>
        <v>6</v>
      </c>
    </row>
    <row r="83" spans="1:34" x14ac:dyDescent="0.2">
      <c r="A83" s="1">
        <v>82</v>
      </c>
      <c r="B83" s="6" t="s">
        <v>16</v>
      </c>
      <c r="C83" s="5" t="s">
        <v>54</v>
      </c>
      <c r="D83" s="5">
        <v>2010</v>
      </c>
      <c r="E83" s="7" t="s">
        <v>11</v>
      </c>
      <c r="F83" s="5" t="s">
        <v>221</v>
      </c>
      <c r="G83" s="16">
        <v>44</v>
      </c>
      <c r="H83" s="16"/>
      <c r="I83" s="16"/>
      <c r="J83" s="16"/>
      <c r="K83" s="16"/>
      <c r="L83" s="16"/>
      <c r="M83" s="16">
        <v>60</v>
      </c>
      <c r="N83" s="16"/>
      <c r="O83" s="16"/>
      <c r="P83" s="16"/>
      <c r="Q83" s="16"/>
      <c r="R83" s="16">
        <v>90</v>
      </c>
      <c r="S83" s="16"/>
      <c r="T83" s="16">
        <v>90</v>
      </c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6"/>
      <c r="AG83" s="11">
        <f t="shared" si="2"/>
        <v>284</v>
      </c>
      <c r="AH83" s="6">
        <f t="shared" si="3"/>
        <v>4</v>
      </c>
    </row>
    <row r="84" spans="1:34" x14ac:dyDescent="0.2">
      <c r="A84" s="1">
        <v>83</v>
      </c>
      <c r="B84" s="6" t="s">
        <v>16</v>
      </c>
      <c r="C84" s="5" t="s">
        <v>4</v>
      </c>
      <c r="D84" s="5">
        <v>2010</v>
      </c>
      <c r="E84" s="7" t="s">
        <v>11</v>
      </c>
      <c r="F84" s="5" t="s">
        <v>342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>
        <v>40</v>
      </c>
      <c r="S84" s="16"/>
      <c r="T84" s="16">
        <v>90</v>
      </c>
      <c r="U84" s="16"/>
      <c r="V84" s="16"/>
      <c r="W84" s="16"/>
      <c r="X84" s="16">
        <v>78</v>
      </c>
      <c r="Y84" s="16"/>
      <c r="Z84" s="16">
        <v>65</v>
      </c>
      <c r="AA84" s="16"/>
      <c r="AB84" s="16"/>
      <c r="AC84" s="16"/>
      <c r="AD84" s="16"/>
      <c r="AE84" s="16"/>
      <c r="AF84" s="6"/>
      <c r="AG84" s="11">
        <f t="shared" si="2"/>
        <v>273</v>
      </c>
      <c r="AH84" s="6">
        <f t="shared" si="3"/>
        <v>4</v>
      </c>
    </row>
    <row r="85" spans="1:34" x14ac:dyDescent="0.2">
      <c r="A85" s="1">
        <v>84</v>
      </c>
      <c r="B85" s="6" t="s">
        <v>16</v>
      </c>
      <c r="C85" s="6" t="s">
        <v>4</v>
      </c>
      <c r="D85" s="6">
        <v>2012</v>
      </c>
      <c r="E85" s="7" t="s">
        <v>10</v>
      </c>
      <c r="F85" s="6" t="s">
        <v>106</v>
      </c>
      <c r="G85" s="16">
        <v>20</v>
      </c>
      <c r="H85" s="16"/>
      <c r="I85" s="16"/>
      <c r="J85" s="16">
        <v>23.3</v>
      </c>
      <c r="K85" s="16"/>
      <c r="L85" s="16"/>
      <c r="M85" s="16">
        <v>16</v>
      </c>
      <c r="N85" s="16"/>
      <c r="O85" s="16">
        <v>16</v>
      </c>
      <c r="P85" s="16"/>
      <c r="Q85" s="16"/>
      <c r="R85" s="16">
        <v>53.3</v>
      </c>
      <c r="S85" s="16"/>
      <c r="T85" s="16">
        <v>56</v>
      </c>
      <c r="U85" s="16"/>
      <c r="V85" s="16"/>
      <c r="W85" s="16"/>
      <c r="X85" s="16">
        <v>45</v>
      </c>
      <c r="Y85" s="16"/>
      <c r="Z85" s="16">
        <v>40</v>
      </c>
      <c r="AA85" s="16"/>
      <c r="AB85" s="16"/>
      <c r="AC85" s="16"/>
      <c r="AD85" s="16"/>
      <c r="AE85" s="16"/>
      <c r="AF85" s="6"/>
      <c r="AG85" s="11">
        <f t="shared" si="2"/>
        <v>269.60000000000002</v>
      </c>
      <c r="AH85" s="6">
        <f t="shared" si="3"/>
        <v>8</v>
      </c>
    </row>
    <row r="86" spans="1:34" x14ac:dyDescent="0.2">
      <c r="A86" s="1">
        <v>85</v>
      </c>
      <c r="B86" s="6" t="s">
        <v>16</v>
      </c>
      <c r="C86" s="5" t="s">
        <v>4</v>
      </c>
      <c r="D86" s="5">
        <v>2011</v>
      </c>
      <c r="E86" s="5" t="s">
        <v>10</v>
      </c>
      <c r="F86" s="5" t="s">
        <v>232</v>
      </c>
      <c r="G86" s="16">
        <v>60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>
        <v>66.7</v>
      </c>
      <c r="U86" s="16"/>
      <c r="V86" s="16"/>
      <c r="W86" s="16"/>
      <c r="X86" s="16">
        <v>60</v>
      </c>
      <c r="Y86" s="16"/>
      <c r="Z86" s="16">
        <v>62.9</v>
      </c>
      <c r="AA86" s="16"/>
      <c r="AB86" s="16"/>
      <c r="AC86" s="16"/>
      <c r="AD86" s="16"/>
      <c r="AE86" s="16"/>
      <c r="AF86" s="6"/>
      <c r="AG86" s="11">
        <f t="shared" si="2"/>
        <v>249.6</v>
      </c>
      <c r="AH86" s="6">
        <f t="shared" si="3"/>
        <v>4</v>
      </c>
    </row>
    <row r="87" spans="1:34" x14ac:dyDescent="0.2">
      <c r="A87" s="1">
        <v>86</v>
      </c>
      <c r="B87" s="15" t="s">
        <v>16</v>
      </c>
      <c r="C87" s="15" t="s">
        <v>231</v>
      </c>
      <c r="D87" s="9">
        <v>2010</v>
      </c>
      <c r="E87" s="7" t="s">
        <v>11</v>
      </c>
      <c r="F87" s="15" t="s">
        <v>652</v>
      </c>
      <c r="G87" s="16"/>
      <c r="H87" s="16"/>
      <c r="I87" s="16"/>
      <c r="J87" s="16">
        <v>36</v>
      </c>
      <c r="K87" s="16"/>
      <c r="L87" s="16"/>
      <c r="M87" s="16"/>
      <c r="N87" s="16"/>
      <c r="O87" s="16"/>
      <c r="P87" s="16"/>
      <c r="Q87" s="16"/>
      <c r="R87" s="16">
        <v>60</v>
      </c>
      <c r="S87" s="16"/>
      <c r="T87" s="16">
        <v>90</v>
      </c>
      <c r="U87" s="16"/>
      <c r="V87" s="16"/>
      <c r="W87" s="16"/>
      <c r="X87" s="16">
        <v>60</v>
      </c>
      <c r="Y87" s="16"/>
      <c r="Z87" s="16"/>
      <c r="AA87" s="16"/>
      <c r="AB87" s="16"/>
      <c r="AC87" s="16"/>
      <c r="AD87" s="16"/>
      <c r="AE87" s="16"/>
      <c r="AF87" s="6"/>
      <c r="AG87" s="11">
        <f t="shared" si="2"/>
        <v>246</v>
      </c>
      <c r="AH87" s="6">
        <f t="shared" si="3"/>
        <v>4</v>
      </c>
    </row>
    <row r="88" spans="1:34" x14ac:dyDescent="0.2">
      <c r="A88" s="1">
        <v>87</v>
      </c>
      <c r="B88" s="16" t="s">
        <v>16</v>
      </c>
      <c r="C88" s="17" t="s">
        <v>37</v>
      </c>
      <c r="D88" s="17">
        <v>2009</v>
      </c>
      <c r="E88" s="7" t="s">
        <v>11</v>
      </c>
      <c r="F88" s="17" t="s">
        <v>247</v>
      </c>
      <c r="G88" s="16">
        <v>90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>
        <v>65</v>
      </c>
      <c r="S88" s="16"/>
      <c r="T88" s="16"/>
      <c r="U88" s="16"/>
      <c r="V88" s="16"/>
      <c r="W88" s="16"/>
      <c r="X88" s="16"/>
      <c r="Y88" s="16"/>
      <c r="Z88" s="16">
        <v>90</v>
      </c>
      <c r="AA88" s="16"/>
      <c r="AB88" s="16"/>
      <c r="AC88" s="16"/>
      <c r="AD88" s="16"/>
      <c r="AE88" s="16"/>
      <c r="AF88" s="6"/>
      <c r="AG88" s="11">
        <f t="shared" si="2"/>
        <v>245</v>
      </c>
      <c r="AH88" s="6">
        <f t="shared" si="3"/>
        <v>3</v>
      </c>
    </row>
    <row r="89" spans="1:34" x14ac:dyDescent="0.2">
      <c r="A89" s="1">
        <v>88</v>
      </c>
      <c r="B89" s="9" t="s">
        <v>16</v>
      </c>
      <c r="C89" s="15" t="s">
        <v>54</v>
      </c>
      <c r="D89" s="9">
        <v>2011</v>
      </c>
      <c r="E89" s="5" t="s">
        <v>10</v>
      </c>
      <c r="F89" s="15" t="s">
        <v>130</v>
      </c>
      <c r="G89" s="16"/>
      <c r="H89" s="16"/>
      <c r="I89" s="16"/>
      <c r="J89" s="16"/>
      <c r="K89" s="16"/>
      <c r="L89" s="16"/>
      <c r="M89" s="16">
        <v>24</v>
      </c>
      <c r="N89" s="16"/>
      <c r="O89" s="16"/>
      <c r="P89" s="16"/>
      <c r="Q89" s="16"/>
      <c r="R89" s="16">
        <v>53.3</v>
      </c>
      <c r="S89" s="16"/>
      <c r="T89" s="16">
        <v>56</v>
      </c>
      <c r="U89" s="16"/>
      <c r="V89" s="16"/>
      <c r="W89" s="16"/>
      <c r="X89" s="16">
        <v>45</v>
      </c>
      <c r="Y89" s="16"/>
      <c r="Z89" s="16">
        <v>62.9</v>
      </c>
      <c r="AA89" s="16"/>
      <c r="AB89" s="16"/>
      <c r="AC89" s="16"/>
      <c r="AD89" s="16"/>
      <c r="AE89" s="16"/>
      <c r="AF89" s="6"/>
      <c r="AG89" s="11">
        <f t="shared" si="2"/>
        <v>241.20000000000002</v>
      </c>
      <c r="AH89" s="6">
        <f t="shared" si="3"/>
        <v>5</v>
      </c>
    </row>
    <row r="90" spans="1:34" x14ac:dyDescent="0.2">
      <c r="A90" s="1">
        <v>89</v>
      </c>
      <c r="B90" s="8" t="s">
        <v>16</v>
      </c>
      <c r="C90" s="15" t="s">
        <v>4</v>
      </c>
      <c r="D90" s="15">
        <v>2012</v>
      </c>
      <c r="E90" s="7" t="s">
        <v>10</v>
      </c>
      <c r="F90" s="15" t="s">
        <v>92</v>
      </c>
      <c r="G90" s="16">
        <v>40</v>
      </c>
      <c r="H90" s="16"/>
      <c r="I90" s="16"/>
      <c r="J90" s="16">
        <v>23.3</v>
      </c>
      <c r="K90" s="16"/>
      <c r="L90" s="16"/>
      <c r="M90" s="16">
        <v>30</v>
      </c>
      <c r="N90" s="16"/>
      <c r="O90" s="16">
        <v>30</v>
      </c>
      <c r="P90" s="16"/>
      <c r="Q90" s="16"/>
      <c r="R90" s="16"/>
      <c r="S90" s="16"/>
      <c r="T90" s="16"/>
      <c r="U90" s="16"/>
      <c r="V90" s="16"/>
      <c r="W90" s="16"/>
      <c r="X90" s="16">
        <v>72</v>
      </c>
      <c r="Y90" s="16"/>
      <c r="Z90" s="16">
        <v>45.7</v>
      </c>
      <c r="AA90" s="16"/>
      <c r="AB90" s="16"/>
      <c r="AC90" s="16"/>
      <c r="AD90" s="16"/>
      <c r="AE90" s="16"/>
      <c r="AF90" s="6"/>
      <c r="AG90" s="11">
        <f t="shared" si="2"/>
        <v>241</v>
      </c>
      <c r="AH90" s="6">
        <f t="shared" si="3"/>
        <v>6</v>
      </c>
    </row>
    <row r="91" spans="1:34" x14ac:dyDescent="0.2">
      <c r="A91" s="1">
        <v>90</v>
      </c>
      <c r="B91" s="6" t="s">
        <v>16</v>
      </c>
      <c r="C91" s="8" t="s">
        <v>37</v>
      </c>
      <c r="D91" s="8">
        <v>2009</v>
      </c>
      <c r="E91" s="7" t="s">
        <v>11</v>
      </c>
      <c r="F91" s="8" t="s">
        <v>52</v>
      </c>
      <c r="G91" s="16"/>
      <c r="H91" s="16"/>
      <c r="I91" s="16"/>
      <c r="J91" s="16"/>
      <c r="K91" s="16"/>
      <c r="L91" s="16"/>
      <c r="M91" s="16">
        <v>90</v>
      </c>
      <c r="N91" s="16"/>
      <c r="O91" s="16"/>
      <c r="P91" s="16">
        <v>30</v>
      </c>
      <c r="Q91" s="16"/>
      <c r="R91" s="16"/>
      <c r="S91" s="16"/>
      <c r="T91" s="16"/>
      <c r="U91" s="16">
        <v>30</v>
      </c>
      <c r="V91" s="16"/>
      <c r="W91" s="16"/>
      <c r="X91" s="16">
        <v>90</v>
      </c>
      <c r="Y91" s="16"/>
      <c r="Z91" s="16"/>
      <c r="AA91" s="16"/>
      <c r="AB91" s="16"/>
      <c r="AC91" s="16"/>
      <c r="AD91" s="16"/>
      <c r="AE91" s="16"/>
      <c r="AF91" s="6"/>
      <c r="AG91" s="11">
        <f t="shared" si="2"/>
        <v>240</v>
      </c>
      <c r="AH91" s="6">
        <f t="shared" si="3"/>
        <v>4</v>
      </c>
    </row>
    <row r="92" spans="1:34" x14ac:dyDescent="0.2">
      <c r="A92" s="1">
        <v>91</v>
      </c>
      <c r="B92" s="6" t="s">
        <v>16</v>
      </c>
      <c r="C92" s="5" t="s">
        <v>54</v>
      </c>
      <c r="D92" s="6">
        <v>2009</v>
      </c>
      <c r="E92" s="7" t="s">
        <v>11</v>
      </c>
      <c r="F92" s="6" t="s">
        <v>198</v>
      </c>
      <c r="G92" s="17"/>
      <c r="H92" s="17"/>
      <c r="I92" s="17"/>
      <c r="J92" s="17">
        <v>90</v>
      </c>
      <c r="K92" s="17"/>
      <c r="L92" s="17"/>
      <c r="M92" s="17"/>
      <c r="N92" s="17"/>
      <c r="O92" s="17"/>
      <c r="P92" s="17"/>
      <c r="Q92" s="17"/>
      <c r="R92" s="17">
        <v>90</v>
      </c>
      <c r="S92" s="17"/>
      <c r="T92" s="17"/>
      <c r="U92" s="17"/>
      <c r="V92" s="17"/>
      <c r="W92" s="17"/>
      <c r="X92" s="17"/>
      <c r="Y92" s="17"/>
      <c r="Z92" s="17">
        <v>60</v>
      </c>
      <c r="AA92" s="17"/>
      <c r="AB92" s="17"/>
      <c r="AC92" s="17"/>
      <c r="AD92" s="17"/>
      <c r="AE92" s="17"/>
      <c r="AF92" s="6"/>
      <c r="AG92" s="11">
        <f t="shared" si="2"/>
        <v>240</v>
      </c>
      <c r="AH92" s="6">
        <f t="shared" si="3"/>
        <v>3</v>
      </c>
    </row>
    <row r="93" spans="1:34" x14ac:dyDescent="0.2">
      <c r="A93" s="1">
        <v>92</v>
      </c>
      <c r="B93" s="6" t="s">
        <v>156</v>
      </c>
      <c r="C93" s="6" t="s">
        <v>61</v>
      </c>
      <c r="D93" s="6">
        <v>2010</v>
      </c>
      <c r="E93" s="7" t="s">
        <v>11</v>
      </c>
      <c r="F93" s="6" t="s">
        <v>166</v>
      </c>
      <c r="G93" s="16"/>
      <c r="H93" s="16"/>
      <c r="I93" s="16"/>
      <c r="J93" s="16"/>
      <c r="K93" s="16"/>
      <c r="L93" s="16"/>
      <c r="M93" s="16"/>
      <c r="N93" s="16"/>
      <c r="O93" s="16">
        <v>240</v>
      </c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6"/>
      <c r="AG93" s="11">
        <f t="shared" si="2"/>
        <v>240</v>
      </c>
      <c r="AH93" s="6">
        <f t="shared" si="3"/>
        <v>1</v>
      </c>
    </row>
    <row r="94" spans="1:34" x14ac:dyDescent="0.2">
      <c r="A94" s="1">
        <v>93</v>
      </c>
      <c r="B94" s="6" t="s">
        <v>16</v>
      </c>
      <c r="C94" s="6" t="s">
        <v>4</v>
      </c>
      <c r="D94" s="9">
        <v>2010</v>
      </c>
      <c r="E94" s="7" t="s">
        <v>11</v>
      </c>
      <c r="F94" s="5" t="s">
        <v>438</v>
      </c>
      <c r="G94" s="16"/>
      <c r="H94" s="16"/>
      <c r="I94" s="16"/>
      <c r="J94" s="16">
        <v>24</v>
      </c>
      <c r="K94" s="16"/>
      <c r="L94" s="16"/>
      <c r="M94" s="16">
        <v>24</v>
      </c>
      <c r="N94" s="16"/>
      <c r="O94" s="16">
        <v>40</v>
      </c>
      <c r="P94" s="16"/>
      <c r="Q94" s="16"/>
      <c r="R94" s="16"/>
      <c r="S94" s="16"/>
      <c r="T94" s="16"/>
      <c r="U94" s="16"/>
      <c r="V94" s="16"/>
      <c r="W94" s="16"/>
      <c r="X94" s="16">
        <v>90</v>
      </c>
      <c r="Y94" s="16"/>
      <c r="Z94" s="16">
        <v>60</v>
      </c>
      <c r="AA94" s="16"/>
      <c r="AB94" s="16"/>
      <c r="AC94" s="16"/>
      <c r="AD94" s="16"/>
      <c r="AE94" s="16"/>
      <c r="AF94" s="6"/>
      <c r="AG94" s="11">
        <f t="shared" si="2"/>
        <v>238</v>
      </c>
      <c r="AH94" s="6">
        <f t="shared" si="3"/>
        <v>5</v>
      </c>
    </row>
    <row r="95" spans="1:34" x14ac:dyDescent="0.2">
      <c r="A95" s="1">
        <v>94</v>
      </c>
      <c r="B95" s="6" t="s">
        <v>16</v>
      </c>
      <c r="C95" s="6" t="s">
        <v>4</v>
      </c>
      <c r="D95" s="15">
        <v>2012</v>
      </c>
      <c r="E95" s="7" t="s">
        <v>10</v>
      </c>
      <c r="F95" s="5" t="s">
        <v>347</v>
      </c>
      <c r="G95" s="16">
        <v>20</v>
      </c>
      <c r="H95" s="16"/>
      <c r="I95" s="16"/>
      <c r="J95" s="16">
        <v>18.7</v>
      </c>
      <c r="K95" s="16"/>
      <c r="L95" s="16"/>
      <c r="M95" s="16">
        <v>20</v>
      </c>
      <c r="N95" s="16"/>
      <c r="O95" s="16">
        <v>18.7</v>
      </c>
      <c r="P95" s="16"/>
      <c r="Q95" s="16"/>
      <c r="R95" s="16">
        <v>53.3</v>
      </c>
      <c r="S95" s="16"/>
      <c r="T95" s="16">
        <v>66.7</v>
      </c>
      <c r="U95" s="16"/>
      <c r="V95" s="16"/>
      <c r="W95" s="16"/>
      <c r="X95" s="16"/>
      <c r="Y95" s="16"/>
      <c r="Z95" s="16">
        <v>40</v>
      </c>
      <c r="AA95" s="16"/>
      <c r="AB95" s="16"/>
      <c r="AC95" s="16"/>
      <c r="AD95" s="16"/>
      <c r="AE95" s="16"/>
      <c r="AF95" s="6"/>
      <c r="AG95" s="11">
        <f t="shared" si="2"/>
        <v>237.39999999999998</v>
      </c>
      <c r="AH95" s="6">
        <f t="shared" si="3"/>
        <v>7</v>
      </c>
    </row>
    <row r="96" spans="1:34" x14ac:dyDescent="0.2">
      <c r="A96" s="1">
        <v>95</v>
      </c>
      <c r="B96" s="6" t="s">
        <v>16</v>
      </c>
      <c r="C96" s="5" t="s">
        <v>4</v>
      </c>
      <c r="D96" s="5">
        <v>2012</v>
      </c>
      <c r="E96" s="7" t="s">
        <v>10</v>
      </c>
      <c r="F96" s="5" t="s">
        <v>162</v>
      </c>
      <c r="G96" s="16">
        <v>20</v>
      </c>
      <c r="H96" s="16"/>
      <c r="I96" s="16"/>
      <c r="J96" s="16">
        <v>30</v>
      </c>
      <c r="K96" s="16"/>
      <c r="L96" s="16"/>
      <c r="M96" s="16">
        <v>20</v>
      </c>
      <c r="N96" s="16"/>
      <c r="O96" s="16">
        <v>20</v>
      </c>
      <c r="P96" s="16"/>
      <c r="Q96" s="16"/>
      <c r="R96" s="16">
        <v>40</v>
      </c>
      <c r="S96" s="16"/>
      <c r="T96" s="16"/>
      <c r="U96" s="16"/>
      <c r="V96" s="16"/>
      <c r="W96" s="16"/>
      <c r="X96" s="16">
        <v>60</v>
      </c>
      <c r="Y96" s="16"/>
      <c r="Z96" s="16">
        <v>45.7</v>
      </c>
      <c r="AA96" s="16"/>
      <c r="AB96" s="16"/>
      <c r="AC96" s="16"/>
      <c r="AD96" s="16"/>
      <c r="AE96" s="16"/>
      <c r="AF96" s="6"/>
      <c r="AG96" s="11">
        <f t="shared" si="2"/>
        <v>235.7</v>
      </c>
      <c r="AH96" s="6">
        <f t="shared" si="3"/>
        <v>7</v>
      </c>
    </row>
    <row r="97" spans="1:34" x14ac:dyDescent="0.2">
      <c r="A97" s="1">
        <v>96</v>
      </c>
      <c r="B97" s="6" t="s">
        <v>16</v>
      </c>
      <c r="C97" s="7" t="s">
        <v>404</v>
      </c>
      <c r="D97" s="8">
        <v>2011</v>
      </c>
      <c r="E97" s="5" t="s">
        <v>10</v>
      </c>
      <c r="F97" s="6" t="s">
        <v>324</v>
      </c>
      <c r="G97" s="16">
        <v>30.4</v>
      </c>
      <c r="H97" s="16"/>
      <c r="I97" s="16"/>
      <c r="J97" s="16">
        <v>40</v>
      </c>
      <c r="K97" s="16"/>
      <c r="L97" s="16"/>
      <c r="M97" s="16"/>
      <c r="N97" s="16"/>
      <c r="O97" s="16"/>
      <c r="P97" s="16"/>
      <c r="Q97" s="16"/>
      <c r="R97" s="16">
        <v>40</v>
      </c>
      <c r="S97" s="16"/>
      <c r="T97" s="16">
        <v>40</v>
      </c>
      <c r="U97" s="16"/>
      <c r="V97" s="16"/>
      <c r="W97" s="16"/>
      <c r="X97" s="16">
        <v>40</v>
      </c>
      <c r="Y97" s="16"/>
      <c r="Z97" s="16">
        <v>40</v>
      </c>
      <c r="AA97" s="16"/>
      <c r="AB97" s="16"/>
      <c r="AC97" s="16"/>
      <c r="AD97" s="16"/>
      <c r="AE97" s="16"/>
      <c r="AF97" s="6"/>
      <c r="AG97" s="11">
        <f t="shared" si="2"/>
        <v>230.4</v>
      </c>
      <c r="AH97" s="6">
        <f t="shared" si="3"/>
        <v>6</v>
      </c>
    </row>
    <row r="98" spans="1:34" x14ac:dyDescent="0.2">
      <c r="A98" s="1">
        <v>97</v>
      </c>
      <c r="B98" s="6" t="s">
        <v>16</v>
      </c>
      <c r="C98" s="5" t="s">
        <v>4</v>
      </c>
      <c r="D98" s="5">
        <v>2015</v>
      </c>
      <c r="E98" s="7" t="s">
        <v>5</v>
      </c>
      <c r="F98" s="5" t="s">
        <v>163</v>
      </c>
      <c r="G98" s="16">
        <v>30</v>
      </c>
      <c r="H98" s="16"/>
      <c r="I98" s="16"/>
      <c r="J98" s="16">
        <v>30</v>
      </c>
      <c r="K98" s="16"/>
      <c r="L98" s="16"/>
      <c r="M98" s="16">
        <v>20</v>
      </c>
      <c r="N98" s="16"/>
      <c r="O98" s="16">
        <v>20</v>
      </c>
      <c r="P98" s="16"/>
      <c r="Q98" s="16"/>
      <c r="R98" s="16">
        <v>40</v>
      </c>
      <c r="S98" s="16"/>
      <c r="T98" s="16">
        <v>40</v>
      </c>
      <c r="U98" s="16"/>
      <c r="V98" s="16"/>
      <c r="W98" s="16"/>
      <c r="X98" s="16">
        <v>20</v>
      </c>
      <c r="Y98" s="16"/>
      <c r="Z98" s="16">
        <v>30</v>
      </c>
      <c r="AA98" s="16"/>
      <c r="AB98" s="16"/>
      <c r="AC98" s="16"/>
      <c r="AD98" s="16"/>
      <c r="AE98" s="16"/>
      <c r="AF98" s="6"/>
      <c r="AG98" s="11">
        <f t="shared" si="2"/>
        <v>230</v>
      </c>
      <c r="AH98" s="6">
        <f t="shared" si="3"/>
        <v>8</v>
      </c>
    </row>
    <row r="99" spans="1:34" x14ac:dyDescent="0.2">
      <c r="A99" s="1">
        <v>98</v>
      </c>
      <c r="B99" s="6" t="s">
        <v>16</v>
      </c>
      <c r="C99" s="5" t="s">
        <v>231</v>
      </c>
      <c r="D99" s="5">
        <v>2011</v>
      </c>
      <c r="E99" s="7" t="s">
        <v>10</v>
      </c>
      <c r="F99" s="5" t="s">
        <v>188</v>
      </c>
      <c r="G99" s="16"/>
      <c r="H99" s="16"/>
      <c r="I99" s="16"/>
      <c r="J99" s="16">
        <v>40</v>
      </c>
      <c r="K99" s="16"/>
      <c r="L99" s="16"/>
      <c r="M99" s="16"/>
      <c r="N99" s="16"/>
      <c r="O99" s="16">
        <v>40</v>
      </c>
      <c r="P99" s="16"/>
      <c r="Q99" s="16"/>
      <c r="R99" s="16">
        <v>40</v>
      </c>
      <c r="S99" s="16"/>
      <c r="T99" s="16">
        <v>56</v>
      </c>
      <c r="U99" s="16"/>
      <c r="V99" s="16"/>
      <c r="W99" s="16"/>
      <c r="X99" s="16">
        <v>45</v>
      </c>
      <c r="Y99" s="16"/>
      <c r="Z99" s="16"/>
      <c r="AA99" s="16"/>
      <c r="AB99" s="16"/>
      <c r="AC99" s="16"/>
      <c r="AD99" s="16"/>
      <c r="AE99" s="16"/>
      <c r="AF99" s="6"/>
      <c r="AG99" s="11">
        <f t="shared" si="2"/>
        <v>221</v>
      </c>
      <c r="AH99" s="6">
        <f t="shared" si="3"/>
        <v>5</v>
      </c>
    </row>
    <row r="100" spans="1:34" x14ac:dyDescent="0.2">
      <c r="A100" s="1">
        <v>99</v>
      </c>
      <c r="B100" s="6" t="s">
        <v>16</v>
      </c>
      <c r="C100" s="6" t="s">
        <v>13</v>
      </c>
      <c r="D100" s="6">
        <v>2009</v>
      </c>
      <c r="E100" s="7" t="s">
        <v>11</v>
      </c>
      <c r="F100" s="6" t="s">
        <v>444</v>
      </c>
      <c r="G100" s="16"/>
      <c r="H100" s="16"/>
      <c r="I100" s="16"/>
      <c r="J100" s="16">
        <v>90</v>
      </c>
      <c r="K100" s="16"/>
      <c r="L100" s="16"/>
      <c r="M100" s="16"/>
      <c r="N100" s="16"/>
      <c r="O100" s="16"/>
      <c r="P100" s="16"/>
      <c r="Q100" s="16"/>
      <c r="R100" s="16"/>
      <c r="S100" s="16"/>
      <c r="T100" s="16">
        <v>60</v>
      </c>
      <c r="U100" s="16"/>
      <c r="V100" s="16"/>
      <c r="W100" s="16"/>
      <c r="X100" s="16"/>
      <c r="Y100" s="16"/>
      <c r="Z100" s="16">
        <v>60</v>
      </c>
      <c r="AA100" s="16"/>
      <c r="AB100" s="16"/>
      <c r="AC100" s="16"/>
      <c r="AD100" s="16"/>
      <c r="AE100" s="16"/>
      <c r="AF100" s="6"/>
      <c r="AG100" s="11">
        <f t="shared" si="2"/>
        <v>210</v>
      </c>
      <c r="AH100" s="6">
        <f t="shared" si="3"/>
        <v>3</v>
      </c>
    </row>
    <row r="101" spans="1:34" x14ac:dyDescent="0.2">
      <c r="A101" s="1">
        <v>100</v>
      </c>
      <c r="B101" s="6" t="s">
        <v>16</v>
      </c>
      <c r="C101" s="5" t="s">
        <v>54</v>
      </c>
      <c r="D101" s="5">
        <v>2010</v>
      </c>
      <c r="E101" s="7" t="s">
        <v>11</v>
      </c>
      <c r="F101" s="5" t="s">
        <v>586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>
        <v>110</v>
      </c>
      <c r="Y101" s="16"/>
      <c r="Z101" s="16">
        <v>98.6</v>
      </c>
      <c r="AA101" s="16"/>
      <c r="AB101" s="16"/>
      <c r="AC101" s="16"/>
      <c r="AD101" s="16"/>
      <c r="AE101" s="16"/>
      <c r="AF101" s="6"/>
      <c r="AG101" s="11">
        <f t="shared" si="2"/>
        <v>208.6</v>
      </c>
      <c r="AH101" s="6">
        <f t="shared" si="3"/>
        <v>2</v>
      </c>
    </row>
    <row r="102" spans="1:34" x14ac:dyDescent="0.2">
      <c r="A102" s="1">
        <v>101</v>
      </c>
      <c r="B102" s="6" t="s">
        <v>16</v>
      </c>
      <c r="C102" s="7" t="s">
        <v>4</v>
      </c>
      <c r="D102" s="8">
        <v>2011</v>
      </c>
      <c r="E102" s="5" t="s">
        <v>10</v>
      </c>
      <c r="F102" s="6" t="s">
        <v>327</v>
      </c>
      <c r="G102" s="16"/>
      <c r="H102" s="16"/>
      <c r="I102" s="16"/>
      <c r="J102" s="16">
        <v>40</v>
      </c>
      <c r="K102" s="16"/>
      <c r="L102" s="16"/>
      <c r="M102" s="16">
        <v>24</v>
      </c>
      <c r="N102" s="16"/>
      <c r="O102" s="16">
        <v>27.6</v>
      </c>
      <c r="P102" s="16"/>
      <c r="Q102" s="16"/>
      <c r="R102" s="16">
        <v>40</v>
      </c>
      <c r="S102" s="16"/>
      <c r="T102" s="16"/>
      <c r="U102" s="16"/>
      <c r="V102" s="16"/>
      <c r="W102" s="16"/>
      <c r="X102" s="16">
        <v>60</v>
      </c>
      <c r="Y102" s="16"/>
      <c r="Z102" s="16"/>
      <c r="AA102" s="16"/>
      <c r="AB102" s="16"/>
      <c r="AC102" s="16"/>
      <c r="AD102" s="16"/>
      <c r="AE102" s="16"/>
      <c r="AF102" s="6"/>
      <c r="AG102" s="11">
        <f t="shared" si="2"/>
        <v>191.6</v>
      </c>
      <c r="AH102" s="6">
        <f t="shared" si="3"/>
        <v>5</v>
      </c>
    </row>
    <row r="103" spans="1:34" x14ac:dyDescent="0.2">
      <c r="A103" s="1">
        <v>102</v>
      </c>
      <c r="B103" s="6" t="s">
        <v>16</v>
      </c>
      <c r="C103" s="5" t="s">
        <v>404</v>
      </c>
      <c r="D103" s="5">
        <v>2010</v>
      </c>
      <c r="E103" s="7" t="s">
        <v>11</v>
      </c>
      <c r="F103" s="5" t="s">
        <v>184</v>
      </c>
      <c r="G103" s="16">
        <v>60</v>
      </c>
      <c r="H103" s="16"/>
      <c r="I103" s="16"/>
      <c r="J103" s="16"/>
      <c r="K103" s="16"/>
      <c r="L103" s="16"/>
      <c r="M103" s="16">
        <v>40</v>
      </c>
      <c r="N103" s="16"/>
      <c r="O103" s="16"/>
      <c r="P103" s="16"/>
      <c r="Q103" s="16"/>
      <c r="R103" s="16">
        <v>90</v>
      </c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6"/>
      <c r="AG103" s="11">
        <f t="shared" si="2"/>
        <v>190</v>
      </c>
      <c r="AH103" s="6">
        <f t="shared" si="3"/>
        <v>3</v>
      </c>
    </row>
    <row r="104" spans="1:34" x14ac:dyDescent="0.2">
      <c r="A104" s="1">
        <v>103</v>
      </c>
      <c r="B104" s="6" t="s">
        <v>16</v>
      </c>
      <c r="C104" s="6" t="s">
        <v>13</v>
      </c>
      <c r="D104" s="6">
        <v>2012</v>
      </c>
      <c r="E104" s="7" t="s">
        <v>10</v>
      </c>
      <c r="F104" s="6" t="s">
        <v>93</v>
      </c>
      <c r="G104" s="16">
        <v>30</v>
      </c>
      <c r="H104" s="16"/>
      <c r="I104" s="16"/>
      <c r="J104" s="16">
        <v>18.7</v>
      </c>
      <c r="K104" s="16"/>
      <c r="L104" s="16"/>
      <c r="M104" s="16">
        <v>16</v>
      </c>
      <c r="N104" s="16"/>
      <c r="O104" s="16"/>
      <c r="P104" s="16"/>
      <c r="Q104" s="16"/>
      <c r="R104" s="16">
        <v>53.3</v>
      </c>
      <c r="S104" s="16"/>
      <c r="T104" s="16">
        <v>66.7</v>
      </c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6"/>
      <c r="AG104" s="11">
        <f t="shared" si="2"/>
        <v>184.7</v>
      </c>
      <c r="AH104" s="6">
        <f t="shared" si="3"/>
        <v>5</v>
      </c>
    </row>
    <row r="105" spans="1:34" x14ac:dyDescent="0.2">
      <c r="A105" s="1">
        <v>104</v>
      </c>
      <c r="B105" s="6" t="s">
        <v>16</v>
      </c>
      <c r="C105" s="6" t="s">
        <v>4</v>
      </c>
      <c r="D105" s="6">
        <v>2013</v>
      </c>
      <c r="E105" s="7" t="s">
        <v>9</v>
      </c>
      <c r="F105" s="6" t="s">
        <v>266</v>
      </c>
      <c r="G105" s="16">
        <v>16</v>
      </c>
      <c r="H105" s="16"/>
      <c r="I105" s="16"/>
      <c r="J105" s="16">
        <v>15.2</v>
      </c>
      <c r="K105" s="16"/>
      <c r="L105" s="16"/>
      <c r="M105" s="16">
        <v>16</v>
      </c>
      <c r="N105" s="16"/>
      <c r="O105" s="16">
        <v>18.7</v>
      </c>
      <c r="P105" s="16"/>
      <c r="Q105" s="16"/>
      <c r="R105" s="16">
        <v>26.7</v>
      </c>
      <c r="S105" s="16"/>
      <c r="T105" s="16">
        <v>20</v>
      </c>
      <c r="U105" s="16"/>
      <c r="V105" s="16"/>
      <c r="W105" s="16"/>
      <c r="X105" s="16">
        <v>40</v>
      </c>
      <c r="Y105" s="16"/>
      <c r="Z105" s="16">
        <v>30</v>
      </c>
      <c r="AA105" s="16"/>
      <c r="AB105" s="16"/>
      <c r="AC105" s="16"/>
      <c r="AD105" s="16"/>
      <c r="AE105" s="16"/>
      <c r="AF105" s="6"/>
      <c r="AG105" s="11">
        <f t="shared" si="2"/>
        <v>182.60000000000002</v>
      </c>
      <c r="AH105" s="6">
        <f t="shared" si="3"/>
        <v>8</v>
      </c>
    </row>
    <row r="106" spans="1:34" x14ac:dyDescent="0.2">
      <c r="A106" s="1">
        <v>105</v>
      </c>
      <c r="B106" s="6" t="s">
        <v>16</v>
      </c>
      <c r="C106" s="6" t="s">
        <v>13</v>
      </c>
      <c r="D106" s="6">
        <v>2009</v>
      </c>
      <c r="E106" s="7" t="s">
        <v>11</v>
      </c>
      <c r="F106" s="6" t="s">
        <v>199</v>
      </c>
      <c r="G106" s="16"/>
      <c r="H106" s="16"/>
      <c r="I106" s="16"/>
      <c r="J106" s="16">
        <v>90</v>
      </c>
      <c r="K106" s="16"/>
      <c r="L106" s="16"/>
      <c r="M106" s="16"/>
      <c r="N106" s="16"/>
      <c r="O106" s="16"/>
      <c r="P106" s="16">
        <v>30</v>
      </c>
      <c r="Q106" s="16"/>
      <c r="R106" s="16"/>
      <c r="S106" s="16"/>
      <c r="T106" s="16">
        <v>60</v>
      </c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6"/>
      <c r="AG106" s="11">
        <f t="shared" si="2"/>
        <v>180</v>
      </c>
      <c r="AH106" s="6">
        <f t="shared" si="3"/>
        <v>3</v>
      </c>
    </row>
    <row r="107" spans="1:34" x14ac:dyDescent="0.2">
      <c r="A107" s="1">
        <v>106</v>
      </c>
      <c r="B107" s="6" t="s">
        <v>16</v>
      </c>
      <c r="C107" s="5" t="s">
        <v>8</v>
      </c>
      <c r="D107" s="5">
        <v>2012</v>
      </c>
      <c r="E107" s="5" t="s">
        <v>10</v>
      </c>
      <c r="F107" s="5" t="s">
        <v>105</v>
      </c>
      <c r="G107" s="16"/>
      <c r="H107" s="16"/>
      <c r="I107" s="16"/>
      <c r="J107" s="16"/>
      <c r="K107" s="16"/>
      <c r="L107" s="16"/>
      <c r="M107" s="16">
        <v>20</v>
      </c>
      <c r="N107" s="16"/>
      <c r="O107" s="16"/>
      <c r="P107" s="16"/>
      <c r="Q107" s="16"/>
      <c r="R107" s="16">
        <v>66.7</v>
      </c>
      <c r="S107" s="16"/>
      <c r="T107" s="16"/>
      <c r="U107" s="16"/>
      <c r="V107" s="16"/>
      <c r="W107" s="16"/>
      <c r="X107" s="16">
        <v>45</v>
      </c>
      <c r="Y107" s="16"/>
      <c r="Z107" s="16">
        <v>45.7</v>
      </c>
      <c r="AA107" s="16"/>
      <c r="AB107" s="16"/>
      <c r="AC107" s="16"/>
      <c r="AD107" s="16"/>
      <c r="AE107" s="16"/>
      <c r="AF107" s="6"/>
      <c r="AG107" s="11">
        <f t="shared" si="2"/>
        <v>177.39999999999998</v>
      </c>
      <c r="AH107" s="6">
        <f t="shared" si="3"/>
        <v>4</v>
      </c>
    </row>
    <row r="108" spans="1:34" x14ac:dyDescent="0.2">
      <c r="A108" s="1">
        <v>107</v>
      </c>
      <c r="B108" s="8" t="s">
        <v>16</v>
      </c>
      <c r="C108" s="8" t="s">
        <v>404</v>
      </c>
      <c r="D108" s="8">
        <v>2012</v>
      </c>
      <c r="E108" s="7" t="s">
        <v>10</v>
      </c>
      <c r="F108" s="8" t="s">
        <v>321</v>
      </c>
      <c r="G108" s="16">
        <v>16</v>
      </c>
      <c r="H108" s="16"/>
      <c r="I108" s="16"/>
      <c r="J108" s="16">
        <v>16</v>
      </c>
      <c r="K108" s="16"/>
      <c r="L108" s="16"/>
      <c r="M108" s="16"/>
      <c r="N108" s="16"/>
      <c r="O108" s="16"/>
      <c r="P108" s="16"/>
      <c r="Q108" s="16"/>
      <c r="R108" s="16">
        <v>40</v>
      </c>
      <c r="S108" s="16"/>
      <c r="T108" s="16">
        <v>40</v>
      </c>
      <c r="U108" s="16"/>
      <c r="V108" s="16"/>
      <c r="W108" s="16"/>
      <c r="X108" s="16">
        <v>40</v>
      </c>
      <c r="Y108" s="16"/>
      <c r="Z108" s="16">
        <v>24</v>
      </c>
      <c r="AA108" s="16"/>
      <c r="AB108" s="16"/>
      <c r="AC108" s="16"/>
      <c r="AD108" s="16"/>
      <c r="AE108" s="16"/>
      <c r="AF108" s="6"/>
      <c r="AG108" s="11">
        <f t="shared" si="2"/>
        <v>176</v>
      </c>
      <c r="AH108" s="6">
        <f t="shared" si="3"/>
        <v>6</v>
      </c>
    </row>
    <row r="109" spans="1:34" x14ac:dyDescent="0.2">
      <c r="A109" s="1">
        <v>108</v>
      </c>
      <c r="B109" s="6" t="s">
        <v>16</v>
      </c>
      <c r="C109" s="5" t="s">
        <v>404</v>
      </c>
      <c r="D109" s="5">
        <v>2010</v>
      </c>
      <c r="E109" s="7" t="s">
        <v>11</v>
      </c>
      <c r="F109" s="5" t="s">
        <v>183</v>
      </c>
      <c r="G109" s="16">
        <v>44</v>
      </c>
      <c r="H109" s="16"/>
      <c r="I109" s="16"/>
      <c r="J109" s="16"/>
      <c r="K109" s="16"/>
      <c r="L109" s="16"/>
      <c r="M109" s="16">
        <v>40</v>
      </c>
      <c r="N109" s="16"/>
      <c r="O109" s="16"/>
      <c r="P109" s="16"/>
      <c r="Q109" s="16"/>
      <c r="R109" s="16">
        <v>90</v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6"/>
      <c r="AG109" s="11">
        <f t="shared" si="2"/>
        <v>174</v>
      </c>
      <c r="AH109" s="6">
        <f t="shared" si="3"/>
        <v>3</v>
      </c>
    </row>
    <row r="110" spans="1:34" x14ac:dyDescent="0.2">
      <c r="A110" s="1">
        <v>109</v>
      </c>
      <c r="B110" s="6" t="s">
        <v>16</v>
      </c>
      <c r="C110" s="5" t="s">
        <v>4</v>
      </c>
      <c r="D110" s="5">
        <v>2010</v>
      </c>
      <c r="E110" s="7" t="s">
        <v>11</v>
      </c>
      <c r="F110" s="5" t="s">
        <v>53</v>
      </c>
      <c r="G110" s="16">
        <v>44</v>
      </c>
      <c r="H110" s="16"/>
      <c r="I110" s="16"/>
      <c r="J110" s="16"/>
      <c r="K110" s="16"/>
      <c r="L110" s="16"/>
      <c r="M110" s="16"/>
      <c r="N110" s="16"/>
      <c r="O110" s="16">
        <v>27.6</v>
      </c>
      <c r="P110" s="16"/>
      <c r="Q110" s="16"/>
      <c r="R110" s="16"/>
      <c r="S110" s="16"/>
      <c r="T110" s="16">
        <v>98.6</v>
      </c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6"/>
      <c r="AG110" s="11">
        <f t="shared" si="2"/>
        <v>170.2</v>
      </c>
      <c r="AH110" s="6">
        <f t="shared" si="3"/>
        <v>3</v>
      </c>
    </row>
    <row r="111" spans="1:34" x14ac:dyDescent="0.2">
      <c r="A111" s="1">
        <v>110</v>
      </c>
      <c r="B111" s="9" t="s">
        <v>16</v>
      </c>
      <c r="C111" s="6" t="s">
        <v>4</v>
      </c>
      <c r="D111" s="15">
        <v>2010</v>
      </c>
      <c r="E111" s="7" t="s">
        <v>11</v>
      </c>
      <c r="F111" s="6" t="s">
        <v>362</v>
      </c>
      <c r="G111" s="16">
        <v>40</v>
      </c>
      <c r="H111" s="16"/>
      <c r="I111" s="16"/>
      <c r="J111" s="16">
        <v>40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>
        <v>90</v>
      </c>
      <c r="Y111" s="16"/>
      <c r="Z111" s="16"/>
      <c r="AA111" s="16"/>
      <c r="AB111" s="16"/>
      <c r="AC111" s="16"/>
      <c r="AD111" s="16"/>
      <c r="AE111" s="16"/>
      <c r="AF111" s="6"/>
      <c r="AG111" s="11">
        <f t="shared" si="2"/>
        <v>170</v>
      </c>
      <c r="AH111" s="6">
        <f t="shared" si="3"/>
        <v>3</v>
      </c>
    </row>
    <row r="112" spans="1:34" x14ac:dyDescent="0.2">
      <c r="A112" s="1">
        <v>111</v>
      </c>
      <c r="B112" s="6" t="s">
        <v>16</v>
      </c>
      <c r="C112" s="6" t="s">
        <v>4</v>
      </c>
      <c r="D112" s="6">
        <v>2013</v>
      </c>
      <c r="E112" s="7" t="s">
        <v>9</v>
      </c>
      <c r="F112" s="6" t="s">
        <v>242</v>
      </c>
      <c r="G112" s="16">
        <v>20</v>
      </c>
      <c r="H112" s="16"/>
      <c r="I112" s="16"/>
      <c r="J112" s="16">
        <v>23.3</v>
      </c>
      <c r="K112" s="16"/>
      <c r="L112" s="16"/>
      <c r="M112" s="16">
        <v>20</v>
      </c>
      <c r="N112" s="16"/>
      <c r="O112" s="16">
        <v>16</v>
      </c>
      <c r="P112" s="16"/>
      <c r="Q112" s="16"/>
      <c r="R112" s="16">
        <v>33.299999999999997</v>
      </c>
      <c r="S112" s="16"/>
      <c r="T112" s="16">
        <v>20</v>
      </c>
      <c r="U112" s="16"/>
      <c r="V112" s="16"/>
      <c r="W112" s="16"/>
      <c r="X112" s="16">
        <v>33.299999999999997</v>
      </c>
      <c r="Y112" s="16"/>
      <c r="Z112" s="16"/>
      <c r="AA112" s="16"/>
      <c r="AB112" s="16"/>
      <c r="AC112" s="16"/>
      <c r="AD112" s="16"/>
      <c r="AE112" s="16"/>
      <c r="AF112" s="6"/>
      <c r="AG112" s="72">
        <f t="shared" si="2"/>
        <v>165.89999999999998</v>
      </c>
      <c r="AH112" s="6">
        <f t="shared" si="3"/>
        <v>7</v>
      </c>
    </row>
    <row r="113" spans="1:34" x14ac:dyDescent="0.2">
      <c r="A113" s="1">
        <v>112</v>
      </c>
      <c r="B113" s="6" t="s">
        <v>20</v>
      </c>
      <c r="C113" s="7" t="s">
        <v>61</v>
      </c>
      <c r="D113" s="7" t="s">
        <v>61</v>
      </c>
      <c r="E113" s="7" t="s">
        <v>10</v>
      </c>
      <c r="F113" s="7" t="s">
        <v>217</v>
      </c>
      <c r="G113" s="16"/>
      <c r="H113" s="16"/>
      <c r="I113" s="16"/>
      <c r="J113" s="16">
        <v>53.3</v>
      </c>
      <c r="K113" s="16"/>
      <c r="L113" s="16"/>
      <c r="M113" s="16"/>
      <c r="N113" s="16"/>
      <c r="O113" s="16">
        <v>27.6</v>
      </c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>
        <v>80</v>
      </c>
      <c r="AA113" s="16"/>
      <c r="AB113" s="16"/>
      <c r="AC113" s="16"/>
      <c r="AD113" s="16"/>
      <c r="AE113" s="16"/>
      <c r="AF113" s="6"/>
      <c r="AG113" s="11">
        <f t="shared" si="2"/>
        <v>160.9</v>
      </c>
      <c r="AH113" s="6">
        <f t="shared" si="3"/>
        <v>3</v>
      </c>
    </row>
    <row r="114" spans="1:34" x14ac:dyDescent="0.2">
      <c r="A114" s="1">
        <v>113</v>
      </c>
      <c r="B114" s="6" t="s">
        <v>16</v>
      </c>
      <c r="C114" s="6" t="s">
        <v>4</v>
      </c>
      <c r="D114" s="6">
        <v>2012</v>
      </c>
      <c r="E114" s="7" t="s">
        <v>10</v>
      </c>
      <c r="F114" s="6" t="s">
        <v>245</v>
      </c>
      <c r="G114" s="16"/>
      <c r="H114" s="16"/>
      <c r="I114" s="16"/>
      <c r="J114" s="16"/>
      <c r="K114" s="16"/>
      <c r="L114" s="16"/>
      <c r="M114" s="16">
        <v>20</v>
      </c>
      <c r="N114" s="16"/>
      <c r="O114" s="16">
        <v>18.7</v>
      </c>
      <c r="P114" s="16"/>
      <c r="Q114" s="16"/>
      <c r="R114" s="16">
        <v>40</v>
      </c>
      <c r="S114" s="16"/>
      <c r="T114" s="16">
        <v>40</v>
      </c>
      <c r="U114" s="16"/>
      <c r="V114" s="16"/>
      <c r="W114" s="16"/>
      <c r="X114" s="16"/>
      <c r="Y114" s="16"/>
      <c r="Z114" s="16">
        <v>40</v>
      </c>
      <c r="AA114" s="16"/>
      <c r="AB114" s="16"/>
      <c r="AC114" s="16"/>
      <c r="AD114" s="16"/>
      <c r="AE114" s="16"/>
      <c r="AF114" s="6"/>
      <c r="AG114" s="11">
        <f t="shared" si="2"/>
        <v>158.69999999999999</v>
      </c>
      <c r="AH114" s="6">
        <f t="shared" si="3"/>
        <v>5</v>
      </c>
    </row>
    <row r="115" spans="1:34" x14ac:dyDescent="0.2">
      <c r="A115" s="1">
        <v>114</v>
      </c>
      <c r="B115" s="6" t="s">
        <v>16</v>
      </c>
      <c r="C115" s="8" t="s">
        <v>404</v>
      </c>
      <c r="D115" s="8">
        <v>2016</v>
      </c>
      <c r="E115" s="7" t="s">
        <v>5</v>
      </c>
      <c r="F115" s="8" t="s">
        <v>244</v>
      </c>
      <c r="G115" s="16">
        <v>12</v>
      </c>
      <c r="H115" s="16"/>
      <c r="I115" s="16"/>
      <c r="J115" s="16">
        <v>12</v>
      </c>
      <c r="K115" s="16"/>
      <c r="L115" s="16"/>
      <c r="M115" s="16">
        <v>12</v>
      </c>
      <c r="N115" s="16"/>
      <c r="O115" s="16">
        <v>9</v>
      </c>
      <c r="P115" s="16"/>
      <c r="Q115" s="16"/>
      <c r="R115" s="16">
        <v>20</v>
      </c>
      <c r="S115" s="16"/>
      <c r="T115" s="16">
        <v>30</v>
      </c>
      <c r="U115" s="16"/>
      <c r="V115" s="16"/>
      <c r="W115" s="16"/>
      <c r="X115" s="16">
        <v>30</v>
      </c>
      <c r="Y115" s="16"/>
      <c r="Z115" s="16">
        <v>30</v>
      </c>
      <c r="AA115" s="16"/>
      <c r="AB115" s="16"/>
      <c r="AC115" s="16"/>
      <c r="AD115" s="16"/>
      <c r="AE115" s="16"/>
      <c r="AF115" s="6"/>
      <c r="AG115" s="11">
        <f t="shared" si="2"/>
        <v>155</v>
      </c>
      <c r="AH115" s="6">
        <f t="shared" si="3"/>
        <v>8</v>
      </c>
    </row>
    <row r="116" spans="1:34" x14ac:dyDescent="0.2">
      <c r="A116" s="1">
        <v>115</v>
      </c>
      <c r="B116" s="6" t="s">
        <v>16</v>
      </c>
      <c r="C116" s="7" t="s">
        <v>75</v>
      </c>
      <c r="D116" s="8">
        <v>2011</v>
      </c>
      <c r="E116" s="5" t="s">
        <v>10</v>
      </c>
      <c r="F116" s="6" t="s">
        <v>326</v>
      </c>
      <c r="G116" s="16">
        <v>30.4</v>
      </c>
      <c r="H116" s="16"/>
      <c r="I116" s="16"/>
      <c r="J116" s="16">
        <v>40</v>
      </c>
      <c r="K116" s="16"/>
      <c r="L116" s="16"/>
      <c r="M116" s="16"/>
      <c r="N116" s="16"/>
      <c r="O116" s="16"/>
      <c r="P116" s="16"/>
      <c r="Q116" s="16"/>
      <c r="R116" s="16"/>
      <c r="S116" s="16"/>
      <c r="T116" s="16">
        <v>40</v>
      </c>
      <c r="U116" s="16"/>
      <c r="V116" s="16"/>
      <c r="W116" s="16"/>
      <c r="X116" s="16">
        <v>40</v>
      </c>
      <c r="Y116" s="16"/>
      <c r="Z116" s="16"/>
      <c r="AA116" s="16"/>
      <c r="AB116" s="16"/>
      <c r="AC116" s="16"/>
      <c r="AD116" s="16"/>
      <c r="AE116" s="16"/>
      <c r="AF116" s="6"/>
      <c r="AG116" s="11">
        <f t="shared" si="2"/>
        <v>150.4</v>
      </c>
      <c r="AH116" s="6">
        <f t="shared" si="3"/>
        <v>4</v>
      </c>
    </row>
    <row r="117" spans="1:34" x14ac:dyDescent="0.2">
      <c r="A117" s="1">
        <v>116</v>
      </c>
      <c r="B117" s="9" t="s">
        <v>16</v>
      </c>
      <c r="C117" s="6" t="s">
        <v>6</v>
      </c>
      <c r="D117" s="6">
        <v>2014</v>
      </c>
      <c r="E117" s="7" t="s">
        <v>9</v>
      </c>
      <c r="F117" s="6" t="s">
        <v>243</v>
      </c>
      <c r="G117" s="16">
        <v>16</v>
      </c>
      <c r="H117" s="16"/>
      <c r="I117" s="16"/>
      <c r="J117" s="16">
        <v>16</v>
      </c>
      <c r="K117" s="16"/>
      <c r="L117" s="16"/>
      <c r="M117" s="16">
        <v>12</v>
      </c>
      <c r="N117" s="16"/>
      <c r="O117" s="16">
        <v>9</v>
      </c>
      <c r="P117" s="16"/>
      <c r="Q117" s="16"/>
      <c r="R117" s="16">
        <v>20</v>
      </c>
      <c r="S117" s="16"/>
      <c r="T117" s="16">
        <v>30</v>
      </c>
      <c r="U117" s="16"/>
      <c r="V117" s="16"/>
      <c r="W117" s="16"/>
      <c r="X117" s="16">
        <v>26.7</v>
      </c>
      <c r="Y117" s="16"/>
      <c r="Z117" s="16">
        <v>20</v>
      </c>
      <c r="AA117" s="16"/>
      <c r="AB117" s="16"/>
      <c r="AC117" s="16"/>
      <c r="AD117" s="16"/>
      <c r="AE117" s="16"/>
      <c r="AF117" s="6"/>
      <c r="AG117" s="11">
        <f t="shared" si="2"/>
        <v>149.69999999999999</v>
      </c>
      <c r="AH117" s="6">
        <f t="shared" si="3"/>
        <v>8</v>
      </c>
    </row>
    <row r="118" spans="1:34" x14ac:dyDescent="0.2">
      <c r="A118" s="1">
        <v>117</v>
      </c>
      <c r="B118" s="6" t="s">
        <v>16</v>
      </c>
      <c r="C118" s="5" t="s">
        <v>4</v>
      </c>
      <c r="D118" s="5">
        <v>2014</v>
      </c>
      <c r="E118" s="7" t="s">
        <v>9</v>
      </c>
      <c r="F118" s="5" t="s">
        <v>241</v>
      </c>
      <c r="G118" s="16">
        <v>12</v>
      </c>
      <c r="H118" s="16"/>
      <c r="I118" s="16"/>
      <c r="J118" s="16">
        <v>16</v>
      </c>
      <c r="K118" s="16"/>
      <c r="L118" s="16"/>
      <c r="M118" s="16">
        <v>16</v>
      </c>
      <c r="N118" s="16"/>
      <c r="O118" s="16">
        <v>9</v>
      </c>
      <c r="P118" s="16"/>
      <c r="Q118" s="16"/>
      <c r="R118" s="16">
        <v>26.7</v>
      </c>
      <c r="S118" s="16"/>
      <c r="T118" s="16">
        <v>20</v>
      </c>
      <c r="U118" s="16"/>
      <c r="V118" s="16"/>
      <c r="W118" s="16"/>
      <c r="X118" s="16">
        <v>26.7</v>
      </c>
      <c r="Y118" s="16"/>
      <c r="Z118" s="16">
        <v>20</v>
      </c>
      <c r="AA118" s="16"/>
      <c r="AB118" s="16"/>
      <c r="AC118" s="16"/>
      <c r="AD118" s="16"/>
      <c r="AE118" s="16"/>
      <c r="AF118" s="6"/>
      <c r="AG118" s="72">
        <f t="shared" si="2"/>
        <v>146.4</v>
      </c>
      <c r="AH118" s="6">
        <f t="shared" si="3"/>
        <v>8</v>
      </c>
    </row>
    <row r="119" spans="1:34" x14ac:dyDescent="0.2">
      <c r="A119" s="1">
        <v>118</v>
      </c>
      <c r="B119" s="6" t="s">
        <v>16</v>
      </c>
      <c r="C119" s="6" t="s">
        <v>4</v>
      </c>
      <c r="D119" s="6">
        <v>2014</v>
      </c>
      <c r="E119" s="7" t="s">
        <v>9</v>
      </c>
      <c r="F119" s="6" t="s">
        <v>179</v>
      </c>
      <c r="G119" s="16"/>
      <c r="H119" s="16"/>
      <c r="I119" s="16"/>
      <c r="J119" s="16">
        <v>9</v>
      </c>
      <c r="K119" s="16"/>
      <c r="L119" s="16"/>
      <c r="M119" s="16">
        <v>12</v>
      </c>
      <c r="N119" s="16"/>
      <c r="O119" s="16">
        <v>12</v>
      </c>
      <c r="P119" s="16"/>
      <c r="Q119" s="16"/>
      <c r="R119" s="16">
        <v>26.7</v>
      </c>
      <c r="S119" s="16"/>
      <c r="T119" s="16">
        <v>30</v>
      </c>
      <c r="U119" s="16"/>
      <c r="V119" s="16"/>
      <c r="W119" s="16"/>
      <c r="X119" s="16">
        <v>33.299999999999997</v>
      </c>
      <c r="Y119" s="16"/>
      <c r="Z119" s="16">
        <v>20</v>
      </c>
      <c r="AA119" s="16"/>
      <c r="AB119" s="16"/>
      <c r="AC119" s="16"/>
      <c r="AD119" s="16"/>
      <c r="AE119" s="16"/>
      <c r="AF119" s="6"/>
      <c r="AG119" s="11">
        <f t="shared" si="2"/>
        <v>143</v>
      </c>
      <c r="AH119" s="6">
        <f t="shared" si="3"/>
        <v>7</v>
      </c>
    </row>
    <row r="120" spans="1:34" x14ac:dyDescent="0.2">
      <c r="A120" s="1">
        <v>119</v>
      </c>
      <c r="B120" s="5" t="s">
        <v>20</v>
      </c>
      <c r="C120" s="5" t="s">
        <v>61</v>
      </c>
      <c r="D120" s="5"/>
      <c r="E120" s="5" t="s">
        <v>9</v>
      </c>
      <c r="F120" s="5" t="s">
        <v>429</v>
      </c>
      <c r="G120" s="16"/>
      <c r="H120" s="16"/>
      <c r="I120" s="16"/>
      <c r="J120" s="16">
        <v>60</v>
      </c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>
        <v>80</v>
      </c>
      <c r="AA120" s="16"/>
      <c r="AB120" s="16"/>
      <c r="AC120" s="16"/>
      <c r="AD120" s="16"/>
      <c r="AE120" s="16"/>
      <c r="AF120" s="6"/>
      <c r="AG120" s="11">
        <f t="shared" si="2"/>
        <v>140</v>
      </c>
      <c r="AH120" s="6">
        <f t="shared" si="3"/>
        <v>2</v>
      </c>
    </row>
    <row r="121" spans="1:34" x14ac:dyDescent="0.2">
      <c r="A121" s="1">
        <v>120</v>
      </c>
      <c r="B121" s="16" t="s">
        <v>16</v>
      </c>
      <c r="C121" s="17" t="s">
        <v>404</v>
      </c>
      <c r="D121" s="17">
        <v>2014</v>
      </c>
      <c r="E121" s="7" t="s">
        <v>9</v>
      </c>
      <c r="F121" s="17" t="s">
        <v>215</v>
      </c>
      <c r="G121" s="16">
        <v>12</v>
      </c>
      <c r="H121" s="16"/>
      <c r="I121" s="16"/>
      <c r="J121" s="16">
        <v>12</v>
      </c>
      <c r="K121" s="16"/>
      <c r="L121" s="16"/>
      <c r="M121" s="16">
        <v>12</v>
      </c>
      <c r="N121" s="16"/>
      <c r="O121" s="16">
        <v>12</v>
      </c>
      <c r="P121" s="16"/>
      <c r="Q121" s="16"/>
      <c r="R121" s="16">
        <v>20</v>
      </c>
      <c r="S121" s="16"/>
      <c r="T121" s="16">
        <v>20</v>
      </c>
      <c r="U121" s="16"/>
      <c r="V121" s="16"/>
      <c r="W121" s="16"/>
      <c r="X121" s="16">
        <v>20</v>
      </c>
      <c r="Y121" s="16"/>
      <c r="Z121" s="16">
        <v>30</v>
      </c>
      <c r="AA121" s="16"/>
      <c r="AB121" s="16"/>
      <c r="AC121" s="16"/>
      <c r="AD121" s="16"/>
      <c r="AE121" s="16"/>
      <c r="AF121" s="6"/>
      <c r="AG121" s="11">
        <f t="shared" si="2"/>
        <v>138</v>
      </c>
      <c r="AH121" s="6">
        <f t="shared" si="3"/>
        <v>8</v>
      </c>
    </row>
    <row r="122" spans="1:34" x14ac:dyDescent="0.2">
      <c r="A122" s="1">
        <v>121</v>
      </c>
      <c r="B122" s="9" t="s">
        <v>20</v>
      </c>
      <c r="C122" s="9" t="s">
        <v>61</v>
      </c>
      <c r="D122" s="9"/>
      <c r="E122" s="5" t="s">
        <v>11</v>
      </c>
      <c r="F122" s="15" t="s">
        <v>631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>
        <v>137.1</v>
      </c>
      <c r="AA122" s="16"/>
      <c r="AB122" s="16"/>
      <c r="AC122" s="16"/>
      <c r="AD122" s="16"/>
      <c r="AE122" s="16"/>
      <c r="AF122" s="6"/>
      <c r="AG122" s="11">
        <f t="shared" si="2"/>
        <v>137.1</v>
      </c>
      <c r="AH122" s="6">
        <f t="shared" si="3"/>
        <v>1</v>
      </c>
    </row>
    <row r="123" spans="1:34" x14ac:dyDescent="0.2">
      <c r="A123" s="1">
        <v>122</v>
      </c>
      <c r="B123" s="6" t="s">
        <v>16</v>
      </c>
      <c r="C123" s="6" t="s">
        <v>4</v>
      </c>
      <c r="D123" s="5">
        <v>2012</v>
      </c>
      <c r="E123" s="7" t="s">
        <v>10</v>
      </c>
      <c r="F123" s="6" t="s">
        <v>338</v>
      </c>
      <c r="G123" s="16"/>
      <c r="H123" s="16"/>
      <c r="I123" s="16"/>
      <c r="J123" s="16">
        <v>16</v>
      </c>
      <c r="K123" s="16"/>
      <c r="L123" s="16"/>
      <c r="M123" s="16"/>
      <c r="N123" s="16"/>
      <c r="O123" s="16"/>
      <c r="P123" s="16"/>
      <c r="Q123" s="16"/>
      <c r="R123" s="16">
        <v>40</v>
      </c>
      <c r="S123" s="16"/>
      <c r="T123" s="16">
        <v>40</v>
      </c>
      <c r="U123" s="16"/>
      <c r="V123" s="16"/>
      <c r="W123" s="16"/>
      <c r="X123" s="16">
        <v>40</v>
      </c>
      <c r="Y123" s="16"/>
      <c r="Z123" s="16"/>
      <c r="AA123" s="16"/>
      <c r="AB123" s="16"/>
      <c r="AC123" s="16"/>
      <c r="AD123" s="16"/>
      <c r="AE123" s="16"/>
      <c r="AF123" s="6"/>
      <c r="AG123" s="11">
        <f t="shared" si="2"/>
        <v>136</v>
      </c>
      <c r="AH123" s="6">
        <f t="shared" si="3"/>
        <v>4</v>
      </c>
    </row>
    <row r="124" spans="1:34" x14ac:dyDescent="0.2">
      <c r="A124" s="1">
        <v>123</v>
      </c>
      <c r="B124" s="6" t="s">
        <v>16</v>
      </c>
      <c r="C124" s="6" t="s">
        <v>4</v>
      </c>
      <c r="D124" s="15">
        <v>2012</v>
      </c>
      <c r="E124" s="5" t="s">
        <v>10</v>
      </c>
      <c r="F124" s="17" t="s">
        <v>357</v>
      </c>
      <c r="G124" s="16">
        <v>20</v>
      </c>
      <c r="H124" s="16"/>
      <c r="I124" s="16"/>
      <c r="J124" s="16"/>
      <c r="K124" s="16"/>
      <c r="L124" s="16"/>
      <c r="M124" s="16">
        <v>16</v>
      </c>
      <c r="N124" s="16"/>
      <c r="O124" s="16"/>
      <c r="P124" s="16"/>
      <c r="Q124" s="16"/>
      <c r="R124" s="16">
        <v>33.6</v>
      </c>
      <c r="S124" s="16"/>
      <c r="T124" s="16">
        <v>40</v>
      </c>
      <c r="U124" s="16"/>
      <c r="V124" s="16"/>
      <c r="W124" s="16"/>
      <c r="X124" s="16"/>
      <c r="Y124" s="16"/>
      <c r="Z124" s="16">
        <v>24</v>
      </c>
      <c r="AA124" s="16"/>
      <c r="AB124" s="16"/>
      <c r="AC124" s="16"/>
      <c r="AD124" s="16"/>
      <c r="AE124" s="16"/>
      <c r="AF124" s="6"/>
      <c r="AG124" s="11">
        <f t="shared" si="2"/>
        <v>133.6</v>
      </c>
      <c r="AH124" s="6">
        <f t="shared" si="3"/>
        <v>5</v>
      </c>
    </row>
    <row r="125" spans="1:34" x14ac:dyDescent="0.2">
      <c r="A125" s="1">
        <v>124</v>
      </c>
      <c r="B125" s="6" t="s">
        <v>16</v>
      </c>
      <c r="C125" s="5" t="s">
        <v>4</v>
      </c>
      <c r="D125" s="5">
        <v>2013</v>
      </c>
      <c r="E125" s="7" t="s">
        <v>9</v>
      </c>
      <c r="F125" s="5" t="s">
        <v>335</v>
      </c>
      <c r="G125" s="16">
        <v>20</v>
      </c>
      <c r="H125" s="16"/>
      <c r="I125" s="16"/>
      <c r="J125" s="16">
        <v>18.7</v>
      </c>
      <c r="K125" s="16"/>
      <c r="L125" s="16"/>
      <c r="M125" s="16">
        <v>16</v>
      </c>
      <c r="N125" s="16"/>
      <c r="O125" s="16"/>
      <c r="P125" s="16"/>
      <c r="Q125" s="16"/>
      <c r="R125" s="16"/>
      <c r="S125" s="16"/>
      <c r="T125" s="16">
        <v>30</v>
      </c>
      <c r="U125" s="16"/>
      <c r="V125" s="16"/>
      <c r="W125" s="16"/>
      <c r="X125" s="16">
        <v>26.7</v>
      </c>
      <c r="Y125" s="16"/>
      <c r="Z125" s="16">
        <v>20</v>
      </c>
      <c r="AA125" s="16"/>
      <c r="AB125" s="16"/>
      <c r="AC125" s="16"/>
      <c r="AD125" s="16"/>
      <c r="AE125" s="16"/>
      <c r="AF125" s="6"/>
      <c r="AG125" s="11">
        <f t="shared" si="2"/>
        <v>131.4</v>
      </c>
      <c r="AH125" s="6">
        <f t="shared" si="3"/>
        <v>6</v>
      </c>
    </row>
    <row r="126" spans="1:34" x14ac:dyDescent="0.2">
      <c r="A126" s="1">
        <v>125</v>
      </c>
      <c r="B126" s="6" t="s">
        <v>16</v>
      </c>
      <c r="C126" s="5" t="s">
        <v>404</v>
      </c>
      <c r="D126" s="5">
        <v>2012</v>
      </c>
      <c r="E126" s="5" t="s">
        <v>10</v>
      </c>
      <c r="F126" s="5" t="s">
        <v>337</v>
      </c>
      <c r="G126" s="16">
        <v>16</v>
      </c>
      <c r="H126" s="16"/>
      <c r="I126" s="16"/>
      <c r="J126" s="16">
        <v>16</v>
      </c>
      <c r="K126" s="16"/>
      <c r="L126" s="16"/>
      <c r="M126" s="16"/>
      <c r="N126" s="16"/>
      <c r="O126" s="16"/>
      <c r="P126" s="16"/>
      <c r="Q126" s="16"/>
      <c r="R126" s="16">
        <v>33.6</v>
      </c>
      <c r="S126" s="16"/>
      <c r="T126" s="16">
        <v>40</v>
      </c>
      <c r="U126" s="16"/>
      <c r="V126" s="16"/>
      <c r="W126" s="16"/>
      <c r="X126" s="16"/>
      <c r="Y126" s="16"/>
      <c r="Z126" s="16">
        <v>24</v>
      </c>
      <c r="AA126" s="16"/>
      <c r="AB126" s="16"/>
      <c r="AC126" s="16"/>
      <c r="AD126" s="16"/>
      <c r="AE126" s="16"/>
      <c r="AF126" s="6"/>
      <c r="AG126" s="11">
        <f t="shared" si="2"/>
        <v>129.6</v>
      </c>
      <c r="AH126" s="6">
        <f t="shared" si="3"/>
        <v>5</v>
      </c>
    </row>
    <row r="127" spans="1:34" x14ac:dyDescent="0.2">
      <c r="A127" s="1">
        <v>126</v>
      </c>
      <c r="B127" s="6" t="s">
        <v>16</v>
      </c>
      <c r="C127" s="5" t="s">
        <v>4</v>
      </c>
      <c r="D127" s="6">
        <v>2011</v>
      </c>
      <c r="E127" s="5" t="s">
        <v>10</v>
      </c>
      <c r="F127" s="5" t="s">
        <v>395</v>
      </c>
      <c r="G127" s="16">
        <v>30.4</v>
      </c>
      <c r="H127" s="16"/>
      <c r="I127" s="16"/>
      <c r="J127" s="16">
        <v>36</v>
      </c>
      <c r="K127" s="16"/>
      <c r="L127" s="16"/>
      <c r="M127" s="16">
        <v>60</v>
      </c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6"/>
      <c r="AG127" s="11">
        <f t="shared" si="2"/>
        <v>126.4</v>
      </c>
      <c r="AH127" s="6">
        <f t="shared" si="3"/>
        <v>3</v>
      </c>
    </row>
    <row r="128" spans="1:34" x14ac:dyDescent="0.2">
      <c r="A128" s="1">
        <v>127</v>
      </c>
      <c r="B128" s="6" t="s">
        <v>16</v>
      </c>
      <c r="C128" s="5" t="s">
        <v>6</v>
      </c>
      <c r="D128" s="5">
        <v>2010</v>
      </c>
      <c r="E128" s="5" t="s">
        <v>11</v>
      </c>
      <c r="F128" s="5" t="s">
        <v>526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39">
        <v>0</v>
      </c>
      <c r="S128" s="16"/>
      <c r="T128" s="16"/>
      <c r="U128" s="16"/>
      <c r="V128" s="16"/>
      <c r="W128" s="16"/>
      <c r="X128" s="16">
        <v>60</v>
      </c>
      <c r="Y128" s="16"/>
      <c r="Z128" s="16">
        <v>65</v>
      </c>
      <c r="AA128" s="16"/>
      <c r="AB128" s="16"/>
      <c r="AC128" s="16"/>
      <c r="AD128" s="16"/>
      <c r="AE128" s="16"/>
      <c r="AF128" s="6"/>
      <c r="AG128" s="11">
        <f t="shared" si="2"/>
        <v>125</v>
      </c>
      <c r="AH128" s="6">
        <f t="shared" si="3"/>
        <v>3</v>
      </c>
    </row>
    <row r="129" spans="1:34" x14ac:dyDescent="0.2">
      <c r="A129" s="1">
        <v>128</v>
      </c>
      <c r="B129" s="6" t="s">
        <v>16</v>
      </c>
      <c r="C129" s="5" t="s">
        <v>75</v>
      </c>
      <c r="D129" s="5">
        <v>2010</v>
      </c>
      <c r="E129" s="7" t="s">
        <v>11</v>
      </c>
      <c r="F129" s="6" t="s">
        <v>325</v>
      </c>
      <c r="G129" s="16">
        <v>40</v>
      </c>
      <c r="H129" s="16"/>
      <c r="I129" s="16"/>
      <c r="J129" s="16">
        <v>24</v>
      </c>
      <c r="K129" s="16"/>
      <c r="L129" s="16"/>
      <c r="M129" s="16"/>
      <c r="N129" s="16"/>
      <c r="O129" s="16"/>
      <c r="P129" s="16"/>
      <c r="Q129" s="16"/>
      <c r="R129" s="16"/>
      <c r="S129" s="16"/>
      <c r="T129" s="16">
        <v>60</v>
      </c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6"/>
      <c r="AG129" s="11">
        <f t="shared" si="2"/>
        <v>124</v>
      </c>
      <c r="AH129" s="6">
        <f t="shared" si="3"/>
        <v>3</v>
      </c>
    </row>
    <row r="130" spans="1:34" x14ac:dyDescent="0.2">
      <c r="A130" s="1">
        <v>129</v>
      </c>
      <c r="B130" s="6" t="s">
        <v>16</v>
      </c>
      <c r="C130" s="6" t="s">
        <v>37</v>
      </c>
      <c r="D130" s="6">
        <v>2014</v>
      </c>
      <c r="E130" s="7" t="s">
        <v>9</v>
      </c>
      <c r="F130" s="5" t="s">
        <v>178</v>
      </c>
      <c r="G130" s="16">
        <v>20</v>
      </c>
      <c r="H130" s="16"/>
      <c r="I130" s="16"/>
      <c r="J130" s="16">
        <v>20</v>
      </c>
      <c r="K130" s="16"/>
      <c r="L130" s="16"/>
      <c r="M130" s="16">
        <v>16</v>
      </c>
      <c r="N130" s="16"/>
      <c r="O130" s="16">
        <v>16</v>
      </c>
      <c r="P130" s="16"/>
      <c r="Q130" s="16"/>
      <c r="R130" s="16"/>
      <c r="S130" s="16"/>
      <c r="T130" s="16">
        <v>30</v>
      </c>
      <c r="U130" s="16"/>
      <c r="V130" s="16"/>
      <c r="W130" s="16"/>
      <c r="X130" s="16"/>
      <c r="Y130" s="16"/>
      <c r="Z130" s="16">
        <v>20</v>
      </c>
      <c r="AA130" s="16"/>
      <c r="AB130" s="16"/>
      <c r="AC130" s="16"/>
      <c r="AD130" s="16"/>
      <c r="AE130" s="16"/>
      <c r="AF130" s="6"/>
      <c r="AG130" s="11">
        <f t="shared" ref="AG130:AG193" si="4">SUM(G130:AF130)</f>
        <v>122</v>
      </c>
      <c r="AH130" s="6">
        <f t="shared" ref="AH130:AH193" si="5">COUNT(G130:AF130)</f>
        <v>6</v>
      </c>
    </row>
    <row r="131" spans="1:34" x14ac:dyDescent="0.2">
      <c r="A131" s="1">
        <v>130</v>
      </c>
      <c r="B131" s="6" t="s">
        <v>16</v>
      </c>
      <c r="C131" s="6" t="s">
        <v>13</v>
      </c>
      <c r="D131" s="6">
        <v>2010</v>
      </c>
      <c r="E131" s="7" t="s">
        <v>11</v>
      </c>
      <c r="F131" s="6" t="s">
        <v>153</v>
      </c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>
        <v>60</v>
      </c>
      <c r="Y131" s="16"/>
      <c r="Z131" s="16">
        <v>60</v>
      </c>
      <c r="AA131" s="16"/>
      <c r="AB131" s="16"/>
      <c r="AC131" s="16"/>
      <c r="AD131" s="16"/>
      <c r="AE131" s="16"/>
      <c r="AF131" s="6"/>
      <c r="AG131" s="11">
        <f t="shared" si="4"/>
        <v>120</v>
      </c>
      <c r="AH131" s="6">
        <f t="shared" si="5"/>
        <v>2</v>
      </c>
    </row>
    <row r="132" spans="1:34" x14ac:dyDescent="0.2">
      <c r="A132" s="1">
        <v>131</v>
      </c>
      <c r="B132" s="9" t="s">
        <v>16</v>
      </c>
      <c r="C132" s="5" t="s">
        <v>4</v>
      </c>
      <c r="D132" s="5">
        <v>2010</v>
      </c>
      <c r="E132" s="7" t="s">
        <v>11</v>
      </c>
      <c r="F132" s="9" t="s">
        <v>341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>
        <v>60</v>
      </c>
      <c r="U132" s="16"/>
      <c r="V132" s="16"/>
      <c r="W132" s="16"/>
      <c r="X132" s="16"/>
      <c r="Y132" s="16"/>
      <c r="Z132" s="16">
        <v>60</v>
      </c>
      <c r="AA132" s="16"/>
      <c r="AB132" s="16"/>
      <c r="AC132" s="16"/>
      <c r="AD132" s="16"/>
      <c r="AE132" s="16"/>
      <c r="AF132" s="6"/>
      <c r="AG132" s="11">
        <f t="shared" si="4"/>
        <v>120</v>
      </c>
      <c r="AH132" s="6">
        <f t="shared" si="5"/>
        <v>2</v>
      </c>
    </row>
    <row r="133" spans="1:34" x14ac:dyDescent="0.2">
      <c r="A133" s="1">
        <v>132</v>
      </c>
      <c r="B133" s="9" t="s">
        <v>20</v>
      </c>
      <c r="C133" s="9" t="s">
        <v>61</v>
      </c>
      <c r="D133" s="9"/>
      <c r="E133" s="5" t="s">
        <v>11</v>
      </c>
      <c r="F133" s="9" t="s">
        <v>345</v>
      </c>
      <c r="G133" s="16"/>
      <c r="H133" s="16"/>
      <c r="I133" s="16"/>
      <c r="J133" s="16">
        <v>120</v>
      </c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6"/>
      <c r="AG133" s="11">
        <f t="shared" si="4"/>
        <v>120</v>
      </c>
      <c r="AH133" s="6">
        <f t="shared" si="5"/>
        <v>1</v>
      </c>
    </row>
    <row r="134" spans="1:34" x14ac:dyDescent="0.2">
      <c r="A134" s="1">
        <v>133</v>
      </c>
      <c r="B134" s="6" t="s">
        <v>20</v>
      </c>
      <c r="C134" s="5" t="s">
        <v>61</v>
      </c>
      <c r="D134" s="5"/>
      <c r="E134" s="5" t="s">
        <v>11</v>
      </c>
      <c r="F134" s="5" t="s">
        <v>441</v>
      </c>
      <c r="G134" s="16"/>
      <c r="H134" s="16"/>
      <c r="I134" s="16"/>
      <c r="J134" s="16">
        <v>120</v>
      </c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6"/>
      <c r="AG134" s="11">
        <f t="shared" si="4"/>
        <v>120</v>
      </c>
      <c r="AH134" s="6">
        <f t="shared" si="5"/>
        <v>1</v>
      </c>
    </row>
    <row r="135" spans="1:34" x14ac:dyDescent="0.2">
      <c r="A135" s="1">
        <v>134</v>
      </c>
      <c r="B135" s="6" t="s">
        <v>20</v>
      </c>
      <c r="C135" s="5" t="s">
        <v>61</v>
      </c>
      <c r="D135" s="5"/>
      <c r="E135" s="7" t="s">
        <v>11</v>
      </c>
      <c r="F135" s="5" t="s">
        <v>442</v>
      </c>
      <c r="G135" s="16"/>
      <c r="H135" s="16"/>
      <c r="I135" s="16"/>
      <c r="J135" s="16">
        <v>120</v>
      </c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6"/>
      <c r="AG135" s="11">
        <f t="shared" si="4"/>
        <v>120</v>
      </c>
      <c r="AH135" s="6">
        <f t="shared" si="5"/>
        <v>1</v>
      </c>
    </row>
    <row r="136" spans="1:34" x14ac:dyDescent="0.2">
      <c r="A136" s="1">
        <v>135</v>
      </c>
      <c r="B136" s="6" t="s">
        <v>16</v>
      </c>
      <c r="C136" s="5" t="s">
        <v>231</v>
      </c>
      <c r="D136" s="5">
        <v>2014</v>
      </c>
      <c r="E136" s="7" t="s">
        <v>9</v>
      </c>
      <c r="F136" s="5" t="s">
        <v>177</v>
      </c>
      <c r="G136" s="16"/>
      <c r="H136" s="16"/>
      <c r="I136" s="16"/>
      <c r="J136" s="16">
        <v>12</v>
      </c>
      <c r="K136" s="16"/>
      <c r="L136" s="16"/>
      <c r="M136" s="16">
        <v>6</v>
      </c>
      <c r="N136" s="16"/>
      <c r="O136" s="16">
        <v>12</v>
      </c>
      <c r="P136" s="16"/>
      <c r="Q136" s="16"/>
      <c r="R136" s="16">
        <v>33.299999999999997</v>
      </c>
      <c r="S136" s="16"/>
      <c r="T136" s="16"/>
      <c r="U136" s="16"/>
      <c r="V136" s="16"/>
      <c r="W136" s="16"/>
      <c r="X136" s="16">
        <v>33.299999999999997</v>
      </c>
      <c r="Y136" s="16"/>
      <c r="Z136" s="16">
        <v>20</v>
      </c>
      <c r="AA136" s="16"/>
      <c r="AB136" s="16"/>
      <c r="AC136" s="16"/>
      <c r="AD136" s="16"/>
      <c r="AE136" s="16"/>
      <c r="AF136" s="6"/>
      <c r="AG136" s="11">
        <f t="shared" si="4"/>
        <v>116.6</v>
      </c>
      <c r="AH136" s="6">
        <f t="shared" si="5"/>
        <v>6</v>
      </c>
    </row>
    <row r="137" spans="1:34" x14ac:dyDescent="0.2">
      <c r="A137" s="1">
        <v>136</v>
      </c>
      <c r="B137" s="6" t="s">
        <v>16</v>
      </c>
      <c r="C137" s="6" t="s">
        <v>332</v>
      </c>
      <c r="D137" s="5">
        <v>2012</v>
      </c>
      <c r="E137" s="5" t="s">
        <v>10</v>
      </c>
      <c r="F137" s="6" t="s">
        <v>339</v>
      </c>
      <c r="G137" s="16"/>
      <c r="H137" s="16"/>
      <c r="I137" s="16"/>
      <c r="J137" s="16">
        <v>15.2</v>
      </c>
      <c r="K137" s="16"/>
      <c r="L137" s="16"/>
      <c r="M137" s="16">
        <v>16</v>
      </c>
      <c r="N137" s="16"/>
      <c r="O137" s="16"/>
      <c r="P137" s="16"/>
      <c r="Q137" s="16"/>
      <c r="R137" s="16"/>
      <c r="S137" s="16"/>
      <c r="T137" s="16">
        <v>40</v>
      </c>
      <c r="U137" s="16"/>
      <c r="V137" s="16"/>
      <c r="W137" s="16"/>
      <c r="X137" s="16">
        <v>40</v>
      </c>
      <c r="Y137" s="16"/>
      <c r="Z137" s="16"/>
      <c r="AA137" s="16"/>
      <c r="AB137" s="16"/>
      <c r="AC137" s="16"/>
      <c r="AD137" s="16"/>
      <c r="AE137" s="16"/>
      <c r="AF137" s="6"/>
      <c r="AG137" s="11">
        <f t="shared" si="4"/>
        <v>111.2</v>
      </c>
      <c r="AH137" s="6">
        <f t="shared" si="5"/>
        <v>4</v>
      </c>
    </row>
    <row r="138" spans="1:34" x14ac:dyDescent="0.2">
      <c r="A138" s="1">
        <v>137</v>
      </c>
      <c r="B138" s="6" t="s">
        <v>16</v>
      </c>
      <c r="C138" s="6" t="s">
        <v>404</v>
      </c>
      <c r="D138" s="5">
        <v>2014</v>
      </c>
      <c r="E138" s="7" t="s">
        <v>9</v>
      </c>
      <c r="F138" s="6" t="s">
        <v>214</v>
      </c>
      <c r="G138" s="16">
        <v>9</v>
      </c>
      <c r="H138" s="16"/>
      <c r="I138" s="16"/>
      <c r="J138" s="16">
        <v>9</v>
      </c>
      <c r="K138" s="16"/>
      <c r="L138" s="16"/>
      <c r="M138" s="16">
        <v>9</v>
      </c>
      <c r="N138" s="16"/>
      <c r="O138" s="16"/>
      <c r="P138" s="16"/>
      <c r="Q138" s="16"/>
      <c r="R138" s="16">
        <v>20</v>
      </c>
      <c r="S138" s="16"/>
      <c r="T138" s="16">
        <v>20</v>
      </c>
      <c r="U138" s="16"/>
      <c r="V138" s="16"/>
      <c r="W138" s="16"/>
      <c r="X138" s="16">
        <v>20</v>
      </c>
      <c r="Y138" s="16"/>
      <c r="Z138" s="16">
        <v>20</v>
      </c>
      <c r="AA138" s="16"/>
      <c r="AB138" s="16"/>
      <c r="AC138" s="16"/>
      <c r="AD138" s="16"/>
      <c r="AE138" s="16"/>
      <c r="AF138" s="6"/>
      <c r="AG138" s="11">
        <f t="shared" si="4"/>
        <v>107</v>
      </c>
      <c r="AH138" s="6">
        <f t="shared" si="5"/>
        <v>7</v>
      </c>
    </row>
    <row r="139" spans="1:34" x14ac:dyDescent="0.2">
      <c r="A139" s="1">
        <v>138</v>
      </c>
      <c r="B139" s="6" t="s">
        <v>16</v>
      </c>
      <c r="C139" s="5" t="s">
        <v>4</v>
      </c>
      <c r="D139" s="6">
        <v>2014</v>
      </c>
      <c r="E139" s="7" t="s">
        <v>9</v>
      </c>
      <c r="F139" s="5" t="s">
        <v>449</v>
      </c>
      <c r="G139" s="16"/>
      <c r="H139" s="16"/>
      <c r="I139" s="16"/>
      <c r="J139" s="16">
        <v>9</v>
      </c>
      <c r="K139" s="16"/>
      <c r="L139" s="16"/>
      <c r="M139" s="16">
        <v>6</v>
      </c>
      <c r="N139" s="16"/>
      <c r="O139" s="16">
        <v>9</v>
      </c>
      <c r="P139" s="16"/>
      <c r="Q139" s="16"/>
      <c r="R139" s="16">
        <v>20</v>
      </c>
      <c r="S139" s="16"/>
      <c r="T139" s="16">
        <v>16</v>
      </c>
      <c r="U139" s="16"/>
      <c r="V139" s="16"/>
      <c r="W139" s="16"/>
      <c r="X139" s="16">
        <v>20</v>
      </c>
      <c r="Y139" s="16"/>
      <c r="Z139" s="16">
        <v>20</v>
      </c>
      <c r="AA139" s="16"/>
      <c r="AB139" s="16"/>
      <c r="AC139" s="16"/>
      <c r="AD139" s="16"/>
      <c r="AE139" s="16"/>
      <c r="AF139" s="6"/>
      <c r="AG139" s="11">
        <f t="shared" si="4"/>
        <v>100</v>
      </c>
      <c r="AH139" s="6">
        <f t="shared" si="5"/>
        <v>7</v>
      </c>
    </row>
    <row r="140" spans="1:34" x14ac:dyDescent="0.2">
      <c r="A140" s="1">
        <v>139</v>
      </c>
      <c r="B140" s="6" t="s">
        <v>16</v>
      </c>
      <c r="C140" s="5" t="s">
        <v>404</v>
      </c>
      <c r="D140" s="5">
        <v>2010</v>
      </c>
      <c r="E140" s="7" t="s">
        <v>11</v>
      </c>
      <c r="F140" s="5" t="s">
        <v>439</v>
      </c>
      <c r="G140" s="16"/>
      <c r="H140" s="16"/>
      <c r="I140" s="16"/>
      <c r="J140" s="16">
        <v>40</v>
      </c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>
        <v>60</v>
      </c>
      <c r="AA140" s="16"/>
      <c r="AB140" s="16"/>
      <c r="AC140" s="16"/>
      <c r="AD140" s="16"/>
      <c r="AE140" s="16"/>
      <c r="AF140" s="6"/>
      <c r="AG140" s="11">
        <f t="shared" si="4"/>
        <v>100</v>
      </c>
      <c r="AH140" s="6">
        <f t="shared" si="5"/>
        <v>2</v>
      </c>
    </row>
    <row r="141" spans="1:34" x14ac:dyDescent="0.2">
      <c r="A141" s="1">
        <v>140</v>
      </c>
      <c r="B141" s="6" t="s">
        <v>16</v>
      </c>
      <c r="C141" s="6" t="s">
        <v>231</v>
      </c>
      <c r="D141" s="6">
        <v>2015</v>
      </c>
      <c r="E141" s="7" t="s">
        <v>5</v>
      </c>
      <c r="F141" s="6" t="s">
        <v>180</v>
      </c>
      <c r="G141" s="16"/>
      <c r="H141" s="16"/>
      <c r="I141" s="16"/>
      <c r="J141" s="16">
        <v>9</v>
      </c>
      <c r="K141" s="16"/>
      <c r="L141" s="16"/>
      <c r="M141" s="16">
        <v>6</v>
      </c>
      <c r="N141" s="16"/>
      <c r="O141" s="16"/>
      <c r="P141" s="16"/>
      <c r="Q141" s="16"/>
      <c r="R141" s="16">
        <v>30</v>
      </c>
      <c r="S141" s="16"/>
      <c r="T141" s="16">
        <v>20</v>
      </c>
      <c r="U141" s="16"/>
      <c r="V141" s="16"/>
      <c r="W141" s="16"/>
      <c r="X141" s="16">
        <v>20</v>
      </c>
      <c r="Y141" s="16"/>
      <c r="Z141" s="16">
        <v>11</v>
      </c>
      <c r="AA141" s="16"/>
      <c r="AB141" s="16"/>
      <c r="AC141" s="16"/>
      <c r="AD141" s="16"/>
      <c r="AE141" s="16"/>
      <c r="AF141" s="6"/>
      <c r="AG141" s="11">
        <f t="shared" si="4"/>
        <v>96</v>
      </c>
      <c r="AH141" s="6">
        <f t="shared" si="5"/>
        <v>6</v>
      </c>
    </row>
    <row r="142" spans="1:34" x14ac:dyDescent="0.2">
      <c r="A142" s="1">
        <v>141</v>
      </c>
      <c r="B142" s="6" t="s">
        <v>20</v>
      </c>
      <c r="C142" s="6" t="s">
        <v>61</v>
      </c>
      <c r="D142" s="6"/>
      <c r="E142" s="7" t="s">
        <v>9</v>
      </c>
      <c r="F142" s="6" t="s">
        <v>487</v>
      </c>
      <c r="G142" s="16"/>
      <c r="H142" s="16"/>
      <c r="I142" s="16"/>
      <c r="J142" s="16"/>
      <c r="K142" s="16"/>
      <c r="L142" s="16"/>
      <c r="M142" s="16"/>
      <c r="N142" s="16"/>
      <c r="O142" s="16">
        <v>30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>
        <v>60</v>
      </c>
      <c r="AA142" s="16"/>
      <c r="AB142" s="16"/>
      <c r="AC142" s="16"/>
      <c r="AD142" s="16"/>
      <c r="AE142" s="16"/>
      <c r="AF142" s="6"/>
      <c r="AG142" s="11">
        <f t="shared" si="4"/>
        <v>90</v>
      </c>
      <c r="AH142" s="6">
        <f t="shared" si="5"/>
        <v>2</v>
      </c>
    </row>
    <row r="143" spans="1:34" x14ac:dyDescent="0.2">
      <c r="A143" s="1">
        <v>142</v>
      </c>
      <c r="B143" s="6" t="s">
        <v>16</v>
      </c>
      <c r="C143" s="5"/>
      <c r="D143" s="8">
        <v>2009</v>
      </c>
      <c r="E143" s="7" t="s">
        <v>11</v>
      </c>
      <c r="F143" s="5" t="s">
        <v>271</v>
      </c>
      <c r="G143" s="16"/>
      <c r="H143" s="16"/>
      <c r="I143" s="16"/>
      <c r="J143" s="16">
        <v>90</v>
      </c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6"/>
      <c r="AG143" s="11">
        <f t="shared" si="4"/>
        <v>90</v>
      </c>
      <c r="AH143" s="6">
        <f t="shared" si="5"/>
        <v>1</v>
      </c>
    </row>
    <row r="144" spans="1:34" x14ac:dyDescent="0.2">
      <c r="A144" s="1">
        <v>143</v>
      </c>
      <c r="B144" s="5" t="s">
        <v>16</v>
      </c>
      <c r="C144" s="5" t="s">
        <v>8</v>
      </c>
      <c r="D144" s="15">
        <v>2010</v>
      </c>
      <c r="E144" s="7" t="s">
        <v>11</v>
      </c>
      <c r="F144" s="5" t="s">
        <v>364</v>
      </c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>
        <v>90</v>
      </c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6"/>
      <c r="AG144" s="11">
        <f t="shared" si="4"/>
        <v>90</v>
      </c>
      <c r="AH144" s="6">
        <f t="shared" si="5"/>
        <v>1</v>
      </c>
    </row>
    <row r="145" spans="1:34" x14ac:dyDescent="0.2">
      <c r="A145" s="1">
        <v>144</v>
      </c>
      <c r="B145" s="6" t="s">
        <v>16</v>
      </c>
      <c r="C145" s="6" t="s">
        <v>13</v>
      </c>
      <c r="D145" s="6">
        <v>2009</v>
      </c>
      <c r="E145" s="7" t="s">
        <v>11</v>
      </c>
      <c r="F145" s="6" t="s">
        <v>349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>
        <v>90</v>
      </c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6"/>
      <c r="AG145" s="11">
        <f t="shared" si="4"/>
        <v>90</v>
      </c>
      <c r="AH145" s="6">
        <f t="shared" si="5"/>
        <v>1</v>
      </c>
    </row>
    <row r="146" spans="1:34" x14ac:dyDescent="0.2">
      <c r="A146" s="1">
        <v>145</v>
      </c>
      <c r="B146" s="8" t="s">
        <v>16</v>
      </c>
      <c r="C146" s="15" t="s">
        <v>7</v>
      </c>
      <c r="D146" s="6">
        <v>2008</v>
      </c>
      <c r="E146" s="5" t="s">
        <v>12</v>
      </c>
      <c r="F146" s="15" t="s">
        <v>343</v>
      </c>
      <c r="G146" s="16"/>
      <c r="H146" s="16"/>
      <c r="I146" s="16"/>
      <c r="J146" s="16">
        <v>90</v>
      </c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6"/>
      <c r="AG146" s="11">
        <f t="shared" si="4"/>
        <v>90</v>
      </c>
      <c r="AH146" s="6">
        <f t="shared" si="5"/>
        <v>1</v>
      </c>
    </row>
    <row r="147" spans="1:34" x14ac:dyDescent="0.2">
      <c r="A147" s="1">
        <v>146</v>
      </c>
      <c r="B147" s="6" t="s">
        <v>16</v>
      </c>
      <c r="C147" s="15"/>
      <c r="D147" s="6">
        <v>2009</v>
      </c>
      <c r="E147" s="7" t="s">
        <v>11</v>
      </c>
      <c r="F147" s="5" t="s">
        <v>344</v>
      </c>
      <c r="G147" s="16"/>
      <c r="H147" s="16"/>
      <c r="I147" s="16"/>
      <c r="J147" s="16">
        <v>90</v>
      </c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6"/>
      <c r="AG147" s="11">
        <f t="shared" si="4"/>
        <v>90</v>
      </c>
      <c r="AH147" s="6">
        <f t="shared" si="5"/>
        <v>1</v>
      </c>
    </row>
    <row r="148" spans="1:34" x14ac:dyDescent="0.2">
      <c r="A148" s="1">
        <v>147</v>
      </c>
      <c r="B148" s="6" t="s">
        <v>16</v>
      </c>
      <c r="C148" s="5" t="s">
        <v>13</v>
      </c>
      <c r="D148" s="5">
        <v>2008</v>
      </c>
      <c r="E148" s="5" t="s">
        <v>12</v>
      </c>
      <c r="F148" s="5" t="s">
        <v>443</v>
      </c>
      <c r="G148" s="16"/>
      <c r="H148" s="16"/>
      <c r="I148" s="16"/>
      <c r="J148" s="16">
        <v>90</v>
      </c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6"/>
      <c r="AG148" s="11">
        <f t="shared" si="4"/>
        <v>90</v>
      </c>
      <c r="AH148" s="6">
        <f t="shared" si="5"/>
        <v>1</v>
      </c>
    </row>
    <row r="149" spans="1:34" x14ac:dyDescent="0.2">
      <c r="A149" s="1">
        <v>148</v>
      </c>
      <c r="B149" s="9" t="s">
        <v>16</v>
      </c>
      <c r="C149" s="8" t="s">
        <v>37</v>
      </c>
      <c r="D149" s="8">
        <v>2009</v>
      </c>
      <c r="E149" s="7" t="s">
        <v>11</v>
      </c>
      <c r="F149" s="9" t="s">
        <v>397</v>
      </c>
      <c r="G149" s="16">
        <v>90</v>
      </c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6"/>
      <c r="AG149" s="11">
        <f t="shared" si="4"/>
        <v>90</v>
      </c>
      <c r="AH149" s="6">
        <f t="shared" si="5"/>
        <v>1</v>
      </c>
    </row>
    <row r="150" spans="1:34" x14ac:dyDescent="0.2">
      <c r="A150" s="1">
        <v>149</v>
      </c>
      <c r="B150" s="6" t="s">
        <v>16</v>
      </c>
      <c r="C150" s="5" t="s">
        <v>4</v>
      </c>
      <c r="D150" s="8">
        <v>2009</v>
      </c>
      <c r="E150" s="7" t="s">
        <v>11</v>
      </c>
      <c r="F150" s="5" t="s">
        <v>398</v>
      </c>
      <c r="G150" s="16">
        <v>90</v>
      </c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6"/>
      <c r="AG150" s="11">
        <f t="shared" si="4"/>
        <v>90</v>
      </c>
      <c r="AH150" s="6">
        <f t="shared" si="5"/>
        <v>1</v>
      </c>
    </row>
    <row r="151" spans="1:34" x14ac:dyDescent="0.2">
      <c r="A151" s="1">
        <v>150</v>
      </c>
      <c r="B151" s="6" t="s">
        <v>16</v>
      </c>
      <c r="C151" s="8" t="s">
        <v>4</v>
      </c>
      <c r="D151" s="5">
        <v>2009</v>
      </c>
      <c r="E151" s="7" t="s">
        <v>11</v>
      </c>
      <c r="F151" s="8" t="s">
        <v>401</v>
      </c>
      <c r="G151" s="16"/>
      <c r="H151" s="16"/>
      <c r="I151" s="16"/>
      <c r="J151" s="16">
        <v>90</v>
      </c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6"/>
      <c r="AG151" s="11">
        <f t="shared" si="4"/>
        <v>90</v>
      </c>
      <c r="AH151" s="6">
        <f t="shared" si="5"/>
        <v>1</v>
      </c>
    </row>
    <row r="152" spans="1:34" x14ac:dyDescent="0.2">
      <c r="A152" s="1">
        <v>151</v>
      </c>
      <c r="B152" s="6" t="s">
        <v>20</v>
      </c>
      <c r="C152" s="5" t="s">
        <v>61</v>
      </c>
      <c r="D152" s="5" t="s">
        <v>61</v>
      </c>
      <c r="E152" s="7" t="s">
        <v>11</v>
      </c>
      <c r="F152" s="5" t="s">
        <v>225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>
        <v>90</v>
      </c>
      <c r="AA152" s="16"/>
      <c r="AB152" s="16"/>
      <c r="AC152" s="16"/>
      <c r="AD152" s="16"/>
      <c r="AE152" s="16"/>
      <c r="AF152" s="6"/>
      <c r="AG152" s="11">
        <f t="shared" si="4"/>
        <v>90</v>
      </c>
      <c r="AH152" s="6">
        <f t="shared" si="5"/>
        <v>1</v>
      </c>
    </row>
    <row r="153" spans="1:34" x14ac:dyDescent="0.2">
      <c r="A153" s="1">
        <v>152</v>
      </c>
      <c r="B153" s="6" t="s">
        <v>16</v>
      </c>
      <c r="C153" s="6" t="s">
        <v>650</v>
      </c>
      <c r="D153" s="5">
        <v>2010</v>
      </c>
      <c r="E153" s="5" t="s">
        <v>11</v>
      </c>
      <c r="F153" s="5" t="s">
        <v>557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>
        <v>90</v>
      </c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6"/>
      <c r="AG153" s="11">
        <f t="shared" si="4"/>
        <v>90</v>
      </c>
      <c r="AH153" s="6">
        <f t="shared" si="5"/>
        <v>1</v>
      </c>
    </row>
    <row r="154" spans="1:34" x14ac:dyDescent="0.2">
      <c r="A154" s="1">
        <v>153</v>
      </c>
      <c r="B154" s="6" t="s">
        <v>16</v>
      </c>
      <c r="C154" s="6" t="s">
        <v>4</v>
      </c>
      <c r="D154" s="6">
        <v>2009</v>
      </c>
      <c r="E154" s="7" t="s">
        <v>11</v>
      </c>
      <c r="F154" s="5" t="s">
        <v>561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>
        <v>90</v>
      </c>
      <c r="Y154" s="16"/>
      <c r="Z154" s="16"/>
      <c r="AA154" s="16"/>
      <c r="AB154" s="16"/>
      <c r="AC154" s="16"/>
      <c r="AD154" s="16"/>
      <c r="AE154" s="16"/>
      <c r="AF154" s="6"/>
      <c r="AG154" s="11">
        <f t="shared" si="4"/>
        <v>90</v>
      </c>
      <c r="AH154" s="6">
        <f t="shared" si="5"/>
        <v>1</v>
      </c>
    </row>
    <row r="155" spans="1:34" x14ac:dyDescent="0.2">
      <c r="A155" s="1">
        <v>154</v>
      </c>
      <c r="B155" s="6" t="s">
        <v>20</v>
      </c>
      <c r="C155" s="5" t="s">
        <v>61</v>
      </c>
      <c r="D155" s="5" t="s">
        <v>61</v>
      </c>
      <c r="E155" s="7" t="s">
        <v>11</v>
      </c>
      <c r="F155" s="5" t="s">
        <v>222</v>
      </c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>
        <v>90</v>
      </c>
      <c r="AA155" s="16"/>
      <c r="AB155" s="16"/>
      <c r="AC155" s="16"/>
      <c r="AD155" s="16"/>
      <c r="AE155" s="16"/>
      <c r="AF155" s="6"/>
      <c r="AG155" s="11">
        <f t="shared" si="4"/>
        <v>90</v>
      </c>
      <c r="AH155" s="6">
        <f t="shared" si="5"/>
        <v>1</v>
      </c>
    </row>
    <row r="156" spans="1:34" x14ac:dyDescent="0.2">
      <c r="A156" s="1">
        <v>155</v>
      </c>
      <c r="B156" s="6" t="s">
        <v>20</v>
      </c>
      <c r="C156" s="6" t="s">
        <v>61</v>
      </c>
      <c r="D156" s="6"/>
      <c r="E156" s="7" t="s">
        <v>11</v>
      </c>
      <c r="F156" s="15" t="s">
        <v>363</v>
      </c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>
        <v>90</v>
      </c>
      <c r="AA156" s="16"/>
      <c r="AB156" s="16"/>
      <c r="AC156" s="16"/>
      <c r="AD156" s="16"/>
      <c r="AE156" s="16"/>
      <c r="AF156" s="6"/>
      <c r="AG156" s="11">
        <f t="shared" si="4"/>
        <v>90</v>
      </c>
      <c r="AH156" s="6">
        <f t="shared" si="5"/>
        <v>1</v>
      </c>
    </row>
    <row r="157" spans="1:34" x14ac:dyDescent="0.2">
      <c r="A157" s="1">
        <v>156</v>
      </c>
      <c r="B157" s="15" t="s">
        <v>16</v>
      </c>
      <c r="C157" s="15" t="s">
        <v>404</v>
      </c>
      <c r="D157" s="5">
        <v>2012</v>
      </c>
      <c r="E157" s="7" t="s">
        <v>10</v>
      </c>
      <c r="F157" s="15" t="s">
        <v>406</v>
      </c>
      <c r="G157" s="16">
        <v>16</v>
      </c>
      <c r="H157" s="16"/>
      <c r="I157" s="16"/>
      <c r="J157" s="16">
        <v>16</v>
      </c>
      <c r="K157" s="16"/>
      <c r="L157" s="16"/>
      <c r="M157" s="16"/>
      <c r="N157" s="16"/>
      <c r="O157" s="16"/>
      <c r="P157" s="16"/>
      <c r="Q157" s="16"/>
      <c r="R157" s="16">
        <v>33.6</v>
      </c>
      <c r="S157" s="16"/>
      <c r="T157" s="16"/>
      <c r="U157" s="16"/>
      <c r="V157" s="16"/>
      <c r="W157" s="16"/>
      <c r="X157" s="16"/>
      <c r="Y157" s="16"/>
      <c r="Z157" s="16">
        <v>24</v>
      </c>
      <c r="AA157" s="16"/>
      <c r="AB157" s="16"/>
      <c r="AC157" s="16"/>
      <c r="AD157" s="16"/>
      <c r="AE157" s="16"/>
      <c r="AF157" s="6"/>
      <c r="AG157" s="11">
        <f t="shared" si="4"/>
        <v>89.6</v>
      </c>
      <c r="AH157" s="6">
        <f t="shared" si="5"/>
        <v>4</v>
      </c>
    </row>
    <row r="158" spans="1:34" x14ac:dyDescent="0.2">
      <c r="A158" s="1">
        <v>157</v>
      </c>
      <c r="B158" s="6" t="s">
        <v>16</v>
      </c>
      <c r="C158" s="7" t="s">
        <v>37</v>
      </c>
      <c r="D158" s="6">
        <v>2011</v>
      </c>
      <c r="E158" s="5" t="s">
        <v>10</v>
      </c>
      <c r="F158" s="7" t="s">
        <v>396</v>
      </c>
      <c r="G158" s="16">
        <v>24</v>
      </c>
      <c r="H158" s="16"/>
      <c r="I158" s="16"/>
      <c r="J158" s="16">
        <v>24</v>
      </c>
      <c r="K158" s="16"/>
      <c r="L158" s="16"/>
      <c r="M158" s="16"/>
      <c r="N158" s="16"/>
      <c r="O158" s="16"/>
      <c r="P158" s="16"/>
      <c r="Q158" s="16"/>
      <c r="R158" s="16">
        <v>33.6</v>
      </c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6"/>
      <c r="AG158" s="11">
        <f t="shared" si="4"/>
        <v>81.599999999999994</v>
      </c>
      <c r="AH158" s="6">
        <f t="shared" si="5"/>
        <v>3</v>
      </c>
    </row>
    <row r="159" spans="1:34" x14ac:dyDescent="0.2">
      <c r="A159" s="1">
        <v>158</v>
      </c>
      <c r="B159" s="6" t="s">
        <v>16</v>
      </c>
      <c r="C159" s="6" t="s">
        <v>404</v>
      </c>
      <c r="D159" s="6">
        <v>2012</v>
      </c>
      <c r="E159" s="7" t="s">
        <v>10</v>
      </c>
      <c r="F159" s="6" t="s">
        <v>268</v>
      </c>
      <c r="G159" s="16"/>
      <c r="H159" s="16"/>
      <c r="I159" s="16"/>
      <c r="J159" s="16">
        <v>16</v>
      </c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>
        <v>40</v>
      </c>
      <c r="Y159" s="16"/>
      <c r="Z159" s="16">
        <v>24</v>
      </c>
      <c r="AA159" s="16"/>
      <c r="AB159" s="16"/>
      <c r="AC159" s="16"/>
      <c r="AD159" s="16"/>
      <c r="AE159" s="16"/>
      <c r="AF159" s="6"/>
      <c r="AG159" s="11">
        <f t="shared" si="4"/>
        <v>80</v>
      </c>
      <c r="AH159" s="6">
        <f t="shared" si="5"/>
        <v>3</v>
      </c>
    </row>
    <row r="160" spans="1:34" x14ac:dyDescent="0.2">
      <c r="A160" s="1">
        <v>159</v>
      </c>
      <c r="B160" s="6" t="s">
        <v>16</v>
      </c>
      <c r="C160" s="5" t="s">
        <v>8</v>
      </c>
      <c r="D160" s="5">
        <v>2011</v>
      </c>
      <c r="E160" s="7" t="s">
        <v>10</v>
      </c>
      <c r="F160" s="5" t="s">
        <v>233</v>
      </c>
      <c r="G160" s="16"/>
      <c r="H160" s="16"/>
      <c r="I160" s="16"/>
      <c r="J160" s="16">
        <v>40</v>
      </c>
      <c r="K160" s="16"/>
      <c r="L160" s="16"/>
      <c r="M160" s="16"/>
      <c r="N160" s="16"/>
      <c r="O160" s="16"/>
      <c r="P160" s="16"/>
      <c r="Q160" s="16"/>
      <c r="R160" s="16">
        <v>40</v>
      </c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6"/>
      <c r="AG160" s="11">
        <f t="shared" si="4"/>
        <v>80</v>
      </c>
      <c r="AH160" s="6">
        <f t="shared" si="5"/>
        <v>2</v>
      </c>
    </row>
    <row r="161" spans="1:34" x14ac:dyDescent="0.2">
      <c r="A161" s="1">
        <v>160</v>
      </c>
      <c r="B161" s="15" t="s">
        <v>16</v>
      </c>
      <c r="C161" s="15" t="s">
        <v>6</v>
      </c>
      <c r="D161" s="9">
        <v>2011</v>
      </c>
      <c r="E161" s="7" t="s">
        <v>10</v>
      </c>
      <c r="F161" s="15" t="s">
        <v>187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>
        <v>40</v>
      </c>
      <c r="U161" s="16"/>
      <c r="V161" s="16"/>
      <c r="W161" s="16"/>
      <c r="X161" s="16">
        <v>40</v>
      </c>
      <c r="Y161" s="16"/>
      <c r="Z161" s="16"/>
      <c r="AA161" s="16"/>
      <c r="AB161" s="16"/>
      <c r="AC161" s="16"/>
      <c r="AD161" s="16"/>
      <c r="AE161" s="16"/>
      <c r="AF161" s="6"/>
      <c r="AG161" s="72">
        <f t="shared" si="4"/>
        <v>80</v>
      </c>
      <c r="AH161" s="6">
        <f t="shared" si="5"/>
        <v>2</v>
      </c>
    </row>
    <row r="162" spans="1:34" x14ac:dyDescent="0.2">
      <c r="A162" s="1">
        <v>161</v>
      </c>
      <c r="B162" s="15" t="s">
        <v>16</v>
      </c>
      <c r="C162" s="15" t="s">
        <v>6</v>
      </c>
      <c r="D162" s="15">
        <v>2011</v>
      </c>
      <c r="E162" s="7" t="s">
        <v>10</v>
      </c>
      <c r="F162" s="15" t="s">
        <v>190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>
        <v>40</v>
      </c>
      <c r="U162" s="16"/>
      <c r="V162" s="16"/>
      <c r="W162" s="16"/>
      <c r="X162" s="16">
        <v>40</v>
      </c>
      <c r="Y162" s="16"/>
      <c r="Z162" s="16"/>
      <c r="AA162" s="16"/>
      <c r="AB162" s="16"/>
      <c r="AC162" s="16"/>
      <c r="AD162" s="16"/>
      <c r="AE162" s="16"/>
      <c r="AF162" s="6"/>
      <c r="AG162" s="11">
        <f t="shared" si="4"/>
        <v>80</v>
      </c>
      <c r="AH162" s="6">
        <f t="shared" si="5"/>
        <v>2</v>
      </c>
    </row>
    <row r="163" spans="1:34" x14ac:dyDescent="0.2">
      <c r="A163" s="1">
        <v>162</v>
      </c>
      <c r="B163" s="6" t="s">
        <v>16</v>
      </c>
      <c r="C163" s="6" t="s">
        <v>404</v>
      </c>
      <c r="D163" s="16">
        <v>2011</v>
      </c>
      <c r="E163" s="16" t="s">
        <v>10</v>
      </c>
      <c r="F163" s="6" t="s">
        <v>555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>
        <v>40</v>
      </c>
      <c r="U163" s="16"/>
      <c r="V163" s="16"/>
      <c r="W163" s="16"/>
      <c r="X163" s="16">
        <v>40</v>
      </c>
      <c r="Y163" s="16"/>
      <c r="Z163" s="16"/>
      <c r="AA163" s="16"/>
      <c r="AB163" s="16"/>
      <c r="AC163" s="16"/>
      <c r="AD163" s="16"/>
      <c r="AE163" s="16"/>
      <c r="AF163" s="6"/>
      <c r="AG163" s="11">
        <f t="shared" si="4"/>
        <v>80</v>
      </c>
      <c r="AH163" s="6">
        <f t="shared" si="5"/>
        <v>2</v>
      </c>
    </row>
    <row r="164" spans="1:34" x14ac:dyDescent="0.2">
      <c r="A164" s="1">
        <v>163</v>
      </c>
      <c r="B164" s="6" t="s">
        <v>16</v>
      </c>
      <c r="C164" s="6" t="s">
        <v>37</v>
      </c>
      <c r="D164" s="6">
        <v>2011</v>
      </c>
      <c r="E164" s="5" t="s">
        <v>10</v>
      </c>
      <c r="F164" s="6" t="s">
        <v>131</v>
      </c>
      <c r="G164" s="16">
        <v>40</v>
      </c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>
        <v>40</v>
      </c>
      <c r="AA164" s="16"/>
      <c r="AB164" s="16"/>
      <c r="AC164" s="16"/>
      <c r="AD164" s="16"/>
      <c r="AE164" s="16"/>
      <c r="AF164" s="6"/>
      <c r="AG164" s="11">
        <f t="shared" si="4"/>
        <v>80</v>
      </c>
      <c r="AH164" s="6">
        <f t="shared" si="5"/>
        <v>2</v>
      </c>
    </row>
    <row r="165" spans="1:34" x14ac:dyDescent="0.2">
      <c r="A165" s="1">
        <v>164</v>
      </c>
      <c r="B165" s="6" t="s">
        <v>16</v>
      </c>
      <c r="C165" s="6" t="s">
        <v>13</v>
      </c>
      <c r="D165" s="5">
        <v>2011</v>
      </c>
      <c r="E165" s="5" t="s">
        <v>10</v>
      </c>
      <c r="F165" s="6" t="s">
        <v>219</v>
      </c>
      <c r="G165" s="16">
        <v>40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>
        <v>40</v>
      </c>
      <c r="AA165" s="16"/>
      <c r="AB165" s="16"/>
      <c r="AC165" s="16"/>
      <c r="AD165" s="16"/>
      <c r="AE165" s="16"/>
      <c r="AF165" s="6"/>
      <c r="AG165" s="11">
        <f t="shared" si="4"/>
        <v>80</v>
      </c>
      <c r="AH165" s="6">
        <f t="shared" si="5"/>
        <v>2</v>
      </c>
    </row>
    <row r="166" spans="1:34" x14ac:dyDescent="0.2">
      <c r="A166" s="1">
        <v>165</v>
      </c>
      <c r="B166" s="16" t="s">
        <v>109</v>
      </c>
      <c r="C166" s="17" t="s">
        <v>61</v>
      </c>
      <c r="D166" s="17" t="s">
        <v>61</v>
      </c>
      <c r="E166" s="5" t="s">
        <v>10</v>
      </c>
      <c r="F166" s="17" t="s">
        <v>161</v>
      </c>
      <c r="G166" s="16"/>
      <c r="H166" s="16"/>
      <c r="I166" s="16"/>
      <c r="J166" s="16"/>
      <c r="K166" s="16"/>
      <c r="L166" s="16"/>
      <c r="M166" s="16"/>
      <c r="N166" s="16"/>
      <c r="O166" s="16">
        <v>80</v>
      </c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6"/>
      <c r="AG166" s="11">
        <f t="shared" si="4"/>
        <v>80</v>
      </c>
      <c r="AH166" s="6">
        <f t="shared" si="5"/>
        <v>1</v>
      </c>
    </row>
    <row r="167" spans="1:34" x14ac:dyDescent="0.2">
      <c r="A167" s="1">
        <v>166</v>
      </c>
      <c r="B167" s="6" t="s">
        <v>18</v>
      </c>
      <c r="C167" s="6" t="s">
        <v>61</v>
      </c>
      <c r="D167" s="6"/>
      <c r="E167" s="5" t="s">
        <v>10</v>
      </c>
      <c r="F167" s="6" t="s">
        <v>435</v>
      </c>
      <c r="G167" s="16"/>
      <c r="H167" s="16"/>
      <c r="I167" s="16"/>
      <c r="J167" s="16">
        <v>80</v>
      </c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6"/>
      <c r="AG167" s="11">
        <f t="shared" si="4"/>
        <v>80</v>
      </c>
      <c r="AH167" s="6">
        <f t="shared" si="5"/>
        <v>1</v>
      </c>
    </row>
    <row r="168" spans="1:34" x14ac:dyDescent="0.2">
      <c r="A168" s="1">
        <v>167</v>
      </c>
      <c r="B168" s="6" t="s">
        <v>16</v>
      </c>
      <c r="C168" s="6" t="s">
        <v>231</v>
      </c>
      <c r="D168" s="6">
        <v>2012</v>
      </c>
      <c r="E168" s="7" t="s">
        <v>10</v>
      </c>
      <c r="F168" s="6" t="s">
        <v>189</v>
      </c>
      <c r="G168" s="16"/>
      <c r="H168" s="16"/>
      <c r="I168" s="16"/>
      <c r="J168" s="16">
        <v>23.3</v>
      </c>
      <c r="K168" s="16"/>
      <c r="L168" s="16"/>
      <c r="M168" s="16">
        <v>16</v>
      </c>
      <c r="N168" s="16"/>
      <c r="O168" s="16"/>
      <c r="P168" s="16"/>
      <c r="Q168" s="16"/>
      <c r="R168" s="16"/>
      <c r="S168" s="16"/>
      <c r="T168" s="16">
        <v>40</v>
      </c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6"/>
      <c r="AG168" s="11">
        <f t="shared" si="4"/>
        <v>79.3</v>
      </c>
      <c r="AH168" s="6">
        <f t="shared" si="5"/>
        <v>3</v>
      </c>
    </row>
    <row r="169" spans="1:34" x14ac:dyDescent="0.2">
      <c r="A169" s="1">
        <v>168</v>
      </c>
      <c r="B169" s="6" t="s">
        <v>16</v>
      </c>
      <c r="C169" s="6" t="s">
        <v>332</v>
      </c>
      <c r="D169" s="5">
        <v>2013</v>
      </c>
      <c r="E169" s="7" t="s">
        <v>9</v>
      </c>
      <c r="F169" s="5" t="s">
        <v>336</v>
      </c>
      <c r="G169" s="16"/>
      <c r="H169" s="16"/>
      <c r="I169" s="16"/>
      <c r="J169" s="16">
        <v>15.2</v>
      </c>
      <c r="K169" s="16"/>
      <c r="L169" s="16"/>
      <c r="M169" s="16">
        <v>16</v>
      </c>
      <c r="N169" s="16"/>
      <c r="O169" s="16"/>
      <c r="P169" s="16"/>
      <c r="Q169" s="16"/>
      <c r="R169" s="16">
        <v>16</v>
      </c>
      <c r="S169" s="16"/>
      <c r="T169" s="16">
        <v>16</v>
      </c>
      <c r="U169" s="16"/>
      <c r="V169" s="16"/>
      <c r="W169" s="16"/>
      <c r="X169" s="16">
        <v>16</v>
      </c>
      <c r="Y169" s="16"/>
      <c r="Z169" s="16"/>
      <c r="AA169" s="16"/>
      <c r="AB169" s="16"/>
      <c r="AC169" s="16"/>
      <c r="AD169" s="16"/>
      <c r="AE169" s="16"/>
      <c r="AF169" s="6"/>
      <c r="AG169" s="11">
        <f t="shared" si="4"/>
        <v>79.2</v>
      </c>
      <c r="AH169" s="6">
        <f t="shared" si="5"/>
        <v>5</v>
      </c>
    </row>
    <row r="170" spans="1:34" x14ac:dyDescent="0.2">
      <c r="A170" s="1">
        <v>169</v>
      </c>
      <c r="B170" s="6" t="s">
        <v>16</v>
      </c>
      <c r="C170" s="6" t="s">
        <v>404</v>
      </c>
      <c r="D170" s="6">
        <v>2014</v>
      </c>
      <c r="E170" s="7" t="s">
        <v>9</v>
      </c>
      <c r="F170" s="6" t="s">
        <v>320</v>
      </c>
      <c r="G170" s="16"/>
      <c r="H170" s="16"/>
      <c r="I170" s="16"/>
      <c r="J170" s="16">
        <v>12</v>
      </c>
      <c r="K170" s="16"/>
      <c r="L170" s="16"/>
      <c r="M170" s="16">
        <v>9</v>
      </c>
      <c r="N170" s="16"/>
      <c r="O170" s="16"/>
      <c r="P170" s="16"/>
      <c r="Q170" s="16"/>
      <c r="R170" s="16">
        <v>20</v>
      </c>
      <c r="S170" s="16"/>
      <c r="T170" s="16">
        <v>18</v>
      </c>
      <c r="U170" s="16"/>
      <c r="V170" s="16"/>
      <c r="W170" s="16"/>
      <c r="X170" s="16">
        <v>20</v>
      </c>
      <c r="Y170" s="16"/>
      <c r="Z170" s="16"/>
      <c r="AA170" s="16"/>
      <c r="AB170" s="16"/>
      <c r="AC170" s="16"/>
      <c r="AD170" s="16"/>
      <c r="AE170" s="16"/>
      <c r="AF170" s="6"/>
      <c r="AG170" s="11">
        <f t="shared" si="4"/>
        <v>79</v>
      </c>
      <c r="AH170" s="6">
        <f t="shared" si="5"/>
        <v>5</v>
      </c>
    </row>
    <row r="171" spans="1:34" x14ac:dyDescent="0.2">
      <c r="A171" s="1">
        <v>170</v>
      </c>
      <c r="B171" s="6" t="s">
        <v>16</v>
      </c>
      <c r="C171" s="8" t="s">
        <v>231</v>
      </c>
      <c r="D171" s="5">
        <v>2010</v>
      </c>
      <c r="E171" s="7" t="s">
        <v>11</v>
      </c>
      <c r="F171" s="8" t="s">
        <v>587</v>
      </c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>
        <v>78</v>
      </c>
      <c r="Y171" s="16"/>
      <c r="Z171" s="16"/>
      <c r="AA171" s="16"/>
      <c r="AB171" s="16"/>
      <c r="AC171" s="16"/>
      <c r="AD171" s="16"/>
      <c r="AE171" s="16"/>
      <c r="AF171" s="6"/>
      <c r="AG171" s="11">
        <f t="shared" si="4"/>
        <v>78</v>
      </c>
      <c r="AH171" s="6">
        <f t="shared" si="5"/>
        <v>1</v>
      </c>
    </row>
    <row r="172" spans="1:34" x14ac:dyDescent="0.2">
      <c r="A172" s="1">
        <v>171</v>
      </c>
      <c r="B172" s="6" t="s">
        <v>16</v>
      </c>
      <c r="C172" s="6" t="s">
        <v>4</v>
      </c>
      <c r="D172" s="6">
        <v>2009</v>
      </c>
      <c r="E172" s="5" t="s">
        <v>11</v>
      </c>
      <c r="F172" s="6" t="s">
        <v>589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>
        <v>78</v>
      </c>
      <c r="Y172" s="16"/>
      <c r="Z172" s="16"/>
      <c r="AA172" s="16"/>
      <c r="AB172" s="16"/>
      <c r="AC172" s="16"/>
      <c r="AD172" s="16"/>
      <c r="AE172" s="16"/>
      <c r="AF172" s="6"/>
      <c r="AG172" s="11">
        <f t="shared" si="4"/>
        <v>78</v>
      </c>
      <c r="AH172" s="6">
        <f t="shared" si="5"/>
        <v>1</v>
      </c>
    </row>
    <row r="173" spans="1:34" x14ac:dyDescent="0.2">
      <c r="A173" s="1">
        <v>172</v>
      </c>
      <c r="B173" s="6" t="s">
        <v>16</v>
      </c>
      <c r="C173" s="5" t="s">
        <v>13</v>
      </c>
      <c r="D173" s="5">
        <v>2012</v>
      </c>
      <c r="E173" s="5" t="s">
        <v>10</v>
      </c>
      <c r="F173" s="5" t="s">
        <v>432</v>
      </c>
      <c r="G173" s="16"/>
      <c r="H173" s="16"/>
      <c r="I173" s="16"/>
      <c r="J173" s="16">
        <v>12</v>
      </c>
      <c r="K173" s="16"/>
      <c r="L173" s="16"/>
      <c r="M173" s="16"/>
      <c r="N173" s="16"/>
      <c r="O173" s="16"/>
      <c r="P173" s="16"/>
      <c r="Q173" s="16"/>
      <c r="R173" s="16">
        <v>40</v>
      </c>
      <c r="S173" s="16"/>
      <c r="T173" s="16"/>
      <c r="U173" s="16"/>
      <c r="V173" s="16"/>
      <c r="W173" s="16"/>
      <c r="X173" s="16"/>
      <c r="Y173" s="16"/>
      <c r="Z173" s="16">
        <v>24</v>
      </c>
      <c r="AA173" s="16"/>
      <c r="AB173" s="16"/>
      <c r="AC173" s="16"/>
      <c r="AD173" s="16"/>
      <c r="AE173" s="16"/>
      <c r="AF173" s="6"/>
      <c r="AG173" s="11">
        <f t="shared" si="4"/>
        <v>76</v>
      </c>
      <c r="AH173" s="6">
        <f t="shared" si="5"/>
        <v>3</v>
      </c>
    </row>
    <row r="174" spans="1:34" x14ac:dyDescent="0.2">
      <c r="A174" s="1">
        <v>173</v>
      </c>
      <c r="B174" s="6" t="s">
        <v>16</v>
      </c>
      <c r="C174" s="8" t="s">
        <v>57</v>
      </c>
      <c r="D174" s="8">
        <v>2010</v>
      </c>
      <c r="E174" s="7" t="s">
        <v>11</v>
      </c>
      <c r="F174" s="8" t="s">
        <v>145</v>
      </c>
      <c r="G174" s="16"/>
      <c r="H174" s="16"/>
      <c r="I174" s="16"/>
      <c r="J174" s="16">
        <v>36</v>
      </c>
      <c r="K174" s="16"/>
      <c r="L174" s="16"/>
      <c r="M174" s="16">
        <v>40</v>
      </c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6"/>
      <c r="AG174" s="11">
        <f t="shared" si="4"/>
        <v>76</v>
      </c>
      <c r="AH174" s="6">
        <f t="shared" si="5"/>
        <v>2</v>
      </c>
    </row>
    <row r="175" spans="1:34" x14ac:dyDescent="0.2">
      <c r="A175" s="1">
        <v>174</v>
      </c>
      <c r="B175" s="15" t="s">
        <v>16</v>
      </c>
      <c r="C175" s="6" t="s">
        <v>13</v>
      </c>
      <c r="D175" s="6">
        <v>2011</v>
      </c>
      <c r="E175" s="7" t="s">
        <v>10</v>
      </c>
      <c r="F175" s="6" t="s">
        <v>394</v>
      </c>
      <c r="G175" s="16">
        <v>40</v>
      </c>
      <c r="H175" s="16"/>
      <c r="I175" s="16"/>
      <c r="J175" s="16">
        <v>36</v>
      </c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6"/>
      <c r="AG175" s="11">
        <f t="shared" si="4"/>
        <v>76</v>
      </c>
      <c r="AH175" s="6">
        <f t="shared" si="5"/>
        <v>2</v>
      </c>
    </row>
    <row r="176" spans="1:34" x14ac:dyDescent="0.2">
      <c r="A176" s="1">
        <v>175</v>
      </c>
      <c r="B176" s="6" t="s">
        <v>16</v>
      </c>
      <c r="C176" s="8" t="s">
        <v>404</v>
      </c>
      <c r="D176" s="8">
        <v>2011</v>
      </c>
      <c r="E176" s="7" t="s">
        <v>10</v>
      </c>
      <c r="F176" s="6" t="s">
        <v>220</v>
      </c>
      <c r="G176" s="16"/>
      <c r="H176" s="16"/>
      <c r="I176" s="16"/>
      <c r="J176" s="16">
        <v>36</v>
      </c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>
        <v>40</v>
      </c>
      <c r="AA176" s="16"/>
      <c r="AB176" s="16"/>
      <c r="AC176" s="16"/>
      <c r="AD176" s="16"/>
      <c r="AE176" s="16"/>
      <c r="AF176" s="6"/>
      <c r="AG176" s="11">
        <f t="shared" si="4"/>
        <v>76</v>
      </c>
      <c r="AH176" s="6">
        <f t="shared" si="5"/>
        <v>2</v>
      </c>
    </row>
    <row r="177" spans="1:34" x14ac:dyDescent="0.2">
      <c r="A177" s="1">
        <v>176</v>
      </c>
      <c r="B177" s="9" t="s">
        <v>16</v>
      </c>
      <c r="C177" s="9" t="s">
        <v>6</v>
      </c>
      <c r="D177" s="9">
        <v>2014</v>
      </c>
      <c r="E177" s="7" t="s">
        <v>9</v>
      </c>
      <c r="F177" s="9" t="s">
        <v>334</v>
      </c>
      <c r="G177" s="16">
        <v>12</v>
      </c>
      <c r="H177" s="16"/>
      <c r="I177" s="16"/>
      <c r="J177" s="16">
        <v>9</v>
      </c>
      <c r="K177" s="16"/>
      <c r="L177" s="16"/>
      <c r="M177" s="16">
        <v>9</v>
      </c>
      <c r="N177" s="16"/>
      <c r="O177" s="16">
        <v>9</v>
      </c>
      <c r="P177" s="16"/>
      <c r="Q177" s="16"/>
      <c r="R177" s="16">
        <v>20</v>
      </c>
      <c r="S177" s="16"/>
      <c r="T177" s="16">
        <v>16</v>
      </c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6"/>
      <c r="AG177" s="11">
        <f t="shared" si="4"/>
        <v>75</v>
      </c>
      <c r="AH177" s="6">
        <f t="shared" si="5"/>
        <v>6</v>
      </c>
    </row>
    <row r="178" spans="1:34" x14ac:dyDescent="0.2">
      <c r="A178" s="1">
        <v>177</v>
      </c>
      <c r="B178" s="6" t="s">
        <v>16</v>
      </c>
      <c r="C178" s="8" t="s">
        <v>37</v>
      </c>
      <c r="D178" s="6">
        <v>2013</v>
      </c>
      <c r="E178" s="7" t="s">
        <v>9</v>
      </c>
      <c r="F178" s="8" t="s">
        <v>389</v>
      </c>
      <c r="G178" s="16">
        <v>16</v>
      </c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>
        <v>20</v>
      </c>
      <c r="U178" s="16"/>
      <c r="V178" s="16"/>
      <c r="W178" s="16"/>
      <c r="X178" s="16">
        <v>20</v>
      </c>
      <c r="Y178" s="16"/>
      <c r="Z178" s="16">
        <v>16</v>
      </c>
      <c r="AA178" s="16"/>
      <c r="AB178" s="16"/>
      <c r="AC178" s="16"/>
      <c r="AD178" s="16"/>
      <c r="AE178" s="16"/>
      <c r="AF178" s="6"/>
      <c r="AG178" s="11">
        <f t="shared" si="4"/>
        <v>72</v>
      </c>
      <c r="AH178" s="6">
        <f t="shared" si="5"/>
        <v>4</v>
      </c>
    </row>
    <row r="179" spans="1:34" x14ac:dyDescent="0.2">
      <c r="A179" s="1">
        <v>178</v>
      </c>
      <c r="B179" s="9" t="s">
        <v>16</v>
      </c>
      <c r="C179" s="15"/>
      <c r="D179" s="15">
        <v>2013</v>
      </c>
      <c r="E179" s="7" t="s">
        <v>9</v>
      </c>
      <c r="F179" s="5" t="s">
        <v>282</v>
      </c>
      <c r="G179" s="17">
        <v>30</v>
      </c>
      <c r="H179" s="17"/>
      <c r="I179" s="17"/>
      <c r="J179" s="17">
        <v>18.7</v>
      </c>
      <c r="K179" s="17"/>
      <c r="L179" s="17"/>
      <c r="M179" s="17">
        <v>20</v>
      </c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6"/>
      <c r="AG179" s="11">
        <f t="shared" si="4"/>
        <v>68.7</v>
      </c>
      <c r="AH179" s="6">
        <f t="shared" si="5"/>
        <v>3</v>
      </c>
    </row>
    <row r="180" spans="1:34" x14ac:dyDescent="0.2">
      <c r="A180" s="1">
        <v>179</v>
      </c>
      <c r="B180" s="8" t="s">
        <v>16</v>
      </c>
      <c r="C180" s="15" t="s">
        <v>13</v>
      </c>
      <c r="D180" s="15">
        <v>2010</v>
      </c>
      <c r="E180" s="7" t="s">
        <v>11</v>
      </c>
      <c r="F180" s="15" t="s">
        <v>390</v>
      </c>
      <c r="G180" s="16">
        <v>30.4</v>
      </c>
      <c r="H180" s="16"/>
      <c r="I180" s="16"/>
      <c r="J180" s="16">
        <v>36</v>
      </c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6"/>
      <c r="AG180" s="11">
        <f t="shared" si="4"/>
        <v>66.400000000000006</v>
      </c>
      <c r="AH180" s="6">
        <f t="shared" si="5"/>
        <v>2</v>
      </c>
    </row>
    <row r="181" spans="1:34" x14ac:dyDescent="0.2">
      <c r="A181" s="1">
        <v>180</v>
      </c>
      <c r="B181" s="6" t="s">
        <v>20</v>
      </c>
      <c r="C181" s="6" t="s">
        <v>61</v>
      </c>
      <c r="D181" s="6" t="s">
        <v>61</v>
      </c>
      <c r="E181" s="7" t="s">
        <v>11</v>
      </c>
      <c r="F181" s="6" t="s">
        <v>224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>
        <v>65</v>
      </c>
      <c r="AA181" s="16"/>
      <c r="AB181" s="16"/>
      <c r="AC181" s="16"/>
      <c r="AD181" s="16"/>
      <c r="AE181" s="16"/>
      <c r="AF181" s="6"/>
      <c r="AG181" s="11">
        <f t="shared" si="4"/>
        <v>65</v>
      </c>
      <c r="AH181" s="6">
        <f t="shared" si="5"/>
        <v>1</v>
      </c>
    </row>
    <row r="182" spans="1:34" x14ac:dyDescent="0.2">
      <c r="A182" s="1">
        <v>181</v>
      </c>
      <c r="B182" s="6" t="s">
        <v>16</v>
      </c>
      <c r="C182" s="5" t="s">
        <v>8</v>
      </c>
      <c r="D182" s="5">
        <v>2010</v>
      </c>
      <c r="E182" s="7" t="s">
        <v>11</v>
      </c>
      <c r="F182" s="5" t="s">
        <v>248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>
        <v>65</v>
      </c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6"/>
      <c r="AG182" s="11">
        <f t="shared" si="4"/>
        <v>65</v>
      </c>
      <c r="AH182" s="6">
        <f t="shared" si="5"/>
        <v>1</v>
      </c>
    </row>
    <row r="183" spans="1:34" x14ac:dyDescent="0.2">
      <c r="A183" s="1">
        <v>182</v>
      </c>
      <c r="B183" s="6" t="s">
        <v>16</v>
      </c>
      <c r="C183" s="5" t="s">
        <v>13</v>
      </c>
      <c r="D183" s="5">
        <v>2010</v>
      </c>
      <c r="E183" s="7" t="s">
        <v>11</v>
      </c>
      <c r="F183" s="5" t="s">
        <v>405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>
        <v>65</v>
      </c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6"/>
      <c r="AG183" s="11">
        <f t="shared" si="4"/>
        <v>65</v>
      </c>
      <c r="AH183" s="6">
        <f t="shared" si="5"/>
        <v>1</v>
      </c>
    </row>
    <row r="184" spans="1:34" x14ac:dyDescent="0.2">
      <c r="A184" s="1">
        <v>183</v>
      </c>
      <c r="B184" s="5" t="s">
        <v>16</v>
      </c>
      <c r="C184" s="5" t="s">
        <v>13</v>
      </c>
      <c r="D184" s="5">
        <v>2010</v>
      </c>
      <c r="E184" s="5" t="s">
        <v>11</v>
      </c>
      <c r="F184" s="5" t="s">
        <v>528</v>
      </c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>
        <v>65</v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6"/>
      <c r="AG184" s="11">
        <f t="shared" si="4"/>
        <v>65</v>
      </c>
      <c r="AH184" s="6">
        <f t="shared" si="5"/>
        <v>1</v>
      </c>
    </row>
    <row r="185" spans="1:34" x14ac:dyDescent="0.2">
      <c r="A185" s="1">
        <v>184</v>
      </c>
      <c r="B185" s="16" t="s">
        <v>16</v>
      </c>
      <c r="C185" s="17" t="s">
        <v>37</v>
      </c>
      <c r="D185" s="5">
        <v>2009</v>
      </c>
      <c r="E185" s="5" t="s">
        <v>11</v>
      </c>
      <c r="F185" s="17" t="s">
        <v>529</v>
      </c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>
        <v>65</v>
      </c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6"/>
      <c r="AG185" s="11">
        <f t="shared" si="4"/>
        <v>65</v>
      </c>
      <c r="AH185" s="6">
        <f t="shared" si="5"/>
        <v>1</v>
      </c>
    </row>
    <row r="186" spans="1:34" x14ac:dyDescent="0.2">
      <c r="A186" s="1">
        <v>185</v>
      </c>
      <c r="B186" s="6" t="s">
        <v>20</v>
      </c>
      <c r="C186" s="5" t="s">
        <v>61</v>
      </c>
      <c r="D186" s="5" t="s">
        <v>61</v>
      </c>
      <c r="E186" s="5" t="s">
        <v>11</v>
      </c>
      <c r="F186" s="5" t="s">
        <v>223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>
        <v>65</v>
      </c>
      <c r="AA186" s="16"/>
      <c r="AB186" s="16"/>
      <c r="AC186" s="16"/>
      <c r="AD186" s="16"/>
      <c r="AE186" s="16"/>
      <c r="AF186" s="6"/>
      <c r="AG186" s="11">
        <f t="shared" si="4"/>
        <v>65</v>
      </c>
      <c r="AH186" s="6">
        <f t="shared" si="5"/>
        <v>1</v>
      </c>
    </row>
    <row r="187" spans="1:34" x14ac:dyDescent="0.2">
      <c r="A187" s="1">
        <v>186</v>
      </c>
      <c r="B187" s="6" t="s">
        <v>16</v>
      </c>
      <c r="C187" s="5" t="s">
        <v>651</v>
      </c>
      <c r="D187" s="5">
        <v>2015</v>
      </c>
      <c r="E187" s="7" t="s">
        <v>5</v>
      </c>
      <c r="F187" s="5" t="s">
        <v>428</v>
      </c>
      <c r="G187" s="16"/>
      <c r="H187" s="16"/>
      <c r="I187" s="16"/>
      <c r="J187" s="16">
        <v>9</v>
      </c>
      <c r="K187" s="16"/>
      <c r="L187" s="16"/>
      <c r="M187" s="16">
        <v>6</v>
      </c>
      <c r="N187" s="16"/>
      <c r="O187" s="16"/>
      <c r="P187" s="16"/>
      <c r="Q187" s="16"/>
      <c r="R187" s="16">
        <v>16</v>
      </c>
      <c r="S187" s="16"/>
      <c r="T187" s="16"/>
      <c r="U187" s="16"/>
      <c r="V187" s="16"/>
      <c r="W187" s="16"/>
      <c r="X187" s="16">
        <v>13.3</v>
      </c>
      <c r="Y187" s="16"/>
      <c r="Z187" s="16">
        <v>20</v>
      </c>
      <c r="AA187" s="16"/>
      <c r="AB187" s="16"/>
      <c r="AC187" s="16"/>
      <c r="AD187" s="16"/>
      <c r="AE187" s="16"/>
      <c r="AF187" s="6"/>
      <c r="AG187" s="11">
        <f t="shared" si="4"/>
        <v>64.3</v>
      </c>
      <c r="AH187" s="6">
        <f t="shared" si="5"/>
        <v>5</v>
      </c>
    </row>
    <row r="188" spans="1:34" x14ac:dyDescent="0.2">
      <c r="A188" s="1">
        <v>187</v>
      </c>
      <c r="B188" s="6" t="s">
        <v>16</v>
      </c>
      <c r="C188" s="6" t="s">
        <v>13</v>
      </c>
      <c r="D188" s="6">
        <v>2011</v>
      </c>
      <c r="E188" s="5" t="s">
        <v>10</v>
      </c>
      <c r="F188" s="5" t="s">
        <v>361</v>
      </c>
      <c r="G188" s="16">
        <v>24</v>
      </c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>
        <v>40</v>
      </c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6"/>
      <c r="AG188" s="11">
        <f t="shared" si="4"/>
        <v>64</v>
      </c>
      <c r="AH188" s="6">
        <f t="shared" si="5"/>
        <v>2</v>
      </c>
    </row>
    <row r="189" spans="1:34" x14ac:dyDescent="0.2">
      <c r="A189" s="1">
        <v>188</v>
      </c>
      <c r="B189" s="8" t="s">
        <v>16</v>
      </c>
      <c r="C189" s="8" t="s">
        <v>4</v>
      </c>
      <c r="D189" s="8">
        <v>2010</v>
      </c>
      <c r="E189" s="7" t="s">
        <v>11</v>
      </c>
      <c r="F189" s="8" t="s">
        <v>323</v>
      </c>
      <c r="G189" s="16">
        <v>40</v>
      </c>
      <c r="H189" s="16"/>
      <c r="I189" s="16"/>
      <c r="J189" s="16"/>
      <c r="K189" s="16"/>
      <c r="L189" s="16"/>
      <c r="M189" s="16">
        <v>24</v>
      </c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6"/>
      <c r="AG189" s="11">
        <f t="shared" si="4"/>
        <v>64</v>
      </c>
      <c r="AH189" s="6">
        <f t="shared" si="5"/>
        <v>2</v>
      </c>
    </row>
    <row r="190" spans="1:34" x14ac:dyDescent="0.2">
      <c r="A190" s="1">
        <v>189</v>
      </c>
      <c r="B190" s="5" t="s">
        <v>16</v>
      </c>
      <c r="C190" s="5" t="s">
        <v>8</v>
      </c>
      <c r="D190" s="23">
        <v>2012</v>
      </c>
      <c r="E190" s="7" t="s">
        <v>10</v>
      </c>
      <c r="F190" s="5" t="s">
        <v>358</v>
      </c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>
        <v>40</v>
      </c>
      <c r="Y190" s="16"/>
      <c r="Z190" s="16">
        <v>24</v>
      </c>
      <c r="AA190" s="16"/>
      <c r="AB190" s="16"/>
      <c r="AC190" s="16"/>
      <c r="AD190" s="16"/>
      <c r="AE190" s="16"/>
      <c r="AF190" s="6"/>
      <c r="AG190" s="11">
        <f t="shared" si="4"/>
        <v>64</v>
      </c>
      <c r="AH190" s="6">
        <f t="shared" si="5"/>
        <v>2</v>
      </c>
    </row>
    <row r="191" spans="1:34" x14ac:dyDescent="0.2">
      <c r="A191" s="1">
        <v>190</v>
      </c>
      <c r="B191" s="6" t="s">
        <v>16</v>
      </c>
      <c r="C191" s="6" t="s">
        <v>8</v>
      </c>
      <c r="D191" s="19">
        <v>2011</v>
      </c>
      <c r="E191" s="5" t="s">
        <v>10</v>
      </c>
      <c r="F191" s="6" t="s">
        <v>585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>
        <v>40</v>
      </c>
      <c r="Y191" s="16"/>
      <c r="Z191" s="16">
        <v>24</v>
      </c>
      <c r="AA191" s="16"/>
      <c r="AB191" s="16"/>
      <c r="AC191" s="16"/>
      <c r="AD191" s="16"/>
      <c r="AE191" s="16"/>
      <c r="AF191" s="6"/>
      <c r="AG191" s="11">
        <f t="shared" si="4"/>
        <v>64</v>
      </c>
      <c r="AH191" s="6">
        <f t="shared" si="5"/>
        <v>2</v>
      </c>
    </row>
    <row r="192" spans="1:34" x14ac:dyDescent="0.2">
      <c r="A192" s="1">
        <v>191</v>
      </c>
      <c r="B192" s="6" t="s">
        <v>20</v>
      </c>
      <c r="C192" s="7" t="s">
        <v>61</v>
      </c>
      <c r="D192" s="7" t="s">
        <v>61</v>
      </c>
      <c r="E192" s="7" t="s">
        <v>10</v>
      </c>
      <c r="F192" s="7" t="s">
        <v>216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>
        <v>62.9</v>
      </c>
      <c r="AA192" s="16"/>
      <c r="AB192" s="16"/>
      <c r="AC192" s="16"/>
      <c r="AD192" s="16"/>
      <c r="AE192" s="16"/>
      <c r="AF192" s="6"/>
      <c r="AG192" s="11">
        <f t="shared" si="4"/>
        <v>62.9</v>
      </c>
      <c r="AH192" s="6">
        <f t="shared" si="5"/>
        <v>1</v>
      </c>
    </row>
    <row r="193" spans="1:34" x14ac:dyDescent="0.2">
      <c r="A193" s="1">
        <v>192</v>
      </c>
      <c r="B193" s="15" t="s">
        <v>20</v>
      </c>
      <c r="C193" s="15" t="s">
        <v>61</v>
      </c>
      <c r="D193" s="9"/>
      <c r="E193" s="5" t="s">
        <v>10</v>
      </c>
      <c r="F193" s="15" t="s">
        <v>624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>
        <v>62.9</v>
      </c>
      <c r="AA193" s="16"/>
      <c r="AB193" s="16"/>
      <c r="AC193" s="16"/>
      <c r="AD193" s="16"/>
      <c r="AE193" s="16"/>
      <c r="AF193" s="6"/>
      <c r="AG193" s="11">
        <f t="shared" si="4"/>
        <v>62.9</v>
      </c>
      <c r="AH193" s="6">
        <f t="shared" si="5"/>
        <v>1</v>
      </c>
    </row>
    <row r="194" spans="1:34" x14ac:dyDescent="0.2">
      <c r="A194" s="1">
        <v>193</v>
      </c>
      <c r="B194" s="6" t="s">
        <v>16</v>
      </c>
      <c r="C194" s="6" t="s">
        <v>4</v>
      </c>
      <c r="D194" s="6">
        <v>2016</v>
      </c>
      <c r="E194" s="7" t="s">
        <v>5</v>
      </c>
      <c r="F194" s="6" t="s">
        <v>387</v>
      </c>
      <c r="G194" s="16">
        <v>9</v>
      </c>
      <c r="H194" s="16"/>
      <c r="I194" s="16"/>
      <c r="J194" s="16">
        <v>9</v>
      </c>
      <c r="K194" s="16"/>
      <c r="L194" s="16"/>
      <c r="M194" s="16"/>
      <c r="N194" s="16"/>
      <c r="O194" s="16"/>
      <c r="P194" s="16"/>
      <c r="Q194" s="16"/>
      <c r="R194" s="16"/>
      <c r="S194" s="16"/>
      <c r="T194" s="16">
        <v>11</v>
      </c>
      <c r="U194" s="16"/>
      <c r="V194" s="16"/>
      <c r="W194" s="16"/>
      <c r="X194" s="16">
        <v>9</v>
      </c>
      <c r="Y194" s="16"/>
      <c r="Z194" s="16">
        <v>24</v>
      </c>
      <c r="AA194" s="16"/>
      <c r="AB194" s="16"/>
      <c r="AC194" s="16"/>
      <c r="AD194" s="16"/>
      <c r="AE194" s="16"/>
      <c r="AF194" s="6"/>
      <c r="AG194" s="11">
        <f t="shared" ref="AG194:AG257" si="6">SUM(G194:AF194)</f>
        <v>62</v>
      </c>
      <c r="AH194" s="6">
        <f t="shared" ref="AH194:AH257" si="7">COUNT(G194:AF194)</f>
        <v>5</v>
      </c>
    </row>
    <row r="195" spans="1:34" x14ac:dyDescent="0.2">
      <c r="A195" s="1">
        <v>194</v>
      </c>
      <c r="B195" s="9" t="s">
        <v>16</v>
      </c>
      <c r="C195" s="9" t="s">
        <v>404</v>
      </c>
      <c r="D195" s="9">
        <v>2014</v>
      </c>
      <c r="E195" s="7" t="s">
        <v>9</v>
      </c>
      <c r="F195" s="5" t="s">
        <v>460</v>
      </c>
      <c r="G195" s="16"/>
      <c r="H195" s="16"/>
      <c r="I195" s="16"/>
      <c r="J195" s="16"/>
      <c r="K195" s="16"/>
      <c r="L195" s="16"/>
      <c r="M195" s="16">
        <v>6</v>
      </c>
      <c r="N195" s="16"/>
      <c r="O195" s="16"/>
      <c r="P195" s="16"/>
      <c r="Q195" s="16"/>
      <c r="R195" s="16">
        <v>17.3</v>
      </c>
      <c r="S195" s="16"/>
      <c r="T195" s="16">
        <v>18</v>
      </c>
      <c r="U195" s="16"/>
      <c r="V195" s="16"/>
      <c r="W195" s="16"/>
      <c r="X195" s="16">
        <v>20</v>
      </c>
      <c r="Y195" s="16"/>
      <c r="Z195" s="16"/>
      <c r="AA195" s="16"/>
      <c r="AB195" s="16"/>
      <c r="AC195" s="16"/>
      <c r="AD195" s="16"/>
      <c r="AE195" s="16"/>
      <c r="AF195" s="6"/>
      <c r="AG195" s="11">
        <f t="shared" si="6"/>
        <v>61.3</v>
      </c>
      <c r="AH195" s="6">
        <f t="shared" si="7"/>
        <v>4</v>
      </c>
    </row>
    <row r="196" spans="1:34" x14ac:dyDescent="0.2">
      <c r="A196" s="1">
        <v>195</v>
      </c>
      <c r="B196" s="6" t="s">
        <v>20</v>
      </c>
      <c r="C196" s="6" t="s">
        <v>61</v>
      </c>
      <c r="D196" s="6"/>
      <c r="E196" s="7" t="s">
        <v>10</v>
      </c>
      <c r="F196" s="6" t="s">
        <v>359</v>
      </c>
      <c r="G196" s="16"/>
      <c r="H196" s="16"/>
      <c r="I196" s="16"/>
      <c r="J196" s="16"/>
      <c r="K196" s="16"/>
      <c r="L196" s="16"/>
      <c r="M196" s="16"/>
      <c r="N196" s="16"/>
      <c r="O196" s="16">
        <v>60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6"/>
      <c r="AG196" s="11">
        <f t="shared" si="6"/>
        <v>60</v>
      </c>
      <c r="AH196" s="6">
        <f t="shared" si="7"/>
        <v>1</v>
      </c>
    </row>
    <row r="197" spans="1:34" x14ac:dyDescent="0.2">
      <c r="A197" s="1">
        <v>196</v>
      </c>
      <c r="B197" s="6" t="s">
        <v>109</v>
      </c>
      <c r="C197" s="6" t="s">
        <v>61</v>
      </c>
      <c r="D197" s="6" t="s">
        <v>61</v>
      </c>
      <c r="E197" s="7" t="s">
        <v>9</v>
      </c>
      <c r="F197" s="6" t="s">
        <v>160</v>
      </c>
      <c r="G197" s="16"/>
      <c r="H197" s="16"/>
      <c r="I197" s="16"/>
      <c r="J197" s="16"/>
      <c r="K197" s="16"/>
      <c r="L197" s="16"/>
      <c r="M197" s="16"/>
      <c r="N197" s="16"/>
      <c r="O197" s="16">
        <v>60</v>
      </c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6"/>
      <c r="AG197" s="11">
        <f t="shared" si="6"/>
        <v>60</v>
      </c>
      <c r="AH197" s="6">
        <f t="shared" si="7"/>
        <v>1</v>
      </c>
    </row>
    <row r="198" spans="1:34" x14ac:dyDescent="0.2">
      <c r="A198" s="1">
        <v>197</v>
      </c>
      <c r="B198" s="6" t="s">
        <v>109</v>
      </c>
      <c r="C198" s="8" t="s">
        <v>61</v>
      </c>
      <c r="D198" s="8"/>
      <c r="E198" s="5" t="s">
        <v>10</v>
      </c>
      <c r="F198" s="8" t="s">
        <v>299</v>
      </c>
      <c r="G198" s="16"/>
      <c r="H198" s="16"/>
      <c r="I198" s="16"/>
      <c r="J198" s="16"/>
      <c r="K198" s="16"/>
      <c r="L198" s="16"/>
      <c r="M198" s="16"/>
      <c r="N198" s="16"/>
      <c r="O198" s="16">
        <v>60</v>
      </c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6"/>
      <c r="AG198" s="11">
        <f t="shared" si="6"/>
        <v>60</v>
      </c>
      <c r="AH198" s="6">
        <f t="shared" si="7"/>
        <v>1</v>
      </c>
    </row>
    <row r="199" spans="1:34" x14ac:dyDescent="0.2">
      <c r="A199" s="1">
        <v>198</v>
      </c>
      <c r="B199" s="16" t="s">
        <v>16</v>
      </c>
      <c r="C199" s="17" t="s">
        <v>37</v>
      </c>
      <c r="D199" s="5">
        <v>2010</v>
      </c>
      <c r="E199" s="7" t="s">
        <v>11</v>
      </c>
      <c r="F199" s="17" t="s">
        <v>588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>
        <v>60</v>
      </c>
      <c r="Y199" s="16"/>
      <c r="Z199" s="16"/>
      <c r="AA199" s="16"/>
      <c r="AB199" s="16"/>
      <c r="AC199" s="16"/>
      <c r="AD199" s="16"/>
      <c r="AE199" s="16"/>
      <c r="AF199" s="6"/>
      <c r="AG199" s="11">
        <f t="shared" si="6"/>
        <v>60</v>
      </c>
      <c r="AH199" s="6">
        <f t="shared" si="7"/>
        <v>1</v>
      </c>
    </row>
    <row r="200" spans="1:34" x14ac:dyDescent="0.2">
      <c r="A200" s="1">
        <v>199</v>
      </c>
      <c r="B200" s="8" t="s">
        <v>16</v>
      </c>
      <c r="C200" s="15" t="s">
        <v>13</v>
      </c>
      <c r="D200" s="15">
        <v>2009</v>
      </c>
      <c r="E200" s="5" t="s">
        <v>11</v>
      </c>
      <c r="F200" s="15" t="s">
        <v>632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>
        <v>60</v>
      </c>
      <c r="AA200" s="16"/>
      <c r="AB200" s="16"/>
      <c r="AC200" s="16"/>
      <c r="AD200" s="16"/>
      <c r="AE200" s="16"/>
      <c r="AF200" s="6"/>
      <c r="AG200" s="11">
        <f t="shared" si="6"/>
        <v>60</v>
      </c>
      <c r="AH200" s="6">
        <f t="shared" si="7"/>
        <v>1</v>
      </c>
    </row>
    <row r="201" spans="1:34" x14ac:dyDescent="0.2">
      <c r="A201" s="1">
        <v>200</v>
      </c>
      <c r="B201" s="6" t="s">
        <v>16</v>
      </c>
      <c r="C201" s="5" t="s">
        <v>37</v>
      </c>
      <c r="D201" s="78"/>
      <c r="E201" s="76" t="s">
        <v>5</v>
      </c>
      <c r="F201" s="5" t="s">
        <v>520</v>
      </c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>
        <v>16</v>
      </c>
      <c r="S201" s="16"/>
      <c r="T201" s="16">
        <v>13.3</v>
      </c>
      <c r="U201" s="16"/>
      <c r="V201" s="16"/>
      <c r="W201" s="16"/>
      <c r="X201" s="16">
        <v>13.3</v>
      </c>
      <c r="Y201" s="16"/>
      <c r="Z201" s="16">
        <v>16</v>
      </c>
      <c r="AA201" s="16"/>
      <c r="AB201" s="16"/>
      <c r="AC201" s="16"/>
      <c r="AD201" s="16"/>
      <c r="AE201" s="16"/>
      <c r="AF201" s="6"/>
      <c r="AG201" s="11">
        <f t="shared" si="6"/>
        <v>58.6</v>
      </c>
      <c r="AH201" s="6">
        <f t="shared" si="7"/>
        <v>4</v>
      </c>
    </row>
    <row r="202" spans="1:34" x14ac:dyDescent="0.2">
      <c r="A202" s="1">
        <v>201</v>
      </c>
      <c r="B202" s="6" t="s">
        <v>16</v>
      </c>
      <c r="C202" s="6" t="s">
        <v>4</v>
      </c>
      <c r="D202" s="6">
        <v>2015</v>
      </c>
      <c r="E202" s="7" t="s">
        <v>5</v>
      </c>
      <c r="F202" s="6" t="s">
        <v>386</v>
      </c>
      <c r="G202" s="16">
        <v>9</v>
      </c>
      <c r="H202" s="16"/>
      <c r="I202" s="16"/>
      <c r="J202" s="16">
        <v>9</v>
      </c>
      <c r="K202" s="16"/>
      <c r="L202" s="16"/>
      <c r="M202" s="16"/>
      <c r="N202" s="16"/>
      <c r="O202" s="16">
        <v>7.5</v>
      </c>
      <c r="P202" s="16"/>
      <c r="Q202" s="16"/>
      <c r="R202" s="16"/>
      <c r="S202" s="16"/>
      <c r="T202" s="16">
        <v>11</v>
      </c>
      <c r="U202" s="16"/>
      <c r="V202" s="16"/>
      <c r="W202" s="16"/>
      <c r="X202" s="16">
        <v>11</v>
      </c>
      <c r="Y202" s="16"/>
      <c r="Z202" s="16">
        <v>11</v>
      </c>
      <c r="AA202" s="16"/>
      <c r="AB202" s="16"/>
      <c r="AC202" s="16"/>
      <c r="AD202" s="16"/>
      <c r="AE202" s="16"/>
      <c r="AF202" s="6"/>
      <c r="AG202" s="11">
        <f t="shared" si="6"/>
        <v>58.5</v>
      </c>
      <c r="AH202" s="6">
        <f t="shared" si="7"/>
        <v>6</v>
      </c>
    </row>
    <row r="203" spans="1:34" x14ac:dyDescent="0.2">
      <c r="A203" s="1">
        <v>202</v>
      </c>
      <c r="B203" s="6" t="s">
        <v>16</v>
      </c>
      <c r="C203" s="6" t="s">
        <v>13</v>
      </c>
      <c r="D203" s="6">
        <v>2012</v>
      </c>
      <c r="E203" s="7" t="s">
        <v>10</v>
      </c>
      <c r="F203" s="6" t="s">
        <v>388</v>
      </c>
      <c r="G203" s="16">
        <v>16</v>
      </c>
      <c r="H203" s="16"/>
      <c r="I203" s="16"/>
      <c r="J203" s="16">
        <v>16</v>
      </c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>
        <v>24</v>
      </c>
      <c r="AA203" s="16"/>
      <c r="AB203" s="16"/>
      <c r="AC203" s="16"/>
      <c r="AD203" s="16"/>
      <c r="AE203" s="16"/>
      <c r="AF203" s="6"/>
      <c r="AG203" s="11">
        <f t="shared" si="6"/>
        <v>56</v>
      </c>
      <c r="AH203" s="6">
        <f t="shared" si="7"/>
        <v>3</v>
      </c>
    </row>
    <row r="204" spans="1:34" x14ac:dyDescent="0.2">
      <c r="A204" s="1">
        <v>203</v>
      </c>
      <c r="B204" s="6" t="s">
        <v>16</v>
      </c>
      <c r="C204" s="6" t="s">
        <v>13</v>
      </c>
      <c r="D204" s="6">
        <v>2015</v>
      </c>
      <c r="E204" s="7" t="s">
        <v>5</v>
      </c>
      <c r="F204" s="6" t="s">
        <v>459</v>
      </c>
      <c r="G204" s="16"/>
      <c r="H204" s="16"/>
      <c r="I204" s="16"/>
      <c r="J204" s="16"/>
      <c r="K204" s="16"/>
      <c r="L204" s="16"/>
      <c r="M204" s="16">
        <v>6</v>
      </c>
      <c r="N204" s="16"/>
      <c r="O204" s="16"/>
      <c r="P204" s="16"/>
      <c r="Q204" s="16"/>
      <c r="R204" s="16">
        <v>12</v>
      </c>
      <c r="S204" s="16"/>
      <c r="T204" s="16">
        <v>13.3</v>
      </c>
      <c r="U204" s="16"/>
      <c r="V204" s="16"/>
      <c r="W204" s="16"/>
      <c r="X204" s="16">
        <v>13.3</v>
      </c>
      <c r="Y204" s="16"/>
      <c r="Z204" s="16">
        <v>11</v>
      </c>
      <c r="AA204" s="16"/>
      <c r="AB204" s="16"/>
      <c r="AC204" s="16"/>
      <c r="AD204" s="16"/>
      <c r="AE204" s="16"/>
      <c r="AF204" s="6"/>
      <c r="AG204" s="11">
        <f t="shared" si="6"/>
        <v>55.6</v>
      </c>
      <c r="AH204" s="6">
        <f t="shared" si="7"/>
        <v>5</v>
      </c>
    </row>
    <row r="205" spans="1:34" x14ac:dyDescent="0.2">
      <c r="A205" s="1">
        <v>204</v>
      </c>
      <c r="B205" s="6" t="s">
        <v>16</v>
      </c>
      <c r="C205" s="8" t="s">
        <v>404</v>
      </c>
      <c r="D205" s="6">
        <v>2015</v>
      </c>
      <c r="E205" s="7" t="s">
        <v>5</v>
      </c>
      <c r="F205" s="7" t="s">
        <v>521</v>
      </c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>
        <v>12</v>
      </c>
      <c r="S205" s="16"/>
      <c r="T205" s="16">
        <v>13.3</v>
      </c>
      <c r="U205" s="16"/>
      <c r="V205" s="16"/>
      <c r="W205" s="16"/>
      <c r="X205" s="16">
        <v>16</v>
      </c>
      <c r="Y205" s="16"/>
      <c r="Z205" s="16">
        <v>13.3</v>
      </c>
      <c r="AA205" s="16"/>
      <c r="AB205" s="16"/>
      <c r="AC205" s="16"/>
      <c r="AD205" s="16"/>
      <c r="AE205" s="16"/>
      <c r="AF205" s="6"/>
      <c r="AG205" s="11">
        <f t="shared" si="6"/>
        <v>54.599999999999994</v>
      </c>
      <c r="AH205" s="6">
        <f t="shared" si="7"/>
        <v>4</v>
      </c>
    </row>
    <row r="206" spans="1:34" x14ac:dyDescent="0.2">
      <c r="A206" s="1">
        <v>205</v>
      </c>
      <c r="B206" s="6" t="s">
        <v>16</v>
      </c>
      <c r="C206" s="6" t="s">
        <v>13</v>
      </c>
      <c r="D206" s="15">
        <v>2011</v>
      </c>
      <c r="E206" s="7" t="s">
        <v>10</v>
      </c>
      <c r="F206" s="6" t="s">
        <v>392</v>
      </c>
      <c r="G206" s="16">
        <v>30.4</v>
      </c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>
        <v>24</v>
      </c>
      <c r="AA206" s="16"/>
      <c r="AB206" s="16"/>
      <c r="AC206" s="16"/>
      <c r="AD206" s="16"/>
      <c r="AE206" s="16"/>
      <c r="AF206" s="6"/>
      <c r="AG206" s="11">
        <f t="shared" si="6"/>
        <v>54.4</v>
      </c>
      <c r="AH206" s="6">
        <f t="shared" si="7"/>
        <v>2</v>
      </c>
    </row>
    <row r="207" spans="1:34" x14ac:dyDescent="0.2">
      <c r="A207" s="1">
        <v>206</v>
      </c>
      <c r="B207" s="8" t="s">
        <v>16</v>
      </c>
      <c r="C207" s="15" t="s">
        <v>502</v>
      </c>
      <c r="D207" s="9">
        <v>2014</v>
      </c>
      <c r="E207" s="7" t="s">
        <v>9</v>
      </c>
      <c r="F207" s="15" t="s">
        <v>524</v>
      </c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>
        <v>17.3</v>
      </c>
      <c r="S207" s="16"/>
      <c r="T207" s="16">
        <v>16</v>
      </c>
      <c r="U207" s="16"/>
      <c r="V207" s="16"/>
      <c r="W207" s="16"/>
      <c r="X207" s="16">
        <v>16</v>
      </c>
      <c r="Y207" s="16"/>
      <c r="Z207" s="16"/>
      <c r="AA207" s="16"/>
      <c r="AB207" s="16"/>
      <c r="AC207" s="16"/>
      <c r="AD207" s="16"/>
      <c r="AE207" s="16"/>
      <c r="AF207" s="6"/>
      <c r="AG207" s="11">
        <f t="shared" si="6"/>
        <v>49.3</v>
      </c>
      <c r="AH207" s="6">
        <f t="shared" si="7"/>
        <v>3</v>
      </c>
    </row>
    <row r="208" spans="1:34" x14ac:dyDescent="0.2">
      <c r="A208" s="1">
        <v>207</v>
      </c>
      <c r="B208" s="6" t="s">
        <v>16</v>
      </c>
      <c r="C208" s="6" t="s">
        <v>13</v>
      </c>
      <c r="D208" s="6">
        <v>2013</v>
      </c>
      <c r="E208" s="7" t="s">
        <v>9</v>
      </c>
      <c r="F208" s="6" t="s">
        <v>142</v>
      </c>
      <c r="G208" s="16">
        <v>16</v>
      </c>
      <c r="H208" s="16"/>
      <c r="I208" s="16"/>
      <c r="J208" s="16">
        <v>16</v>
      </c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>
        <v>16</v>
      </c>
      <c r="AA208" s="16"/>
      <c r="AB208" s="16"/>
      <c r="AC208" s="16"/>
      <c r="AD208" s="16"/>
      <c r="AE208" s="16"/>
      <c r="AF208" s="6"/>
      <c r="AG208" s="11">
        <f t="shared" si="6"/>
        <v>48</v>
      </c>
      <c r="AH208" s="6">
        <f t="shared" si="7"/>
        <v>3</v>
      </c>
    </row>
    <row r="209" spans="1:34" x14ac:dyDescent="0.2">
      <c r="A209" s="1">
        <v>208</v>
      </c>
      <c r="B209" s="6" t="s">
        <v>16</v>
      </c>
      <c r="C209" s="5" t="s">
        <v>502</v>
      </c>
      <c r="D209" s="5">
        <v>2013</v>
      </c>
      <c r="E209" s="5" t="s">
        <v>9</v>
      </c>
      <c r="F209" s="5" t="s">
        <v>522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>
        <v>16</v>
      </c>
      <c r="S209" s="16"/>
      <c r="T209" s="16">
        <v>16</v>
      </c>
      <c r="U209" s="16"/>
      <c r="V209" s="16"/>
      <c r="W209" s="16"/>
      <c r="X209" s="16"/>
      <c r="Y209" s="16"/>
      <c r="Z209" s="16">
        <v>16</v>
      </c>
      <c r="AA209" s="16"/>
      <c r="AB209" s="16"/>
      <c r="AC209" s="16"/>
      <c r="AD209" s="16"/>
      <c r="AE209" s="16"/>
      <c r="AF209" s="6"/>
      <c r="AG209" s="11">
        <f t="shared" si="6"/>
        <v>48</v>
      </c>
      <c r="AH209" s="6">
        <f t="shared" si="7"/>
        <v>3</v>
      </c>
    </row>
    <row r="210" spans="1:34" x14ac:dyDescent="0.2">
      <c r="A210" s="1">
        <v>209</v>
      </c>
      <c r="B210" s="6" t="s">
        <v>16</v>
      </c>
      <c r="C210" s="5" t="s">
        <v>332</v>
      </c>
      <c r="D210" s="5">
        <v>2010</v>
      </c>
      <c r="E210" s="7" t="s">
        <v>11</v>
      </c>
      <c r="F210" s="5" t="s">
        <v>340</v>
      </c>
      <c r="G210" s="16"/>
      <c r="H210" s="16"/>
      <c r="I210" s="16"/>
      <c r="J210" s="16">
        <v>24</v>
      </c>
      <c r="K210" s="16"/>
      <c r="L210" s="16"/>
      <c r="M210" s="16">
        <v>24</v>
      </c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6"/>
      <c r="AG210" s="11">
        <f t="shared" si="6"/>
        <v>48</v>
      </c>
      <c r="AH210" s="6">
        <f t="shared" si="7"/>
        <v>2</v>
      </c>
    </row>
    <row r="211" spans="1:34" x14ac:dyDescent="0.2">
      <c r="A211" s="1">
        <v>210</v>
      </c>
      <c r="B211" s="6" t="s">
        <v>16</v>
      </c>
      <c r="C211" s="15" t="s">
        <v>13</v>
      </c>
      <c r="D211" s="15">
        <v>2011</v>
      </c>
      <c r="E211" s="7" t="s">
        <v>10</v>
      </c>
      <c r="F211" s="5" t="s">
        <v>391</v>
      </c>
      <c r="G211" s="16">
        <v>24</v>
      </c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>
        <v>24</v>
      </c>
      <c r="AA211" s="16"/>
      <c r="AB211" s="16"/>
      <c r="AC211" s="16"/>
      <c r="AD211" s="16"/>
      <c r="AE211" s="16"/>
      <c r="AF211" s="6"/>
      <c r="AG211" s="11">
        <f t="shared" si="6"/>
        <v>48</v>
      </c>
      <c r="AH211" s="6">
        <f t="shared" si="7"/>
        <v>2</v>
      </c>
    </row>
    <row r="212" spans="1:34" x14ac:dyDescent="0.2">
      <c r="A212" s="1">
        <v>211</v>
      </c>
      <c r="B212" s="6" t="s">
        <v>16</v>
      </c>
      <c r="C212" s="9" t="s">
        <v>4</v>
      </c>
      <c r="D212" s="9">
        <v>2014</v>
      </c>
      <c r="E212" s="7" t="s">
        <v>9</v>
      </c>
      <c r="F212" s="17" t="s">
        <v>385</v>
      </c>
      <c r="G212" s="16">
        <v>16</v>
      </c>
      <c r="H212" s="16"/>
      <c r="I212" s="16"/>
      <c r="J212" s="16"/>
      <c r="K212" s="16"/>
      <c r="L212" s="16"/>
      <c r="M212" s="16">
        <v>9</v>
      </c>
      <c r="N212" s="16"/>
      <c r="O212" s="16"/>
      <c r="P212" s="16"/>
      <c r="Q212" s="16"/>
      <c r="R212" s="16"/>
      <c r="S212" s="16"/>
      <c r="T212" s="16">
        <v>20</v>
      </c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6"/>
      <c r="AG212" s="11">
        <f t="shared" si="6"/>
        <v>45</v>
      </c>
      <c r="AH212" s="6">
        <f t="shared" si="7"/>
        <v>3</v>
      </c>
    </row>
    <row r="213" spans="1:34" x14ac:dyDescent="0.2">
      <c r="A213" s="1">
        <v>212</v>
      </c>
      <c r="B213" s="6" t="s">
        <v>20</v>
      </c>
      <c r="C213" s="6" t="s">
        <v>61</v>
      </c>
      <c r="D213" s="6" t="s">
        <v>61</v>
      </c>
      <c r="E213" s="5" t="s">
        <v>9</v>
      </c>
      <c r="F213" s="6" t="s">
        <v>152</v>
      </c>
      <c r="G213" s="16"/>
      <c r="H213" s="16"/>
      <c r="I213" s="16"/>
      <c r="J213" s="16"/>
      <c r="K213" s="16"/>
      <c r="L213" s="16"/>
      <c r="M213" s="16"/>
      <c r="N213" s="16"/>
      <c r="O213" s="16">
        <v>40</v>
      </c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6"/>
      <c r="AG213" s="11">
        <f t="shared" si="6"/>
        <v>40</v>
      </c>
      <c r="AH213" s="6">
        <f t="shared" si="7"/>
        <v>1</v>
      </c>
    </row>
    <row r="214" spans="1:34" x14ac:dyDescent="0.2">
      <c r="A214" s="1">
        <v>213</v>
      </c>
      <c r="B214" s="6" t="s">
        <v>16</v>
      </c>
      <c r="C214" s="8"/>
      <c r="D214" s="44">
        <v>2011</v>
      </c>
      <c r="E214" s="7" t="s">
        <v>10</v>
      </c>
      <c r="F214" s="8" t="s">
        <v>194</v>
      </c>
      <c r="G214" s="16">
        <v>40</v>
      </c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6"/>
      <c r="AG214" s="11">
        <f t="shared" si="6"/>
        <v>40</v>
      </c>
      <c r="AH214" s="6">
        <f t="shared" si="7"/>
        <v>1</v>
      </c>
    </row>
    <row r="215" spans="1:34" x14ac:dyDescent="0.2">
      <c r="A215" s="1">
        <v>214</v>
      </c>
      <c r="B215" s="6" t="s">
        <v>18</v>
      </c>
      <c r="C215" s="5" t="s">
        <v>61</v>
      </c>
      <c r="D215" s="5" t="s">
        <v>61</v>
      </c>
      <c r="E215" s="7" t="s">
        <v>10</v>
      </c>
      <c r="F215" s="5" t="s">
        <v>195</v>
      </c>
      <c r="G215" s="16"/>
      <c r="H215" s="16"/>
      <c r="I215" s="16"/>
      <c r="J215" s="16"/>
      <c r="K215" s="16"/>
      <c r="L215" s="16"/>
      <c r="M215" s="16"/>
      <c r="N215" s="16"/>
      <c r="O215" s="16">
        <v>40</v>
      </c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6"/>
      <c r="AG215" s="11">
        <f t="shared" si="6"/>
        <v>40</v>
      </c>
      <c r="AH215" s="6">
        <f t="shared" si="7"/>
        <v>1</v>
      </c>
    </row>
    <row r="216" spans="1:34" x14ac:dyDescent="0.2">
      <c r="A216" s="1">
        <v>215</v>
      </c>
      <c r="B216" s="6" t="s">
        <v>109</v>
      </c>
      <c r="C216" s="6" t="s">
        <v>61</v>
      </c>
      <c r="D216" s="6"/>
      <c r="E216" s="5" t="s">
        <v>10</v>
      </c>
      <c r="F216" s="6" t="s">
        <v>300</v>
      </c>
      <c r="G216" s="16"/>
      <c r="H216" s="16"/>
      <c r="I216" s="16"/>
      <c r="J216" s="16"/>
      <c r="K216" s="16"/>
      <c r="L216" s="16"/>
      <c r="M216" s="16"/>
      <c r="N216" s="16"/>
      <c r="O216" s="16">
        <v>40</v>
      </c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6"/>
      <c r="AG216" s="11">
        <f t="shared" si="6"/>
        <v>40</v>
      </c>
      <c r="AH216" s="6">
        <f t="shared" si="7"/>
        <v>1</v>
      </c>
    </row>
    <row r="217" spans="1:34" x14ac:dyDescent="0.2">
      <c r="A217" s="1">
        <v>216</v>
      </c>
      <c r="B217" s="6" t="s">
        <v>109</v>
      </c>
      <c r="C217" s="6" t="s">
        <v>61</v>
      </c>
      <c r="D217" s="6"/>
      <c r="E217" s="7" t="s">
        <v>10</v>
      </c>
      <c r="F217" s="6" t="s">
        <v>298</v>
      </c>
      <c r="G217" s="16"/>
      <c r="H217" s="16"/>
      <c r="I217" s="16"/>
      <c r="J217" s="16"/>
      <c r="K217" s="16"/>
      <c r="L217" s="16"/>
      <c r="M217" s="16"/>
      <c r="N217" s="16"/>
      <c r="O217" s="16">
        <v>40</v>
      </c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6"/>
      <c r="AG217" s="11">
        <f t="shared" si="6"/>
        <v>40</v>
      </c>
      <c r="AH217" s="6">
        <f t="shared" si="7"/>
        <v>1</v>
      </c>
    </row>
    <row r="218" spans="1:34" x14ac:dyDescent="0.2">
      <c r="A218" s="1">
        <v>217</v>
      </c>
      <c r="B218" s="6" t="s">
        <v>109</v>
      </c>
      <c r="C218" s="6" t="s">
        <v>61</v>
      </c>
      <c r="D218" s="6"/>
      <c r="E218" s="7" t="s">
        <v>10</v>
      </c>
      <c r="F218" s="6" t="s">
        <v>301</v>
      </c>
      <c r="G218" s="16"/>
      <c r="H218" s="16"/>
      <c r="I218" s="16"/>
      <c r="J218" s="16"/>
      <c r="K218" s="16"/>
      <c r="L218" s="16"/>
      <c r="M218" s="16"/>
      <c r="N218" s="16"/>
      <c r="O218" s="16">
        <v>40</v>
      </c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6"/>
      <c r="AG218" s="11">
        <f t="shared" si="6"/>
        <v>40</v>
      </c>
      <c r="AH218" s="6">
        <f t="shared" si="7"/>
        <v>1</v>
      </c>
    </row>
    <row r="219" spans="1:34" x14ac:dyDescent="0.2">
      <c r="A219" s="1">
        <v>218</v>
      </c>
      <c r="B219" s="6" t="s">
        <v>109</v>
      </c>
      <c r="C219" s="7" t="s">
        <v>61</v>
      </c>
      <c r="D219" s="7"/>
      <c r="E219" s="7" t="s">
        <v>10</v>
      </c>
      <c r="F219" s="9" t="s">
        <v>490</v>
      </c>
      <c r="G219" s="16"/>
      <c r="H219" s="16"/>
      <c r="I219" s="16"/>
      <c r="J219" s="16"/>
      <c r="K219" s="16"/>
      <c r="L219" s="16"/>
      <c r="M219" s="16"/>
      <c r="N219" s="16"/>
      <c r="O219" s="16">
        <v>40</v>
      </c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6"/>
      <c r="AG219" s="11">
        <f t="shared" si="6"/>
        <v>40</v>
      </c>
      <c r="AH219" s="6">
        <f t="shared" si="7"/>
        <v>1</v>
      </c>
    </row>
    <row r="220" spans="1:34" x14ac:dyDescent="0.2">
      <c r="A220" s="1">
        <v>219</v>
      </c>
      <c r="B220" s="6" t="s">
        <v>109</v>
      </c>
      <c r="C220" s="6" t="s">
        <v>61</v>
      </c>
      <c r="D220" s="6"/>
      <c r="E220" s="7" t="s">
        <v>10</v>
      </c>
      <c r="F220" s="6" t="s">
        <v>491</v>
      </c>
      <c r="G220" s="16"/>
      <c r="H220" s="16"/>
      <c r="I220" s="16"/>
      <c r="J220" s="16"/>
      <c r="K220" s="16"/>
      <c r="L220" s="16"/>
      <c r="M220" s="16"/>
      <c r="N220" s="16"/>
      <c r="O220" s="16">
        <v>40</v>
      </c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6"/>
      <c r="AG220" s="11">
        <f t="shared" si="6"/>
        <v>40</v>
      </c>
      <c r="AH220" s="6">
        <f t="shared" si="7"/>
        <v>1</v>
      </c>
    </row>
    <row r="221" spans="1:34" x14ac:dyDescent="0.2">
      <c r="A221" s="1">
        <v>220</v>
      </c>
      <c r="B221" s="6" t="s">
        <v>16</v>
      </c>
      <c r="C221" s="5" t="s">
        <v>37</v>
      </c>
      <c r="D221" s="9">
        <v>2012</v>
      </c>
      <c r="E221" s="5" t="s">
        <v>10</v>
      </c>
      <c r="F221" s="5" t="s">
        <v>525</v>
      </c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>
        <v>40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6"/>
      <c r="AG221" s="11">
        <f t="shared" si="6"/>
        <v>40</v>
      </c>
      <c r="AH221" s="6">
        <f t="shared" si="7"/>
        <v>1</v>
      </c>
    </row>
    <row r="222" spans="1:34" x14ac:dyDescent="0.2">
      <c r="A222" s="1">
        <v>221</v>
      </c>
      <c r="B222" s="6" t="s">
        <v>16</v>
      </c>
      <c r="C222" s="5" t="s">
        <v>332</v>
      </c>
      <c r="D222" s="6">
        <v>2012</v>
      </c>
      <c r="E222" s="5" t="s">
        <v>10</v>
      </c>
      <c r="F222" s="6" t="s">
        <v>560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>
        <v>40</v>
      </c>
      <c r="Y222" s="16"/>
      <c r="Z222" s="16"/>
      <c r="AA222" s="16"/>
      <c r="AB222" s="16"/>
      <c r="AC222" s="16"/>
      <c r="AD222" s="16"/>
      <c r="AE222" s="16"/>
      <c r="AF222" s="6"/>
      <c r="AG222" s="11">
        <f t="shared" si="6"/>
        <v>40</v>
      </c>
      <c r="AH222" s="6">
        <f t="shared" si="7"/>
        <v>1</v>
      </c>
    </row>
    <row r="223" spans="1:34" x14ac:dyDescent="0.2">
      <c r="A223" s="1">
        <v>222</v>
      </c>
      <c r="B223" s="6" t="s">
        <v>20</v>
      </c>
      <c r="C223" s="7" t="s">
        <v>61</v>
      </c>
      <c r="D223" s="7"/>
      <c r="E223" s="7" t="s">
        <v>9</v>
      </c>
      <c r="F223" s="7" t="s">
        <v>619</v>
      </c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16">
        <v>40</v>
      </c>
      <c r="AA223" s="16"/>
      <c r="AB223" s="16"/>
      <c r="AC223" s="16"/>
      <c r="AD223" s="16"/>
      <c r="AE223" s="16"/>
      <c r="AF223" s="6"/>
      <c r="AG223" s="11">
        <f t="shared" si="6"/>
        <v>40</v>
      </c>
      <c r="AH223" s="6">
        <f t="shared" si="7"/>
        <v>1</v>
      </c>
    </row>
    <row r="224" spans="1:34" x14ac:dyDescent="0.2">
      <c r="A224" s="1">
        <v>223</v>
      </c>
      <c r="B224" s="6" t="s">
        <v>20</v>
      </c>
      <c r="C224" s="5" t="s">
        <v>61</v>
      </c>
      <c r="D224" s="21"/>
      <c r="E224" s="5" t="s">
        <v>10</v>
      </c>
      <c r="F224" s="5" t="s">
        <v>625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>
        <v>40</v>
      </c>
      <c r="AA224" s="16"/>
      <c r="AB224" s="16"/>
      <c r="AC224" s="16"/>
      <c r="AD224" s="16"/>
      <c r="AE224" s="16"/>
      <c r="AF224" s="6"/>
      <c r="AG224" s="11">
        <f t="shared" si="6"/>
        <v>40</v>
      </c>
      <c r="AH224" s="6">
        <f t="shared" si="7"/>
        <v>1</v>
      </c>
    </row>
    <row r="225" spans="1:34" x14ac:dyDescent="0.2">
      <c r="A225" s="1">
        <v>224</v>
      </c>
      <c r="B225" s="6" t="s">
        <v>16</v>
      </c>
      <c r="C225" s="6" t="s">
        <v>25</v>
      </c>
      <c r="D225" s="6">
        <v>2011</v>
      </c>
      <c r="E225" s="5" t="s">
        <v>10</v>
      </c>
      <c r="F225" s="6" t="s">
        <v>627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>
        <v>40</v>
      </c>
      <c r="AA225" s="16"/>
      <c r="AB225" s="16"/>
      <c r="AC225" s="16"/>
      <c r="AD225" s="16"/>
      <c r="AE225" s="16"/>
      <c r="AF225" s="6"/>
      <c r="AG225" s="11">
        <f t="shared" si="6"/>
        <v>40</v>
      </c>
      <c r="AH225" s="6">
        <f t="shared" si="7"/>
        <v>1</v>
      </c>
    </row>
    <row r="226" spans="1:34" x14ac:dyDescent="0.2">
      <c r="A226" s="1">
        <v>225</v>
      </c>
      <c r="B226" s="9" t="s">
        <v>16</v>
      </c>
      <c r="C226" s="9" t="s">
        <v>13</v>
      </c>
      <c r="D226" s="9">
        <v>2010</v>
      </c>
      <c r="E226" s="7" t="s">
        <v>11</v>
      </c>
      <c r="F226" s="17" t="s">
        <v>437</v>
      </c>
      <c r="G226" s="16"/>
      <c r="H226" s="16"/>
      <c r="I226" s="16"/>
      <c r="J226" s="16">
        <v>36</v>
      </c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6"/>
      <c r="AG226" s="11">
        <f t="shared" si="6"/>
        <v>36</v>
      </c>
      <c r="AH226" s="6">
        <f t="shared" si="7"/>
        <v>1</v>
      </c>
    </row>
    <row r="227" spans="1:34" x14ac:dyDescent="0.2">
      <c r="A227" s="1">
        <v>226</v>
      </c>
      <c r="B227" s="9" t="s">
        <v>16</v>
      </c>
      <c r="C227" s="9" t="s">
        <v>13</v>
      </c>
      <c r="D227" s="9">
        <v>2010</v>
      </c>
      <c r="E227" s="7" t="s">
        <v>11</v>
      </c>
      <c r="F227" s="17" t="s">
        <v>440</v>
      </c>
      <c r="G227" s="16"/>
      <c r="H227" s="16"/>
      <c r="I227" s="16"/>
      <c r="J227" s="16">
        <v>36</v>
      </c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6"/>
      <c r="AG227" s="11">
        <f t="shared" si="6"/>
        <v>36</v>
      </c>
      <c r="AH227" s="6">
        <f t="shared" si="7"/>
        <v>1</v>
      </c>
    </row>
    <row r="228" spans="1:34" x14ac:dyDescent="0.2">
      <c r="A228" s="1">
        <v>227</v>
      </c>
      <c r="B228" s="6" t="s">
        <v>20</v>
      </c>
      <c r="C228" s="7" t="s">
        <v>61</v>
      </c>
      <c r="D228" s="7" t="s">
        <v>61</v>
      </c>
      <c r="E228" s="7" t="s">
        <v>9</v>
      </c>
      <c r="F228" s="7" t="s">
        <v>213</v>
      </c>
      <c r="G228" s="16"/>
      <c r="H228" s="16"/>
      <c r="I228" s="16"/>
      <c r="J228" s="16">
        <v>18.7</v>
      </c>
      <c r="K228" s="16"/>
      <c r="L228" s="16"/>
      <c r="M228" s="16"/>
      <c r="N228" s="16"/>
      <c r="O228" s="16">
        <v>16</v>
      </c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6"/>
      <c r="AG228" s="11">
        <f t="shared" si="6"/>
        <v>34.700000000000003</v>
      </c>
      <c r="AH228" s="6">
        <f t="shared" si="7"/>
        <v>2</v>
      </c>
    </row>
    <row r="229" spans="1:34" x14ac:dyDescent="0.2">
      <c r="A229" s="1">
        <v>228</v>
      </c>
      <c r="B229" s="6" t="s">
        <v>16</v>
      </c>
      <c r="C229" s="8" t="s">
        <v>37</v>
      </c>
      <c r="D229" s="8">
        <v>2011</v>
      </c>
      <c r="E229" s="5" t="s">
        <v>10</v>
      </c>
      <c r="F229" s="8" t="s">
        <v>527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>
        <v>33.6</v>
      </c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6"/>
      <c r="AG229" s="11">
        <f t="shared" si="6"/>
        <v>33.6</v>
      </c>
      <c r="AH229" s="6">
        <f t="shared" si="7"/>
        <v>1</v>
      </c>
    </row>
    <row r="230" spans="1:34" x14ac:dyDescent="0.2">
      <c r="A230" s="1">
        <v>229</v>
      </c>
      <c r="B230" s="9" t="s">
        <v>16</v>
      </c>
      <c r="C230" s="9"/>
      <c r="D230" s="9">
        <v>2012</v>
      </c>
      <c r="E230" s="5" t="s">
        <v>10</v>
      </c>
      <c r="F230" s="15" t="s">
        <v>246</v>
      </c>
      <c r="G230" s="16">
        <v>16</v>
      </c>
      <c r="H230" s="16"/>
      <c r="I230" s="16"/>
      <c r="J230" s="16">
        <v>16</v>
      </c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6"/>
      <c r="AG230" s="11">
        <f t="shared" si="6"/>
        <v>32</v>
      </c>
      <c r="AH230" s="6">
        <f t="shared" si="7"/>
        <v>2</v>
      </c>
    </row>
    <row r="231" spans="1:34" x14ac:dyDescent="0.2">
      <c r="A231" s="1">
        <v>230</v>
      </c>
      <c r="B231" s="6" t="s">
        <v>16</v>
      </c>
      <c r="C231" s="8" t="s">
        <v>37</v>
      </c>
      <c r="D231" s="15">
        <v>2013</v>
      </c>
      <c r="E231" s="7" t="s">
        <v>9</v>
      </c>
      <c r="F231" s="6" t="s">
        <v>554</v>
      </c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>
        <v>16</v>
      </c>
      <c r="U231" s="16"/>
      <c r="V231" s="16"/>
      <c r="W231" s="16"/>
      <c r="X231" s="16">
        <v>16</v>
      </c>
      <c r="Y231" s="16"/>
      <c r="Z231" s="16"/>
      <c r="AA231" s="16"/>
      <c r="AB231" s="16"/>
      <c r="AC231" s="16"/>
      <c r="AD231" s="16"/>
      <c r="AE231" s="16"/>
      <c r="AF231" s="6"/>
      <c r="AG231" s="11">
        <f t="shared" si="6"/>
        <v>32</v>
      </c>
      <c r="AH231" s="6">
        <f t="shared" si="7"/>
        <v>2</v>
      </c>
    </row>
    <row r="232" spans="1:34" x14ac:dyDescent="0.2">
      <c r="A232" s="1">
        <v>231</v>
      </c>
      <c r="B232" s="9" t="s">
        <v>16</v>
      </c>
      <c r="C232" s="6" t="s">
        <v>650</v>
      </c>
      <c r="D232" s="15">
        <v>2013</v>
      </c>
      <c r="E232" s="7" t="s">
        <v>9</v>
      </c>
      <c r="F232" s="6" t="s">
        <v>553</v>
      </c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>
        <v>16</v>
      </c>
      <c r="U232" s="16"/>
      <c r="V232" s="16"/>
      <c r="W232" s="16"/>
      <c r="X232" s="16"/>
      <c r="Y232" s="16"/>
      <c r="Z232" s="16">
        <v>16</v>
      </c>
      <c r="AA232" s="16"/>
      <c r="AB232" s="16"/>
      <c r="AC232" s="16"/>
      <c r="AD232" s="16"/>
      <c r="AE232" s="16"/>
      <c r="AF232" s="6"/>
      <c r="AG232" s="11">
        <f t="shared" si="6"/>
        <v>32</v>
      </c>
      <c r="AH232" s="6">
        <f t="shared" si="7"/>
        <v>2</v>
      </c>
    </row>
    <row r="233" spans="1:34" x14ac:dyDescent="0.2">
      <c r="A233" s="1">
        <v>232</v>
      </c>
      <c r="B233" s="6" t="s">
        <v>20</v>
      </c>
      <c r="C233" s="8" t="s">
        <v>61</v>
      </c>
      <c r="D233" s="8"/>
      <c r="E233" s="7" t="s">
        <v>9</v>
      </c>
      <c r="F233" s="8" t="s">
        <v>430</v>
      </c>
      <c r="G233" s="16"/>
      <c r="H233" s="16"/>
      <c r="I233" s="16"/>
      <c r="J233" s="16">
        <v>30</v>
      </c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6"/>
      <c r="AG233" s="11">
        <f t="shared" si="6"/>
        <v>30</v>
      </c>
      <c r="AH233" s="6">
        <f t="shared" si="7"/>
        <v>1</v>
      </c>
    </row>
    <row r="234" spans="1:34" x14ac:dyDescent="0.2">
      <c r="A234" s="1">
        <v>233</v>
      </c>
      <c r="B234" s="6" t="s">
        <v>159</v>
      </c>
      <c r="C234" s="5" t="s">
        <v>61</v>
      </c>
      <c r="D234" s="5"/>
      <c r="E234" s="7" t="s">
        <v>9</v>
      </c>
      <c r="F234" s="5" t="s">
        <v>295</v>
      </c>
      <c r="G234" s="16"/>
      <c r="H234" s="16"/>
      <c r="I234" s="16"/>
      <c r="J234" s="16"/>
      <c r="K234" s="16"/>
      <c r="L234" s="16"/>
      <c r="M234" s="16"/>
      <c r="N234" s="16"/>
      <c r="O234" s="16">
        <v>30</v>
      </c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6"/>
      <c r="AG234" s="11">
        <f t="shared" si="6"/>
        <v>30</v>
      </c>
      <c r="AH234" s="6">
        <f t="shared" si="7"/>
        <v>1</v>
      </c>
    </row>
    <row r="235" spans="1:34" x14ac:dyDescent="0.2">
      <c r="A235" s="1">
        <v>234</v>
      </c>
      <c r="B235" s="16" t="s">
        <v>20</v>
      </c>
      <c r="C235" s="17" t="s">
        <v>61</v>
      </c>
      <c r="D235" s="17"/>
      <c r="E235" s="7" t="s">
        <v>9</v>
      </c>
      <c r="F235" s="17" t="s">
        <v>620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>
        <v>30</v>
      </c>
      <c r="AA235" s="16"/>
      <c r="AB235" s="16"/>
      <c r="AC235" s="16"/>
      <c r="AD235" s="16"/>
      <c r="AE235" s="16"/>
      <c r="AF235" s="6"/>
      <c r="AG235" s="11">
        <f t="shared" si="6"/>
        <v>30</v>
      </c>
      <c r="AH235" s="6">
        <f t="shared" si="7"/>
        <v>1</v>
      </c>
    </row>
    <row r="236" spans="1:34" x14ac:dyDescent="0.2">
      <c r="A236" s="1">
        <v>235</v>
      </c>
      <c r="B236" s="6" t="s">
        <v>16</v>
      </c>
      <c r="C236" s="6" t="s">
        <v>37</v>
      </c>
      <c r="D236" s="6">
        <v>2015</v>
      </c>
      <c r="E236" s="5" t="s">
        <v>5</v>
      </c>
      <c r="F236" s="6" t="s">
        <v>550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>
        <v>16</v>
      </c>
      <c r="U236" s="16"/>
      <c r="V236" s="16"/>
      <c r="W236" s="16"/>
      <c r="X236" s="16">
        <v>11</v>
      </c>
      <c r="Y236" s="16"/>
      <c r="Z236" s="16"/>
      <c r="AA236" s="16"/>
      <c r="AB236" s="16"/>
      <c r="AC236" s="16"/>
      <c r="AD236" s="16"/>
      <c r="AE236" s="16"/>
      <c r="AF236" s="6"/>
      <c r="AG236" s="11">
        <f t="shared" si="6"/>
        <v>27</v>
      </c>
      <c r="AH236" s="6">
        <f t="shared" si="7"/>
        <v>2</v>
      </c>
    </row>
    <row r="237" spans="1:34" x14ac:dyDescent="0.2">
      <c r="A237" s="1">
        <v>236</v>
      </c>
      <c r="B237" s="6" t="s">
        <v>16</v>
      </c>
      <c r="C237" s="7"/>
      <c r="D237" s="8">
        <v>2010</v>
      </c>
      <c r="E237" s="7" t="s">
        <v>11</v>
      </c>
      <c r="F237" s="7" t="s">
        <v>273</v>
      </c>
      <c r="G237" s="16"/>
      <c r="H237" s="16"/>
      <c r="I237" s="16"/>
      <c r="J237" s="16">
        <v>24</v>
      </c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6"/>
      <c r="AG237" s="11">
        <f t="shared" si="6"/>
        <v>24</v>
      </c>
      <c r="AH237" s="6">
        <f t="shared" si="7"/>
        <v>1</v>
      </c>
    </row>
    <row r="238" spans="1:34" x14ac:dyDescent="0.2">
      <c r="A238" s="1">
        <v>237</v>
      </c>
      <c r="B238" s="15" t="s">
        <v>16</v>
      </c>
      <c r="C238" s="15"/>
      <c r="D238" s="9">
        <v>2011</v>
      </c>
      <c r="E238" s="5" t="s">
        <v>10</v>
      </c>
      <c r="F238" s="15" t="s">
        <v>107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>
        <v>24</v>
      </c>
      <c r="AA238" s="16"/>
      <c r="AB238" s="16"/>
      <c r="AC238" s="16"/>
      <c r="AD238" s="16"/>
      <c r="AE238" s="16"/>
      <c r="AF238" s="6"/>
      <c r="AG238" s="11">
        <f t="shared" si="6"/>
        <v>24</v>
      </c>
      <c r="AH238" s="6">
        <f t="shared" si="7"/>
        <v>1</v>
      </c>
    </row>
    <row r="239" spans="1:34" x14ac:dyDescent="0.2">
      <c r="A239" s="1">
        <v>238</v>
      </c>
      <c r="B239" s="6" t="s">
        <v>16</v>
      </c>
      <c r="C239" s="6" t="s">
        <v>375</v>
      </c>
      <c r="D239" s="15">
        <v>2010</v>
      </c>
      <c r="E239" s="7" t="s">
        <v>11</v>
      </c>
      <c r="F239" s="8" t="s">
        <v>393</v>
      </c>
      <c r="G239" s="16">
        <v>24</v>
      </c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6"/>
      <c r="AG239" s="11">
        <f t="shared" si="6"/>
        <v>24</v>
      </c>
      <c r="AH239" s="6">
        <f t="shared" si="7"/>
        <v>1</v>
      </c>
    </row>
    <row r="240" spans="1:34" x14ac:dyDescent="0.2">
      <c r="A240" s="1">
        <v>239</v>
      </c>
      <c r="B240" s="9" t="s">
        <v>16</v>
      </c>
      <c r="C240" s="9" t="s">
        <v>13</v>
      </c>
      <c r="D240" s="25">
        <v>2011</v>
      </c>
      <c r="E240" s="5" t="s">
        <v>10</v>
      </c>
      <c r="F240" s="6" t="s">
        <v>436</v>
      </c>
      <c r="G240" s="16"/>
      <c r="H240" s="16"/>
      <c r="I240" s="16"/>
      <c r="J240" s="16">
        <v>24</v>
      </c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6"/>
      <c r="AG240" s="11">
        <f t="shared" si="6"/>
        <v>24</v>
      </c>
      <c r="AH240" s="6">
        <f t="shared" si="7"/>
        <v>1</v>
      </c>
    </row>
    <row r="241" spans="1:34" x14ac:dyDescent="0.2">
      <c r="A241" s="1">
        <v>240</v>
      </c>
      <c r="B241" s="16" t="s">
        <v>16</v>
      </c>
      <c r="C241" s="17" t="s">
        <v>375</v>
      </c>
      <c r="D241" s="38">
        <v>2011</v>
      </c>
      <c r="E241" s="5" t="s">
        <v>10</v>
      </c>
      <c r="F241" s="17" t="s">
        <v>399</v>
      </c>
      <c r="G241" s="16"/>
      <c r="H241" s="16"/>
      <c r="I241" s="16"/>
      <c r="J241" s="16">
        <v>24</v>
      </c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6"/>
      <c r="AG241" s="11">
        <f t="shared" si="6"/>
        <v>24</v>
      </c>
      <c r="AH241" s="6">
        <f t="shared" si="7"/>
        <v>1</v>
      </c>
    </row>
    <row r="242" spans="1:34" x14ac:dyDescent="0.2">
      <c r="A242" s="1">
        <v>241</v>
      </c>
      <c r="B242" s="15" t="s">
        <v>16</v>
      </c>
      <c r="C242" s="15" t="s">
        <v>13</v>
      </c>
      <c r="D242" s="9">
        <v>2011</v>
      </c>
      <c r="E242" s="5" t="s">
        <v>10</v>
      </c>
      <c r="F242" s="15" t="s">
        <v>626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>
        <v>24</v>
      </c>
      <c r="AA242" s="16"/>
      <c r="AB242" s="16"/>
      <c r="AC242" s="16"/>
      <c r="AD242" s="16"/>
      <c r="AE242" s="16"/>
      <c r="AF242" s="6"/>
      <c r="AG242" s="11">
        <f t="shared" si="6"/>
        <v>24</v>
      </c>
      <c r="AH242" s="6">
        <f t="shared" si="7"/>
        <v>1</v>
      </c>
    </row>
    <row r="243" spans="1:34" x14ac:dyDescent="0.2">
      <c r="A243" s="1">
        <v>242</v>
      </c>
      <c r="B243" s="6" t="s">
        <v>16</v>
      </c>
      <c r="C243" s="6" t="s">
        <v>200</v>
      </c>
      <c r="D243" s="6">
        <v>2012</v>
      </c>
      <c r="E243" s="5" t="s">
        <v>10</v>
      </c>
      <c r="F243" s="6" t="s">
        <v>628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>
        <v>24</v>
      </c>
      <c r="AA243" s="16"/>
      <c r="AB243" s="16"/>
      <c r="AC243" s="16"/>
      <c r="AD243" s="16"/>
      <c r="AE243" s="16"/>
      <c r="AF243" s="6"/>
      <c r="AG243" s="11">
        <f t="shared" si="6"/>
        <v>24</v>
      </c>
      <c r="AH243" s="6">
        <f t="shared" si="7"/>
        <v>1</v>
      </c>
    </row>
    <row r="244" spans="1:34" x14ac:dyDescent="0.2">
      <c r="A244" s="1">
        <v>243</v>
      </c>
      <c r="B244" s="15" t="s">
        <v>16</v>
      </c>
      <c r="C244" s="15" t="s">
        <v>57</v>
      </c>
      <c r="D244" s="25">
        <v>2012</v>
      </c>
      <c r="E244" s="5" t="s">
        <v>10</v>
      </c>
      <c r="F244" s="15" t="s">
        <v>629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>
        <v>24</v>
      </c>
      <c r="AA244" s="16"/>
      <c r="AB244" s="16"/>
      <c r="AC244" s="16"/>
      <c r="AD244" s="16"/>
      <c r="AE244" s="16"/>
      <c r="AF244" s="6"/>
      <c r="AG244" s="11">
        <f t="shared" si="6"/>
        <v>24</v>
      </c>
      <c r="AH244" s="6">
        <f t="shared" si="7"/>
        <v>1</v>
      </c>
    </row>
    <row r="245" spans="1:34" x14ac:dyDescent="0.2">
      <c r="A245" s="1">
        <v>244</v>
      </c>
      <c r="B245" s="6" t="s">
        <v>20</v>
      </c>
      <c r="C245" s="5" t="s">
        <v>61</v>
      </c>
      <c r="D245" s="5"/>
      <c r="E245" s="7" t="s">
        <v>9</v>
      </c>
      <c r="F245" s="5" t="s">
        <v>267</v>
      </c>
      <c r="G245" s="16"/>
      <c r="H245" s="16"/>
      <c r="I245" s="16"/>
      <c r="J245" s="16"/>
      <c r="K245" s="16"/>
      <c r="L245" s="16"/>
      <c r="M245" s="16"/>
      <c r="N245" s="16"/>
      <c r="O245" s="16">
        <v>20</v>
      </c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6"/>
      <c r="AG245" s="11">
        <f t="shared" si="6"/>
        <v>20</v>
      </c>
      <c r="AH245" s="6">
        <f t="shared" si="7"/>
        <v>1</v>
      </c>
    </row>
    <row r="246" spans="1:34" x14ac:dyDescent="0.2">
      <c r="A246" s="1">
        <v>245</v>
      </c>
      <c r="B246" s="6" t="s">
        <v>109</v>
      </c>
      <c r="C246" s="6" t="s">
        <v>61</v>
      </c>
      <c r="D246" s="7"/>
      <c r="E246" s="7" t="s">
        <v>9</v>
      </c>
      <c r="F246" s="6" t="s">
        <v>488</v>
      </c>
      <c r="G246" s="16"/>
      <c r="H246" s="16"/>
      <c r="I246" s="16"/>
      <c r="J246" s="16"/>
      <c r="K246" s="16"/>
      <c r="L246" s="16"/>
      <c r="M246" s="16"/>
      <c r="N246" s="16"/>
      <c r="O246" s="16">
        <v>18.7</v>
      </c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6"/>
      <c r="AG246" s="11">
        <f t="shared" si="6"/>
        <v>18.7</v>
      </c>
      <c r="AH246" s="6">
        <f t="shared" si="7"/>
        <v>1</v>
      </c>
    </row>
    <row r="247" spans="1:34" x14ac:dyDescent="0.2">
      <c r="A247" s="1">
        <v>246</v>
      </c>
      <c r="B247" s="15" t="s">
        <v>16</v>
      </c>
      <c r="C247" s="15" t="s">
        <v>37</v>
      </c>
      <c r="D247" s="5">
        <v>2013</v>
      </c>
      <c r="E247" s="5" t="s">
        <v>9</v>
      </c>
      <c r="F247" s="15" t="s">
        <v>523</v>
      </c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>
        <v>17.3</v>
      </c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6"/>
      <c r="AG247" s="11">
        <f t="shared" si="6"/>
        <v>17.3</v>
      </c>
      <c r="AH247" s="6">
        <f t="shared" si="7"/>
        <v>1</v>
      </c>
    </row>
    <row r="248" spans="1:34" x14ac:dyDescent="0.2">
      <c r="A248" s="1">
        <v>247</v>
      </c>
      <c r="B248" s="6" t="s">
        <v>16</v>
      </c>
      <c r="C248" s="5" t="s">
        <v>4</v>
      </c>
      <c r="D248" s="5">
        <v>2013</v>
      </c>
      <c r="E248" s="7" t="s">
        <v>9</v>
      </c>
      <c r="F248" s="5" t="s">
        <v>322</v>
      </c>
      <c r="G248" s="16"/>
      <c r="H248" s="16"/>
      <c r="I248" s="16"/>
      <c r="J248" s="16"/>
      <c r="K248" s="16"/>
      <c r="L248" s="16"/>
      <c r="M248" s="16">
        <v>16</v>
      </c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6"/>
      <c r="AG248" s="11">
        <f t="shared" si="6"/>
        <v>16</v>
      </c>
      <c r="AH248" s="6">
        <f t="shared" si="7"/>
        <v>1</v>
      </c>
    </row>
    <row r="249" spans="1:34" x14ac:dyDescent="0.2">
      <c r="A249" s="1">
        <v>248</v>
      </c>
      <c r="B249" s="6" t="s">
        <v>20</v>
      </c>
      <c r="C249" s="7" t="s">
        <v>61</v>
      </c>
      <c r="D249" s="5"/>
      <c r="E249" s="5" t="s">
        <v>9</v>
      </c>
      <c r="F249" s="7" t="s">
        <v>431</v>
      </c>
      <c r="G249" s="16"/>
      <c r="H249" s="16"/>
      <c r="I249" s="16"/>
      <c r="J249" s="16">
        <v>16</v>
      </c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6"/>
      <c r="AG249" s="11">
        <f t="shared" si="6"/>
        <v>16</v>
      </c>
      <c r="AH249" s="6">
        <f t="shared" si="7"/>
        <v>1</v>
      </c>
    </row>
    <row r="250" spans="1:34" x14ac:dyDescent="0.2">
      <c r="A250" s="1">
        <v>249</v>
      </c>
      <c r="B250" s="16" t="s">
        <v>109</v>
      </c>
      <c r="C250" s="17" t="s">
        <v>61</v>
      </c>
      <c r="D250" s="17"/>
      <c r="E250" s="7" t="s">
        <v>5</v>
      </c>
      <c r="F250" s="17" t="s">
        <v>296</v>
      </c>
      <c r="G250" s="16"/>
      <c r="H250" s="16"/>
      <c r="I250" s="16"/>
      <c r="J250" s="16"/>
      <c r="K250" s="16"/>
      <c r="L250" s="16"/>
      <c r="M250" s="16"/>
      <c r="N250" s="16"/>
      <c r="O250" s="16">
        <v>16</v>
      </c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6"/>
      <c r="AG250" s="11">
        <f t="shared" si="6"/>
        <v>16</v>
      </c>
      <c r="AH250" s="6">
        <f t="shared" si="7"/>
        <v>1</v>
      </c>
    </row>
    <row r="251" spans="1:34" x14ac:dyDescent="0.2">
      <c r="A251" s="1">
        <v>250</v>
      </c>
      <c r="B251" s="16" t="s">
        <v>109</v>
      </c>
      <c r="C251" s="17" t="s">
        <v>61</v>
      </c>
      <c r="D251" s="17"/>
      <c r="E251" s="7" t="s">
        <v>9</v>
      </c>
      <c r="F251" s="17" t="s">
        <v>489</v>
      </c>
      <c r="G251" s="16"/>
      <c r="H251" s="16"/>
      <c r="I251" s="16"/>
      <c r="J251" s="16"/>
      <c r="K251" s="16"/>
      <c r="L251" s="16"/>
      <c r="M251" s="16"/>
      <c r="N251" s="16"/>
      <c r="O251" s="16">
        <v>16</v>
      </c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6"/>
      <c r="AG251" s="11">
        <f t="shared" si="6"/>
        <v>16</v>
      </c>
      <c r="AH251" s="6">
        <f t="shared" si="7"/>
        <v>1</v>
      </c>
    </row>
    <row r="252" spans="1:34" x14ac:dyDescent="0.2">
      <c r="A252" s="1">
        <v>251</v>
      </c>
      <c r="B252" s="6" t="s">
        <v>16</v>
      </c>
      <c r="C252" s="6" t="s">
        <v>4</v>
      </c>
      <c r="D252" s="6">
        <v>2014</v>
      </c>
      <c r="E252" s="7" t="s">
        <v>9</v>
      </c>
      <c r="F252" s="6" t="s">
        <v>552</v>
      </c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>
        <v>16</v>
      </c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6"/>
      <c r="AG252" s="11">
        <f t="shared" si="6"/>
        <v>16</v>
      </c>
      <c r="AH252" s="6">
        <f t="shared" si="7"/>
        <v>1</v>
      </c>
    </row>
    <row r="253" spans="1:34" x14ac:dyDescent="0.2">
      <c r="A253" s="1">
        <v>252</v>
      </c>
      <c r="B253" s="6" t="s">
        <v>16</v>
      </c>
      <c r="C253" s="6" t="s">
        <v>4</v>
      </c>
      <c r="D253" s="6">
        <v>2013</v>
      </c>
      <c r="E253" s="5" t="s">
        <v>9</v>
      </c>
      <c r="F253" s="6" t="s">
        <v>584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>
        <v>16</v>
      </c>
      <c r="Y253" s="16"/>
      <c r="Z253" s="16"/>
      <c r="AA253" s="16"/>
      <c r="AB253" s="16"/>
      <c r="AC253" s="16"/>
      <c r="AD253" s="16"/>
      <c r="AE253" s="16"/>
      <c r="AF253" s="6"/>
      <c r="AG253" s="11">
        <f t="shared" si="6"/>
        <v>16</v>
      </c>
      <c r="AH253" s="6">
        <f t="shared" si="7"/>
        <v>1</v>
      </c>
    </row>
    <row r="254" spans="1:34" x14ac:dyDescent="0.2">
      <c r="A254" s="1">
        <v>253</v>
      </c>
      <c r="B254" s="9" t="s">
        <v>16</v>
      </c>
      <c r="C254" s="9" t="s">
        <v>404</v>
      </c>
      <c r="D254" s="9">
        <v>2014</v>
      </c>
      <c r="E254" s="7" t="s">
        <v>9</v>
      </c>
      <c r="F254" s="5" t="s">
        <v>356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>
        <v>16</v>
      </c>
      <c r="AA254" s="16"/>
      <c r="AB254" s="16"/>
      <c r="AC254" s="16"/>
      <c r="AD254" s="16"/>
      <c r="AE254" s="16"/>
      <c r="AF254" s="6"/>
      <c r="AG254" s="11">
        <f t="shared" si="6"/>
        <v>16</v>
      </c>
      <c r="AH254" s="6">
        <f t="shared" si="7"/>
        <v>1</v>
      </c>
    </row>
    <row r="255" spans="1:34" x14ac:dyDescent="0.2">
      <c r="A255" s="1">
        <v>254</v>
      </c>
      <c r="B255" s="6" t="s">
        <v>16</v>
      </c>
      <c r="C255" s="7" t="s">
        <v>54</v>
      </c>
      <c r="D255" s="9">
        <v>2013</v>
      </c>
      <c r="E255" s="7" t="s">
        <v>9</v>
      </c>
      <c r="F255" s="7" t="s">
        <v>621</v>
      </c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>
        <v>16</v>
      </c>
      <c r="AA255" s="16"/>
      <c r="AB255" s="16"/>
      <c r="AC255" s="16"/>
      <c r="AD255" s="16"/>
      <c r="AE255" s="16"/>
      <c r="AF255" s="6"/>
      <c r="AG255" s="11">
        <f t="shared" si="6"/>
        <v>16</v>
      </c>
      <c r="AH255" s="6">
        <f t="shared" si="7"/>
        <v>1</v>
      </c>
    </row>
    <row r="256" spans="1:34" x14ac:dyDescent="0.2">
      <c r="A256" s="1">
        <v>255</v>
      </c>
      <c r="B256" s="16" t="s">
        <v>16</v>
      </c>
      <c r="C256" s="17" t="s">
        <v>54</v>
      </c>
      <c r="D256" s="9">
        <v>2013</v>
      </c>
      <c r="E256" s="7" t="s">
        <v>9</v>
      </c>
      <c r="F256" s="17" t="s">
        <v>622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>
        <v>16</v>
      </c>
      <c r="AA256" s="16"/>
      <c r="AB256" s="16"/>
      <c r="AC256" s="16"/>
      <c r="AD256" s="16"/>
      <c r="AE256" s="16"/>
      <c r="AF256" s="6"/>
      <c r="AG256" s="11">
        <f t="shared" si="6"/>
        <v>16</v>
      </c>
      <c r="AH256" s="6">
        <f t="shared" si="7"/>
        <v>1</v>
      </c>
    </row>
    <row r="257" spans="1:34" x14ac:dyDescent="0.2">
      <c r="A257" s="1">
        <v>256</v>
      </c>
      <c r="B257" s="6" t="s">
        <v>16</v>
      </c>
      <c r="C257" s="7" t="s">
        <v>13</v>
      </c>
      <c r="D257" s="9">
        <v>2013</v>
      </c>
      <c r="E257" s="7" t="s">
        <v>9</v>
      </c>
      <c r="F257" s="7" t="s">
        <v>623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>
        <v>16</v>
      </c>
      <c r="AA257" s="16"/>
      <c r="AB257" s="16"/>
      <c r="AC257" s="16"/>
      <c r="AD257" s="16"/>
      <c r="AE257" s="16"/>
      <c r="AF257" s="6"/>
      <c r="AG257" s="11">
        <f t="shared" si="6"/>
        <v>16</v>
      </c>
      <c r="AH257" s="6">
        <f t="shared" si="7"/>
        <v>1</v>
      </c>
    </row>
    <row r="258" spans="1:34" x14ac:dyDescent="0.2">
      <c r="A258" s="1">
        <v>257</v>
      </c>
      <c r="B258" s="9" t="s">
        <v>16</v>
      </c>
      <c r="C258" s="9" t="s">
        <v>87</v>
      </c>
      <c r="D258" s="5">
        <v>2012</v>
      </c>
      <c r="E258" s="5" t="s">
        <v>10</v>
      </c>
      <c r="F258" s="15" t="s">
        <v>434</v>
      </c>
      <c r="G258" s="16"/>
      <c r="H258" s="16"/>
      <c r="I258" s="16"/>
      <c r="J258" s="16">
        <v>15.2</v>
      </c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6"/>
      <c r="AG258" s="11">
        <f t="shared" ref="AG258:AG321" si="8">SUM(G258:AF258)</f>
        <v>15.2</v>
      </c>
      <c r="AH258" s="6">
        <f t="shared" ref="AH258:AH321" si="9">COUNT(G258:AF258)</f>
        <v>1</v>
      </c>
    </row>
    <row r="259" spans="1:34" x14ac:dyDescent="0.2">
      <c r="A259" s="1">
        <v>258</v>
      </c>
      <c r="B259" s="6" t="s">
        <v>16</v>
      </c>
      <c r="C259" s="6" t="s">
        <v>13</v>
      </c>
      <c r="D259" s="6">
        <v>2013</v>
      </c>
      <c r="E259" s="7" t="s">
        <v>9</v>
      </c>
      <c r="F259" s="6" t="s">
        <v>433</v>
      </c>
      <c r="G259" s="16"/>
      <c r="H259" s="16"/>
      <c r="I259" s="16"/>
      <c r="J259" s="16">
        <v>15.2</v>
      </c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6"/>
      <c r="AG259" s="11">
        <f t="shared" si="8"/>
        <v>15.2</v>
      </c>
      <c r="AH259" s="6">
        <f t="shared" si="9"/>
        <v>1</v>
      </c>
    </row>
    <row r="260" spans="1:34" x14ac:dyDescent="0.2">
      <c r="A260" s="1">
        <v>259</v>
      </c>
      <c r="B260" s="9" t="s">
        <v>16</v>
      </c>
      <c r="C260" s="6" t="s">
        <v>13</v>
      </c>
      <c r="D260" s="6">
        <v>2016</v>
      </c>
      <c r="E260" s="7" t="s">
        <v>5</v>
      </c>
      <c r="F260" s="6" t="s">
        <v>617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>
        <v>13.3</v>
      </c>
      <c r="AA260" s="16"/>
      <c r="AB260" s="16"/>
      <c r="AC260" s="16"/>
      <c r="AD260" s="16"/>
      <c r="AE260" s="16"/>
      <c r="AF260" s="6"/>
      <c r="AG260" s="11">
        <f t="shared" si="8"/>
        <v>13.3</v>
      </c>
      <c r="AH260" s="6">
        <f t="shared" si="9"/>
        <v>1</v>
      </c>
    </row>
    <row r="261" spans="1:34" x14ac:dyDescent="0.2">
      <c r="A261" s="1">
        <v>260</v>
      </c>
      <c r="B261" s="6" t="s">
        <v>16</v>
      </c>
      <c r="C261" s="5" t="s">
        <v>404</v>
      </c>
      <c r="D261" s="5">
        <v>2016</v>
      </c>
      <c r="E261" s="7" t="s">
        <v>5</v>
      </c>
      <c r="F261" s="5" t="s">
        <v>618</v>
      </c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>
        <v>13.3</v>
      </c>
      <c r="AA261" s="16"/>
      <c r="AB261" s="16"/>
      <c r="AC261" s="16"/>
      <c r="AD261" s="16"/>
      <c r="AE261" s="16"/>
      <c r="AF261" s="6"/>
      <c r="AG261" s="11">
        <f t="shared" si="8"/>
        <v>13.3</v>
      </c>
      <c r="AH261" s="6">
        <f t="shared" si="9"/>
        <v>1</v>
      </c>
    </row>
    <row r="262" spans="1:34" x14ac:dyDescent="0.2">
      <c r="A262" s="1">
        <v>261</v>
      </c>
      <c r="B262" s="6" t="s">
        <v>18</v>
      </c>
      <c r="C262" s="7" t="s">
        <v>61</v>
      </c>
      <c r="D262" s="6"/>
      <c r="E262" s="7" t="s">
        <v>5</v>
      </c>
      <c r="F262" s="7" t="s">
        <v>484</v>
      </c>
      <c r="G262" s="16"/>
      <c r="H262" s="16"/>
      <c r="I262" s="16"/>
      <c r="J262" s="16"/>
      <c r="K262" s="16"/>
      <c r="L262" s="16"/>
      <c r="M262" s="16"/>
      <c r="N262" s="16"/>
      <c r="O262" s="16">
        <v>12</v>
      </c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6"/>
      <c r="AG262" s="11">
        <f t="shared" si="8"/>
        <v>12</v>
      </c>
      <c r="AH262" s="6">
        <f t="shared" si="9"/>
        <v>1</v>
      </c>
    </row>
    <row r="263" spans="1:34" x14ac:dyDescent="0.2">
      <c r="A263" s="1">
        <v>262</v>
      </c>
      <c r="B263" s="16" t="s">
        <v>16</v>
      </c>
      <c r="C263" s="16" t="s">
        <v>4</v>
      </c>
      <c r="D263" s="16">
        <v>2015</v>
      </c>
      <c r="E263" s="16" t="s">
        <v>5</v>
      </c>
      <c r="F263" s="15" t="s">
        <v>551</v>
      </c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>
        <v>11</v>
      </c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6"/>
      <c r="AG263" s="11">
        <f t="shared" si="8"/>
        <v>11</v>
      </c>
      <c r="AH263" s="6">
        <f t="shared" si="9"/>
        <v>1</v>
      </c>
    </row>
    <row r="264" spans="1:34" x14ac:dyDescent="0.2">
      <c r="A264" s="1">
        <v>263</v>
      </c>
      <c r="B264" s="6" t="s">
        <v>16</v>
      </c>
      <c r="C264" s="5" t="s">
        <v>4</v>
      </c>
      <c r="D264" s="38">
        <v>2016</v>
      </c>
      <c r="E264" s="5" t="s">
        <v>5</v>
      </c>
      <c r="F264" s="5" t="s">
        <v>582</v>
      </c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>
        <v>11</v>
      </c>
      <c r="Y264" s="16"/>
      <c r="Z264" s="16"/>
      <c r="AA264" s="16"/>
      <c r="AB264" s="16"/>
      <c r="AC264" s="16"/>
      <c r="AD264" s="16"/>
      <c r="AE264" s="16"/>
      <c r="AF264" s="6"/>
      <c r="AG264" s="11">
        <f t="shared" si="8"/>
        <v>11</v>
      </c>
      <c r="AH264" s="6">
        <f t="shared" si="9"/>
        <v>1</v>
      </c>
    </row>
    <row r="265" spans="1:34" x14ac:dyDescent="0.2">
      <c r="A265" s="1">
        <v>264</v>
      </c>
      <c r="B265" s="6" t="s">
        <v>287</v>
      </c>
      <c r="C265" s="6" t="s">
        <v>61</v>
      </c>
      <c r="D265" s="19"/>
      <c r="E265" s="7" t="s">
        <v>5</v>
      </c>
      <c r="F265" s="6" t="s">
        <v>297</v>
      </c>
      <c r="G265" s="16"/>
      <c r="H265" s="16"/>
      <c r="I265" s="16"/>
      <c r="J265" s="16"/>
      <c r="K265" s="16"/>
      <c r="L265" s="16"/>
      <c r="M265" s="16"/>
      <c r="N265" s="16"/>
      <c r="O265" s="16">
        <v>9</v>
      </c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6"/>
      <c r="AG265" s="11">
        <f t="shared" si="8"/>
        <v>9</v>
      </c>
      <c r="AH265" s="6">
        <f t="shared" si="9"/>
        <v>1</v>
      </c>
    </row>
    <row r="266" spans="1:34" x14ac:dyDescent="0.2">
      <c r="A266" s="1">
        <v>265</v>
      </c>
      <c r="B266" s="15" t="s">
        <v>18</v>
      </c>
      <c r="C266" s="7" t="s">
        <v>61</v>
      </c>
      <c r="D266" s="19"/>
      <c r="E266" s="7" t="s">
        <v>5</v>
      </c>
      <c r="F266" s="6" t="s">
        <v>485</v>
      </c>
      <c r="G266" s="16"/>
      <c r="H266" s="16"/>
      <c r="I266" s="16"/>
      <c r="J266" s="16"/>
      <c r="K266" s="16"/>
      <c r="L266" s="16"/>
      <c r="M266" s="16"/>
      <c r="N266" s="16"/>
      <c r="O266" s="16">
        <v>9</v>
      </c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6"/>
      <c r="AG266" s="11">
        <f t="shared" si="8"/>
        <v>9</v>
      </c>
      <c r="AH266" s="6">
        <f t="shared" si="9"/>
        <v>1</v>
      </c>
    </row>
    <row r="267" spans="1:34" x14ac:dyDescent="0.2">
      <c r="A267" s="1">
        <v>266</v>
      </c>
      <c r="B267" s="9" t="s">
        <v>16</v>
      </c>
      <c r="C267" s="9" t="s">
        <v>37</v>
      </c>
      <c r="D267" s="38">
        <v>2015</v>
      </c>
      <c r="E267" s="5" t="s">
        <v>5</v>
      </c>
      <c r="F267" s="15" t="s">
        <v>583</v>
      </c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>
        <v>9</v>
      </c>
      <c r="Y267" s="16"/>
      <c r="Z267" s="16"/>
      <c r="AA267" s="16"/>
      <c r="AB267" s="16"/>
      <c r="AC267" s="16"/>
      <c r="AD267" s="16"/>
      <c r="AE267" s="16"/>
      <c r="AF267" s="6"/>
      <c r="AG267" s="11">
        <f t="shared" si="8"/>
        <v>9</v>
      </c>
      <c r="AH267" s="6">
        <f t="shared" si="9"/>
        <v>1</v>
      </c>
    </row>
    <row r="268" spans="1:34" x14ac:dyDescent="0.2">
      <c r="A268" s="1">
        <v>267</v>
      </c>
      <c r="B268" s="6" t="s">
        <v>287</v>
      </c>
      <c r="C268" s="6" t="s">
        <v>61</v>
      </c>
      <c r="D268" s="6"/>
      <c r="E268" s="7" t="s">
        <v>5</v>
      </c>
      <c r="F268" s="6" t="s">
        <v>486</v>
      </c>
      <c r="G268" s="16"/>
      <c r="H268" s="16"/>
      <c r="I268" s="16"/>
      <c r="J268" s="16"/>
      <c r="K268" s="16"/>
      <c r="L268" s="16"/>
      <c r="M268" s="16"/>
      <c r="N268" s="16"/>
      <c r="O268" s="16">
        <v>7.5</v>
      </c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6"/>
      <c r="AG268" s="11">
        <f t="shared" si="8"/>
        <v>7.5</v>
      </c>
      <c r="AH268" s="6">
        <f t="shared" si="9"/>
        <v>1</v>
      </c>
    </row>
    <row r="269" spans="1:34" x14ac:dyDescent="0.2">
      <c r="A269" s="1">
        <v>268</v>
      </c>
      <c r="B269" s="9" t="s">
        <v>16</v>
      </c>
      <c r="C269" s="5" t="s">
        <v>4</v>
      </c>
      <c r="D269" s="5">
        <v>2015</v>
      </c>
      <c r="E269" s="7" t="s">
        <v>5</v>
      </c>
      <c r="F269" s="9" t="s">
        <v>333</v>
      </c>
      <c r="G269" s="16"/>
      <c r="H269" s="16"/>
      <c r="I269" s="16"/>
      <c r="J269" s="16"/>
      <c r="K269" s="16"/>
      <c r="L269" s="16"/>
      <c r="M269" s="16">
        <v>6</v>
      </c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6"/>
      <c r="AG269" s="11">
        <f t="shared" si="8"/>
        <v>6</v>
      </c>
      <c r="AH269" s="6">
        <f t="shared" si="9"/>
        <v>1</v>
      </c>
    </row>
    <row r="270" spans="1:34" x14ac:dyDescent="0.2">
      <c r="A270" s="1">
        <v>269</v>
      </c>
      <c r="B270" s="6" t="s">
        <v>16</v>
      </c>
      <c r="C270" s="6" t="s">
        <v>4</v>
      </c>
      <c r="D270" s="6">
        <v>2014</v>
      </c>
      <c r="E270" s="7" t="s">
        <v>9</v>
      </c>
      <c r="F270" s="6" t="s">
        <v>458</v>
      </c>
      <c r="G270" s="16"/>
      <c r="H270" s="16"/>
      <c r="I270" s="16"/>
      <c r="J270" s="16"/>
      <c r="K270" s="16"/>
      <c r="L270" s="16"/>
      <c r="M270" s="16">
        <v>6</v>
      </c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6"/>
      <c r="AG270" s="11">
        <f t="shared" si="8"/>
        <v>6</v>
      </c>
      <c r="AH270" s="6">
        <f t="shared" si="9"/>
        <v>1</v>
      </c>
    </row>
    <row r="271" spans="1:34" x14ac:dyDescent="0.2">
      <c r="A271" s="1">
        <v>270</v>
      </c>
      <c r="B271" s="6"/>
      <c r="C271" s="7" t="s">
        <v>61</v>
      </c>
      <c r="D271" s="6"/>
      <c r="E271" s="5"/>
      <c r="F271" s="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6"/>
      <c r="AG271" s="11">
        <f t="shared" si="8"/>
        <v>0</v>
      </c>
      <c r="AH271" s="6">
        <f t="shared" si="9"/>
        <v>0</v>
      </c>
    </row>
    <row r="272" spans="1:34" x14ac:dyDescent="0.2">
      <c r="A272" s="1">
        <v>271</v>
      </c>
      <c r="B272" s="6"/>
      <c r="C272" s="5" t="s">
        <v>61</v>
      </c>
      <c r="D272" s="17"/>
      <c r="E272" s="7"/>
      <c r="F272" s="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6"/>
      <c r="AG272" s="11">
        <f t="shared" si="8"/>
        <v>0</v>
      </c>
      <c r="AH272" s="6">
        <f t="shared" si="9"/>
        <v>0</v>
      </c>
    </row>
    <row r="273" spans="1:34" x14ac:dyDescent="0.2">
      <c r="A273" s="1">
        <v>272</v>
      </c>
      <c r="B273" s="6"/>
      <c r="C273" s="5" t="s">
        <v>61</v>
      </c>
      <c r="D273" s="17"/>
      <c r="E273" s="7"/>
      <c r="F273" s="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6"/>
      <c r="AG273" s="11">
        <f t="shared" si="8"/>
        <v>0</v>
      </c>
      <c r="AH273" s="6">
        <f t="shared" si="9"/>
        <v>0</v>
      </c>
    </row>
    <row r="274" spans="1:34" x14ac:dyDescent="0.2">
      <c r="A274" s="1">
        <v>273</v>
      </c>
      <c r="B274" s="6"/>
      <c r="C274" s="5" t="s">
        <v>61</v>
      </c>
      <c r="D274" s="17"/>
      <c r="E274" s="7"/>
      <c r="F274" s="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6"/>
      <c r="AG274" s="11">
        <f t="shared" si="8"/>
        <v>0</v>
      </c>
      <c r="AH274" s="6">
        <f t="shared" si="9"/>
        <v>0</v>
      </c>
    </row>
    <row r="275" spans="1:34" x14ac:dyDescent="0.2">
      <c r="A275" s="1">
        <v>274</v>
      </c>
      <c r="B275" s="6"/>
      <c r="C275" s="5" t="s">
        <v>61</v>
      </c>
      <c r="D275" s="5"/>
      <c r="E275" s="5"/>
      <c r="F275" s="5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6"/>
      <c r="AG275" s="11">
        <f t="shared" si="8"/>
        <v>0</v>
      </c>
      <c r="AH275" s="6">
        <f t="shared" si="9"/>
        <v>0</v>
      </c>
    </row>
    <row r="276" spans="1:34" x14ac:dyDescent="0.2">
      <c r="A276" s="1">
        <v>275</v>
      </c>
      <c r="B276" s="16"/>
      <c r="C276" s="17" t="s">
        <v>61</v>
      </c>
      <c r="D276" s="17"/>
      <c r="E276" s="5"/>
      <c r="F276" s="17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6"/>
      <c r="AG276" s="11">
        <f t="shared" si="8"/>
        <v>0</v>
      </c>
      <c r="AH276" s="6">
        <f t="shared" si="9"/>
        <v>0</v>
      </c>
    </row>
    <row r="277" spans="1:34" x14ac:dyDescent="0.2">
      <c r="A277" s="1">
        <v>276</v>
      </c>
      <c r="B277" s="6"/>
      <c r="C277" s="5" t="s">
        <v>61</v>
      </c>
      <c r="D277" s="5"/>
      <c r="E277" s="7"/>
      <c r="F277" s="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6"/>
      <c r="AG277" s="11">
        <f t="shared" si="8"/>
        <v>0</v>
      </c>
      <c r="AH277" s="6">
        <f t="shared" si="9"/>
        <v>0</v>
      </c>
    </row>
    <row r="278" spans="1:34" x14ac:dyDescent="0.2">
      <c r="A278" s="1">
        <v>277</v>
      </c>
      <c r="B278" s="6"/>
      <c r="C278" s="5" t="s">
        <v>61</v>
      </c>
      <c r="D278" s="17"/>
      <c r="E278" s="7"/>
      <c r="F278" s="8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6"/>
      <c r="AG278" s="11">
        <f t="shared" si="8"/>
        <v>0</v>
      </c>
      <c r="AH278" s="6">
        <f t="shared" si="9"/>
        <v>0</v>
      </c>
    </row>
    <row r="279" spans="1:34" x14ac:dyDescent="0.2">
      <c r="A279" s="1">
        <v>278</v>
      </c>
      <c r="B279" s="6"/>
      <c r="C279" s="5" t="s">
        <v>61</v>
      </c>
      <c r="D279" s="17"/>
      <c r="E279" s="7"/>
      <c r="F279" s="8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6"/>
      <c r="AG279" s="11">
        <f t="shared" si="8"/>
        <v>0</v>
      </c>
      <c r="AH279" s="6">
        <f t="shared" si="9"/>
        <v>0</v>
      </c>
    </row>
    <row r="280" spans="1:34" x14ac:dyDescent="0.2">
      <c r="A280" s="1">
        <v>279</v>
      </c>
      <c r="B280" s="6"/>
      <c r="C280" s="5" t="s">
        <v>61</v>
      </c>
      <c r="D280" s="17"/>
      <c r="E280" s="7"/>
      <c r="F280" s="8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6"/>
      <c r="AG280" s="11">
        <f t="shared" si="8"/>
        <v>0</v>
      </c>
      <c r="AH280" s="6">
        <f t="shared" si="9"/>
        <v>0</v>
      </c>
    </row>
    <row r="281" spans="1:34" x14ac:dyDescent="0.2">
      <c r="A281" s="1">
        <v>280</v>
      </c>
      <c r="B281" s="9"/>
      <c r="C281" s="9" t="s">
        <v>61</v>
      </c>
      <c r="D281" s="15"/>
      <c r="E281" s="5"/>
      <c r="F281" s="9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6"/>
      <c r="AG281" s="11">
        <f t="shared" si="8"/>
        <v>0</v>
      </c>
      <c r="AH281" s="6">
        <f t="shared" si="9"/>
        <v>0</v>
      </c>
    </row>
    <row r="282" spans="1:34" x14ac:dyDescent="0.2">
      <c r="A282" s="1">
        <v>281</v>
      </c>
      <c r="B282" s="6"/>
      <c r="C282" s="8" t="s">
        <v>61</v>
      </c>
      <c r="D282" s="8"/>
      <c r="E282" s="5"/>
      <c r="F282" s="8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6"/>
      <c r="AG282" s="11">
        <f t="shared" si="8"/>
        <v>0</v>
      </c>
      <c r="AH282" s="6">
        <f t="shared" si="9"/>
        <v>0</v>
      </c>
    </row>
    <row r="283" spans="1:34" x14ac:dyDescent="0.2">
      <c r="A283" s="1">
        <v>282</v>
      </c>
      <c r="B283" s="6"/>
      <c r="C283" s="8" t="s">
        <v>61</v>
      </c>
      <c r="D283" s="8"/>
      <c r="E283" s="5"/>
      <c r="F283" s="5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6"/>
      <c r="AG283" s="11">
        <f t="shared" si="8"/>
        <v>0</v>
      </c>
      <c r="AH283" s="6">
        <f t="shared" si="9"/>
        <v>0</v>
      </c>
    </row>
    <row r="284" spans="1:34" x14ac:dyDescent="0.2">
      <c r="A284" s="1">
        <v>283</v>
      </c>
      <c r="B284" s="6"/>
      <c r="C284" s="6" t="s">
        <v>61</v>
      </c>
      <c r="D284" s="6"/>
      <c r="E284" s="7"/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6"/>
      <c r="AG284" s="11">
        <f t="shared" si="8"/>
        <v>0</v>
      </c>
      <c r="AH284" s="6">
        <f t="shared" si="9"/>
        <v>0</v>
      </c>
    </row>
    <row r="285" spans="1:34" x14ac:dyDescent="0.2">
      <c r="A285" s="1">
        <v>284</v>
      </c>
      <c r="B285" s="15"/>
      <c r="C285" s="7" t="s">
        <v>61</v>
      </c>
      <c r="D285" s="6"/>
      <c r="E285" s="5"/>
      <c r="F285" s="1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6"/>
      <c r="AG285" s="11">
        <f t="shared" si="8"/>
        <v>0</v>
      </c>
      <c r="AH285" s="6">
        <f t="shared" si="9"/>
        <v>0</v>
      </c>
    </row>
    <row r="286" spans="1:34" x14ac:dyDescent="0.2">
      <c r="A286" s="1">
        <v>285</v>
      </c>
      <c r="B286" s="9"/>
      <c r="C286" s="6" t="s">
        <v>61</v>
      </c>
      <c r="D286" s="6"/>
      <c r="E286" s="7"/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6"/>
      <c r="AG286" s="11">
        <f t="shared" si="8"/>
        <v>0</v>
      </c>
      <c r="AH286" s="6">
        <f t="shared" si="9"/>
        <v>0</v>
      </c>
    </row>
    <row r="287" spans="1:34" x14ac:dyDescent="0.2">
      <c r="A287" s="1">
        <v>286</v>
      </c>
      <c r="B287" s="6"/>
      <c r="C287" s="5" t="s">
        <v>61</v>
      </c>
      <c r="D287" s="5"/>
      <c r="E287" s="5"/>
      <c r="F287" s="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6"/>
      <c r="AG287" s="11">
        <f t="shared" si="8"/>
        <v>0</v>
      </c>
      <c r="AH287" s="6">
        <f t="shared" si="9"/>
        <v>0</v>
      </c>
    </row>
    <row r="288" spans="1:34" x14ac:dyDescent="0.2">
      <c r="A288" s="1">
        <v>287</v>
      </c>
      <c r="B288" s="6"/>
      <c r="C288" s="5" t="s">
        <v>61</v>
      </c>
      <c r="D288" s="5"/>
      <c r="E288" s="7"/>
      <c r="F288" s="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6"/>
      <c r="AG288" s="11">
        <f t="shared" si="8"/>
        <v>0</v>
      </c>
      <c r="AH288" s="6">
        <f t="shared" si="9"/>
        <v>0</v>
      </c>
    </row>
    <row r="289" spans="1:34" x14ac:dyDescent="0.2">
      <c r="A289" s="1">
        <v>288</v>
      </c>
      <c r="B289" s="16"/>
      <c r="C289" s="17" t="s">
        <v>61</v>
      </c>
      <c r="D289" s="17"/>
      <c r="E289" s="7"/>
      <c r="F289" s="17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6"/>
      <c r="AG289" s="11">
        <f t="shared" si="8"/>
        <v>0</v>
      </c>
      <c r="AH289" s="6">
        <f t="shared" si="9"/>
        <v>0</v>
      </c>
    </row>
    <row r="290" spans="1:34" x14ac:dyDescent="0.2">
      <c r="A290" s="1">
        <v>289</v>
      </c>
      <c r="B290" s="6"/>
      <c r="C290" s="6" t="s">
        <v>61</v>
      </c>
      <c r="D290" s="6"/>
      <c r="E290" s="7"/>
      <c r="F290" s="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6"/>
      <c r="AG290" s="11">
        <f t="shared" si="8"/>
        <v>0</v>
      </c>
      <c r="AH290" s="6">
        <f t="shared" si="9"/>
        <v>0</v>
      </c>
    </row>
    <row r="291" spans="1:34" x14ac:dyDescent="0.2">
      <c r="A291" s="1">
        <v>290</v>
      </c>
      <c r="B291" s="6"/>
      <c r="C291" s="5" t="s">
        <v>61</v>
      </c>
      <c r="D291" s="5"/>
      <c r="E291" s="5"/>
      <c r="F291" s="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6"/>
      <c r="AG291" s="11">
        <f t="shared" si="8"/>
        <v>0</v>
      </c>
      <c r="AH291" s="6">
        <f t="shared" si="9"/>
        <v>0</v>
      </c>
    </row>
    <row r="292" spans="1:34" x14ac:dyDescent="0.2">
      <c r="A292" s="1">
        <v>291</v>
      </c>
      <c r="B292" s="15"/>
      <c r="C292" s="15" t="s">
        <v>61</v>
      </c>
      <c r="D292" s="9"/>
      <c r="E292" s="5"/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6"/>
      <c r="AG292" s="11">
        <f t="shared" si="8"/>
        <v>0</v>
      </c>
      <c r="AH292" s="6">
        <f t="shared" si="9"/>
        <v>0</v>
      </c>
    </row>
    <row r="293" spans="1:34" x14ac:dyDescent="0.2">
      <c r="A293" s="1">
        <v>292</v>
      </c>
      <c r="B293" s="6"/>
      <c r="C293" s="6" t="s">
        <v>61</v>
      </c>
      <c r="D293" s="6"/>
      <c r="E293" s="7"/>
      <c r="F293" s="5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6"/>
      <c r="AG293" s="11">
        <f t="shared" si="8"/>
        <v>0</v>
      </c>
      <c r="AH293" s="6">
        <f t="shared" si="9"/>
        <v>0</v>
      </c>
    </row>
    <row r="294" spans="1:34" x14ac:dyDescent="0.2">
      <c r="A294" s="1">
        <v>293</v>
      </c>
      <c r="B294" s="6"/>
      <c r="C294" s="5" t="s">
        <v>61</v>
      </c>
      <c r="D294" s="5"/>
      <c r="E294" s="7"/>
      <c r="F294" s="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6"/>
      <c r="AG294" s="11">
        <f t="shared" si="8"/>
        <v>0</v>
      </c>
      <c r="AH294" s="6">
        <f t="shared" si="9"/>
        <v>0</v>
      </c>
    </row>
    <row r="295" spans="1:34" x14ac:dyDescent="0.2">
      <c r="A295" s="1">
        <v>294</v>
      </c>
      <c r="B295" s="9"/>
      <c r="C295" s="9" t="s">
        <v>61</v>
      </c>
      <c r="D295" s="9"/>
      <c r="E295" s="7"/>
      <c r="F295" s="9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6"/>
      <c r="AG295" s="11">
        <f t="shared" si="8"/>
        <v>0</v>
      </c>
      <c r="AH295" s="6">
        <f t="shared" si="9"/>
        <v>0</v>
      </c>
    </row>
    <row r="296" spans="1:34" x14ac:dyDescent="0.2">
      <c r="A296" s="1">
        <v>295</v>
      </c>
      <c r="B296" s="9"/>
      <c r="C296" s="9" t="s">
        <v>61</v>
      </c>
      <c r="D296" s="9"/>
      <c r="E296" s="7"/>
      <c r="F296" s="8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6"/>
      <c r="AG296" s="11">
        <f t="shared" si="8"/>
        <v>0</v>
      </c>
      <c r="AH296" s="6">
        <f t="shared" si="9"/>
        <v>0</v>
      </c>
    </row>
    <row r="297" spans="1:34" x14ac:dyDescent="0.2">
      <c r="A297" s="1">
        <v>296</v>
      </c>
      <c r="B297" s="6"/>
      <c r="C297" s="7"/>
      <c r="D297" s="7"/>
      <c r="E297" s="5"/>
      <c r="F297" s="7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6"/>
      <c r="AG297" s="11">
        <f t="shared" si="8"/>
        <v>0</v>
      </c>
      <c r="AH297" s="6">
        <f t="shared" si="9"/>
        <v>0</v>
      </c>
    </row>
    <row r="298" spans="1:34" x14ac:dyDescent="0.2">
      <c r="A298" s="1">
        <v>297</v>
      </c>
      <c r="B298" s="6"/>
      <c r="C298" s="6"/>
      <c r="D298" s="6"/>
      <c r="E298" s="7"/>
      <c r="F298" s="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6"/>
      <c r="AG298" s="11">
        <f t="shared" si="8"/>
        <v>0</v>
      </c>
      <c r="AH298" s="6">
        <f t="shared" si="9"/>
        <v>0</v>
      </c>
    </row>
    <row r="299" spans="1:34" x14ac:dyDescent="0.2">
      <c r="A299" s="1">
        <v>298</v>
      </c>
      <c r="B299" s="9"/>
      <c r="C299" s="6"/>
      <c r="D299" s="9"/>
      <c r="E299" s="7"/>
      <c r="F299" s="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6"/>
      <c r="AG299" s="11">
        <f t="shared" si="8"/>
        <v>0</v>
      </c>
      <c r="AH299" s="6">
        <f t="shared" si="9"/>
        <v>0</v>
      </c>
    </row>
    <row r="300" spans="1:34" x14ac:dyDescent="0.2">
      <c r="A300" s="1">
        <v>299</v>
      </c>
      <c r="B300" s="9"/>
      <c r="C300" s="15"/>
      <c r="D300" s="9"/>
      <c r="E300" s="7"/>
      <c r="F300" s="1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6"/>
      <c r="AG300" s="11">
        <f t="shared" si="8"/>
        <v>0</v>
      </c>
      <c r="AH300" s="6">
        <f t="shared" si="9"/>
        <v>0</v>
      </c>
    </row>
    <row r="301" spans="1:34" x14ac:dyDescent="0.2">
      <c r="A301" s="1">
        <v>300</v>
      </c>
      <c r="B301" s="6"/>
      <c r="C301" s="7"/>
      <c r="D301" s="7"/>
      <c r="E301" s="7"/>
      <c r="F301" s="7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6"/>
      <c r="AG301" s="11">
        <f t="shared" si="8"/>
        <v>0</v>
      </c>
      <c r="AH301" s="6">
        <f t="shared" si="9"/>
        <v>0</v>
      </c>
    </row>
    <row r="302" spans="1:34" x14ac:dyDescent="0.2">
      <c r="A302" s="1">
        <v>301</v>
      </c>
      <c r="B302" s="15"/>
      <c r="C302" s="15"/>
      <c r="D302" s="9"/>
      <c r="E302" s="7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6"/>
      <c r="AG302" s="11">
        <f t="shared" si="8"/>
        <v>0</v>
      </c>
      <c r="AH302" s="6">
        <f t="shared" si="9"/>
        <v>0</v>
      </c>
    </row>
    <row r="303" spans="1:34" x14ac:dyDescent="0.2">
      <c r="A303" s="1">
        <v>302</v>
      </c>
      <c r="B303" s="8"/>
      <c r="C303" s="15"/>
      <c r="D303" s="15"/>
      <c r="E303" s="5"/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6"/>
      <c r="AG303" s="11">
        <f t="shared" si="8"/>
        <v>0</v>
      </c>
      <c r="AH303" s="6">
        <f t="shared" si="9"/>
        <v>0</v>
      </c>
    </row>
    <row r="304" spans="1:34" x14ac:dyDescent="0.2">
      <c r="A304" s="1">
        <v>303</v>
      </c>
      <c r="B304" s="6"/>
      <c r="C304" s="5"/>
      <c r="D304" s="5"/>
      <c r="E304" s="7"/>
      <c r="F304" s="5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6"/>
      <c r="AG304" s="11">
        <f t="shared" si="8"/>
        <v>0</v>
      </c>
      <c r="AH304" s="6">
        <f t="shared" si="9"/>
        <v>0</v>
      </c>
    </row>
    <row r="305" spans="1:34" x14ac:dyDescent="0.2">
      <c r="A305" s="1">
        <v>304</v>
      </c>
      <c r="B305" s="16"/>
      <c r="C305" s="16"/>
      <c r="D305" s="16"/>
      <c r="E305" s="7"/>
      <c r="F305" s="17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6"/>
      <c r="AG305" s="11">
        <f t="shared" si="8"/>
        <v>0</v>
      </c>
      <c r="AH305" s="6">
        <f t="shared" si="9"/>
        <v>0</v>
      </c>
    </row>
    <row r="306" spans="1:34" x14ac:dyDescent="0.2">
      <c r="A306" s="1">
        <v>305</v>
      </c>
      <c r="B306" s="6"/>
      <c r="C306" s="6"/>
      <c r="D306" s="6"/>
      <c r="E306" s="7"/>
      <c r="F306" s="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6"/>
      <c r="AG306" s="11">
        <f t="shared" si="8"/>
        <v>0</v>
      </c>
      <c r="AH306" s="6">
        <f t="shared" si="9"/>
        <v>0</v>
      </c>
    </row>
    <row r="307" spans="1:34" x14ac:dyDescent="0.2">
      <c r="A307" s="1">
        <v>306</v>
      </c>
      <c r="B307" s="6"/>
      <c r="C307" s="6"/>
      <c r="D307" s="6"/>
      <c r="E307" s="7"/>
      <c r="F307" s="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6"/>
      <c r="AG307" s="11">
        <f t="shared" si="8"/>
        <v>0</v>
      </c>
      <c r="AH307" s="6">
        <f t="shared" si="9"/>
        <v>0</v>
      </c>
    </row>
    <row r="308" spans="1:34" x14ac:dyDescent="0.2">
      <c r="A308" s="1">
        <v>307</v>
      </c>
      <c r="B308" s="6"/>
      <c r="C308" s="6"/>
      <c r="D308" s="6"/>
      <c r="E308" s="7"/>
      <c r="F308" s="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6"/>
      <c r="AG308" s="11">
        <f t="shared" si="8"/>
        <v>0</v>
      </c>
      <c r="AH308" s="6">
        <f t="shared" si="9"/>
        <v>0</v>
      </c>
    </row>
    <row r="309" spans="1:34" x14ac:dyDescent="0.2">
      <c r="A309" s="1">
        <v>308</v>
      </c>
      <c r="B309" s="9"/>
      <c r="C309" s="7"/>
      <c r="D309" s="6"/>
      <c r="E309" s="7"/>
      <c r="F309" s="7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6"/>
      <c r="AG309" s="11">
        <f t="shared" si="8"/>
        <v>0</v>
      </c>
      <c r="AH309" s="6">
        <f t="shared" si="9"/>
        <v>0</v>
      </c>
    </row>
    <row r="310" spans="1:34" x14ac:dyDescent="0.2">
      <c r="A310" s="1">
        <v>309</v>
      </c>
      <c r="B310" s="16"/>
      <c r="C310" s="16"/>
      <c r="D310" s="16"/>
      <c r="E310" s="7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6"/>
      <c r="AG310" s="11">
        <f t="shared" si="8"/>
        <v>0</v>
      </c>
      <c r="AH310" s="6">
        <f t="shared" si="9"/>
        <v>0</v>
      </c>
    </row>
    <row r="311" spans="1:34" x14ac:dyDescent="0.2">
      <c r="A311" s="1">
        <v>310</v>
      </c>
      <c r="B311" s="6"/>
      <c r="C311" s="6"/>
      <c r="D311" s="6"/>
      <c r="E311" s="7"/>
      <c r="F311" s="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6"/>
      <c r="AG311" s="11">
        <f t="shared" si="8"/>
        <v>0</v>
      </c>
      <c r="AH311" s="6">
        <f t="shared" si="9"/>
        <v>0</v>
      </c>
    </row>
    <row r="312" spans="1:34" x14ac:dyDescent="0.2">
      <c r="A312" s="1">
        <v>311</v>
      </c>
      <c r="B312" s="6"/>
      <c r="C312" s="6"/>
      <c r="D312" s="6"/>
      <c r="E312" s="7"/>
      <c r="F312" s="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6"/>
      <c r="AG312" s="11">
        <f t="shared" si="8"/>
        <v>0</v>
      </c>
      <c r="AH312" s="6">
        <f t="shared" si="9"/>
        <v>0</v>
      </c>
    </row>
    <row r="313" spans="1:34" x14ac:dyDescent="0.2">
      <c r="A313" s="1">
        <v>312</v>
      </c>
      <c r="B313" s="6"/>
      <c r="C313" s="5"/>
      <c r="D313" s="5"/>
      <c r="E313" s="7"/>
      <c r="F313" s="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6"/>
      <c r="AG313" s="11">
        <f t="shared" si="8"/>
        <v>0</v>
      </c>
      <c r="AH313" s="6">
        <f t="shared" si="9"/>
        <v>0</v>
      </c>
    </row>
    <row r="314" spans="1:34" x14ac:dyDescent="0.2">
      <c r="A314" s="1">
        <v>313</v>
      </c>
      <c r="B314" s="16"/>
      <c r="C314" s="17"/>
      <c r="D314" s="17"/>
      <c r="E314" s="7"/>
      <c r="F314" s="17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6"/>
      <c r="AG314" s="11">
        <f t="shared" si="8"/>
        <v>0</v>
      </c>
      <c r="AH314" s="6">
        <f t="shared" si="9"/>
        <v>0</v>
      </c>
    </row>
    <row r="315" spans="1:34" x14ac:dyDescent="0.2">
      <c r="A315" s="1">
        <v>314</v>
      </c>
      <c r="B315" s="6"/>
      <c r="C315" s="6"/>
      <c r="D315" s="6"/>
      <c r="E315" s="5"/>
      <c r="F315" s="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6"/>
      <c r="AG315" s="11">
        <f t="shared" si="8"/>
        <v>0</v>
      </c>
      <c r="AH315" s="6">
        <f t="shared" si="9"/>
        <v>0</v>
      </c>
    </row>
    <row r="316" spans="1:34" x14ac:dyDescent="0.2">
      <c r="A316" s="1">
        <v>315</v>
      </c>
      <c r="B316" s="6"/>
      <c r="C316" s="7"/>
      <c r="D316" s="6"/>
      <c r="E316" s="5"/>
      <c r="F316" s="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6"/>
      <c r="AG316" s="11">
        <f t="shared" si="8"/>
        <v>0</v>
      </c>
      <c r="AH316" s="6">
        <f t="shared" si="9"/>
        <v>0</v>
      </c>
    </row>
    <row r="317" spans="1:34" x14ac:dyDescent="0.2">
      <c r="A317" s="1">
        <v>316</v>
      </c>
      <c r="B317" s="6"/>
      <c r="C317" s="6"/>
      <c r="D317" s="6"/>
      <c r="E317" s="5"/>
      <c r="F317" s="9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6"/>
      <c r="AG317" s="11">
        <f t="shared" si="8"/>
        <v>0</v>
      </c>
      <c r="AH317" s="6">
        <f t="shared" si="9"/>
        <v>0</v>
      </c>
    </row>
    <row r="318" spans="1:34" x14ac:dyDescent="0.2">
      <c r="A318" s="1">
        <v>317</v>
      </c>
      <c r="B318" s="9"/>
      <c r="C318" s="6"/>
      <c r="D318" s="5"/>
      <c r="E318" s="7"/>
      <c r="F318" s="1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6"/>
      <c r="AG318" s="11">
        <f t="shared" si="8"/>
        <v>0</v>
      </c>
      <c r="AH318" s="6">
        <f t="shared" si="9"/>
        <v>0</v>
      </c>
    </row>
    <row r="319" spans="1:34" x14ac:dyDescent="0.2">
      <c r="A319" s="1"/>
      <c r="B319" s="6"/>
      <c r="C319" s="5"/>
      <c r="D319" s="5"/>
      <c r="E319" s="7"/>
      <c r="F319" s="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6"/>
      <c r="AG319" s="11">
        <f t="shared" si="8"/>
        <v>0</v>
      </c>
      <c r="AH319" s="6">
        <f t="shared" si="9"/>
        <v>0</v>
      </c>
    </row>
    <row r="320" spans="1:34" x14ac:dyDescent="0.2">
      <c r="A320" s="1"/>
      <c r="B320" s="6"/>
      <c r="C320" s="8"/>
      <c r="D320" s="8"/>
      <c r="E320" s="7"/>
      <c r="F320" s="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6"/>
      <c r="AG320" s="11">
        <f t="shared" si="8"/>
        <v>0</v>
      </c>
      <c r="AH320" s="6">
        <f t="shared" si="9"/>
        <v>0</v>
      </c>
    </row>
    <row r="321" spans="1:34" x14ac:dyDescent="0.2">
      <c r="A321" s="1"/>
      <c r="B321" s="6"/>
      <c r="C321" s="6"/>
      <c r="D321" s="6"/>
      <c r="E321" s="7"/>
      <c r="F321" s="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6"/>
      <c r="AG321" s="11">
        <f t="shared" si="8"/>
        <v>0</v>
      </c>
      <c r="AH321" s="6">
        <f t="shared" si="9"/>
        <v>0</v>
      </c>
    </row>
    <row r="322" spans="1:34" x14ac:dyDescent="0.2">
      <c r="A322" s="1"/>
      <c r="B322" s="6"/>
      <c r="C322" s="6"/>
      <c r="D322" s="6"/>
      <c r="E322" s="7"/>
      <c r="F322" s="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6"/>
      <c r="AG322" s="11">
        <f t="shared" ref="AG322:AG351" si="10">SUM(G322:AF322)</f>
        <v>0</v>
      </c>
      <c r="AH322" s="6">
        <f t="shared" ref="AH322:AH351" si="11">COUNT(G322:AF322)</f>
        <v>0</v>
      </c>
    </row>
    <row r="323" spans="1:34" x14ac:dyDescent="0.2">
      <c r="A323" s="1"/>
      <c r="B323" s="6"/>
      <c r="C323" s="5"/>
      <c r="D323" s="5"/>
      <c r="E323" s="7"/>
      <c r="F323" s="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6"/>
      <c r="AG323" s="11">
        <f t="shared" si="10"/>
        <v>0</v>
      </c>
      <c r="AH323" s="6">
        <f t="shared" si="11"/>
        <v>0</v>
      </c>
    </row>
    <row r="324" spans="1:34" x14ac:dyDescent="0.2">
      <c r="A324" s="1"/>
      <c r="B324" s="6"/>
      <c r="C324" s="8"/>
      <c r="D324" s="8"/>
      <c r="E324" s="7"/>
      <c r="F324" s="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6"/>
      <c r="AG324" s="11">
        <f t="shared" si="10"/>
        <v>0</v>
      </c>
      <c r="AH324" s="6">
        <f t="shared" si="11"/>
        <v>0</v>
      </c>
    </row>
    <row r="325" spans="1:34" x14ac:dyDescent="0.2">
      <c r="A325" s="1"/>
      <c r="B325" s="6"/>
      <c r="C325" s="6"/>
      <c r="D325" s="6"/>
      <c r="E325" s="7"/>
      <c r="F325" s="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6"/>
      <c r="AG325" s="11">
        <f t="shared" si="10"/>
        <v>0</v>
      </c>
      <c r="AH325" s="6">
        <f t="shared" si="11"/>
        <v>0</v>
      </c>
    </row>
    <row r="326" spans="1:34" x14ac:dyDescent="0.2">
      <c r="A326" s="1"/>
      <c r="B326" s="6"/>
      <c r="C326" s="6"/>
      <c r="D326" s="6"/>
      <c r="E326" s="7"/>
      <c r="F326" s="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6"/>
      <c r="AG326" s="11">
        <f t="shared" si="10"/>
        <v>0</v>
      </c>
      <c r="AH326" s="6">
        <f t="shared" si="11"/>
        <v>0</v>
      </c>
    </row>
    <row r="327" spans="1:34" x14ac:dyDescent="0.2">
      <c r="A327" s="1"/>
      <c r="B327" s="6"/>
      <c r="C327" s="5"/>
      <c r="D327" s="5"/>
      <c r="E327" s="7"/>
      <c r="F327" s="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6"/>
      <c r="AG327" s="11">
        <f t="shared" si="10"/>
        <v>0</v>
      </c>
      <c r="AH327" s="6">
        <f t="shared" si="11"/>
        <v>0</v>
      </c>
    </row>
    <row r="328" spans="1:34" x14ac:dyDescent="0.2">
      <c r="A328" s="1"/>
      <c r="B328" s="6"/>
      <c r="C328" s="8"/>
      <c r="D328" s="8"/>
      <c r="E328" s="7"/>
      <c r="F328" s="8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6"/>
      <c r="AG328" s="11">
        <f t="shared" si="10"/>
        <v>0</v>
      </c>
      <c r="AH328" s="6">
        <f t="shared" si="11"/>
        <v>0</v>
      </c>
    </row>
    <row r="329" spans="1:34" x14ac:dyDescent="0.2">
      <c r="A329" s="1"/>
      <c r="B329" s="6"/>
      <c r="C329" s="6"/>
      <c r="D329" s="6"/>
      <c r="E329" s="7"/>
      <c r="F329" s="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6"/>
      <c r="AG329" s="11">
        <f t="shared" si="10"/>
        <v>0</v>
      </c>
      <c r="AH329" s="6">
        <f t="shared" si="11"/>
        <v>0</v>
      </c>
    </row>
    <row r="330" spans="1:34" x14ac:dyDescent="0.2">
      <c r="A330" s="1"/>
      <c r="B330" s="6"/>
      <c r="C330" s="6"/>
      <c r="D330" s="6"/>
      <c r="E330" s="7"/>
      <c r="F330" s="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6"/>
      <c r="AG330" s="11">
        <f t="shared" si="10"/>
        <v>0</v>
      </c>
      <c r="AH330" s="6">
        <f t="shared" si="11"/>
        <v>0</v>
      </c>
    </row>
    <row r="331" spans="1:34" x14ac:dyDescent="0.2">
      <c r="A331" s="1"/>
      <c r="B331" s="6"/>
      <c r="C331" s="5"/>
      <c r="D331" s="5"/>
      <c r="E331" s="7"/>
      <c r="F331" s="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6"/>
      <c r="AG331" s="11">
        <f t="shared" si="10"/>
        <v>0</v>
      </c>
      <c r="AH331" s="6">
        <f t="shared" si="11"/>
        <v>0</v>
      </c>
    </row>
    <row r="332" spans="1:34" x14ac:dyDescent="0.2">
      <c r="A332" s="1"/>
      <c r="B332" s="6"/>
      <c r="C332" s="8"/>
      <c r="D332" s="8"/>
      <c r="E332" s="7"/>
      <c r="F332" s="8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6"/>
      <c r="AG332" s="11">
        <f t="shared" si="10"/>
        <v>0</v>
      </c>
      <c r="AH332" s="6">
        <f t="shared" si="11"/>
        <v>0</v>
      </c>
    </row>
    <row r="333" spans="1:34" x14ac:dyDescent="0.2">
      <c r="A333" s="1"/>
      <c r="B333" s="6"/>
      <c r="C333" s="6"/>
      <c r="D333" s="6"/>
      <c r="E333" s="7"/>
      <c r="F333" s="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6"/>
      <c r="AG333" s="11">
        <f t="shared" si="10"/>
        <v>0</v>
      </c>
      <c r="AH333" s="6">
        <f t="shared" si="11"/>
        <v>0</v>
      </c>
    </row>
    <row r="334" spans="1:34" x14ac:dyDescent="0.2">
      <c r="A334" s="1"/>
      <c r="B334" s="6"/>
      <c r="C334" s="6"/>
      <c r="D334" s="6"/>
      <c r="E334" s="7"/>
      <c r="F334" s="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6"/>
      <c r="AG334" s="11">
        <f t="shared" si="10"/>
        <v>0</v>
      </c>
      <c r="AH334" s="6">
        <f t="shared" si="11"/>
        <v>0</v>
      </c>
    </row>
    <row r="335" spans="1:34" x14ac:dyDescent="0.2">
      <c r="A335" s="1"/>
      <c r="B335" s="6"/>
      <c r="C335" s="5"/>
      <c r="D335" s="5"/>
      <c r="E335" s="7"/>
      <c r="F335" s="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6"/>
      <c r="AG335" s="11">
        <f t="shared" si="10"/>
        <v>0</v>
      </c>
      <c r="AH335" s="6">
        <f t="shared" si="11"/>
        <v>0</v>
      </c>
    </row>
    <row r="336" spans="1:34" x14ac:dyDescent="0.2">
      <c r="A336" s="1"/>
      <c r="B336" s="6"/>
      <c r="C336" s="8"/>
      <c r="D336" s="8"/>
      <c r="E336" s="7"/>
      <c r="F336" s="8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6"/>
      <c r="AG336" s="11">
        <f t="shared" si="10"/>
        <v>0</v>
      </c>
      <c r="AH336" s="6">
        <f t="shared" si="11"/>
        <v>0</v>
      </c>
    </row>
    <row r="337" spans="1:34" x14ac:dyDescent="0.2">
      <c r="A337" s="1"/>
      <c r="B337" s="6"/>
      <c r="C337" s="6"/>
      <c r="D337" s="6"/>
      <c r="E337" s="7"/>
      <c r="F337" s="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6"/>
      <c r="AG337" s="11">
        <f t="shared" si="10"/>
        <v>0</v>
      </c>
      <c r="AH337" s="6">
        <f t="shared" si="11"/>
        <v>0</v>
      </c>
    </row>
    <row r="338" spans="1:34" x14ac:dyDescent="0.2">
      <c r="A338" s="1"/>
      <c r="B338" s="6"/>
      <c r="C338" s="6"/>
      <c r="D338" s="6"/>
      <c r="E338" s="7"/>
      <c r="F338" s="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6"/>
      <c r="AG338" s="11">
        <f t="shared" si="10"/>
        <v>0</v>
      </c>
      <c r="AH338" s="6">
        <f t="shared" si="11"/>
        <v>0</v>
      </c>
    </row>
    <row r="339" spans="1:34" x14ac:dyDescent="0.2">
      <c r="A339" s="1"/>
      <c r="B339" s="6"/>
      <c r="C339" s="5"/>
      <c r="D339" s="5"/>
      <c r="E339" s="7"/>
      <c r="F339" s="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6"/>
      <c r="AG339" s="11">
        <f t="shared" si="10"/>
        <v>0</v>
      </c>
      <c r="AH339" s="6">
        <f t="shared" si="11"/>
        <v>0</v>
      </c>
    </row>
    <row r="340" spans="1:34" x14ac:dyDescent="0.2">
      <c r="A340" s="1"/>
      <c r="B340" s="6"/>
      <c r="C340" s="8"/>
      <c r="D340" s="8"/>
      <c r="E340" s="7"/>
      <c r="F340" s="8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6"/>
      <c r="AG340" s="11">
        <f t="shared" si="10"/>
        <v>0</v>
      </c>
      <c r="AH340" s="6">
        <f t="shared" si="11"/>
        <v>0</v>
      </c>
    </row>
    <row r="341" spans="1:34" x14ac:dyDescent="0.2">
      <c r="A341" s="1"/>
      <c r="B341" s="6"/>
      <c r="C341" s="6"/>
      <c r="D341" s="6"/>
      <c r="E341" s="7"/>
      <c r="F341" s="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6"/>
      <c r="AG341" s="11">
        <f t="shared" si="10"/>
        <v>0</v>
      </c>
      <c r="AH341" s="6">
        <f t="shared" si="11"/>
        <v>0</v>
      </c>
    </row>
    <row r="342" spans="1:34" x14ac:dyDescent="0.2">
      <c r="A342" s="1"/>
      <c r="B342" s="6"/>
      <c r="C342" s="6"/>
      <c r="D342" s="6"/>
      <c r="E342" s="7"/>
      <c r="F342" s="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6"/>
      <c r="AG342" s="11">
        <f t="shared" si="10"/>
        <v>0</v>
      </c>
      <c r="AH342" s="6">
        <f t="shared" si="11"/>
        <v>0</v>
      </c>
    </row>
    <row r="343" spans="1:34" x14ac:dyDescent="0.2">
      <c r="A343" s="1"/>
      <c r="B343" s="6"/>
      <c r="C343" s="5"/>
      <c r="D343" s="5"/>
      <c r="E343" s="7"/>
      <c r="F343" s="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6"/>
      <c r="AG343" s="11">
        <f t="shared" si="10"/>
        <v>0</v>
      </c>
      <c r="AH343" s="6">
        <f t="shared" si="11"/>
        <v>0</v>
      </c>
    </row>
    <row r="344" spans="1:34" x14ac:dyDescent="0.2">
      <c r="A344" s="1"/>
      <c r="B344" s="6"/>
      <c r="C344" s="8"/>
      <c r="D344" s="8"/>
      <c r="E344" s="7"/>
      <c r="F344" s="8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6"/>
      <c r="AG344" s="11">
        <f t="shared" si="10"/>
        <v>0</v>
      </c>
      <c r="AH344" s="6">
        <f t="shared" si="11"/>
        <v>0</v>
      </c>
    </row>
    <row r="345" spans="1:34" x14ac:dyDescent="0.2">
      <c r="A345" s="1"/>
      <c r="B345" s="6"/>
      <c r="C345" s="6"/>
      <c r="D345" s="6"/>
      <c r="E345" s="7"/>
      <c r="F345" s="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6"/>
      <c r="AG345" s="11">
        <f t="shared" si="10"/>
        <v>0</v>
      </c>
      <c r="AH345" s="6">
        <f t="shared" si="11"/>
        <v>0</v>
      </c>
    </row>
    <row r="346" spans="1:34" x14ac:dyDescent="0.2">
      <c r="A346" s="1"/>
      <c r="B346" s="6"/>
      <c r="C346" s="6"/>
      <c r="D346" s="6"/>
      <c r="E346" s="7"/>
      <c r="F346" s="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6"/>
      <c r="AG346" s="11">
        <f t="shared" si="10"/>
        <v>0</v>
      </c>
      <c r="AH346" s="6">
        <f t="shared" si="11"/>
        <v>0</v>
      </c>
    </row>
    <row r="347" spans="1:34" x14ac:dyDescent="0.2">
      <c r="A347" s="1"/>
      <c r="B347" s="6"/>
      <c r="C347" s="5"/>
      <c r="D347" s="5"/>
      <c r="E347" s="7"/>
      <c r="F347" s="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6"/>
      <c r="AG347" s="11">
        <f t="shared" si="10"/>
        <v>0</v>
      </c>
      <c r="AH347" s="6">
        <f t="shared" si="11"/>
        <v>0</v>
      </c>
    </row>
    <row r="348" spans="1:34" x14ac:dyDescent="0.2">
      <c r="A348" s="1"/>
      <c r="B348" s="6"/>
      <c r="C348" s="8"/>
      <c r="D348" s="8"/>
      <c r="E348" s="7"/>
      <c r="F348" s="8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6"/>
      <c r="AG348" s="11">
        <f t="shared" si="10"/>
        <v>0</v>
      </c>
      <c r="AH348" s="6">
        <f t="shared" si="11"/>
        <v>0</v>
      </c>
    </row>
    <row r="349" spans="1:34" x14ac:dyDescent="0.2">
      <c r="A349" s="1"/>
      <c r="B349" s="6"/>
      <c r="C349" s="6"/>
      <c r="D349" s="6"/>
      <c r="E349" s="7"/>
      <c r="F349" s="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6"/>
      <c r="AG349" s="11">
        <f t="shared" si="10"/>
        <v>0</v>
      </c>
      <c r="AH349" s="6">
        <f t="shared" si="11"/>
        <v>0</v>
      </c>
    </row>
    <row r="350" spans="1:34" x14ac:dyDescent="0.2">
      <c r="A350" s="1"/>
      <c r="B350" s="6"/>
      <c r="C350" s="6"/>
      <c r="D350" s="6"/>
      <c r="E350" s="7"/>
      <c r="F350" s="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6"/>
      <c r="AG350" s="11">
        <f t="shared" si="10"/>
        <v>0</v>
      </c>
      <c r="AH350" s="6">
        <f t="shared" si="11"/>
        <v>0</v>
      </c>
    </row>
    <row r="351" spans="1:34" x14ac:dyDescent="0.2">
      <c r="A351" s="1"/>
      <c r="B351" s="6"/>
      <c r="C351" s="5"/>
      <c r="D351" s="5"/>
      <c r="E351" s="7"/>
      <c r="F351" s="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6"/>
      <c r="AG351" s="11">
        <f t="shared" si="10"/>
        <v>0</v>
      </c>
      <c r="AH351" s="6">
        <f t="shared" si="11"/>
        <v>0</v>
      </c>
    </row>
  </sheetData>
  <autoFilter ref="B1:AH318" xr:uid="{00000000-0009-0000-0000-000001000000}">
    <sortState xmlns:xlrd2="http://schemas.microsoft.com/office/spreadsheetml/2017/richdata2" ref="B2:AH318">
      <sortCondition descending="1" ref="AG1:AG318"/>
    </sortState>
  </autoFilter>
  <phoneticPr fontId="1" type="noConversion"/>
  <conditionalFormatting sqref="F1 F241:F253 F239 F255:F265 F268:F297 F299:F303 F306:F310 F313:F1048576 F3:F237">
    <cfRule type="duplicateValues" dxfId="326" priority="17"/>
  </conditionalFormatting>
  <conditionalFormatting sqref="F2">
    <cfRule type="duplicateValues" dxfId="325" priority="2"/>
  </conditionalFormatting>
  <conditionalFormatting sqref="F238">
    <cfRule type="duplicateValues" dxfId="324" priority="11"/>
  </conditionalFormatting>
  <conditionalFormatting sqref="F240">
    <cfRule type="duplicateValues" dxfId="323" priority="12"/>
    <cfRule type="duplicateValues" dxfId="322" priority="13" stopIfTrue="1"/>
    <cfRule type="duplicateValues" dxfId="321" priority="14" stopIfTrue="1"/>
    <cfRule type="duplicateValues" dxfId="320" priority="15" stopIfTrue="1"/>
    <cfRule type="duplicateValues" dxfId="319" priority="16" stopIfTrue="1"/>
  </conditionalFormatting>
  <conditionalFormatting sqref="F254">
    <cfRule type="duplicateValues" dxfId="318" priority="10"/>
  </conditionalFormatting>
  <conditionalFormatting sqref="F266">
    <cfRule type="duplicateValues" dxfId="317" priority="9"/>
  </conditionalFormatting>
  <conditionalFormatting sqref="F267">
    <cfRule type="duplicateValues" dxfId="316" priority="8"/>
  </conditionalFormatting>
  <conditionalFormatting sqref="F298">
    <cfRule type="duplicateValues" dxfId="315" priority="7"/>
  </conditionalFormatting>
  <conditionalFormatting sqref="F304">
    <cfRule type="duplicateValues" dxfId="314" priority="6"/>
  </conditionalFormatting>
  <conditionalFormatting sqref="F305">
    <cfRule type="duplicateValues" dxfId="313" priority="5"/>
  </conditionalFormatting>
  <conditionalFormatting sqref="F311">
    <cfRule type="duplicateValues" dxfId="312" priority="1"/>
  </conditionalFormatting>
  <conditionalFormatting sqref="F312">
    <cfRule type="duplicateValues" dxfId="311" priority="3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J252"/>
  <sheetViews>
    <sheetView zoomScaleNormal="100" workbookViewId="0">
      <pane ySplit="1" topLeftCell="A2" activePane="bottomLeft" state="frozen"/>
      <selection pane="bottomLeft" activeCell="AG10" sqref="AG10"/>
    </sheetView>
  </sheetViews>
  <sheetFormatPr defaultColWidth="9.140625" defaultRowHeight="12.75" outlineLevelCol="1" x14ac:dyDescent="0.2"/>
  <cols>
    <col min="1" max="2" width="6.85546875" style="10" customWidth="1"/>
    <col min="3" max="3" width="18.28515625" style="4" customWidth="1"/>
    <col min="4" max="4" width="9" style="4" customWidth="1"/>
    <col min="5" max="5" width="9.140625" style="74"/>
    <col min="6" max="6" width="23.28515625" style="4" customWidth="1"/>
    <col min="7" max="31" width="10.5703125" style="14" hidden="1" customWidth="1" outlineLevel="1"/>
    <col min="32" max="32" width="10.5703125" style="14" customWidth="1" collapsed="1"/>
    <col min="33" max="33" width="10.5703125" style="14" customWidth="1"/>
    <col min="34" max="34" width="10.42578125" style="4" customWidth="1"/>
    <col min="35" max="35" width="10.42578125" style="10" customWidth="1"/>
    <col min="36" max="36" width="8.7109375" style="4" customWidth="1"/>
    <col min="37" max="16384" width="9.140625" style="4"/>
  </cols>
  <sheetData>
    <row r="1" spans="1:36" ht="54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3" t="s">
        <v>1</v>
      </c>
      <c r="F1" s="1" t="s">
        <v>2</v>
      </c>
      <c r="G1" s="22" t="s">
        <v>369</v>
      </c>
      <c r="H1" s="22" t="s">
        <v>448</v>
      </c>
      <c r="I1" s="22" t="s">
        <v>500</v>
      </c>
      <c r="J1" s="22" t="s">
        <v>407</v>
      </c>
      <c r="K1" s="22" t="s">
        <v>450</v>
      </c>
      <c r="L1" s="22" t="s">
        <v>451</v>
      </c>
      <c r="M1" s="22" t="s">
        <v>452</v>
      </c>
      <c r="N1" s="22" t="s">
        <v>501</v>
      </c>
      <c r="O1" s="22" t="s">
        <v>461</v>
      </c>
      <c r="P1" s="22" t="s">
        <v>498</v>
      </c>
      <c r="Q1" s="22" t="s">
        <v>499</v>
      </c>
      <c r="R1" s="22" t="s">
        <v>503</v>
      </c>
      <c r="S1" s="22" t="s">
        <v>531</v>
      </c>
      <c r="T1" s="22" t="s">
        <v>532</v>
      </c>
      <c r="U1" s="22" t="s">
        <v>533</v>
      </c>
      <c r="V1" s="22" t="s">
        <v>565</v>
      </c>
      <c r="W1" s="22" t="s">
        <v>566</v>
      </c>
      <c r="X1" s="22" t="s">
        <v>567</v>
      </c>
      <c r="Y1" s="22" t="s">
        <v>591</v>
      </c>
      <c r="Z1" s="22" t="s">
        <v>592</v>
      </c>
      <c r="AA1" s="22" t="s">
        <v>644</v>
      </c>
      <c r="AB1" s="22" t="s">
        <v>645</v>
      </c>
      <c r="AC1" s="22" t="s">
        <v>646</v>
      </c>
      <c r="AD1" s="22" t="s">
        <v>649</v>
      </c>
      <c r="AE1" s="22" t="s">
        <v>648</v>
      </c>
      <c r="AF1" s="22" t="s">
        <v>647</v>
      </c>
      <c r="AG1" s="22"/>
      <c r="AH1" s="22"/>
      <c r="AI1" s="3" t="s">
        <v>14</v>
      </c>
      <c r="AJ1" s="27" t="s">
        <v>23</v>
      </c>
    </row>
    <row r="2" spans="1:36" x14ac:dyDescent="0.2">
      <c r="A2" s="12">
        <v>1</v>
      </c>
      <c r="B2" s="24" t="s">
        <v>16</v>
      </c>
      <c r="C2" s="15" t="s">
        <v>4</v>
      </c>
      <c r="D2" s="5">
        <v>2007</v>
      </c>
      <c r="E2" s="5" t="s">
        <v>12</v>
      </c>
      <c r="F2" s="15" t="s">
        <v>173</v>
      </c>
      <c r="G2" s="16">
        <v>1020</v>
      </c>
      <c r="H2" s="16"/>
      <c r="I2" s="16">
        <v>1500</v>
      </c>
      <c r="J2" s="16"/>
      <c r="K2" s="16">
        <v>1400</v>
      </c>
      <c r="L2" s="16"/>
      <c r="M2" s="16"/>
      <c r="N2" s="16"/>
      <c r="O2" s="16"/>
      <c r="P2" s="16"/>
      <c r="Q2" s="16">
        <v>2000</v>
      </c>
      <c r="R2" s="16">
        <v>1200</v>
      </c>
      <c r="S2" s="16"/>
      <c r="T2" s="16"/>
      <c r="U2" s="16">
        <v>1020</v>
      </c>
      <c r="V2" s="16"/>
      <c r="W2" s="16">
        <v>1020</v>
      </c>
      <c r="X2" s="16">
        <v>1200</v>
      </c>
      <c r="Y2" s="16"/>
      <c r="Z2" s="16"/>
      <c r="AA2" s="16"/>
      <c r="AB2" s="16"/>
      <c r="AC2" s="16"/>
      <c r="AD2" s="16"/>
      <c r="AE2" s="16"/>
      <c r="AF2" s="16"/>
      <c r="AG2" s="16"/>
      <c r="AH2" s="6"/>
      <c r="AI2" s="1">
        <f t="shared" ref="AI2:AI65" si="0">SUM(G2:AH2)</f>
        <v>10360</v>
      </c>
      <c r="AJ2" s="6">
        <f t="shared" ref="AJ2:AJ65" si="1">COUNT(G2:AH2)</f>
        <v>8</v>
      </c>
    </row>
    <row r="3" spans="1:36" x14ac:dyDescent="0.2">
      <c r="A3" s="12">
        <v>2</v>
      </c>
      <c r="B3" s="13" t="s">
        <v>16</v>
      </c>
      <c r="C3" s="5" t="s">
        <v>4</v>
      </c>
      <c r="D3" s="5">
        <v>2008</v>
      </c>
      <c r="E3" s="5" t="s">
        <v>12</v>
      </c>
      <c r="F3" s="5" t="s">
        <v>31</v>
      </c>
      <c r="G3" s="16">
        <v>1200</v>
      </c>
      <c r="H3" s="16"/>
      <c r="I3" s="16">
        <v>600</v>
      </c>
      <c r="J3" s="16"/>
      <c r="K3" s="16">
        <v>1700</v>
      </c>
      <c r="L3" s="16"/>
      <c r="M3" s="16">
        <v>660</v>
      </c>
      <c r="N3" s="16">
        <v>835</v>
      </c>
      <c r="O3" s="16"/>
      <c r="P3" s="16">
        <v>75</v>
      </c>
      <c r="Q3" s="16"/>
      <c r="R3" s="16">
        <v>1020</v>
      </c>
      <c r="S3" s="16">
        <v>760</v>
      </c>
      <c r="T3" s="16"/>
      <c r="U3" s="16"/>
      <c r="V3" s="16"/>
      <c r="W3" s="16">
        <v>1200</v>
      </c>
      <c r="X3" s="16"/>
      <c r="Y3" s="16">
        <v>1375</v>
      </c>
      <c r="Z3" s="16"/>
      <c r="AA3" s="16"/>
      <c r="AB3" s="16"/>
      <c r="AC3" s="16">
        <v>760</v>
      </c>
      <c r="AD3" s="16"/>
      <c r="AE3" s="16"/>
      <c r="AF3" s="16"/>
      <c r="AG3" s="16"/>
      <c r="AH3" s="6"/>
      <c r="AI3" s="1">
        <f t="shared" si="0"/>
        <v>10185</v>
      </c>
      <c r="AJ3" s="6">
        <f t="shared" si="1"/>
        <v>11</v>
      </c>
    </row>
    <row r="4" spans="1:36" x14ac:dyDescent="0.2">
      <c r="A4" s="12">
        <v>3</v>
      </c>
      <c r="B4" s="24" t="s">
        <v>16</v>
      </c>
      <c r="C4" s="15" t="s">
        <v>4</v>
      </c>
      <c r="D4" s="15">
        <v>2008</v>
      </c>
      <c r="E4" s="5" t="s">
        <v>12</v>
      </c>
      <c r="F4" s="15" t="s">
        <v>26</v>
      </c>
      <c r="G4" s="16"/>
      <c r="H4" s="16"/>
      <c r="I4" s="16"/>
      <c r="J4" s="16"/>
      <c r="K4" s="16"/>
      <c r="L4" s="16"/>
      <c r="M4" s="16">
        <v>660</v>
      </c>
      <c r="N4" s="16">
        <v>835</v>
      </c>
      <c r="O4" s="16"/>
      <c r="P4" s="16"/>
      <c r="Q4" s="16">
        <v>1100</v>
      </c>
      <c r="R4" s="16">
        <v>1020</v>
      </c>
      <c r="S4" s="16">
        <v>760</v>
      </c>
      <c r="T4" s="16">
        <v>330</v>
      </c>
      <c r="U4" s="16"/>
      <c r="V4" s="16"/>
      <c r="W4" s="16">
        <v>1200</v>
      </c>
      <c r="X4" s="16"/>
      <c r="Y4" s="16">
        <v>1375</v>
      </c>
      <c r="Z4" s="16"/>
      <c r="AA4" s="16">
        <v>460</v>
      </c>
      <c r="AB4" s="16"/>
      <c r="AC4" s="16">
        <v>760</v>
      </c>
      <c r="AD4" s="16"/>
      <c r="AE4" s="16"/>
      <c r="AF4" s="16"/>
      <c r="AG4" s="16"/>
      <c r="AH4" s="6"/>
      <c r="AI4" s="1">
        <f t="shared" si="0"/>
        <v>8500</v>
      </c>
      <c r="AJ4" s="6">
        <f t="shared" si="1"/>
        <v>10</v>
      </c>
    </row>
    <row r="5" spans="1:36" x14ac:dyDescent="0.2">
      <c r="A5" s="12">
        <v>4</v>
      </c>
      <c r="B5" s="24" t="s">
        <v>16</v>
      </c>
      <c r="C5" s="9" t="s">
        <v>4</v>
      </c>
      <c r="D5" s="9">
        <v>2009</v>
      </c>
      <c r="E5" s="17" t="s">
        <v>11</v>
      </c>
      <c r="F5" s="15" t="s">
        <v>27</v>
      </c>
      <c r="G5" s="39">
        <v>0</v>
      </c>
      <c r="H5" s="39"/>
      <c r="I5" s="39"/>
      <c r="J5" s="16">
        <v>1200</v>
      </c>
      <c r="K5" s="16">
        <v>215</v>
      </c>
      <c r="L5" s="39"/>
      <c r="M5" s="16">
        <v>480</v>
      </c>
      <c r="N5" s="16"/>
      <c r="O5" s="39"/>
      <c r="P5" s="16">
        <v>330</v>
      </c>
      <c r="Q5" s="39"/>
      <c r="R5" s="16">
        <v>840</v>
      </c>
      <c r="S5" s="39"/>
      <c r="T5" s="39"/>
      <c r="U5" s="16">
        <v>1200</v>
      </c>
      <c r="V5" s="16">
        <v>585</v>
      </c>
      <c r="W5" s="16">
        <v>840</v>
      </c>
      <c r="X5" s="16">
        <v>1020</v>
      </c>
      <c r="Y5" s="16"/>
      <c r="Z5" s="16">
        <v>1200</v>
      </c>
      <c r="AA5" s="16"/>
      <c r="AB5" s="16"/>
      <c r="AC5" s="16"/>
      <c r="AD5" s="16">
        <v>195</v>
      </c>
      <c r="AE5" s="16">
        <v>215</v>
      </c>
      <c r="AF5" s="16"/>
      <c r="AG5" s="16"/>
      <c r="AH5" s="16"/>
      <c r="AI5" s="1">
        <f t="shared" si="0"/>
        <v>8320</v>
      </c>
      <c r="AJ5" s="6">
        <f t="shared" si="1"/>
        <v>13</v>
      </c>
    </row>
    <row r="6" spans="1:36" x14ac:dyDescent="0.2">
      <c r="A6" s="12">
        <v>5</v>
      </c>
      <c r="B6" s="24" t="s">
        <v>16</v>
      </c>
      <c r="C6" s="9" t="s">
        <v>4</v>
      </c>
      <c r="D6" s="9">
        <v>2008</v>
      </c>
      <c r="E6" s="5" t="s">
        <v>12</v>
      </c>
      <c r="F6" s="9" t="s">
        <v>32</v>
      </c>
      <c r="G6" s="16">
        <v>1020</v>
      </c>
      <c r="H6" s="16"/>
      <c r="I6" s="16"/>
      <c r="J6" s="39">
        <v>0</v>
      </c>
      <c r="K6" s="16">
        <v>145</v>
      </c>
      <c r="L6" s="16"/>
      <c r="M6" s="16">
        <v>360</v>
      </c>
      <c r="N6" s="16"/>
      <c r="O6" s="16"/>
      <c r="P6" s="16">
        <v>75</v>
      </c>
      <c r="Q6" s="16"/>
      <c r="R6" s="16">
        <v>1200</v>
      </c>
      <c r="S6" s="16"/>
      <c r="T6" s="16"/>
      <c r="U6" s="16">
        <v>1020</v>
      </c>
      <c r="V6" s="16"/>
      <c r="W6" s="16">
        <v>1020</v>
      </c>
      <c r="X6" s="16">
        <v>1200</v>
      </c>
      <c r="Y6" s="16"/>
      <c r="Z6" s="16">
        <v>1200</v>
      </c>
      <c r="AA6" s="16">
        <v>460</v>
      </c>
      <c r="AB6" s="16"/>
      <c r="AC6" s="16"/>
      <c r="AD6" s="16"/>
      <c r="AE6" s="16"/>
      <c r="AF6" s="16"/>
      <c r="AG6" s="16"/>
      <c r="AH6" s="6"/>
      <c r="AI6" s="1">
        <f t="shared" si="0"/>
        <v>7700</v>
      </c>
      <c r="AJ6" s="6">
        <f t="shared" si="1"/>
        <v>11</v>
      </c>
    </row>
    <row r="7" spans="1:36" x14ac:dyDescent="0.2">
      <c r="A7" s="12">
        <v>6</v>
      </c>
      <c r="B7" s="13" t="s">
        <v>16</v>
      </c>
      <c r="C7" s="6" t="s">
        <v>4</v>
      </c>
      <c r="D7" s="6">
        <v>2010</v>
      </c>
      <c r="E7" s="17" t="s">
        <v>11</v>
      </c>
      <c r="F7" s="6" t="s">
        <v>40</v>
      </c>
      <c r="G7" s="16">
        <v>840</v>
      </c>
      <c r="H7" s="16"/>
      <c r="I7" s="16"/>
      <c r="J7" s="16">
        <v>1020</v>
      </c>
      <c r="K7" s="16">
        <v>330</v>
      </c>
      <c r="L7" s="16"/>
      <c r="M7" s="16">
        <v>240</v>
      </c>
      <c r="N7" s="16"/>
      <c r="O7" s="16"/>
      <c r="P7" s="16">
        <v>215</v>
      </c>
      <c r="Q7" s="16"/>
      <c r="R7" s="16">
        <v>840</v>
      </c>
      <c r="S7" s="16"/>
      <c r="T7" s="16"/>
      <c r="U7" s="16">
        <v>840</v>
      </c>
      <c r="V7" s="16"/>
      <c r="W7" s="16">
        <v>840</v>
      </c>
      <c r="X7" s="16">
        <v>840</v>
      </c>
      <c r="Y7" s="16"/>
      <c r="Z7" s="16">
        <v>840</v>
      </c>
      <c r="AA7" s="16"/>
      <c r="AB7" s="16">
        <v>105</v>
      </c>
      <c r="AC7" s="16"/>
      <c r="AD7" s="16">
        <v>195</v>
      </c>
      <c r="AE7" s="16">
        <v>330</v>
      </c>
      <c r="AF7" s="16"/>
      <c r="AG7" s="16"/>
      <c r="AH7" s="6"/>
      <c r="AI7" s="1">
        <f t="shared" si="0"/>
        <v>7475</v>
      </c>
      <c r="AJ7" s="6">
        <f t="shared" si="1"/>
        <v>13</v>
      </c>
    </row>
    <row r="8" spans="1:36" x14ac:dyDescent="0.2">
      <c r="A8" s="12">
        <v>7</v>
      </c>
      <c r="B8" s="13" t="s">
        <v>16</v>
      </c>
      <c r="C8" s="6" t="s">
        <v>6</v>
      </c>
      <c r="D8" s="6">
        <v>2010</v>
      </c>
      <c r="E8" s="17" t="s">
        <v>11</v>
      </c>
      <c r="F8" s="6" t="s">
        <v>36</v>
      </c>
      <c r="G8" s="16">
        <v>840</v>
      </c>
      <c r="H8" s="16"/>
      <c r="I8" s="16"/>
      <c r="J8" s="16">
        <v>1020</v>
      </c>
      <c r="K8" s="16">
        <v>330</v>
      </c>
      <c r="L8" s="16"/>
      <c r="M8" s="16">
        <v>240</v>
      </c>
      <c r="N8" s="16"/>
      <c r="O8" s="16"/>
      <c r="P8" s="16"/>
      <c r="Q8" s="16"/>
      <c r="R8" s="16">
        <v>840</v>
      </c>
      <c r="S8" s="16"/>
      <c r="T8" s="16"/>
      <c r="U8" s="16">
        <v>840</v>
      </c>
      <c r="V8" s="16"/>
      <c r="W8" s="16">
        <v>840</v>
      </c>
      <c r="X8" s="16">
        <v>840</v>
      </c>
      <c r="Y8" s="16"/>
      <c r="Z8" s="16">
        <v>840</v>
      </c>
      <c r="AA8" s="16"/>
      <c r="AB8" s="16">
        <v>105</v>
      </c>
      <c r="AC8" s="16"/>
      <c r="AD8" s="16">
        <v>195</v>
      </c>
      <c r="AE8" s="16">
        <v>330</v>
      </c>
      <c r="AF8" s="16"/>
      <c r="AG8" s="16"/>
      <c r="AH8" s="6"/>
      <c r="AI8" s="1">
        <f t="shared" si="0"/>
        <v>7260</v>
      </c>
      <c r="AJ8" s="6">
        <f t="shared" si="1"/>
        <v>12</v>
      </c>
    </row>
    <row r="9" spans="1:36" x14ac:dyDescent="0.2">
      <c r="A9" s="12">
        <v>8</v>
      </c>
      <c r="B9" s="13" t="s">
        <v>16</v>
      </c>
      <c r="C9" s="5" t="s">
        <v>13</v>
      </c>
      <c r="D9" s="5">
        <v>2008</v>
      </c>
      <c r="E9" s="5" t="s">
        <v>12</v>
      </c>
      <c r="F9" s="5" t="s">
        <v>55</v>
      </c>
      <c r="G9" s="16">
        <v>0</v>
      </c>
      <c r="H9" s="16">
        <v>150</v>
      </c>
      <c r="I9" s="16"/>
      <c r="J9" s="16">
        <v>660</v>
      </c>
      <c r="K9" s="16"/>
      <c r="L9" s="16"/>
      <c r="M9" s="16">
        <v>360</v>
      </c>
      <c r="N9" s="16"/>
      <c r="O9" s="16"/>
      <c r="P9" s="16">
        <v>75</v>
      </c>
      <c r="Q9" s="16"/>
      <c r="R9" s="16">
        <v>480</v>
      </c>
      <c r="S9" s="16"/>
      <c r="T9" s="16"/>
      <c r="U9" s="16">
        <v>840</v>
      </c>
      <c r="V9" s="16"/>
      <c r="W9" s="16">
        <v>660</v>
      </c>
      <c r="X9" s="16">
        <v>660</v>
      </c>
      <c r="Y9" s="16"/>
      <c r="Z9" s="16">
        <v>1020</v>
      </c>
      <c r="AA9" s="16"/>
      <c r="AB9" s="16"/>
      <c r="AC9" s="16"/>
      <c r="AD9" s="16"/>
      <c r="AE9" s="16"/>
      <c r="AF9" s="16">
        <v>460</v>
      </c>
      <c r="AG9" s="16"/>
      <c r="AH9" s="6"/>
      <c r="AI9" s="1">
        <f t="shared" si="0"/>
        <v>5365</v>
      </c>
      <c r="AJ9" s="6">
        <f t="shared" si="1"/>
        <v>11</v>
      </c>
    </row>
    <row r="10" spans="1:36" x14ac:dyDescent="0.2">
      <c r="A10" s="12">
        <v>9</v>
      </c>
      <c r="B10" s="13" t="s">
        <v>16</v>
      </c>
      <c r="C10" s="6" t="s">
        <v>4</v>
      </c>
      <c r="D10" s="6">
        <v>2009</v>
      </c>
      <c r="E10" s="17" t="s">
        <v>11</v>
      </c>
      <c r="F10" s="6" t="s">
        <v>41</v>
      </c>
      <c r="G10" s="39">
        <v>0</v>
      </c>
      <c r="H10" s="39"/>
      <c r="I10" s="39"/>
      <c r="J10" s="39"/>
      <c r="K10" s="16">
        <v>215</v>
      </c>
      <c r="L10" s="39"/>
      <c r="M10" s="16">
        <v>480</v>
      </c>
      <c r="N10" s="16"/>
      <c r="O10" s="39"/>
      <c r="P10" s="16">
        <v>330</v>
      </c>
      <c r="Q10" s="39"/>
      <c r="R10" s="16">
        <v>840</v>
      </c>
      <c r="S10" s="39"/>
      <c r="T10" s="39"/>
      <c r="U10" s="16">
        <v>1200</v>
      </c>
      <c r="V10" s="16">
        <v>585</v>
      </c>
      <c r="W10" s="16">
        <v>840</v>
      </c>
      <c r="X10" s="16"/>
      <c r="Y10" s="16"/>
      <c r="Z10" s="16"/>
      <c r="AA10" s="16"/>
      <c r="AB10" s="16"/>
      <c r="AC10" s="16"/>
      <c r="AD10" s="16">
        <v>195</v>
      </c>
      <c r="AE10" s="16">
        <v>215</v>
      </c>
      <c r="AF10" s="16"/>
      <c r="AG10" s="16"/>
      <c r="AH10" s="6"/>
      <c r="AI10" s="1">
        <f t="shared" si="0"/>
        <v>4900</v>
      </c>
      <c r="AJ10" s="6">
        <f t="shared" si="1"/>
        <v>10</v>
      </c>
    </row>
    <row r="11" spans="1:36" x14ac:dyDescent="0.2">
      <c r="A11" s="12">
        <v>10</v>
      </c>
      <c r="B11" s="13" t="s">
        <v>16</v>
      </c>
      <c r="C11" s="6" t="s">
        <v>6</v>
      </c>
      <c r="D11" s="6">
        <v>2011</v>
      </c>
      <c r="E11" s="7" t="s">
        <v>10</v>
      </c>
      <c r="F11" s="6" t="s">
        <v>48</v>
      </c>
      <c r="G11" s="16">
        <v>480</v>
      </c>
      <c r="H11" s="16"/>
      <c r="I11" s="16"/>
      <c r="J11" s="16">
        <v>660</v>
      </c>
      <c r="K11" s="16"/>
      <c r="L11" s="16"/>
      <c r="M11" s="16">
        <v>180</v>
      </c>
      <c r="N11" s="16"/>
      <c r="O11" s="16">
        <v>180</v>
      </c>
      <c r="P11" s="16"/>
      <c r="Q11" s="16"/>
      <c r="R11" s="16">
        <v>660</v>
      </c>
      <c r="S11" s="16"/>
      <c r="T11" s="16"/>
      <c r="U11" s="39">
        <v>0</v>
      </c>
      <c r="V11" s="16">
        <v>150</v>
      </c>
      <c r="W11" s="16">
        <v>660</v>
      </c>
      <c r="X11" s="16">
        <v>660</v>
      </c>
      <c r="Y11" s="16"/>
      <c r="Z11" s="16">
        <v>840</v>
      </c>
      <c r="AA11" s="16"/>
      <c r="AB11" s="16"/>
      <c r="AC11" s="16"/>
      <c r="AD11" s="16"/>
      <c r="AE11" s="16"/>
      <c r="AF11" s="16"/>
      <c r="AG11" s="16"/>
      <c r="AH11" s="6"/>
      <c r="AI11" s="1">
        <f t="shared" si="0"/>
        <v>4470</v>
      </c>
      <c r="AJ11" s="6">
        <f t="shared" si="1"/>
        <v>10</v>
      </c>
    </row>
    <row r="12" spans="1:36" x14ac:dyDescent="0.2">
      <c r="A12" s="12">
        <v>11</v>
      </c>
      <c r="B12" s="13" t="s">
        <v>16</v>
      </c>
      <c r="C12" s="5" t="s">
        <v>4</v>
      </c>
      <c r="D12" s="5">
        <v>2009</v>
      </c>
      <c r="E12" s="17" t="s">
        <v>11</v>
      </c>
      <c r="F12" s="5" t="s">
        <v>43</v>
      </c>
      <c r="G12" s="16">
        <v>660</v>
      </c>
      <c r="H12" s="16"/>
      <c r="I12" s="16"/>
      <c r="J12" s="39">
        <v>0</v>
      </c>
      <c r="K12" s="16">
        <v>215</v>
      </c>
      <c r="L12" s="16"/>
      <c r="M12" s="16">
        <v>360</v>
      </c>
      <c r="N12" s="16"/>
      <c r="O12" s="16"/>
      <c r="P12" s="16">
        <v>215</v>
      </c>
      <c r="Q12" s="16"/>
      <c r="R12" s="16">
        <v>480</v>
      </c>
      <c r="S12" s="16"/>
      <c r="T12" s="16"/>
      <c r="U12" s="16">
        <v>660</v>
      </c>
      <c r="V12" s="16">
        <v>150</v>
      </c>
      <c r="W12" s="16"/>
      <c r="X12" s="16">
        <v>1020</v>
      </c>
      <c r="Y12" s="16"/>
      <c r="Z12" s="16"/>
      <c r="AA12" s="16"/>
      <c r="AB12" s="16"/>
      <c r="AC12" s="16"/>
      <c r="AD12" s="16"/>
      <c r="AE12" s="16">
        <v>145</v>
      </c>
      <c r="AF12" s="16"/>
      <c r="AG12" s="16"/>
      <c r="AH12" s="6"/>
      <c r="AI12" s="1">
        <f t="shared" si="0"/>
        <v>3905</v>
      </c>
      <c r="AJ12" s="6">
        <f t="shared" si="1"/>
        <v>10</v>
      </c>
    </row>
    <row r="13" spans="1:36" x14ac:dyDescent="0.2">
      <c r="A13" s="12">
        <v>12</v>
      </c>
      <c r="B13" s="13" t="s">
        <v>16</v>
      </c>
      <c r="C13" s="6" t="s">
        <v>25</v>
      </c>
      <c r="D13" s="5">
        <v>2007</v>
      </c>
      <c r="E13" s="5" t="s">
        <v>12</v>
      </c>
      <c r="F13" s="15" t="s">
        <v>134</v>
      </c>
      <c r="G13" s="16"/>
      <c r="H13" s="16"/>
      <c r="I13" s="16"/>
      <c r="J13" s="16">
        <v>660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v>840</v>
      </c>
      <c r="V13" s="16"/>
      <c r="W13" s="16">
        <v>660</v>
      </c>
      <c r="X13" s="16">
        <v>660</v>
      </c>
      <c r="Y13" s="16"/>
      <c r="Z13" s="16">
        <v>1020</v>
      </c>
      <c r="AA13" s="16"/>
      <c r="AB13" s="16"/>
      <c r="AC13" s="16"/>
      <c r="AD13" s="16"/>
      <c r="AE13" s="16"/>
      <c r="AF13" s="16"/>
      <c r="AG13" s="16"/>
      <c r="AH13" s="6"/>
      <c r="AI13" s="1">
        <f t="shared" si="0"/>
        <v>3840</v>
      </c>
      <c r="AJ13" s="6">
        <f t="shared" si="1"/>
        <v>5</v>
      </c>
    </row>
    <row r="14" spans="1:36" x14ac:dyDescent="0.2">
      <c r="A14" s="12">
        <v>13</v>
      </c>
      <c r="B14" s="13" t="s">
        <v>16</v>
      </c>
      <c r="C14" s="6" t="s">
        <v>7</v>
      </c>
      <c r="D14" s="6">
        <v>2008</v>
      </c>
      <c r="E14" s="5" t="s">
        <v>12</v>
      </c>
      <c r="F14" s="6" t="s">
        <v>39</v>
      </c>
      <c r="G14" s="16"/>
      <c r="H14" s="16"/>
      <c r="I14" s="16"/>
      <c r="J14" s="16"/>
      <c r="K14" s="16"/>
      <c r="L14" s="16"/>
      <c r="M14" s="16">
        <v>120</v>
      </c>
      <c r="N14" s="16"/>
      <c r="O14" s="16"/>
      <c r="P14" s="16">
        <v>145</v>
      </c>
      <c r="Q14" s="16"/>
      <c r="R14" s="16">
        <v>480</v>
      </c>
      <c r="S14" s="16"/>
      <c r="T14" s="16"/>
      <c r="U14" s="16">
        <v>660</v>
      </c>
      <c r="V14" s="16"/>
      <c r="W14" s="16">
        <v>660</v>
      </c>
      <c r="X14" s="16">
        <v>840</v>
      </c>
      <c r="Y14" s="16"/>
      <c r="Z14" s="16">
        <v>660</v>
      </c>
      <c r="AA14" s="16"/>
      <c r="AB14" s="16"/>
      <c r="AC14" s="16"/>
      <c r="AD14" s="16"/>
      <c r="AE14" s="16"/>
      <c r="AF14" s="16"/>
      <c r="AG14" s="16"/>
      <c r="AH14" s="6"/>
      <c r="AI14" s="1">
        <f t="shared" si="0"/>
        <v>3565</v>
      </c>
      <c r="AJ14" s="6">
        <f t="shared" si="1"/>
        <v>7</v>
      </c>
    </row>
    <row r="15" spans="1:36" x14ac:dyDescent="0.2">
      <c r="A15" s="12">
        <v>14</v>
      </c>
      <c r="B15" s="13" t="s">
        <v>16</v>
      </c>
      <c r="C15" s="5" t="s">
        <v>13</v>
      </c>
      <c r="D15" s="15">
        <v>2010</v>
      </c>
      <c r="E15" s="16" t="s">
        <v>11</v>
      </c>
      <c r="F15" s="5" t="s">
        <v>89</v>
      </c>
      <c r="G15" s="16">
        <v>480</v>
      </c>
      <c r="H15" s="16"/>
      <c r="I15" s="16"/>
      <c r="J15" s="16">
        <v>660</v>
      </c>
      <c r="K15" s="16"/>
      <c r="L15" s="16"/>
      <c r="M15" s="16"/>
      <c r="N15" s="16"/>
      <c r="O15" s="16"/>
      <c r="P15" s="16"/>
      <c r="Q15" s="16"/>
      <c r="R15" s="16">
        <v>360</v>
      </c>
      <c r="S15" s="16"/>
      <c r="T15" s="16"/>
      <c r="U15" s="16">
        <v>660</v>
      </c>
      <c r="V15" s="16"/>
      <c r="W15" s="16"/>
      <c r="X15" s="16">
        <v>480</v>
      </c>
      <c r="Y15" s="16"/>
      <c r="Z15" s="16">
        <v>660</v>
      </c>
      <c r="AA15" s="16"/>
      <c r="AB15" s="16"/>
      <c r="AC15" s="16"/>
      <c r="AD15" s="16"/>
      <c r="AE15" s="16"/>
      <c r="AF15" s="16"/>
      <c r="AG15" s="16"/>
      <c r="AH15" s="6"/>
      <c r="AI15" s="1">
        <f t="shared" si="0"/>
        <v>3300</v>
      </c>
      <c r="AJ15" s="6">
        <f t="shared" si="1"/>
        <v>6</v>
      </c>
    </row>
    <row r="16" spans="1:36" x14ac:dyDescent="0.2">
      <c r="A16" s="12">
        <v>15</v>
      </c>
      <c r="B16" s="41" t="s">
        <v>16</v>
      </c>
      <c r="C16" s="7" t="s">
        <v>4</v>
      </c>
      <c r="D16" s="19">
        <v>2009</v>
      </c>
      <c r="E16" s="16" t="s">
        <v>11</v>
      </c>
      <c r="F16" s="7" t="s">
        <v>21</v>
      </c>
      <c r="G16" s="16"/>
      <c r="H16" s="16"/>
      <c r="I16" s="16"/>
      <c r="J16" s="16"/>
      <c r="K16" s="16"/>
      <c r="L16" s="16"/>
      <c r="M16" s="16">
        <v>120</v>
      </c>
      <c r="N16" s="16"/>
      <c r="O16" s="16"/>
      <c r="P16" s="16">
        <v>145</v>
      </c>
      <c r="Q16" s="16"/>
      <c r="R16" s="16">
        <v>480</v>
      </c>
      <c r="S16" s="16"/>
      <c r="T16" s="16"/>
      <c r="U16" s="16">
        <v>660</v>
      </c>
      <c r="V16" s="16">
        <v>150</v>
      </c>
      <c r="W16" s="16">
        <v>660</v>
      </c>
      <c r="X16" s="16">
        <v>840</v>
      </c>
      <c r="Y16" s="16"/>
      <c r="Z16" s="16"/>
      <c r="AA16" s="16"/>
      <c r="AB16" s="16"/>
      <c r="AC16" s="16"/>
      <c r="AD16" s="16"/>
      <c r="AE16" s="16">
        <v>145</v>
      </c>
      <c r="AF16" s="16"/>
      <c r="AG16" s="16"/>
      <c r="AH16" s="6"/>
      <c r="AI16" s="1">
        <f t="shared" si="0"/>
        <v>3200</v>
      </c>
      <c r="AJ16" s="6">
        <f t="shared" si="1"/>
        <v>8</v>
      </c>
    </row>
    <row r="17" spans="1:36" x14ac:dyDescent="0.2">
      <c r="A17" s="12">
        <v>16</v>
      </c>
      <c r="B17" s="13" t="s">
        <v>16</v>
      </c>
      <c r="C17" s="8" t="s">
        <v>13</v>
      </c>
      <c r="D17" s="44">
        <v>2010</v>
      </c>
      <c r="E17" s="16" t="s">
        <v>11</v>
      </c>
      <c r="F17" s="7" t="s">
        <v>77</v>
      </c>
      <c r="G17" s="17"/>
      <c r="H17" s="17"/>
      <c r="I17" s="17"/>
      <c r="J17" s="17">
        <v>480</v>
      </c>
      <c r="K17" s="17"/>
      <c r="L17" s="17"/>
      <c r="M17" s="17">
        <v>180</v>
      </c>
      <c r="N17" s="17"/>
      <c r="O17" s="17">
        <v>180</v>
      </c>
      <c r="P17" s="17"/>
      <c r="Q17" s="17"/>
      <c r="R17" s="17">
        <v>660</v>
      </c>
      <c r="S17" s="17"/>
      <c r="T17" s="17"/>
      <c r="U17" s="42">
        <v>0</v>
      </c>
      <c r="V17" s="17">
        <v>150</v>
      </c>
      <c r="W17" s="17">
        <v>660</v>
      </c>
      <c r="X17" s="17">
        <v>480</v>
      </c>
      <c r="Y17" s="17"/>
      <c r="Z17" s="17"/>
      <c r="AA17" s="17"/>
      <c r="AB17" s="17">
        <v>105</v>
      </c>
      <c r="AC17" s="17"/>
      <c r="AD17" s="17"/>
      <c r="AE17" s="17"/>
      <c r="AF17" s="17"/>
      <c r="AG17" s="17"/>
      <c r="AH17" s="6"/>
      <c r="AI17" s="1">
        <f t="shared" si="0"/>
        <v>2895</v>
      </c>
      <c r="AJ17" s="6">
        <f t="shared" si="1"/>
        <v>9</v>
      </c>
    </row>
    <row r="18" spans="1:36" x14ac:dyDescent="0.2">
      <c r="A18" s="12">
        <v>17</v>
      </c>
      <c r="B18" s="40" t="s">
        <v>16</v>
      </c>
      <c r="C18" s="5" t="s">
        <v>13</v>
      </c>
      <c r="D18" s="21">
        <v>2009</v>
      </c>
      <c r="E18" s="17" t="s">
        <v>11</v>
      </c>
      <c r="F18" s="5" t="s">
        <v>82</v>
      </c>
      <c r="G18" s="16">
        <v>660</v>
      </c>
      <c r="H18" s="16"/>
      <c r="I18" s="16"/>
      <c r="J18" s="16">
        <v>660</v>
      </c>
      <c r="K18" s="16"/>
      <c r="L18" s="16"/>
      <c r="M18" s="16">
        <v>120</v>
      </c>
      <c r="N18" s="16"/>
      <c r="O18" s="16"/>
      <c r="P18" s="16">
        <v>75</v>
      </c>
      <c r="Q18" s="16"/>
      <c r="R18" s="16">
        <v>480</v>
      </c>
      <c r="S18" s="16"/>
      <c r="T18" s="16"/>
      <c r="U18" s="16"/>
      <c r="V18" s="16"/>
      <c r="W18" s="16">
        <v>660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6"/>
      <c r="AI18" s="1">
        <f t="shared" si="0"/>
        <v>2655</v>
      </c>
      <c r="AJ18" s="6">
        <f t="shared" si="1"/>
        <v>6</v>
      </c>
    </row>
    <row r="19" spans="1:36" x14ac:dyDescent="0.2">
      <c r="A19" s="12">
        <v>18</v>
      </c>
      <c r="B19" s="13" t="s">
        <v>16</v>
      </c>
      <c r="C19" s="5" t="s">
        <v>37</v>
      </c>
      <c r="D19" s="21">
        <v>2012</v>
      </c>
      <c r="E19" s="5" t="s">
        <v>10</v>
      </c>
      <c r="F19" s="5" t="s">
        <v>76</v>
      </c>
      <c r="G19" s="16">
        <v>240</v>
      </c>
      <c r="H19" s="16"/>
      <c r="I19" s="16"/>
      <c r="J19" s="16"/>
      <c r="K19" s="16"/>
      <c r="L19" s="16"/>
      <c r="M19" s="16"/>
      <c r="N19" s="16"/>
      <c r="O19" s="16">
        <v>60</v>
      </c>
      <c r="P19" s="16"/>
      <c r="Q19" s="16"/>
      <c r="R19" s="16">
        <v>360</v>
      </c>
      <c r="S19" s="16"/>
      <c r="T19" s="16"/>
      <c r="U19" s="16">
        <v>480</v>
      </c>
      <c r="V19" s="16"/>
      <c r="W19" s="16"/>
      <c r="X19" s="16">
        <v>660</v>
      </c>
      <c r="Y19" s="16"/>
      <c r="Z19" s="16">
        <v>840</v>
      </c>
      <c r="AA19" s="16"/>
      <c r="AB19" s="16"/>
      <c r="AC19" s="16"/>
      <c r="AD19" s="16"/>
      <c r="AE19" s="16"/>
      <c r="AF19" s="16"/>
      <c r="AG19" s="16"/>
      <c r="AH19" s="16"/>
      <c r="AI19" s="1">
        <f t="shared" si="0"/>
        <v>2640</v>
      </c>
      <c r="AJ19" s="6">
        <f t="shared" si="1"/>
        <v>6</v>
      </c>
    </row>
    <row r="20" spans="1:36" x14ac:dyDescent="0.2">
      <c r="A20" s="12">
        <v>19</v>
      </c>
      <c r="B20" s="13" t="s">
        <v>16</v>
      </c>
      <c r="C20" s="6" t="s">
        <v>7</v>
      </c>
      <c r="D20" s="19">
        <v>2011</v>
      </c>
      <c r="E20" s="5" t="s">
        <v>10</v>
      </c>
      <c r="F20" s="6" t="s">
        <v>60</v>
      </c>
      <c r="G20" s="16">
        <v>240</v>
      </c>
      <c r="H20" s="16"/>
      <c r="I20" s="16"/>
      <c r="J20" s="16">
        <v>240</v>
      </c>
      <c r="K20" s="16"/>
      <c r="L20" s="16"/>
      <c r="M20" s="16">
        <v>120</v>
      </c>
      <c r="N20" s="16"/>
      <c r="O20" s="16">
        <v>60</v>
      </c>
      <c r="P20" s="16"/>
      <c r="Q20" s="16"/>
      <c r="R20" s="16">
        <v>360</v>
      </c>
      <c r="S20" s="16"/>
      <c r="T20" s="16"/>
      <c r="U20" s="16">
        <v>480</v>
      </c>
      <c r="V20" s="16"/>
      <c r="W20" s="16"/>
      <c r="X20" s="16">
        <v>240</v>
      </c>
      <c r="Y20" s="16"/>
      <c r="Z20" s="16">
        <v>660</v>
      </c>
      <c r="AA20" s="16"/>
      <c r="AB20" s="16"/>
      <c r="AC20" s="16"/>
      <c r="AD20" s="16"/>
      <c r="AE20" s="16"/>
      <c r="AF20" s="16"/>
      <c r="AG20" s="16"/>
      <c r="AH20" s="6"/>
      <c r="AI20" s="1">
        <f t="shared" si="0"/>
        <v>2400</v>
      </c>
      <c r="AJ20" s="6">
        <f t="shared" si="1"/>
        <v>8</v>
      </c>
    </row>
    <row r="21" spans="1:36" x14ac:dyDescent="0.2">
      <c r="A21" s="12">
        <v>20</v>
      </c>
      <c r="B21" s="13" t="s">
        <v>16</v>
      </c>
      <c r="C21" s="6" t="s">
        <v>13</v>
      </c>
      <c r="D21" s="19">
        <v>2010</v>
      </c>
      <c r="E21" s="17" t="s">
        <v>11</v>
      </c>
      <c r="F21" s="5" t="s">
        <v>68</v>
      </c>
      <c r="G21" s="16">
        <v>80</v>
      </c>
      <c r="H21" s="16"/>
      <c r="I21" s="16"/>
      <c r="J21" s="16">
        <v>480</v>
      </c>
      <c r="K21" s="16"/>
      <c r="L21" s="16"/>
      <c r="M21" s="16"/>
      <c r="N21" s="16"/>
      <c r="O21" s="16"/>
      <c r="P21" s="16"/>
      <c r="Q21" s="16"/>
      <c r="R21" s="16">
        <v>360</v>
      </c>
      <c r="S21" s="16"/>
      <c r="T21" s="16"/>
      <c r="U21" s="16">
        <v>660</v>
      </c>
      <c r="V21" s="16"/>
      <c r="W21" s="16"/>
      <c r="X21" s="16"/>
      <c r="Y21" s="16"/>
      <c r="Z21" s="16">
        <v>660</v>
      </c>
      <c r="AA21" s="16"/>
      <c r="AB21" s="16"/>
      <c r="AC21" s="16"/>
      <c r="AD21" s="16"/>
      <c r="AE21" s="16"/>
      <c r="AF21" s="16"/>
      <c r="AG21" s="16"/>
      <c r="AH21" s="6"/>
      <c r="AI21" s="1">
        <f t="shared" si="0"/>
        <v>2240</v>
      </c>
      <c r="AJ21" s="6">
        <f t="shared" si="1"/>
        <v>5</v>
      </c>
    </row>
    <row r="22" spans="1:36" x14ac:dyDescent="0.2">
      <c r="A22" s="12">
        <v>21</v>
      </c>
      <c r="B22" s="13" t="s">
        <v>16</v>
      </c>
      <c r="C22" s="5" t="s">
        <v>13</v>
      </c>
      <c r="D22" s="21">
        <v>2008</v>
      </c>
      <c r="E22" s="5" t="s">
        <v>12</v>
      </c>
      <c r="F22" s="5" t="s">
        <v>59</v>
      </c>
      <c r="G22" s="16">
        <v>0</v>
      </c>
      <c r="H22" s="16">
        <v>150</v>
      </c>
      <c r="I22" s="16"/>
      <c r="J22" s="16"/>
      <c r="K22" s="16"/>
      <c r="L22" s="16"/>
      <c r="M22" s="16">
        <v>360</v>
      </c>
      <c r="N22" s="16"/>
      <c r="O22" s="16"/>
      <c r="P22" s="16">
        <v>75</v>
      </c>
      <c r="Q22" s="16"/>
      <c r="R22" s="16">
        <v>480</v>
      </c>
      <c r="S22" s="16"/>
      <c r="T22" s="16"/>
      <c r="U22" s="16"/>
      <c r="V22" s="16"/>
      <c r="W22" s="16">
        <v>660</v>
      </c>
      <c r="X22" s="16"/>
      <c r="Y22" s="16"/>
      <c r="Z22" s="16"/>
      <c r="AA22" s="16"/>
      <c r="AB22" s="16"/>
      <c r="AC22" s="16"/>
      <c r="AD22" s="16"/>
      <c r="AE22" s="16"/>
      <c r="AF22" s="16">
        <v>460</v>
      </c>
      <c r="AG22" s="16"/>
      <c r="AH22" s="6"/>
      <c r="AI22" s="1">
        <f t="shared" si="0"/>
        <v>2185</v>
      </c>
      <c r="AJ22" s="6">
        <f t="shared" si="1"/>
        <v>7</v>
      </c>
    </row>
    <row r="23" spans="1:36" x14ac:dyDescent="0.2">
      <c r="A23" s="12">
        <v>22</v>
      </c>
      <c r="B23" s="13" t="s">
        <v>16</v>
      </c>
      <c r="C23" s="6" t="s">
        <v>13</v>
      </c>
      <c r="D23" s="19">
        <v>2012</v>
      </c>
      <c r="E23" s="5" t="s">
        <v>10</v>
      </c>
      <c r="F23" s="6" t="s">
        <v>85</v>
      </c>
      <c r="G23" s="16">
        <v>180</v>
      </c>
      <c r="H23" s="16"/>
      <c r="I23" s="16"/>
      <c r="J23" s="16">
        <v>180</v>
      </c>
      <c r="K23" s="16"/>
      <c r="L23" s="16"/>
      <c r="M23" s="16">
        <v>80</v>
      </c>
      <c r="N23" s="16"/>
      <c r="O23" s="16">
        <v>40</v>
      </c>
      <c r="P23" s="16"/>
      <c r="Q23" s="16"/>
      <c r="R23" s="16">
        <v>240</v>
      </c>
      <c r="S23" s="16"/>
      <c r="T23" s="16"/>
      <c r="U23" s="16">
        <v>360</v>
      </c>
      <c r="V23" s="16"/>
      <c r="W23" s="16"/>
      <c r="X23" s="16">
        <v>360</v>
      </c>
      <c r="Y23" s="16"/>
      <c r="Z23" s="16">
        <v>360</v>
      </c>
      <c r="AA23" s="16"/>
      <c r="AB23" s="16"/>
      <c r="AC23" s="16"/>
      <c r="AD23" s="16"/>
      <c r="AE23" s="16"/>
      <c r="AF23" s="16"/>
      <c r="AG23" s="16"/>
      <c r="AH23" s="6"/>
      <c r="AI23" s="1">
        <f t="shared" si="0"/>
        <v>1800</v>
      </c>
      <c r="AJ23" s="6">
        <f t="shared" si="1"/>
        <v>8</v>
      </c>
    </row>
    <row r="24" spans="1:36" x14ac:dyDescent="0.2">
      <c r="A24" s="12">
        <v>23</v>
      </c>
      <c r="B24" s="24" t="s">
        <v>16</v>
      </c>
      <c r="C24" s="9" t="s">
        <v>13</v>
      </c>
      <c r="D24" s="19">
        <v>2012</v>
      </c>
      <c r="E24" s="5" t="s">
        <v>10</v>
      </c>
      <c r="F24" s="15" t="s">
        <v>118</v>
      </c>
      <c r="G24" s="16">
        <v>180</v>
      </c>
      <c r="H24" s="16"/>
      <c r="I24" s="16"/>
      <c r="J24" s="16">
        <v>180</v>
      </c>
      <c r="K24" s="16"/>
      <c r="L24" s="16"/>
      <c r="M24" s="16">
        <v>80</v>
      </c>
      <c r="N24" s="16"/>
      <c r="O24" s="16">
        <v>40</v>
      </c>
      <c r="P24" s="16"/>
      <c r="Q24" s="16"/>
      <c r="R24" s="16">
        <v>240</v>
      </c>
      <c r="S24" s="16"/>
      <c r="T24" s="16"/>
      <c r="U24" s="16">
        <v>360</v>
      </c>
      <c r="V24" s="16"/>
      <c r="W24" s="16"/>
      <c r="X24" s="16">
        <v>360</v>
      </c>
      <c r="Y24" s="16"/>
      <c r="Z24" s="16">
        <v>360</v>
      </c>
      <c r="AA24" s="16"/>
      <c r="AB24" s="16"/>
      <c r="AC24" s="16"/>
      <c r="AD24" s="16"/>
      <c r="AE24" s="16"/>
      <c r="AF24" s="16"/>
      <c r="AG24" s="16"/>
      <c r="AH24" s="6"/>
      <c r="AI24" s="1">
        <f t="shared" si="0"/>
        <v>1800</v>
      </c>
      <c r="AJ24" s="6">
        <f t="shared" si="1"/>
        <v>8</v>
      </c>
    </row>
    <row r="25" spans="1:36" x14ac:dyDescent="0.2">
      <c r="A25" s="12">
        <v>24</v>
      </c>
      <c r="B25" s="13" t="s">
        <v>16</v>
      </c>
      <c r="C25" s="7" t="s">
        <v>404</v>
      </c>
      <c r="D25" s="21">
        <v>2008</v>
      </c>
      <c r="E25" s="9" t="s">
        <v>12</v>
      </c>
      <c r="F25" s="5" t="s">
        <v>211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v>660</v>
      </c>
      <c r="S25" s="16"/>
      <c r="T25" s="16"/>
      <c r="U25" s="16"/>
      <c r="V25" s="16"/>
      <c r="W25" s="16"/>
      <c r="X25" s="16">
        <v>660</v>
      </c>
      <c r="Y25" s="16"/>
      <c r="Z25" s="16"/>
      <c r="AA25" s="16"/>
      <c r="AB25" s="16"/>
      <c r="AC25" s="16"/>
      <c r="AD25" s="16"/>
      <c r="AE25" s="16"/>
      <c r="AF25" s="16"/>
      <c r="AG25" s="16"/>
      <c r="AH25" s="6"/>
      <c r="AI25" s="1">
        <f t="shared" si="0"/>
        <v>1320</v>
      </c>
      <c r="AJ25" s="6">
        <f t="shared" si="1"/>
        <v>2</v>
      </c>
    </row>
    <row r="26" spans="1:36" x14ac:dyDescent="0.2">
      <c r="A26" s="12">
        <v>25</v>
      </c>
      <c r="B26" s="6" t="s">
        <v>16</v>
      </c>
      <c r="C26" s="6" t="s">
        <v>4</v>
      </c>
      <c r="D26" s="5">
        <v>2008</v>
      </c>
      <c r="E26" s="5" t="s">
        <v>12</v>
      </c>
      <c r="F26" s="6" t="s">
        <v>318</v>
      </c>
      <c r="G26" s="16"/>
      <c r="H26" s="16"/>
      <c r="I26" s="16"/>
      <c r="J26" s="16"/>
      <c r="K26" s="16"/>
      <c r="L26" s="16"/>
      <c r="M26" s="16"/>
      <c r="N26" s="16"/>
      <c r="O26" s="16"/>
      <c r="P26" s="16">
        <v>75</v>
      </c>
      <c r="Q26" s="16"/>
      <c r="R26" s="16">
        <v>480</v>
      </c>
      <c r="S26" s="16"/>
      <c r="T26" s="16"/>
      <c r="U26" s="16">
        <v>660</v>
      </c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6"/>
      <c r="AI26" s="1">
        <f t="shared" si="0"/>
        <v>1215</v>
      </c>
      <c r="AJ26" s="6">
        <f t="shared" si="1"/>
        <v>3</v>
      </c>
    </row>
    <row r="27" spans="1:36" x14ac:dyDescent="0.2">
      <c r="A27" s="12">
        <v>26</v>
      </c>
      <c r="B27" s="13" t="s">
        <v>16</v>
      </c>
      <c r="C27" s="15" t="s">
        <v>231</v>
      </c>
      <c r="D27" s="5">
        <v>2009</v>
      </c>
      <c r="E27" s="17" t="s">
        <v>11</v>
      </c>
      <c r="F27" s="5" t="s">
        <v>172</v>
      </c>
      <c r="G27" s="16"/>
      <c r="H27" s="16"/>
      <c r="I27" s="16"/>
      <c r="J27" s="16">
        <v>240</v>
      </c>
      <c r="K27" s="16"/>
      <c r="L27" s="16"/>
      <c r="M27" s="16">
        <v>120</v>
      </c>
      <c r="N27" s="16"/>
      <c r="O27" s="16"/>
      <c r="P27" s="16"/>
      <c r="Q27" s="16"/>
      <c r="R27" s="16">
        <v>480</v>
      </c>
      <c r="S27" s="16"/>
      <c r="T27" s="16"/>
      <c r="U27" s="16">
        <v>240</v>
      </c>
      <c r="V27" s="16"/>
      <c r="W27" s="16"/>
      <c r="X27" s="16">
        <v>120</v>
      </c>
      <c r="Y27" s="16"/>
      <c r="Z27" s="16"/>
      <c r="AA27" s="16"/>
      <c r="AB27" s="16"/>
      <c r="AC27" s="16"/>
      <c r="AD27" s="16"/>
      <c r="AE27" s="16"/>
      <c r="AF27" s="16"/>
      <c r="AG27" s="16"/>
      <c r="AH27" s="6"/>
      <c r="AI27" s="1">
        <f t="shared" si="0"/>
        <v>1200</v>
      </c>
      <c r="AJ27" s="6">
        <f t="shared" si="1"/>
        <v>5</v>
      </c>
    </row>
    <row r="28" spans="1:36" x14ac:dyDescent="0.2">
      <c r="A28" s="12">
        <v>27</v>
      </c>
      <c r="B28" s="24" t="s">
        <v>16</v>
      </c>
      <c r="C28" s="7" t="s">
        <v>54</v>
      </c>
      <c r="D28" s="8">
        <v>2009</v>
      </c>
      <c r="E28" s="17" t="s">
        <v>11</v>
      </c>
      <c r="F28" s="8" t="s">
        <v>126</v>
      </c>
      <c r="G28" s="16"/>
      <c r="H28" s="16"/>
      <c r="I28" s="16"/>
      <c r="J28" s="16"/>
      <c r="K28" s="16"/>
      <c r="L28" s="16"/>
      <c r="M28" s="16">
        <v>120</v>
      </c>
      <c r="N28" s="16"/>
      <c r="O28" s="16"/>
      <c r="P28" s="16"/>
      <c r="Q28" s="16"/>
      <c r="R28" s="16">
        <v>240</v>
      </c>
      <c r="S28" s="16"/>
      <c r="T28" s="16"/>
      <c r="U28" s="16">
        <v>240</v>
      </c>
      <c r="V28" s="16"/>
      <c r="W28" s="16"/>
      <c r="X28" s="16">
        <v>240</v>
      </c>
      <c r="Y28" s="16"/>
      <c r="Z28" s="16">
        <v>360</v>
      </c>
      <c r="AA28" s="16"/>
      <c r="AB28" s="16"/>
      <c r="AC28" s="16"/>
      <c r="AD28" s="16"/>
      <c r="AE28" s="16"/>
      <c r="AF28" s="16"/>
      <c r="AG28" s="16"/>
      <c r="AH28" s="16"/>
      <c r="AI28" s="1">
        <f t="shared" si="0"/>
        <v>1200</v>
      </c>
      <c r="AJ28" s="6">
        <f t="shared" si="1"/>
        <v>5</v>
      </c>
    </row>
    <row r="29" spans="1:36" ht="12" customHeight="1" x14ac:dyDescent="0.2">
      <c r="A29" s="12">
        <v>28</v>
      </c>
      <c r="B29" s="13" t="s">
        <v>16</v>
      </c>
      <c r="C29" s="8" t="s">
        <v>54</v>
      </c>
      <c r="D29" s="44">
        <v>2009</v>
      </c>
      <c r="E29" s="17" t="s">
        <v>11</v>
      </c>
      <c r="F29" s="8" t="s">
        <v>90</v>
      </c>
      <c r="G29" s="16"/>
      <c r="H29" s="16"/>
      <c r="I29" s="16"/>
      <c r="J29" s="16"/>
      <c r="K29" s="16"/>
      <c r="L29" s="16"/>
      <c r="M29" s="16">
        <v>120</v>
      </c>
      <c r="N29" s="16"/>
      <c r="O29" s="16"/>
      <c r="P29" s="16"/>
      <c r="Q29" s="16"/>
      <c r="R29" s="16">
        <v>240</v>
      </c>
      <c r="S29" s="16"/>
      <c r="T29" s="16"/>
      <c r="U29" s="16">
        <v>240</v>
      </c>
      <c r="V29" s="16"/>
      <c r="W29" s="16"/>
      <c r="X29" s="16">
        <v>240</v>
      </c>
      <c r="Y29" s="16"/>
      <c r="Z29" s="16">
        <v>360</v>
      </c>
      <c r="AA29" s="16"/>
      <c r="AB29" s="16"/>
      <c r="AC29" s="16"/>
      <c r="AD29" s="16"/>
      <c r="AE29" s="16"/>
      <c r="AF29" s="16"/>
      <c r="AG29" s="16"/>
      <c r="AH29" s="6"/>
      <c r="AI29" s="1">
        <f t="shared" si="0"/>
        <v>1200</v>
      </c>
      <c r="AJ29" s="6">
        <f t="shared" si="1"/>
        <v>5</v>
      </c>
    </row>
    <row r="30" spans="1:36" x14ac:dyDescent="0.2">
      <c r="A30" s="12">
        <v>29</v>
      </c>
      <c r="B30" s="13" t="s">
        <v>16</v>
      </c>
      <c r="C30" s="9" t="s">
        <v>404</v>
      </c>
      <c r="D30" s="8">
        <v>2011</v>
      </c>
      <c r="E30" s="5" t="s">
        <v>10</v>
      </c>
      <c r="F30" s="5" t="s">
        <v>316</v>
      </c>
      <c r="G30" s="16">
        <v>120</v>
      </c>
      <c r="H30" s="16"/>
      <c r="I30" s="16"/>
      <c r="J30" s="16">
        <v>80</v>
      </c>
      <c r="K30" s="16"/>
      <c r="L30" s="16"/>
      <c r="M30" s="16">
        <v>120</v>
      </c>
      <c r="N30" s="16"/>
      <c r="O30" s="16">
        <v>60</v>
      </c>
      <c r="P30" s="16"/>
      <c r="Q30" s="16"/>
      <c r="R30" s="16">
        <v>240</v>
      </c>
      <c r="S30" s="16"/>
      <c r="T30" s="16"/>
      <c r="U30" s="16">
        <v>240</v>
      </c>
      <c r="V30" s="16"/>
      <c r="W30" s="16"/>
      <c r="X30" s="39">
        <v>0</v>
      </c>
      <c r="Y30" s="16"/>
      <c r="Z30" s="16">
        <v>240</v>
      </c>
      <c r="AA30" s="16"/>
      <c r="AB30" s="16"/>
      <c r="AC30" s="16"/>
      <c r="AD30" s="16"/>
      <c r="AE30" s="16"/>
      <c r="AF30" s="16"/>
      <c r="AG30" s="16"/>
      <c r="AH30" s="6"/>
      <c r="AI30" s="1">
        <f t="shared" si="0"/>
        <v>1100</v>
      </c>
      <c r="AJ30" s="6">
        <f t="shared" si="1"/>
        <v>8</v>
      </c>
    </row>
    <row r="31" spans="1:36" x14ac:dyDescent="0.2">
      <c r="A31" s="12">
        <v>30</v>
      </c>
      <c r="B31" s="24" t="s">
        <v>16</v>
      </c>
      <c r="C31" s="6" t="s">
        <v>404</v>
      </c>
      <c r="D31" s="6">
        <v>2009</v>
      </c>
      <c r="E31" s="16" t="s">
        <v>11</v>
      </c>
      <c r="F31" s="9" t="s">
        <v>209</v>
      </c>
      <c r="G31" s="16">
        <v>240</v>
      </c>
      <c r="H31" s="16"/>
      <c r="I31" s="16"/>
      <c r="J31" s="16"/>
      <c r="K31" s="16"/>
      <c r="L31" s="16"/>
      <c r="M31" s="16">
        <v>240</v>
      </c>
      <c r="N31" s="16"/>
      <c r="O31" s="16"/>
      <c r="P31" s="16"/>
      <c r="Q31" s="16"/>
      <c r="R31" s="16">
        <v>120</v>
      </c>
      <c r="S31" s="16"/>
      <c r="T31" s="16"/>
      <c r="U31" s="16">
        <v>240</v>
      </c>
      <c r="V31" s="16"/>
      <c r="W31" s="16"/>
      <c r="X31" s="16"/>
      <c r="Y31" s="16"/>
      <c r="Z31" s="16">
        <v>240</v>
      </c>
      <c r="AA31" s="16"/>
      <c r="AB31" s="16"/>
      <c r="AC31" s="16"/>
      <c r="AD31" s="16"/>
      <c r="AE31" s="16"/>
      <c r="AF31" s="16"/>
      <c r="AG31" s="16"/>
      <c r="AH31" s="6"/>
      <c r="AI31" s="1">
        <f t="shared" si="0"/>
        <v>1080</v>
      </c>
      <c r="AJ31" s="6">
        <f t="shared" si="1"/>
        <v>5</v>
      </c>
    </row>
    <row r="32" spans="1:36" x14ac:dyDescent="0.2">
      <c r="A32" s="12">
        <v>31</v>
      </c>
      <c r="B32" s="13" t="s">
        <v>16</v>
      </c>
      <c r="C32" s="6" t="s">
        <v>54</v>
      </c>
      <c r="D32" s="6">
        <v>2009</v>
      </c>
      <c r="E32" s="16" t="s">
        <v>11</v>
      </c>
      <c r="F32" s="6" t="s">
        <v>208</v>
      </c>
      <c r="G32" s="16">
        <v>240</v>
      </c>
      <c r="H32" s="16"/>
      <c r="I32" s="16"/>
      <c r="J32" s="16"/>
      <c r="K32" s="16"/>
      <c r="L32" s="16"/>
      <c r="M32" s="16">
        <v>240</v>
      </c>
      <c r="N32" s="16"/>
      <c r="O32" s="16"/>
      <c r="P32" s="16"/>
      <c r="Q32" s="16"/>
      <c r="R32" s="16">
        <v>120</v>
      </c>
      <c r="S32" s="16"/>
      <c r="T32" s="16"/>
      <c r="U32" s="16">
        <v>240</v>
      </c>
      <c r="V32" s="16"/>
      <c r="W32" s="16"/>
      <c r="X32" s="16"/>
      <c r="Y32" s="16"/>
      <c r="Z32" s="16">
        <v>240</v>
      </c>
      <c r="AA32" s="16"/>
      <c r="AB32" s="16"/>
      <c r="AC32" s="16"/>
      <c r="AD32" s="16"/>
      <c r="AE32" s="16"/>
      <c r="AF32" s="16"/>
      <c r="AG32" s="16"/>
      <c r="AH32" s="6"/>
      <c r="AI32" s="1">
        <f t="shared" si="0"/>
        <v>1080</v>
      </c>
      <c r="AJ32" s="6">
        <f t="shared" si="1"/>
        <v>5</v>
      </c>
    </row>
    <row r="33" spans="1:36" x14ac:dyDescent="0.2">
      <c r="A33" s="12">
        <v>32</v>
      </c>
      <c r="B33" s="41" t="s">
        <v>16</v>
      </c>
      <c r="C33" s="15" t="s">
        <v>231</v>
      </c>
      <c r="D33" s="15">
        <v>2010</v>
      </c>
      <c r="E33" s="16" t="s">
        <v>11</v>
      </c>
      <c r="F33" s="17" t="s">
        <v>171</v>
      </c>
      <c r="G33" s="16"/>
      <c r="H33" s="16"/>
      <c r="I33" s="16"/>
      <c r="J33" s="16">
        <v>120</v>
      </c>
      <c r="K33" s="16"/>
      <c r="L33" s="16"/>
      <c r="M33" s="16">
        <v>80</v>
      </c>
      <c r="N33" s="16"/>
      <c r="O33" s="16"/>
      <c r="P33" s="16"/>
      <c r="Q33" s="16"/>
      <c r="R33" s="16"/>
      <c r="S33" s="16"/>
      <c r="T33" s="16"/>
      <c r="U33" s="16">
        <v>240</v>
      </c>
      <c r="V33" s="16"/>
      <c r="W33" s="16"/>
      <c r="X33" s="16">
        <v>360</v>
      </c>
      <c r="Y33" s="16"/>
      <c r="Z33" s="16">
        <v>240</v>
      </c>
      <c r="AA33" s="16"/>
      <c r="AB33" s="16"/>
      <c r="AC33" s="16"/>
      <c r="AD33" s="16"/>
      <c r="AE33" s="16"/>
      <c r="AF33" s="16"/>
      <c r="AG33" s="16"/>
      <c r="AH33" s="6"/>
      <c r="AI33" s="1">
        <f t="shared" si="0"/>
        <v>1040</v>
      </c>
      <c r="AJ33" s="6">
        <f t="shared" si="1"/>
        <v>5</v>
      </c>
    </row>
    <row r="34" spans="1:36" x14ac:dyDescent="0.2">
      <c r="A34" s="12">
        <v>33</v>
      </c>
      <c r="B34" s="24" t="s">
        <v>16</v>
      </c>
      <c r="C34" s="9" t="s">
        <v>404</v>
      </c>
      <c r="D34" s="25">
        <v>2011</v>
      </c>
      <c r="E34" s="7" t="s">
        <v>10</v>
      </c>
      <c r="F34" s="9" t="s">
        <v>137</v>
      </c>
      <c r="G34" s="16">
        <v>120</v>
      </c>
      <c r="H34" s="16"/>
      <c r="I34" s="16"/>
      <c r="J34" s="16">
        <v>80</v>
      </c>
      <c r="K34" s="16"/>
      <c r="L34" s="16"/>
      <c r="M34" s="16"/>
      <c r="N34" s="16"/>
      <c r="O34" s="16"/>
      <c r="P34" s="16"/>
      <c r="Q34" s="16"/>
      <c r="R34" s="16">
        <v>180</v>
      </c>
      <c r="S34" s="16"/>
      <c r="T34" s="16"/>
      <c r="U34" s="16">
        <v>480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6"/>
      <c r="AI34" s="1">
        <f t="shared" si="0"/>
        <v>860</v>
      </c>
      <c r="AJ34" s="6">
        <f t="shared" si="1"/>
        <v>4</v>
      </c>
    </row>
    <row r="35" spans="1:36" x14ac:dyDescent="0.2">
      <c r="A35" s="12">
        <v>34</v>
      </c>
      <c r="B35" s="24" t="s">
        <v>16</v>
      </c>
      <c r="C35" s="6" t="s">
        <v>231</v>
      </c>
      <c r="D35" s="5">
        <v>2008</v>
      </c>
      <c r="E35" s="5" t="s">
        <v>12</v>
      </c>
      <c r="F35" s="15" t="s">
        <v>175</v>
      </c>
      <c r="G35" s="16"/>
      <c r="H35" s="16"/>
      <c r="I35" s="16"/>
      <c r="J35" s="16">
        <v>240</v>
      </c>
      <c r="K35" s="16"/>
      <c r="L35" s="16"/>
      <c r="M35" s="16">
        <v>120</v>
      </c>
      <c r="N35" s="16"/>
      <c r="O35" s="16"/>
      <c r="P35" s="16"/>
      <c r="Q35" s="16"/>
      <c r="R35" s="16">
        <v>480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6"/>
      <c r="AI35" s="1">
        <f t="shared" si="0"/>
        <v>840</v>
      </c>
      <c r="AJ35" s="6">
        <f t="shared" si="1"/>
        <v>3</v>
      </c>
    </row>
    <row r="36" spans="1:36" x14ac:dyDescent="0.2">
      <c r="A36" s="12">
        <v>35</v>
      </c>
      <c r="B36" s="40" t="s">
        <v>16</v>
      </c>
      <c r="C36" s="9" t="s">
        <v>404</v>
      </c>
      <c r="D36" s="8">
        <v>2011</v>
      </c>
      <c r="E36" s="5" t="s">
        <v>10</v>
      </c>
      <c r="F36" s="5" t="s">
        <v>317</v>
      </c>
      <c r="G36" s="17">
        <v>120</v>
      </c>
      <c r="H36" s="17"/>
      <c r="I36" s="17"/>
      <c r="J36" s="17">
        <v>80</v>
      </c>
      <c r="K36" s="17"/>
      <c r="L36" s="17"/>
      <c r="M36" s="17"/>
      <c r="N36" s="17"/>
      <c r="O36" s="17"/>
      <c r="P36" s="17"/>
      <c r="Q36" s="17"/>
      <c r="R36" s="17">
        <v>180</v>
      </c>
      <c r="S36" s="17"/>
      <c r="T36" s="17"/>
      <c r="U36" s="17">
        <v>180</v>
      </c>
      <c r="V36" s="17"/>
      <c r="W36" s="17"/>
      <c r="X36" s="17">
        <v>180</v>
      </c>
      <c r="Y36" s="17"/>
      <c r="Z36" s="17">
        <v>80</v>
      </c>
      <c r="AA36" s="17"/>
      <c r="AB36" s="17"/>
      <c r="AC36" s="17"/>
      <c r="AD36" s="17"/>
      <c r="AE36" s="17"/>
      <c r="AF36" s="17"/>
      <c r="AG36" s="17"/>
      <c r="AH36" s="6"/>
      <c r="AI36" s="1">
        <f t="shared" si="0"/>
        <v>820</v>
      </c>
      <c r="AJ36" s="6">
        <f t="shared" si="1"/>
        <v>6</v>
      </c>
    </row>
    <row r="37" spans="1:36" x14ac:dyDescent="0.2">
      <c r="A37" s="12">
        <v>36</v>
      </c>
      <c r="B37" s="41" t="s">
        <v>16</v>
      </c>
      <c r="C37" s="7" t="s">
        <v>404</v>
      </c>
      <c r="D37" s="20">
        <v>2011</v>
      </c>
      <c r="E37" s="5" t="s">
        <v>10</v>
      </c>
      <c r="F37" s="7" t="s">
        <v>206</v>
      </c>
      <c r="G37" s="16"/>
      <c r="H37" s="16"/>
      <c r="I37" s="16"/>
      <c r="J37" s="16">
        <v>80</v>
      </c>
      <c r="K37" s="16"/>
      <c r="L37" s="16"/>
      <c r="M37" s="16"/>
      <c r="N37" s="16"/>
      <c r="O37" s="16"/>
      <c r="P37" s="16"/>
      <c r="Q37" s="16"/>
      <c r="R37" s="16">
        <v>240</v>
      </c>
      <c r="S37" s="16"/>
      <c r="T37" s="16"/>
      <c r="U37" s="16">
        <v>240</v>
      </c>
      <c r="V37" s="16"/>
      <c r="W37" s="16"/>
      <c r="X37" s="39">
        <v>0</v>
      </c>
      <c r="Y37" s="16"/>
      <c r="Z37" s="16">
        <v>240</v>
      </c>
      <c r="AA37" s="16"/>
      <c r="AB37" s="16"/>
      <c r="AC37" s="16"/>
      <c r="AD37" s="16"/>
      <c r="AE37" s="16"/>
      <c r="AF37" s="16"/>
      <c r="AG37" s="16"/>
      <c r="AH37" s="6"/>
      <c r="AI37" s="1">
        <f t="shared" si="0"/>
        <v>800</v>
      </c>
      <c r="AJ37" s="6">
        <f t="shared" si="1"/>
        <v>5</v>
      </c>
    </row>
    <row r="38" spans="1:36" x14ac:dyDescent="0.2">
      <c r="A38" s="12">
        <v>37</v>
      </c>
      <c r="B38" s="13" t="s">
        <v>16</v>
      </c>
      <c r="C38" s="6" t="s">
        <v>231</v>
      </c>
      <c r="D38" s="19">
        <v>2010</v>
      </c>
      <c r="E38" s="16" t="s">
        <v>11</v>
      </c>
      <c r="F38" s="5" t="s">
        <v>277</v>
      </c>
      <c r="G38" s="16"/>
      <c r="H38" s="16"/>
      <c r="I38" s="16"/>
      <c r="J38" s="16">
        <v>120</v>
      </c>
      <c r="K38" s="16"/>
      <c r="L38" s="16"/>
      <c r="M38" s="16">
        <v>80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>
        <v>360</v>
      </c>
      <c r="Y38" s="16"/>
      <c r="Z38" s="16">
        <v>240</v>
      </c>
      <c r="AA38" s="16"/>
      <c r="AB38" s="16"/>
      <c r="AC38" s="16"/>
      <c r="AD38" s="16"/>
      <c r="AE38" s="16"/>
      <c r="AF38" s="16"/>
      <c r="AG38" s="16"/>
      <c r="AH38" s="6"/>
      <c r="AI38" s="1">
        <f t="shared" si="0"/>
        <v>800</v>
      </c>
      <c r="AJ38" s="6">
        <f t="shared" si="1"/>
        <v>4</v>
      </c>
    </row>
    <row r="39" spans="1:36" x14ac:dyDescent="0.2">
      <c r="A39" s="12">
        <v>38</v>
      </c>
      <c r="B39" s="75" t="s">
        <v>16</v>
      </c>
      <c r="C39" s="17" t="s">
        <v>404</v>
      </c>
      <c r="D39" s="38">
        <v>2009</v>
      </c>
      <c r="E39" s="16" t="s">
        <v>11</v>
      </c>
      <c r="F39" s="17" t="s">
        <v>230</v>
      </c>
      <c r="G39" s="16">
        <v>240</v>
      </c>
      <c r="H39" s="16"/>
      <c r="I39" s="16"/>
      <c r="J39" s="39"/>
      <c r="K39" s="39"/>
      <c r="L39" s="16"/>
      <c r="M39" s="16"/>
      <c r="N39" s="16"/>
      <c r="O39" s="16"/>
      <c r="P39" s="16"/>
      <c r="Q39" s="16"/>
      <c r="R39" s="16">
        <v>120</v>
      </c>
      <c r="S39" s="16"/>
      <c r="T39" s="16"/>
      <c r="U39" s="16">
        <v>240</v>
      </c>
      <c r="V39" s="16"/>
      <c r="W39" s="16"/>
      <c r="X39" s="16">
        <v>120</v>
      </c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">
        <f t="shared" si="0"/>
        <v>720</v>
      </c>
      <c r="AJ39" s="6">
        <f t="shared" si="1"/>
        <v>4</v>
      </c>
    </row>
    <row r="40" spans="1:36" x14ac:dyDescent="0.2">
      <c r="A40" s="12">
        <v>39</v>
      </c>
      <c r="B40" s="24" t="s">
        <v>16</v>
      </c>
      <c r="C40" s="9" t="s">
        <v>4</v>
      </c>
      <c r="D40" s="19">
        <v>2010</v>
      </c>
      <c r="E40" s="16" t="s">
        <v>11</v>
      </c>
      <c r="F40" s="9" t="s">
        <v>114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>
        <v>120</v>
      </c>
      <c r="S40" s="16"/>
      <c r="T40" s="16"/>
      <c r="U40" s="16">
        <v>360</v>
      </c>
      <c r="V40" s="16"/>
      <c r="W40" s="16"/>
      <c r="X40" s="16">
        <v>120</v>
      </c>
      <c r="Y40" s="16"/>
      <c r="Z40" s="16">
        <v>120</v>
      </c>
      <c r="AA40" s="16"/>
      <c r="AB40" s="16"/>
      <c r="AC40" s="16"/>
      <c r="AD40" s="16"/>
      <c r="AE40" s="16"/>
      <c r="AF40" s="16"/>
      <c r="AG40" s="16"/>
      <c r="AH40" s="16"/>
      <c r="AI40" s="1">
        <f t="shared" si="0"/>
        <v>720</v>
      </c>
      <c r="AJ40" s="6">
        <f t="shared" si="1"/>
        <v>4</v>
      </c>
    </row>
    <row r="41" spans="1:36" x14ac:dyDescent="0.2">
      <c r="A41" s="12">
        <v>40</v>
      </c>
      <c r="B41" s="13" t="s">
        <v>16</v>
      </c>
      <c r="C41" s="6" t="s">
        <v>4</v>
      </c>
      <c r="D41" s="6">
        <v>2009</v>
      </c>
      <c r="E41" s="17" t="s">
        <v>11</v>
      </c>
      <c r="F41" s="6" t="s">
        <v>46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>
        <v>120</v>
      </c>
      <c r="S41" s="16"/>
      <c r="T41" s="16"/>
      <c r="U41" s="16">
        <v>360</v>
      </c>
      <c r="V41" s="16"/>
      <c r="W41" s="16"/>
      <c r="X41" s="16">
        <v>120</v>
      </c>
      <c r="Y41" s="16"/>
      <c r="Z41" s="16">
        <v>120</v>
      </c>
      <c r="AA41" s="16"/>
      <c r="AB41" s="16"/>
      <c r="AC41" s="16"/>
      <c r="AD41" s="16"/>
      <c r="AE41" s="16"/>
      <c r="AF41" s="16"/>
      <c r="AG41" s="16"/>
      <c r="AH41" s="6"/>
      <c r="AI41" s="1">
        <f t="shared" si="0"/>
        <v>720</v>
      </c>
      <c r="AJ41" s="6">
        <f t="shared" si="1"/>
        <v>4</v>
      </c>
    </row>
    <row r="42" spans="1:36" x14ac:dyDescent="0.2">
      <c r="A42" s="12">
        <v>41</v>
      </c>
      <c r="B42" s="13" t="s">
        <v>16</v>
      </c>
      <c r="C42" s="6" t="s">
        <v>57</v>
      </c>
      <c r="D42" s="6">
        <v>2008</v>
      </c>
      <c r="E42" s="9" t="s">
        <v>12</v>
      </c>
      <c r="F42" s="6" t="s">
        <v>42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>
        <v>660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">
        <f t="shared" si="0"/>
        <v>660</v>
      </c>
      <c r="AJ42" s="6">
        <f t="shared" si="1"/>
        <v>1</v>
      </c>
    </row>
    <row r="43" spans="1:36" x14ac:dyDescent="0.2">
      <c r="A43" s="12">
        <v>42</v>
      </c>
      <c r="B43" s="40" t="s">
        <v>16</v>
      </c>
      <c r="C43" s="5" t="s">
        <v>404</v>
      </c>
      <c r="D43" s="5">
        <v>2008</v>
      </c>
      <c r="E43" s="17" t="s">
        <v>12</v>
      </c>
      <c r="F43" s="17" t="s">
        <v>210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6"/>
      <c r="S43" s="16"/>
      <c r="T43" s="16"/>
      <c r="U43" s="16"/>
      <c r="V43" s="16"/>
      <c r="W43" s="16"/>
      <c r="X43" s="16">
        <v>660</v>
      </c>
      <c r="Y43" s="16"/>
      <c r="Z43" s="16"/>
      <c r="AA43" s="16"/>
      <c r="AB43" s="16"/>
      <c r="AC43" s="16"/>
      <c r="AD43" s="16"/>
      <c r="AE43" s="16"/>
      <c r="AF43" s="16"/>
      <c r="AG43" s="16"/>
      <c r="AH43" s="6"/>
      <c r="AI43" s="1">
        <f t="shared" si="0"/>
        <v>660</v>
      </c>
      <c r="AJ43" s="6">
        <f t="shared" si="1"/>
        <v>1</v>
      </c>
    </row>
    <row r="44" spans="1:36" x14ac:dyDescent="0.2">
      <c r="A44" s="12">
        <v>43</v>
      </c>
      <c r="B44" s="13" t="s">
        <v>20</v>
      </c>
      <c r="C44" s="5" t="s">
        <v>61</v>
      </c>
      <c r="D44" s="19"/>
      <c r="E44" s="17" t="s">
        <v>12</v>
      </c>
      <c r="F44" s="6" t="s">
        <v>611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>
        <v>660</v>
      </c>
      <c r="AA44" s="16"/>
      <c r="AB44" s="16"/>
      <c r="AC44" s="16"/>
      <c r="AD44" s="16"/>
      <c r="AE44" s="16"/>
      <c r="AF44" s="16"/>
      <c r="AG44" s="16"/>
      <c r="AH44" s="6"/>
      <c r="AI44" s="1">
        <f t="shared" si="0"/>
        <v>660</v>
      </c>
      <c r="AJ44" s="6">
        <f t="shared" si="1"/>
        <v>1</v>
      </c>
    </row>
    <row r="45" spans="1:36" x14ac:dyDescent="0.2">
      <c r="A45" s="12">
        <v>44</v>
      </c>
      <c r="B45" s="13" t="s">
        <v>20</v>
      </c>
      <c r="C45" s="6" t="s">
        <v>61</v>
      </c>
      <c r="D45" s="19"/>
      <c r="E45" s="17" t="s">
        <v>12</v>
      </c>
      <c r="F45" s="5" t="s">
        <v>616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>
        <v>660</v>
      </c>
      <c r="AA45" s="16"/>
      <c r="AB45" s="16"/>
      <c r="AC45" s="16"/>
      <c r="AD45" s="16"/>
      <c r="AE45" s="16"/>
      <c r="AF45" s="16"/>
      <c r="AG45" s="16"/>
      <c r="AH45" s="6"/>
      <c r="AI45" s="1">
        <f t="shared" si="0"/>
        <v>660</v>
      </c>
      <c r="AJ45" s="6">
        <f t="shared" si="1"/>
        <v>1</v>
      </c>
    </row>
    <row r="46" spans="1:36" x14ac:dyDescent="0.2">
      <c r="A46" s="12">
        <v>45</v>
      </c>
      <c r="B46" s="13" t="s">
        <v>20</v>
      </c>
      <c r="C46" s="5" t="s">
        <v>61</v>
      </c>
      <c r="D46" s="6"/>
      <c r="E46" s="17" t="s">
        <v>12</v>
      </c>
      <c r="F46" s="15" t="s">
        <v>154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>
        <v>660</v>
      </c>
      <c r="AA46" s="16"/>
      <c r="AB46" s="16"/>
      <c r="AC46" s="16"/>
      <c r="AD46" s="16"/>
      <c r="AE46" s="16"/>
      <c r="AF46" s="16"/>
      <c r="AG46" s="16"/>
      <c r="AH46" s="6"/>
      <c r="AI46" s="1">
        <f t="shared" si="0"/>
        <v>660</v>
      </c>
      <c r="AJ46" s="6">
        <f t="shared" si="1"/>
        <v>1</v>
      </c>
    </row>
    <row r="47" spans="1:36" x14ac:dyDescent="0.2">
      <c r="A47" s="12">
        <v>46</v>
      </c>
      <c r="B47" s="13" t="s">
        <v>20</v>
      </c>
      <c r="C47" s="5" t="s">
        <v>61</v>
      </c>
      <c r="D47" s="6"/>
      <c r="E47" s="17" t="s">
        <v>12</v>
      </c>
      <c r="F47" s="9" t="s">
        <v>615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>
        <v>660</v>
      </c>
      <c r="AA47" s="16"/>
      <c r="AB47" s="16"/>
      <c r="AC47" s="16"/>
      <c r="AD47" s="16"/>
      <c r="AE47" s="16"/>
      <c r="AF47" s="16"/>
      <c r="AG47" s="16"/>
      <c r="AH47" s="16"/>
      <c r="AI47" s="1">
        <f t="shared" si="0"/>
        <v>660</v>
      </c>
      <c r="AJ47" s="6">
        <f t="shared" si="1"/>
        <v>1</v>
      </c>
    </row>
    <row r="48" spans="1:36" x14ac:dyDescent="0.2">
      <c r="A48" s="12">
        <v>47</v>
      </c>
      <c r="B48" s="13" t="s">
        <v>16</v>
      </c>
      <c r="C48" s="9" t="s">
        <v>4</v>
      </c>
      <c r="D48" s="9">
        <v>2013</v>
      </c>
      <c r="E48" s="15" t="s">
        <v>9</v>
      </c>
      <c r="F48" s="9" t="s">
        <v>146</v>
      </c>
      <c r="G48" s="16">
        <v>30</v>
      </c>
      <c r="H48" s="16"/>
      <c r="I48" s="16"/>
      <c r="J48" s="16">
        <v>30</v>
      </c>
      <c r="K48" s="16"/>
      <c r="L48" s="16"/>
      <c r="M48" s="16">
        <v>30</v>
      </c>
      <c r="N48" s="16"/>
      <c r="O48" s="16">
        <v>60</v>
      </c>
      <c r="P48" s="16"/>
      <c r="Q48" s="16"/>
      <c r="R48" s="16"/>
      <c r="S48" s="16"/>
      <c r="T48" s="16"/>
      <c r="U48" s="16">
        <v>240</v>
      </c>
      <c r="V48" s="16"/>
      <c r="W48" s="16"/>
      <c r="X48" s="16">
        <v>80</v>
      </c>
      <c r="Y48" s="16"/>
      <c r="Z48" s="16">
        <v>180</v>
      </c>
      <c r="AA48" s="16"/>
      <c r="AB48" s="16"/>
      <c r="AC48" s="16"/>
      <c r="AD48" s="16"/>
      <c r="AE48" s="16"/>
      <c r="AF48" s="16"/>
      <c r="AG48" s="16"/>
      <c r="AH48" s="6"/>
      <c r="AI48" s="1">
        <f t="shared" si="0"/>
        <v>650</v>
      </c>
      <c r="AJ48" s="6">
        <f t="shared" si="1"/>
        <v>7</v>
      </c>
    </row>
    <row r="49" spans="1:36" x14ac:dyDescent="0.2">
      <c r="A49" s="12">
        <v>48</v>
      </c>
      <c r="B49" s="13" t="s">
        <v>16</v>
      </c>
      <c r="C49" s="6" t="s">
        <v>404</v>
      </c>
      <c r="D49" s="19">
        <v>2011</v>
      </c>
      <c r="E49" s="5" t="s">
        <v>10</v>
      </c>
      <c r="F49" s="6" t="s">
        <v>167</v>
      </c>
      <c r="G49" s="16">
        <v>120</v>
      </c>
      <c r="H49" s="16"/>
      <c r="I49" s="16"/>
      <c r="J49" s="16">
        <v>80</v>
      </c>
      <c r="K49" s="16"/>
      <c r="L49" s="16"/>
      <c r="M49" s="16">
        <v>120</v>
      </c>
      <c r="N49" s="16"/>
      <c r="O49" s="16">
        <v>60</v>
      </c>
      <c r="P49" s="16"/>
      <c r="Q49" s="16"/>
      <c r="R49" s="16"/>
      <c r="S49" s="16"/>
      <c r="T49" s="16"/>
      <c r="U49" s="16"/>
      <c r="V49" s="16"/>
      <c r="W49" s="16"/>
      <c r="X49" s="16">
        <v>180</v>
      </c>
      <c r="Y49" s="16"/>
      <c r="Z49" s="16">
        <v>80</v>
      </c>
      <c r="AA49" s="16"/>
      <c r="AB49" s="16"/>
      <c r="AC49" s="16"/>
      <c r="AD49" s="16"/>
      <c r="AE49" s="16"/>
      <c r="AF49" s="16"/>
      <c r="AG49" s="16"/>
      <c r="AH49" s="16"/>
      <c r="AI49" s="1">
        <f t="shared" si="0"/>
        <v>640</v>
      </c>
      <c r="AJ49" s="6">
        <f t="shared" si="1"/>
        <v>6</v>
      </c>
    </row>
    <row r="50" spans="1:36" x14ac:dyDescent="0.2">
      <c r="A50" s="12">
        <v>49</v>
      </c>
      <c r="B50" s="13" t="s">
        <v>16</v>
      </c>
      <c r="C50" s="5" t="s">
        <v>37</v>
      </c>
      <c r="D50" s="21">
        <v>2013</v>
      </c>
      <c r="E50" s="15" t="s">
        <v>9</v>
      </c>
      <c r="F50" s="5" t="s">
        <v>101</v>
      </c>
      <c r="G50" s="16">
        <v>30</v>
      </c>
      <c r="H50" s="16"/>
      <c r="I50" s="16"/>
      <c r="J50" s="16">
        <v>30</v>
      </c>
      <c r="K50" s="16"/>
      <c r="L50" s="16"/>
      <c r="M50" s="16">
        <v>60</v>
      </c>
      <c r="N50" s="16"/>
      <c r="O50" s="16">
        <v>20</v>
      </c>
      <c r="P50" s="16"/>
      <c r="Q50" s="16"/>
      <c r="R50" s="16">
        <v>80</v>
      </c>
      <c r="S50" s="16"/>
      <c r="T50" s="16"/>
      <c r="U50" s="16">
        <v>120</v>
      </c>
      <c r="V50" s="16"/>
      <c r="W50" s="16"/>
      <c r="X50" s="16">
        <v>80</v>
      </c>
      <c r="Y50" s="16"/>
      <c r="Z50" s="16">
        <v>180</v>
      </c>
      <c r="AA50" s="16"/>
      <c r="AB50" s="16"/>
      <c r="AC50" s="16"/>
      <c r="AD50" s="16"/>
      <c r="AE50" s="16"/>
      <c r="AF50" s="16"/>
      <c r="AG50" s="16"/>
      <c r="AH50" s="6"/>
      <c r="AI50" s="1">
        <f t="shared" si="0"/>
        <v>600</v>
      </c>
      <c r="AJ50" s="6">
        <f t="shared" si="1"/>
        <v>8</v>
      </c>
    </row>
    <row r="51" spans="1:36" x14ac:dyDescent="0.2">
      <c r="A51" s="12">
        <v>50</v>
      </c>
      <c r="B51" s="13" t="s">
        <v>16</v>
      </c>
      <c r="C51" s="6" t="s">
        <v>6</v>
      </c>
      <c r="D51" s="6">
        <v>2010</v>
      </c>
      <c r="E51" s="16" t="s">
        <v>11</v>
      </c>
      <c r="F51" s="15" t="s">
        <v>237</v>
      </c>
      <c r="G51" s="16">
        <v>80</v>
      </c>
      <c r="H51" s="16"/>
      <c r="I51" s="16"/>
      <c r="J51" s="16">
        <v>120</v>
      </c>
      <c r="K51" s="16"/>
      <c r="L51" s="16"/>
      <c r="M51" s="16">
        <v>80</v>
      </c>
      <c r="N51" s="16"/>
      <c r="O51" s="16">
        <v>80</v>
      </c>
      <c r="P51" s="16"/>
      <c r="Q51" s="16"/>
      <c r="R51" s="16">
        <v>120</v>
      </c>
      <c r="S51" s="16"/>
      <c r="T51" s="16"/>
      <c r="U51" s="16"/>
      <c r="V51" s="16"/>
      <c r="W51" s="16"/>
      <c r="X51" s="16"/>
      <c r="Y51" s="16"/>
      <c r="Z51" s="16">
        <v>120</v>
      </c>
      <c r="AA51" s="16"/>
      <c r="AB51" s="16"/>
      <c r="AC51" s="16"/>
      <c r="AD51" s="16"/>
      <c r="AE51" s="16"/>
      <c r="AF51" s="16"/>
      <c r="AG51" s="16"/>
      <c r="AH51" s="6"/>
      <c r="AI51" s="1">
        <f t="shared" si="0"/>
        <v>600</v>
      </c>
      <c r="AJ51" s="6">
        <f t="shared" si="1"/>
        <v>6</v>
      </c>
    </row>
    <row r="52" spans="1:36" x14ac:dyDescent="0.2">
      <c r="A52" s="12">
        <v>51</v>
      </c>
      <c r="B52" s="24" t="s">
        <v>16</v>
      </c>
      <c r="C52" s="7" t="s">
        <v>6</v>
      </c>
      <c r="D52" s="19">
        <v>2010</v>
      </c>
      <c r="E52" s="16" t="s">
        <v>11</v>
      </c>
      <c r="F52" s="7" t="s">
        <v>239</v>
      </c>
      <c r="G52" s="16">
        <v>80</v>
      </c>
      <c r="H52" s="16"/>
      <c r="I52" s="16"/>
      <c r="J52" s="16">
        <v>120</v>
      </c>
      <c r="K52" s="16"/>
      <c r="L52" s="16"/>
      <c r="M52" s="16">
        <v>80</v>
      </c>
      <c r="N52" s="16"/>
      <c r="O52" s="16">
        <v>80</v>
      </c>
      <c r="P52" s="16"/>
      <c r="Q52" s="16"/>
      <c r="R52" s="16">
        <v>120</v>
      </c>
      <c r="S52" s="16"/>
      <c r="T52" s="16"/>
      <c r="U52" s="16"/>
      <c r="V52" s="16"/>
      <c r="W52" s="16"/>
      <c r="X52" s="16"/>
      <c r="Y52" s="16"/>
      <c r="Z52" s="16">
        <v>120</v>
      </c>
      <c r="AA52" s="16"/>
      <c r="AB52" s="16"/>
      <c r="AC52" s="16"/>
      <c r="AD52" s="16"/>
      <c r="AE52" s="16"/>
      <c r="AF52" s="16"/>
      <c r="AG52" s="16"/>
      <c r="AH52" s="6"/>
      <c r="AI52" s="1">
        <f t="shared" si="0"/>
        <v>600</v>
      </c>
      <c r="AJ52" s="6">
        <f t="shared" si="1"/>
        <v>6</v>
      </c>
    </row>
    <row r="53" spans="1:36" x14ac:dyDescent="0.2">
      <c r="A53" s="12">
        <v>52</v>
      </c>
      <c r="B53" s="13" t="s">
        <v>20</v>
      </c>
      <c r="C53" s="6" t="s">
        <v>61</v>
      </c>
      <c r="D53" s="19" t="s">
        <v>61</v>
      </c>
      <c r="E53" s="16" t="s">
        <v>11</v>
      </c>
      <c r="F53" s="6" t="s">
        <v>205</v>
      </c>
      <c r="G53" s="16"/>
      <c r="H53" s="16"/>
      <c r="I53" s="16"/>
      <c r="J53" s="16"/>
      <c r="K53" s="16"/>
      <c r="L53" s="16"/>
      <c r="M53" s="16"/>
      <c r="N53" s="16"/>
      <c r="O53" s="16">
        <v>80</v>
      </c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>
        <v>480</v>
      </c>
      <c r="AA53" s="16"/>
      <c r="AB53" s="16"/>
      <c r="AC53" s="16"/>
      <c r="AD53" s="16"/>
      <c r="AE53" s="16"/>
      <c r="AF53" s="16"/>
      <c r="AG53" s="16"/>
      <c r="AH53" s="16"/>
      <c r="AI53" s="1">
        <f t="shared" si="0"/>
        <v>560</v>
      </c>
      <c r="AJ53" s="6">
        <f t="shared" si="1"/>
        <v>2</v>
      </c>
    </row>
    <row r="54" spans="1:36" x14ac:dyDescent="0.2">
      <c r="A54" s="12">
        <v>53</v>
      </c>
      <c r="B54" s="40" t="s">
        <v>16</v>
      </c>
      <c r="C54" s="5" t="s">
        <v>4</v>
      </c>
      <c r="D54" s="5">
        <v>2008</v>
      </c>
      <c r="E54" s="5" t="s">
        <v>12</v>
      </c>
      <c r="F54" s="5" t="s">
        <v>240</v>
      </c>
      <c r="G54" s="16"/>
      <c r="H54" s="16"/>
      <c r="I54" s="16"/>
      <c r="J54" s="16"/>
      <c r="K54" s="16"/>
      <c r="L54" s="16"/>
      <c r="M54" s="16"/>
      <c r="N54" s="16"/>
      <c r="O54" s="16"/>
      <c r="P54" s="16">
        <v>75</v>
      </c>
      <c r="Q54" s="16"/>
      <c r="R54" s="16">
        <v>480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6"/>
      <c r="AI54" s="1">
        <f t="shared" si="0"/>
        <v>555</v>
      </c>
      <c r="AJ54" s="6">
        <f t="shared" si="1"/>
        <v>2</v>
      </c>
    </row>
    <row r="55" spans="1:36" x14ac:dyDescent="0.2">
      <c r="A55" s="12">
        <v>54</v>
      </c>
      <c r="B55" s="13" t="s">
        <v>16</v>
      </c>
      <c r="C55" s="6" t="s">
        <v>37</v>
      </c>
      <c r="D55" s="6">
        <v>2012</v>
      </c>
      <c r="E55" s="5" t="s">
        <v>10</v>
      </c>
      <c r="F55" s="6" t="s">
        <v>127</v>
      </c>
      <c r="G55" s="16"/>
      <c r="H55" s="16"/>
      <c r="I55" s="16"/>
      <c r="J55" s="16">
        <v>30</v>
      </c>
      <c r="K55" s="16"/>
      <c r="L55" s="16"/>
      <c r="M55" s="16">
        <v>60</v>
      </c>
      <c r="N55" s="16"/>
      <c r="O55" s="16">
        <v>20</v>
      </c>
      <c r="P55" s="16"/>
      <c r="Q55" s="16"/>
      <c r="R55" s="16">
        <v>80</v>
      </c>
      <c r="S55" s="16"/>
      <c r="T55" s="16"/>
      <c r="U55" s="16">
        <v>120</v>
      </c>
      <c r="V55" s="16"/>
      <c r="W55" s="16"/>
      <c r="X55" s="16">
        <v>240</v>
      </c>
      <c r="Y55" s="16"/>
      <c r="Z55" s="16"/>
      <c r="AA55" s="16"/>
      <c r="AB55" s="16"/>
      <c r="AC55" s="16"/>
      <c r="AD55" s="16"/>
      <c r="AE55" s="16"/>
      <c r="AF55" s="16"/>
      <c r="AG55" s="16"/>
      <c r="AH55" s="6"/>
      <c r="AI55" s="1">
        <f t="shared" si="0"/>
        <v>550</v>
      </c>
      <c r="AJ55" s="6">
        <f t="shared" si="1"/>
        <v>6</v>
      </c>
    </row>
    <row r="56" spans="1:36" x14ac:dyDescent="0.2">
      <c r="A56" s="12">
        <v>55</v>
      </c>
      <c r="B56" s="40" t="s">
        <v>16</v>
      </c>
      <c r="C56" s="5" t="s">
        <v>7</v>
      </c>
      <c r="D56" s="6">
        <v>2010</v>
      </c>
      <c r="E56" s="17" t="s">
        <v>11</v>
      </c>
      <c r="F56" s="5" t="s">
        <v>417</v>
      </c>
      <c r="G56" s="16"/>
      <c r="H56" s="16"/>
      <c r="I56" s="16"/>
      <c r="J56" s="16">
        <v>240</v>
      </c>
      <c r="K56" s="16"/>
      <c r="L56" s="16"/>
      <c r="M56" s="16">
        <v>120</v>
      </c>
      <c r="N56" s="16"/>
      <c r="O56" s="16">
        <v>60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6"/>
      <c r="AI56" s="1">
        <f t="shared" si="0"/>
        <v>420</v>
      </c>
      <c r="AJ56" s="6">
        <f t="shared" si="1"/>
        <v>3</v>
      </c>
    </row>
    <row r="57" spans="1:36" x14ac:dyDescent="0.2">
      <c r="A57" s="12">
        <v>56</v>
      </c>
      <c r="B57" s="13" t="s">
        <v>16</v>
      </c>
      <c r="C57" s="6" t="s">
        <v>285</v>
      </c>
      <c r="D57" s="6">
        <v>2013</v>
      </c>
      <c r="E57" s="15" t="s">
        <v>9</v>
      </c>
      <c r="F57" s="5" t="s">
        <v>286</v>
      </c>
      <c r="G57" s="16">
        <v>60</v>
      </c>
      <c r="H57" s="16"/>
      <c r="I57" s="16"/>
      <c r="J57" s="16">
        <v>30</v>
      </c>
      <c r="K57" s="16"/>
      <c r="L57" s="16"/>
      <c r="M57" s="16">
        <v>30</v>
      </c>
      <c r="N57" s="16"/>
      <c r="O57" s="16">
        <v>20</v>
      </c>
      <c r="P57" s="16"/>
      <c r="Q57" s="16"/>
      <c r="R57" s="16">
        <v>80</v>
      </c>
      <c r="S57" s="16"/>
      <c r="T57" s="16"/>
      <c r="U57" s="16">
        <v>60</v>
      </c>
      <c r="V57" s="16"/>
      <c r="W57" s="16"/>
      <c r="X57" s="16">
        <v>60</v>
      </c>
      <c r="Y57" s="16"/>
      <c r="Z57" s="16">
        <v>40</v>
      </c>
      <c r="AA57" s="16"/>
      <c r="AB57" s="16"/>
      <c r="AC57" s="16"/>
      <c r="AD57" s="16"/>
      <c r="AE57" s="16"/>
      <c r="AF57" s="16"/>
      <c r="AG57" s="16"/>
      <c r="AH57" s="6"/>
      <c r="AI57" s="1">
        <f t="shared" si="0"/>
        <v>380</v>
      </c>
      <c r="AJ57" s="6">
        <f t="shared" si="1"/>
        <v>8</v>
      </c>
    </row>
    <row r="58" spans="1:36" x14ac:dyDescent="0.2">
      <c r="A58" s="12">
        <v>57</v>
      </c>
      <c r="B58" s="24" t="s">
        <v>16</v>
      </c>
      <c r="C58" s="7" t="s">
        <v>404</v>
      </c>
      <c r="D58" s="7">
        <v>2014</v>
      </c>
      <c r="E58" s="15" t="s">
        <v>9</v>
      </c>
      <c r="F58" s="7" t="s">
        <v>135</v>
      </c>
      <c r="G58" s="16">
        <v>60</v>
      </c>
      <c r="H58" s="16"/>
      <c r="I58" s="16"/>
      <c r="J58" s="16">
        <v>30</v>
      </c>
      <c r="K58" s="16"/>
      <c r="L58" s="16"/>
      <c r="M58" s="16">
        <v>30</v>
      </c>
      <c r="N58" s="16"/>
      <c r="O58" s="16">
        <v>20</v>
      </c>
      <c r="P58" s="16"/>
      <c r="Q58" s="16"/>
      <c r="R58" s="16">
        <v>80</v>
      </c>
      <c r="S58" s="16"/>
      <c r="T58" s="16"/>
      <c r="U58" s="16">
        <v>60</v>
      </c>
      <c r="V58" s="16"/>
      <c r="W58" s="16"/>
      <c r="X58" s="16">
        <v>60</v>
      </c>
      <c r="Y58" s="16"/>
      <c r="Z58" s="16">
        <v>40</v>
      </c>
      <c r="AA58" s="16"/>
      <c r="AB58" s="16"/>
      <c r="AC58" s="16"/>
      <c r="AD58" s="16"/>
      <c r="AE58" s="16"/>
      <c r="AF58" s="16"/>
      <c r="AG58" s="16"/>
      <c r="AH58" s="6"/>
      <c r="AI58" s="1">
        <f t="shared" si="0"/>
        <v>380</v>
      </c>
      <c r="AJ58" s="6">
        <f t="shared" si="1"/>
        <v>8</v>
      </c>
    </row>
    <row r="59" spans="1:36" x14ac:dyDescent="0.2">
      <c r="A59" s="12">
        <v>58</v>
      </c>
      <c r="B59" s="13" t="s">
        <v>16</v>
      </c>
      <c r="C59" s="5" t="s">
        <v>75</v>
      </c>
      <c r="D59" s="6">
        <v>2012</v>
      </c>
      <c r="E59" s="5" t="s">
        <v>10</v>
      </c>
      <c r="F59" s="5" t="s">
        <v>279</v>
      </c>
      <c r="G59" s="16">
        <v>80</v>
      </c>
      <c r="H59" s="16"/>
      <c r="I59" s="16"/>
      <c r="J59" s="16">
        <v>60</v>
      </c>
      <c r="K59" s="16"/>
      <c r="L59" s="16"/>
      <c r="M59" s="16">
        <v>40</v>
      </c>
      <c r="N59" s="16"/>
      <c r="O59" s="16"/>
      <c r="P59" s="16"/>
      <c r="Q59" s="16"/>
      <c r="R59" s="16">
        <v>80</v>
      </c>
      <c r="S59" s="16"/>
      <c r="T59" s="16"/>
      <c r="U59" s="16">
        <v>120</v>
      </c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6"/>
      <c r="AI59" s="1">
        <f t="shared" si="0"/>
        <v>380</v>
      </c>
      <c r="AJ59" s="6">
        <f t="shared" si="1"/>
        <v>5</v>
      </c>
    </row>
    <row r="60" spans="1:36" x14ac:dyDescent="0.2">
      <c r="A60" s="12">
        <v>59</v>
      </c>
      <c r="B60" s="13" t="s">
        <v>16</v>
      </c>
      <c r="C60" s="6" t="s">
        <v>37</v>
      </c>
      <c r="D60" s="6">
        <v>2014</v>
      </c>
      <c r="E60" s="15" t="s">
        <v>9</v>
      </c>
      <c r="F60" s="15" t="s">
        <v>202</v>
      </c>
      <c r="G60" s="16">
        <v>30</v>
      </c>
      <c r="H60" s="16"/>
      <c r="I60" s="16"/>
      <c r="J60" s="16">
        <v>30</v>
      </c>
      <c r="K60" s="16"/>
      <c r="L60" s="16"/>
      <c r="M60" s="16">
        <v>40</v>
      </c>
      <c r="N60" s="16"/>
      <c r="O60" s="16">
        <v>30</v>
      </c>
      <c r="P60" s="16"/>
      <c r="Q60" s="16"/>
      <c r="R60" s="16">
        <v>60</v>
      </c>
      <c r="S60" s="16"/>
      <c r="T60" s="16"/>
      <c r="U60" s="16">
        <v>80</v>
      </c>
      <c r="V60" s="16"/>
      <c r="W60" s="16"/>
      <c r="X60" s="16">
        <v>40</v>
      </c>
      <c r="Y60" s="16"/>
      <c r="Z60" s="16">
        <v>60</v>
      </c>
      <c r="AA60" s="16"/>
      <c r="AB60" s="16"/>
      <c r="AC60" s="16"/>
      <c r="AD60" s="16"/>
      <c r="AE60" s="16"/>
      <c r="AF60" s="16"/>
      <c r="AG60" s="16"/>
      <c r="AH60" s="6"/>
      <c r="AI60" s="1">
        <f t="shared" si="0"/>
        <v>370</v>
      </c>
      <c r="AJ60" s="6">
        <f t="shared" si="1"/>
        <v>8</v>
      </c>
    </row>
    <row r="61" spans="1:36" x14ac:dyDescent="0.2">
      <c r="A61" s="12">
        <v>60</v>
      </c>
      <c r="B61" s="13" t="s">
        <v>16</v>
      </c>
      <c r="C61" s="6" t="s">
        <v>6</v>
      </c>
      <c r="D61" s="5">
        <v>2014</v>
      </c>
      <c r="E61" s="15" t="s">
        <v>9</v>
      </c>
      <c r="F61" s="9" t="s">
        <v>263</v>
      </c>
      <c r="G61" s="16">
        <v>30</v>
      </c>
      <c r="H61" s="16"/>
      <c r="I61" s="16"/>
      <c r="J61" s="16">
        <v>30</v>
      </c>
      <c r="K61" s="16"/>
      <c r="L61" s="16"/>
      <c r="M61" s="16">
        <v>40</v>
      </c>
      <c r="N61" s="16"/>
      <c r="O61" s="16">
        <v>30</v>
      </c>
      <c r="P61" s="16"/>
      <c r="Q61" s="16"/>
      <c r="R61" s="16">
        <v>60</v>
      </c>
      <c r="S61" s="16"/>
      <c r="T61" s="16"/>
      <c r="U61" s="16">
        <v>80</v>
      </c>
      <c r="V61" s="16"/>
      <c r="W61" s="16"/>
      <c r="X61" s="16">
        <v>40</v>
      </c>
      <c r="Y61" s="16"/>
      <c r="Z61" s="16">
        <v>60</v>
      </c>
      <c r="AA61" s="16"/>
      <c r="AB61" s="16"/>
      <c r="AC61" s="16"/>
      <c r="AD61" s="16"/>
      <c r="AE61" s="16"/>
      <c r="AF61" s="16"/>
      <c r="AG61" s="16"/>
      <c r="AH61" s="6"/>
      <c r="AI61" s="1">
        <f t="shared" si="0"/>
        <v>370</v>
      </c>
      <c r="AJ61" s="6">
        <f t="shared" si="1"/>
        <v>8</v>
      </c>
    </row>
    <row r="62" spans="1:36" x14ac:dyDescent="0.2">
      <c r="A62" s="12">
        <v>61</v>
      </c>
      <c r="B62" s="13" t="s">
        <v>16</v>
      </c>
      <c r="C62" s="6" t="s">
        <v>404</v>
      </c>
      <c r="D62" s="6">
        <v>2009</v>
      </c>
      <c r="E62" s="16" t="s">
        <v>11</v>
      </c>
      <c r="F62" s="7" t="s">
        <v>238</v>
      </c>
      <c r="G62" s="16">
        <v>240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>
        <v>120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6"/>
      <c r="AI62" s="1">
        <f t="shared" si="0"/>
        <v>360</v>
      </c>
      <c r="AJ62" s="6">
        <f t="shared" si="1"/>
        <v>2</v>
      </c>
    </row>
    <row r="63" spans="1:36" x14ac:dyDescent="0.2">
      <c r="A63" s="12">
        <v>62</v>
      </c>
      <c r="B63" s="40" t="s">
        <v>16</v>
      </c>
      <c r="C63" s="5" t="s">
        <v>404</v>
      </c>
      <c r="D63" s="5">
        <v>2010</v>
      </c>
      <c r="E63" s="5" t="s">
        <v>11</v>
      </c>
      <c r="F63" s="5" t="s">
        <v>283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6"/>
      <c r="S63" s="16"/>
      <c r="T63" s="16"/>
      <c r="U63" s="16"/>
      <c r="V63" s="16"/>
      <c r="W63" s="16"/>
      <c r="X63" s="16">
        <v>120</v>
      </c>
      <c r="Y63" s="16"/>
      <c r="Z63" s="16">
        <v>240</v>
      </c>
      <c r="AA63" s="16"/>
      <c r="AB63" s="16"/>
      <c r="AC63" s="16"/>
      <c r="AD63" s="16"/>
      <c r="AE63" s="16"/>
      <c r="AF63" s="16"/>
      <c r="AG63" s="16"/>
      <c r="AH63" s="6"/>
      <c r="AI63" s="1">
        <f t="shared" si="0"/>
        <v>360</v>
      </c>
      <c r="AJ63" s="6">
        <f t="shared" si="1"/>
        <v>2</v>
      </c>
    </row>
    <row r="64" spans="1:36" x14ac:dyDescent="0.2">
      <c r="A64" s="12">
        <v>63</v>
      </c>
      <c r="B64" s="41" t="s">
        <v>20</v>
      </c>
      <c r="C64" s="7" t="s">
        <v>61</v>
      </c>
      <c r="D64" s="7" t="s">
        <v>61</v>
      </c>
      <c r="E64" s="16" t="s">
        <v>11</v>
      </c>
      <c r="F64" s="17" t="s">
        <v>158</v>
      </c>
      <c r="G64" s="16"/>
      <c r="H64" s="16"/>
      <c r="I64" s="16"/>
      <c r="J64" s="16">
        <v>360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">
        <f t="shared" si="0"/>
        <v>360</v>
      </c>
      <c r="AJ64" s="6">
        <f t="shared" si="1"/>
        <v>1</v>
      </c>
    </row>
    <row r="65" spans="1:36" x14ac:dyDescent="0.2">
      <c r="A65" s="12">
        <v>64</v>
      </c>
      <c r="B65" s="41" t="s">
        <v>16</v>
      </c>
      <c r="C65" s="7" t="s">
        <v>4</v>
      </c>
      <c r="D65" s="6">
        <v>2010</v>
      </c>
      <c r="E65" s="17" t="s">
        <v>11</v>
      </c>
      <c r="F65" s="7" t="s">
        <v>38</v>
      </c>
      <c r="G65" s="16">
        <v>360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6"/>
      <c r="AI65" s="1">
        <f t="shared" si="0"/>
        <v>360</v>
      </c>
      <c r="AJ65" s="6">
        <f t="shared" si="1"/>
        <v>1</v>
      </c>
    </row>
    <row r="66" spans="1:36" x14ac:dyDescent="0.2">
      <c r="A66" s="12">
        <v>65</v>
      </c>
      <c r="B66" s="13" t="s">
        <v>16</v>
      </c>
      <c r="C66" s="7" t="s">
        <v>4</v>
      </c>
      <c r="D66" s="7">
        <v>2008</v>
      </c>
      <c r="E66" s="5" t="s">
        <v>12</v>
      </c>
      <c r="F66" s="7" t="s">
        <v>116</v>
      </c>
      <c r="G66" s="16">
        <v>360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6"/>
      <c r="AI66" s="1">
        <f t="shared" ref="AI66:AI129" si="2">SUM(G66:AH66)</f>
        <v>360</v>
      </c>
      <c r="AJ66" s="6">
        <f t="shared" ref="AJ66:AJ129" si="3">COUNT(G66:AH66)</f>
        <v>1</v>
      </c>
    </row>
    <row r="67" spans="1:36" x14ac:dyDescent="0.2">
      <c r="A67" s="12">
        <v>66</v>
      </c>
      <c r="B67" s="13" t="s">
        <v>16</v>
      </c>
      <c r="C67" s="6" t="s">
        <v>4</v>
      </c>
      <c r="D67" s="6">
        <v>2009</v>
      </c>
      <c r="E67" s="17" t="s">
        <v>11</v>
      </c>
      <c r="F67" s="6" t="s">
        <v>113</v>
      </c>
      <c r="G67" s="16">
        <v>360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6"/>
      <c r="AI67" s="1">
        <f t="shared" si="2"/>
        <v>360</v>
      </c>
      <c r="AJ67" s="6">
        <f t="shared" si="3"/>
        <v>1</v>
      </c>
    </row>
    <row r="68" spans="1:36" x14ac:dyDescent="0.2">
      <c r="A68" s="12">
        <v>67</v>
      </c>
      <c r="B68" s="13" t="s">
        <v>20</v>
      </c>
      <c r="C68" s="5" t="s">
        <v>61</v>
      </c>
      <c r="D68" s="5"/>
      <c r="E68" s="15" t="s">
        <v>11</v>
      </c>
      <c r="F68" s="5" t="s">
        <v>424</v>
      </c>
      <c r="G68" s="16"/>
      <c r="H68" s="16"/>
      <c r="I68" s="16"/>
      <c r="J68" s="16">
        <v>360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6"/>
      <c r="AI68" s="1">
        <f t="shared" si="2"/>
        <v>360</v>
      </c>
      <c r="AJ68" s="6">
        <f t="shared" si="3"/>
        <v>1</v>
      </c>
    </row>
    <row r="69" spans="1:36" x14ac:dyDescent="0.2">
      <c r="A69" s="12">
        <v>68</v>
      </c>
      <c r="B69" s="41" t="s">
        <v>16</v>
      </c>
      <c r="C69" s="7" t="s">
        <v>13</v>
      </c>
      <c r="D69" s="7">
        <v>2009</v>
      </c>
      <c r="E69" s="17" t="s">
        <v>11</v>
      </c>
      <c r="F69" s="7" t="s">
        <v>355</v>
      </c>
      <c r="G69" s="16"/>
      <c r="H69" s="16"/>
      <c r="I69" s="16"/>
      <c r="J69" s="16">
        <v>240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>
        <v>120</v>
      </c>
      <c r="AA69" s="16"/>
      <c r="AB69" s="16"/>
      <c r="AC69" s="16"/>
      <c r="AD69" s="16"/>
      <c r="AE69" s="16"/>
      <c r="AF69" s="16"/>
      <c r="AG69" s="16"/>
      <c r="AH69" s="6"/>
      <c r="AI69" s="1">
        <f t="shared" si="2"/>
        <v>360</v>
      </c>
      <c r="AJ69" s="6">
        <f t="shared" si="3"/>
        <v>2</v>
      </c>
    </row>
    <row r="70" spans="1:36" x14ac:dyDescent="0.2">
      <c r="A70" s="12">
        <v>69</v>
      </c>
      <c r="B70" s="13" t="s">
        <v>16</v>
      </c>
      <c r="C70" s="6" t="s">
        <v>404</v>
      </c>
      <c r="D70" s="6">
        <v>2010</v>
      </c>
      <c r="E70" s="17" t="s">
        <v>11</v>
      </c>
      <c r="F70" s="9" t="s">
        <v>314</v>
      </c>
      <c r="G70" s="16">
        <v>80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>
        <v>240</v>
      </c>
      <c r="AA70" s="16"/>
      <c r="AB70" s="16"/>
      <c r="AC70" s="16"/>
      <c r="AD70" s="16"/>
      <c r="AE70" s="16"/>
      <c r="AF70" s="16"/>
      <c r="AG70" s="16"/>
      <c r="AH70" s="6"/>
      <c r="AI70" s="1">
        <f t="shared" si="2"/>
        <v>320</v>
      </c>
      <c r="AJ70" s="6">
        <f t="shared" si="3"/>
        <v>2</v>
      </c>
    </row>
    <row r="71" spans="1:36" x14ac:dyDescent="0.2">
      <c r="A71" s="12">
        <v>70</v>
      </c>
      <c r="B71" s="13" t="s">
        <v>16</v>
      </c>
      <c r="C71" s="9" t="s">
        <v>75</v>
      </c>
      <c r="D71" s="6">
        <v>2012</v>
      </c>
      <c r="E71" s="5" t="s">
        <v>10</v>
      </c>
      <c r="F71" s="15" t="s">
        <v>111</v>
      </c>
      <c r="G71" s="16">
        <v>80</v>
      </c>
      <c r="H71" s="16"/>
      <c r="I71" s="16"/>
      <c r="J71" s="16">
        <v>60</v>
      </c>
      <c r="K71" s="16"/>
      <c r="L71" s="16"/>
      <c r="M71" s="16">
        <v>40</v>
      </c>
      <c r="N71" s="16"/>
      <c r="O71" s="16"/>
      <c r="P71" s="16"/>
      <c r="Q71" s="16"/>
      <c r="R71" s="16"/>
      <c r="S71" s="16"/>
      <c r="T71" s="16"/>
      <c r="U71" s="16">
        <v>120</v>
      </c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6"/>
      <c r="AI71" s="1">
        <f t="shared" si="2"/>
        <v>300</v>
      </c>
      <c r="AJ71" s="6">
        <f t="shared" si="3"/>
        <v>4</v>
      </c>
    </row>
    <row r="72" spans="1:36" x14ac:dyDescent="0.2">
      <c r="A72" s="12">
        <v>71</v>
      </c>
      <c r="B72" s="6" t="s">
        <v>16</v>
      </c>
      <c r="C72" s="6" t="s">
        <v>404</v>
      </c>
      <c r="D72" s="6">
        <v>2012</v>
      </c>
      <c r="E72" s="5" t="s">
        <v>10</v>
      </c>
      <c r="F72" s="6" t="s">
        <v>352</v>
      </c>
      <c r="G72" s="16"/>
      <c r="H72" s="16"/>
      <c r="I72" s="16"/>
      <c r="J72" s="16">
        <v>30</v>
      </c>
      <c r="K72" s="16"/>
      <c r="L72" s="16"/>
      <c r="M72" s="16"/>
      <c r="N72" s="16"/>
      <c r="O72" s="16"/>
      <c r="P72" s="16"/>
      <c r="Q72" s="16"/>
      <c r="R72" s="16">
        <v>80</v>
      </c>
      <c r="S72" s="16"/>
      <c r="T72" s="16"/>
      <c r="U72" s="16">
        <v>80</v>
      </c>
      <c r="V72" s="16"/>
      <c r="W72" s="16"/>
      <c r="X72" s="16"/>
      <c r="Y72" s="16"/>
      <c r="Z72" s="16">
        <v>80</v>
      </c>
      <c r="AA72" s="16"/>
      <c r="AB72" s="16"/>
      <c r="AC72" s="16"/>
      <c r="AD72" s="16"/>
      <c r="AE72" s="16"/>
      <c r="AF72" s="16"/>
      <c r="AG72" s="16"/>
      <c r="AH72" s="6"/>
      <c r="AI72" s="1">
        <f t="shared" si="2"/>
        <v>270</v>
      </c>
      <c r="AJ72" s="6">
        <f t="shared" si="3"/>
        <v>4</v>
      </c>
    </row>
    <row r="73" spans="1:36" x14ac:dyDescent="0.2">
      <c r="A73" s="12">
        <v>72</v>
      </c>
      <c r="B73" s="6" t="s">
        <v>16</v>
      </c>
      <c r="C73" s="5" t="s">
        <v>404</v>
      </c>
      <c r="D73" s="5">
        <v>2012</v>
      </c>
      <c r="E73" s="5" t="s">
        <v>10</v>
      </c>
      <c r="F73" s="5" t="s">
        <v>264</v>
      </c>
      <c r="G73" s="16"/>
      <c r="H73" s="16"/>
      <c r="I73" s="16"/>
      <c r="J73" s="16">
        <v>30</v>
      </c>
      <c r="K73" s="16"/>
      <c r="L73" s="16"/>
      <c r="M73" s="16"/>
      <c r="N73" s="16"/>
      <c r="O73" s="16"/>
      <c r="P73" s="16"/>
      <c r="Q73" s="16"/>
      <c r="R73" s="16">
        <v>80</v>
      </c>
      <c r="S73" s="16"/>
      <c r="T73" s="16"/>
      <c r="U73" s="16">
        <v>80</v>
      </c>
      <c r="V73" s="16"/>
      <c r="W73" s="16"/>
      <c r="X73" s="16"/>
      <c r="Y73" s="16"/>
      <c r="Z73" s="16">
        <v>80</v>
      </c>
      <c r="AA73" s="16"/>
      <c r="AB73" s="16"/>
      <c r="AC73" s="16"/>
      <c r="AD73" s="16"/>
      <c r="AE73" s="16"/>
      <c r="AF73" s="16"/>
      <c r="AG73" s="16"/>
      <c r="AH73" s="6"/>
      <c r="AI73" s="1">
        <f t="shared" si="2"/>
        <v>270</v>
      </c>
      <c r="AJ73" s="6">
        <f t="shared" si="3"/>
        <v>4</v>
      </c>
    </row>
    <row r="74" spans="1:36" x14ac:dyDescent="0.2">
      <c r="A74" s="12">
        <v>73</v>
      </c>
      <c r="B74" s="5" t="s">
        <v>16</v>
      </c>
      <c r="C74" s="5" t="s">
        <v>404</v>
      </c>
      <c r="D74" s="7">
        <v>2010</v>
      </c>
      <c r="E74" s="15" t="s">
        <v>11</v>
      </c>
      <c r="F74" s="5" t="s">
        <v>381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6"/>
      <c r="S74" s="16"/>
      <c r="T74" s="16"/>
      <c r="U74" s="16"/>
      <c r="V74" s="16"/>
      <c r="W74" s="16"/>
      <c r="X74" s="16">
        <v>120</v>
      </c>
      <c r="Y74" s="16"/>
      <c r="Z74" s="16">
        <v>120</v>
      </c>
      <c r="AA74" s="16"/>
      <c r="AB74" s="16"/>
      <c r="AC74" s="16"/>
      <c r="AD74" s="16"/>
      <c r="AE74" s="16"/>
      <c r="AF74" s="16"/>
      <c r="AG74" s="16"/>
      <c r="AH74" s="6"/>
      <c r="AI74" s="1">
        <f t="shared" si="2"/>
        <v>240</v>
      </c>
      <c r="AJ74" s="6">
        <f t="shared" si="3"/>
        <v>2</v>
      </c>
    </row>
    <row r="75" spans="1:36" x14ac:dyDescent="0.2">
      <c r="A75" s="12">
        <v>74</v>
      </c>
      <c r="B75" s="6" t="s">
        <v>16</v>
      </c>
      <c r="C75" s="6" t="s">
        <v>13</v>
      </c>
      <c r="D75" s="6">
        <v>2009</v>
      </c>
      <c r="E75" s="17" t="s">
        <v>11</v>
      </c>
      <c r="F75" s="6" t="s">
        <v>265</v>
      </c>
      <c r="G75" s="16"/>
      <c r="H75" s="16"/>
      <c r="I75" s="16"/>
      <c r="J75" s="16">
        <v>240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6"/>
      <c r="AI75" s="1">
        <f t="shared" si="2"/>
        <v>240</v>
      </c>
      <c r="AJ75" s="6">
        <f t="shared" si="3"/>
        <v>1</v>
      </c>
    </row>
    <row r="76" spans="1:36" x14ac:dyDescent="0.2">
      <c r="A76" s="12">
        <v>75</v>
      </c>
      <c r="B76" s="6" t="s">
        <v>290</v>
      </c>
      <c r="C76" s="6" t="s">
        <v>61</v>
      </c>
      <c r="D76" s="6"/>
      <c r="E76" s="15" t="s">
        <v>10</v>
      </c>
      <c r="F76" s="6" t="s">
        <v>291</v>
      </c>
      <c r="G76" s="16"/>
      <c r="H76" s="16"/>
      <c r="I76" s="16"/>
      <c r="J76" s="16"/>
      <c r="K76" s="16"/>
      <c r="L76" s="16"/>
      <c r="M76" s="16"/>
      <c r="N76" s="16"/>
      <c r="O76" s="16">
        <v>240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6"/>
      <c r="AI76" s="1">
        <f t="shared" si="2"/>
        <v>240</v>
      </c>
      <c r="AJ76" s="6">
        <f t="shared" si="3"/>
        <v>1</v>
      </c>
    </row>
    <row r="77" spans="1:36" x14ac:dyDescent="0.2">
      <c r="A77" s="12">
        <v>76</v>
      </c>
      <c r="B77" s="6" t="s">
        <v>290</v>
      </c>
      <c r="C77" s="7" t="s">
        <v>61</v>
      </c>
      <c r="D77" s="6"/>
      <c r="E77" s="5" t="s">
        <v>10</v>
      </c>
      <c r="F77" s="5" t="s">
        <v>492</v>
      </c>
      <c r="G77" s="16"/>
      <c r="H77" s="16"/>
      <c r="I77" s="16"/>
      <c r="J77" s="16"/>
      <c r="K77" s="16"/>
      <c r="L77" s="16"/>
      <c r="M77" s="16"/>
      <c r="N77" s="16"/>
      <c r="O77" s="16">
        <v>240</v>
      </c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6"/>
      <c r="AI77" s="1">
        <f t="shared" si="2"/>
        <v>240</v>
      </c>
      <c r="AJ77" s="6">
        <f t="shared" si="3"/>
        <v>1</v>
      </c>
    </row>
    <row r="78" spans="1:36" x14ac:dyDescent="0.2">
      <c r="A78" s="12">
        <v>77</v>
      </c>
      <c r="B78" s="5" t="s">
        <v>18</v>
      </c>
      <c r="C78" s="5" t="s">
        <v>61</v>
      </c>
      <c r="D78" s="5"/>
      <c r="E78" s="17" t="s">
        <v>10</v>
      </c>
      <c r="F78" s="5" t="s">
        <v>637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6"/>
      <c r="S78" s="16"/>
      <c r="T78" s="16"/>
      <c r="U78" s="16"/>
      <c r="V78" s="16"/>
      <c r="W78" s="16"/>
      <c r="X78" s="16"/>
      <c r="Y78" s="16"/>
      <c r="Z78" s="16">
        <v>240</v>
      </c>
      <c r="AA78" s="16"/>
      <c r="AB78" s="16"/>
      <c r="AC78" s="16"/>
      <c r="AD78" s="16"/>
      <c r="AE78" s="16"/>
      <c r="AF78" s="16"/>
      <c r="AG78" s="16"/>
      <c r="AH78" s="6"/>
      <c r="AI78" s="1">
        <f t="shared" si="2"/>
        <v>240</v>
      </c>
      <c r="AJ78" s="6">
        <f t="shared" si="3"/>
        <v>1</v>
      </c>
    </row>
    <row r="79" spans="1:36" x14ac:dyDescent="0.2">
      <c r="A79" s="12">
        <v>78</v>
      </c>
      <c r="B79" s="5" t="s">
        <v>18</v>
      </c>
      <c r="C79" s="5" t="s">
        <v>61</v>
      </c>
      <c r="D79" s="5"/>
      <c r="E79" s="17" t="s">
        <v>10</v>
      </c>
      <c r="F79" s="5" t="s">
        <v>638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6"/>
      <c r="S79" s="16"/>
      <c r="T79" s="16"/>
      <c r="U79" s="16"/>
      <c r="V79" s="16"/>
      <c r="W79" s="16"/>
      <c r="X79" s="16"/>
      <c r="Y79" s="16"/>
      <c r="Z79" s="16">
        <v>240</v>
      </c>
      <c r="AA79" s="16"/>
      <c r="AB79" s="16"/>
      <c r="AC79" s="16"/>
      <c r="AD79" s="16"/>
      <c r="AE79" s="16"/>
      <c r="AF79" s="16"/>
      <c r="AG79" s="16"/>
      <c r="AH79" s="6"/>
      <c r="AI79" s="1">
        <f t="shared" si="2"/>
        <v>240</v>
      </c>
      <c r="AJ79" s="6">
        <f t="shared" si="3"/>
        <v>1</v>
      </c>
    </row>
    <row r="80" spans="1:36" x14ac:dyDescent="0.2">
      <c r="A80" s="12">
        <v>79</v>
      </c>
      <c r="B80" s="6" t="s">
        <v>16</v>
      </c>
      <c r="C80" s="6" t="s">
        <v>4</v>
      </c>
      <c r="D80" s="6">
        <v>2013</v>
      </c>
      <c r="E80" s="15" t="s">
        <v>9</v>
      </c>
      <c r="F80" s="15" t="s">
        <v>234</v>
      </c>
      <c r="G80" s="16"/>
      <c r="H80" s="16"/>
      <c r="I80" s="16"/>
      <c r="J80" s="16">
        <v>30</v>
      </c>
      <c r="K80" s="16"/>
      <c r="L80" s="16"/>
      <c r="M80" s="16"/>
      <c r="N80" s="16"/>
      <c r="O80" s="16">
        <v>20</v>
      </c>
      <c r="P80" s="16"/>
      <c r="Q80" s="16"/>
      <c r="R80" s="16">
        <v>40</v>
      </c>
      <c r="S80" s="16"/>
      <c r="T80" s="16"/>
      <c r="U80" s="16">
        <v>40</v>
      </c>
      <c r="V80" s="16"/>
      <c r="W80" s="16"/>
      <c r="X80" s="16">
        <v>40</v>
      </c>
      <c r="Y80" s="16"/>
      <c r="Z80" s="16">
        <v>20</v>
      </c>
      <c r="AA80" s="16"/>
      <c r="AB80" s="16"/>
      <c r="AC80" s="16"/>
      <c r="AD80" s="16"/>
      <c r="AE80" s="16"/>
      <c r="AF80" s="16"/>
      <c r="AG80" s="16"/>
      <c r="AH80" s="6"/>
      <c r="AI80" s="1">
        <f t="shared" si="2"/>
        <v>190</v>
      </c>
      <c r="AJ80" s="6">
        <f t="shared" si="3"/>
        <v>6</v>
      </c>
    </row>
    <row r="81" spans="1:36" x14ac:dyDescent="0.2">
      <c r="A81" s="12">
        <v>80</v>
      </c>
      <c r="B81" s="6" t="s">
        <v>16</v>
      </c>
      <c r="C81" s="5" t="s">
        <v>4</v>
      </c>
      <c r="D81" s="5">
        <v>2013</v>
      </c>
      <c r="E81" s="15" t="s">
        <v>9</v>
      </c>
      <c r="F81" s="6" t="s">
        <v>413</v>
      </c>
      <c r="G81" s="16"/>
      <c r="H81" s="16"/>
      <c r="I81" s="16"/>
      <c r="J81" s="16">
        <v>30</v>
      </c>
      <c r="K81" s="16"/>
      <c r="L81" s="16"/>
      <c r="M81" s="16"/>
      <c r="N81" s="16"/>
      <c r="O81" s="16"/>
      <c r="P81" s="16"/>
      <c r="Q81" s="16"/>
      <c r="R81" s="16">
        <v>40</v>
      </c>
      <c r="S81" s="16"/>
      <c r="T81" s="16"/>
      <c r="U81" s="16">
        <v>40</v>
      </c>
      <c r="V81" s="16"/>
      <c r="W81" s="16"/>
      <c r="X81" s="16">
        <v>40</v>
      </c>
      <c r="Y81" s="16"/>
      <c r="Z81" s="16">
        <v>20</v>
      </c>
      <c r="AA81" s="16"/>
      <c r="AB81" s="16"/>
      <c r="AC81" s="16"/>
      <c r="AD81" s="16"/>
      <c r="AE81" s="16"/>
      <c r="AF81" s="16"/>
      <c r="AG81" s="16"/>
      <c r="AH81" s="16"/>
      <c r="AI81" s="1">
        <f t="shared" si="2"/>
        <v>170</v>
      </c>
      <c r="AJ81" s="6">
        <f t="shared" si="3"/>
        <v>5</v>
      </c>
    </row>
    <row r="82" spans="1:36" x14ac:dyDescent="0.2">
      <c r="A82" s="12">
        <v>81</v>
      </c>
      <c r="B82" s="9" t="s">
        <v>16</v>
      </c>
      <c r="C82" s="9" t="s">
        <v>404</v>
      </c>
      <c r="D82" s="5">
        <v>2014</v>
      </c>
      <c r="E82" s="15" t="s">
        <v>9</v>
      </c>
      <c r="F82" s="15" t="s">
        <v>306</v>
      </c>
      <c r="G82" s="16">
        <v>30</v>
      </c>
      <c r="H82" s="16"/>
      <c r="I82" s="16"/>
      <c r="J82" s="16">
        <v>20</v>
      </c>
      <c r="K82" s="16"/>
      <c r="L82" s="16"/>
      <c r="M82" s="16"/>
      <c r="N82" s="16"/>
      <c r="O82" s="16">
        <v>16</v>
      </c>
      <c r="P82" s="16"/>
      <c r="Q82" s="16"/>
      <c r="R82" s="16">
        <v>30</v>
      </c>
      <c r="S82" s="16"/>
      <c r="T82" s="16"/>
      <c r="U82" s="16">
        <v>40</v>
      </c>
      <c r="V82" s="16"/>
      <c r="W82" s="16"/>
      <c r="X82" s="16">
        <v>30</v>
      </c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">
        <f t="shared" si="2"/>
        <v>166</v>
      </c>
      <c r="AJ82" s="6">
        <f t="shared" si="3"/>
        <v>6</v>
      </c>
    </row>
    <row r="83" spans="1:36" x14ac:dyDescent="0.2">
      <c r="A83" s="12">
        <v>82</v>
      </c>
      <c r="B83" s="6" t="s">
        <v>16</v>
      </c>
      <c r="C83" s="6" t="s">
        <v>4</v>
      </c>
      <c r="D83" s="6">
        <v>2010</v>
      </c>
      <c r="E83" s="17" t="s">
        <v>11</v>
      </c>
      <c r="F83" s="15" t="s">
        <v>149</v>
      </c>
      <c r="G83" s="16"/>
      <c r="H83" s="16"/>
      <c r="I83" s="16"/>
      <c r="J83" s="16"/>
      <c r="K83" s="16"/>
      <c r="L83" s="16"/>
      <c r="M83" s="16">
        <v>80</v>
      </c>
      <c r="N83" s="16"/>
      <c r="O83" s="16">
        <v>60</v>
      </c>
      <c r="P83" s="16"/>
      <c r="Q83" s="16"/>
      <c r="R83" s="45">
        <v>0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6"/>
      <c r="AI83" s="1">
        <f t="shared" si="2"/>
        <v>140</v>
      </c>
      <c r="AJ83" s="6">
        <f t="shared" si="3"/>
        <v>3</v>
      </c>
    </row>
    <row r="84" spans="1:36" x14ac:dyDescent="0.2">
      <c r="A84" s="12">
        <v>83</v>
      </c>
      <c r="B84" s="6" t="s">
        <v>16</v>
      </c>
      <c r="C84" s="5" t="s">
        <v>4</v>
      </c>
      <c r="D84" s="5">
        <v>2011</v>
      </c>
      <c r="E84" s="5" t="s">
        <v>10</v>
      </c>
      <c r="F84" s="15" t="s">
        <v>305</v>
      </c>
      <c r="G84" s="16"/>
      <c r="H84" s="16"/>
      <c r="I84" s="16"/>
      <c r="J84" s="16"/>
      <c r="K84" s="16"/>
      <c r="L84" s="16"/>
      <c r="M84" s="16">
        <v>80</v>
      </c>
      <c r="N84" s="16"/>
      <c r="O84" s="16">
        <v>60</v>
      </c>
      <c r="P84" s="16"/>
      <c r="Q84" s="16"/>
      <c r="R84" s="45">
        <v>0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6"/>
      <c r="AI84" s="1">
        <f t="shared" si="2"/>
        <v>140</v>
      </c>
      <c r="AJ84" s="6">
        <f t="shared" si="3"/>
        <v>3</v>
      </c>
    </row>
    <row r="85" spans="1:36" x14ac:dyDescent="0.2">
      <c r="A85" s="12">
        <v>84</v>
      </c>
      <c r="B85" s="6" t="s">
        <v>16</v>
      </c>
      <c r="C85" s="6" t="s">
        <v>285</v>
      </c>
      <c r="D85" s="6">
        <v>2015</v>
      </c>
      <c r="E85" s="15" t="s">
        <v>5</v>
      </c>
      <c r="F85" s="5" t="s">
        <v>280</v>
      </c>
      <c r="G85" s="16">
        <v>30</v>
      </c>
      <c r="H85" s="16"/>
      <c r="I85" s="16"/>
      <c r="J85" s="16">
        <v>20</v>
      </c>
      <c r="K85" s="16"/>
      <c r="L85" s="16"/>
      <c r="M85" s="16"/>
      <c r="N85" s="16"/>
      <c r="O85" s="16">
        <v>16</v>
      </c>
      <c r="P85" s="16"/>
      <c r="Q85" s="16"/>
      <c r="R85" s="16">
        <v>30</v>
      </c>
      <c r="S85" s="16"/>
      <c r="T85" s="16"/>
      <c r="U85" s="16"/>
      <c r="V85" s="16"/>
      <c r="W85" s="16"/>
      <c r="X85" s="16">
        <v>30</v>
      </c>
      <c r="Y85" s="16"/>
      <c r="Z85" s="16"/>
      <c r="AA85" s="16"/>
      <c r="AB85" s="16"/>
      <c r="AC85" s="16"/>
      <c r="AD85" s="16"/>
      <c r="AE85" s="16"/>
      <c r="AF85" s="16"/>
      <c r="AG85" s="16"/>
      <c r="AH85" s="6"/>
      <c r="AI85" s="1">
        <f t="shared" si="2"/>
        <v>126</v>
      </c>
      <c r="AJ85" s="6">
        <f t="shared" si="3"/>
        <v>5</v>
      </c>
    </row>
    <row r="86" spans="1:36" x14ac:dyDescent="0.2">
      <c r="A86" s="12">
        <v>85</v>
      </c>
      <c r="B86" s="6" t="s">
        <v>16</v>
      </c>
      <c r="C86" s="6" t="s">
        <v>404</v>
      </c>
      <c r="D86" s="5">
        <v>2014</v>
      </c>
      <c r="E86" s="15" t="s">
        <v>9</v>
      </c>
      <c r="F86" s="9" t="s">
        <v>307</v>
      </c>
      <c r="G86" s="16"/>
      <c r="H86" s="16"/>
      <c r="I86" s="16"/>
      <c r="J86" s="16"/>
      <c r="K86" s="16"/>
      <c r="L86" s="16"/>
      <c r="M86" s="16"/>
      <c r="N86" s="16"/>
      <c r="O86" s="16">
        <v>12</v>
      </c>
      <c r="P86" s="16"/>
      <c r="Q86" s="16"/>
      <c r="R86" s="16">
        <v>30</v>
      </c>
      <c r="S86" s="16"/>
      <c r="T86" s="16"/>
      <c r="U86" s="16">
        <v>30</v>
      </c>
      <c r="V86" s="16"/>
      <c r="W86" s="16"/>
      <c r="X86" s="16">
        <v>30</v>
      </c>
      <c r="Y86" s="16"/>
      <c r="Z86" s="16">
        <v>20</v>
      </c>
      <c r="AA86" s="16"/>
      <c r="AB86" s="16"/>
      <c r="AC86" s="16"/>
      <c r="AD86" s="16"/>
      <c r="AE86" s="16"/>
      <c r="AF86" s="16"/>
      <c r="AG86" s="16"/>
      <c r="AH86" s="6"/>
      <c r="AI86" s="1">
        <f t="shared" si="2"/>
        <v>122</v>
      </c>
      <c r="AJ86" s="6">
        <f t="shared" si="3"/>
        <v>5</v>
      </c>
    </row>
    <row r="87" spans="1:36" x14ac:dyDescent="0.2">
      <c r="A87" s="12">
        <v>86</v>
      </c>
      <c r="B87" s="5" t="s">
        <v>16</v>
      </c>
      <c r="C87" s="6" t="s">
        <v>25</v>
      </c>
      <c r="D87" s="6">
        <v>2008</v>
      </c>
      <c r="E87" s="5" t="s">
        <v>12</v>
      </c>
      <c r="F87" s="6" t="s">
        <v>115</v>
      </c>
      <c r="G87" s="16"/>
      <c r="H87" s="16"/>
      <c r="I87" s="16"/>
      <c r="J87" s="16"/>
      <c r="K87" s="16"/>
      <c r="L87" s="16"/>
      <c r="M87" s="16">
        <v>120</v>
      </c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6"/>
      <c r="AI87" s="1">
        <f t="shared" si="2"/>
        <v>120</v>
      </c>
      <c r="AJ87" s="6">
        <f t="shared" si="3"/>
        <v>1</v>
      </c>
    </row>
    <row r="88" spans="1:36" x14ac:dyDescent="0.2">
      <c r="A88" s="12">
        <v>87</v>
      </c>
      <c r="B88" s="6" t="s">
        <v>156</v>
      </c>
      <c r="C88" s="8" t="s">
        <v>61</v>
      </c>
      <c r="D88" s="8" t="s">
        <v>61</v>
      </c>
      <c r="E88" s="5" t="s">
        <v>10</v>
      </c>
      <c r="F88" s="8" t="s">
        <v>157</v>
      </c>
      <c r="G88" s="16"/>
      <c r="H88" s="16"/>
      <c r="I88" s="16"/>
      <c r="J88" s="16"/>
      <c r="K88" s="16"/>
      <c r="L88" s="16"/>
      <c r="M88" s="16"/>
      <c r="N88" s="16"/>
      <c r="O88" s="16">
        <v>120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6"/>
      <c r="AI88" s="1">
        <f t="shared" si="2"/>
        <v>120</v>
      </c>
      <c r="AJ88" s="6">
        <f t="shared" si="3"/>
        <v>1</v>
      </c>
    </row>
    <row r="89" spans="1:36" x14ac:dyDescent="0.2">
      <c r="A89" s="12">
        <v>88</v>
      </c>
      <c r="B89" s="9" t="s">
        <v>156</v>
      </c>
      <c r="C89" s="9" t="s">
        <v>61</v>
      </c>
      <c r="D89" s="6"/>
      <c r="E89" s="5" t="s">
        <v>10</v>
      </c>
      <c r="F89" s="15" t="s">
        <v>289</v>
      </c>
      <c r="G89" s="16"/>
      <c r="H89" s="16"/>
      <c r="I89" s="16"/>
      <c r="J89" s="16"/>
      <c r="K89" s="16"/>
      <c r="L89" s="16"/>
      <c r="M89" s="16"/>
      <c r="N89" s="16"/>
      <c r="O89" s="16">
        <v>120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">
        <f t="shared" si="2"/>
        <v>120</v>
      </c>
      <c r="AJ89" s="6">
        <f t="shared" si="3"/>
        <v>1</v>
      </c>
    </row>
    <row r="90" spans="1:36" x14ac:dyDescent="0.2">
      <c r="A90" s="12">
        <v>89</v>
      </c>
      <c r="B90" s="6" t="s">
        <v>109</v>
      </c>
      <c r="C90" s="7" t="s">
        <v>61</v>
      </c>
      <c r="D90" s="7"/>
      <c r="E90" s="5" t="s">
        <v>10</v>
      </c>
      <c r="F90" s="7" t="s">
        <v>493</v>
      </c>
      <c r="G90" s="16"/>
      <c r="H90" s="16"/>
      <c r="I90" s="16"/>
      <c r="J90" s="16"/>
      <c r="K90" s="16"/>
      <c r="L90" s="16"/>
      <c r="M90" s="16"/>
      <c r="N90" s="16"/>
      <c r="O90" s="16">
        <v>120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6"/>
      <c r="AI90" s="1">
        <f t="shared" si="2"/>
        <v>120</v>
      </c>
      <c r="AJ90" s="6">
        <f t="shared" si="3"/>
        <v>1</v>
      </c>
    </row>
    <row r="91" spans="1:36" x14ac:dyDescent="0.2">
      <c r="A91" s="12">
        <v>90</v>
      </c>
      <c r="B91" s="6" t="s">
        <v>109</v>
      </c>
      <c r="C91" s="5" t="s">
        <v>61</v>
      </c>
      <c r="D91" s="5"/>
      <c r="E91" s="5" t="s">
        <v>10</v>
      </c>
      <c r="F91" s="5" t="s">
        <v>478</v>
      </c>
      <c r="G91" s="16"/>
      <c r="H91" s="16"/>
      <c r="I91" s="16"/>
      <c r="J91" s="16"/>
      <c r="K91" s="16"/>
      <c r="L91" s="16"/>
      <c r="M91" s="16"/>
      <c r="N91" s="16"/>
      <c r="O91" s="16">
        <v>120</v>
      </c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6"/>
      <c r="AI91" s="1">
        <f t="shared" si="2"/>
        <v>120</v>
      </c>
      <c r="AJ91" s="6">
        <f t="shared" si="3"/>
        <v>1</v>
      </c>
    </row>
    <row r="92" spans="1:36" x14ac:dyDescent="0.2">
      <c r="A92" s="12">
        <v>91</v>
      </c>
      <c r="B92" s="9" t="s">
        <v>16</v>
      </c>
      <c r="C92" s="9" t="s">
        <v>4</v>
      </c>
      <c r="D92" s="6">
        <v>2011</v>
      </c>
      <c r="E92" s="5" t="s">
        <v>10</v>
      </c>
      <c r="F92" s="15" t="s">
        <v>235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>
        <v>120</v>
      </c>
      <c r="Y92" s="16"/>
      <c r="Z92" s="16"/>
      <c r="AA92" s="16"/>
      <c r="AB92" s="16"/>
      <c r="AC92" s="16"/>
      <c r="AD92" s="16"/>
      <c r="AE92" s="16"/>
      <c r="AF92" s="16"/>
      <c r="AG92" s="16"/>
      <c r="AH92" s="6"/>
      <c r="AI92" s="1">
        <f t="shared" si="2"/>
        <v>120</v>
      </c>
      <c r="AJ92" s="6">
        <f t="shared" si="3"/>
        <v>1</v>
      </c>
    </row>
    <row r="93" spans="1:36" x14ac:dyDescent="0.2">
      <c r="A93" s="12">
        <v>92</v>
      </c>
      <c r="B93" s="6" t="s">
        <v>16</v>
      </c>
      <c r="C93" s="6" t="s">
        <v>4</v>
      </c>
      <c r="D93" s="6">
        <v>2011</v>
      </c>
      <c r="E93" s="5" t="s">
        <v>10</v>
      </c>
      <c r="F93" s="6" t="s">
        <v>348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>
        <v>120</v>
      </c>
      <c r="Y93" s="16"/>
      <c r="Z93" s="16"/>
      <c r="AA93" s="16"/>
      <c r="AB93" s="16"/>
      <c r="AC93" s="16"/>
      <c r="AD93" s="16"/>
      <c r="AE93" s="16"/>
      <c r="AF93" s="16"/>
      <c r="AG93" s="16"/>
      <c r="AH93" s="6"/>
      <c r="AI93" s="1">
        <f t="shared" si="2"/>
        <v>120</v>
      </c>
      <c r="AJ93" s="6">
        <f t="shared" si="3"/>
        <v>1</v>
      </c>
    </row>
    <row r="94" spans="1:36" x14ac:dyDescent="0.2">
      <c r="A94" s="12">
        <v>93</v>
      </c>
      <c r="B94" s="5" t="s">
        <v>20</v>
      </c>
      <c r="C94" s="5" t="s">
        <v>61</v>
      </c>
      <c r="D94" s="5"/>
      <c r="E94" s="17" t="s">
        <v>10</v>
      </c>
      <c r="F94" s="5" t="s">
        <v>607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6"/>
      <c r="S94" s="16"/>
      <c r="T94" s="16"/>
      <c r="U94" s="16"/>
      <c r="V94" s="16"/>
      <c r="W94" s="16"/>
      <c r="X94" s="16"/>
      <c r="Y94" s="16"/>
      <c r="Z94" s="16">
        <v>120</v>
      </c>
      <c r="AA94" s="16"/>
      <c r="AB94" s="16"/>
      <c r="AC94" s="16"/>
      <c r="AD94" s="16"/>
      <c r="AE94" s="16"/>
      <c r="AF94" s="16"/>
      <c r="AG94" s="16"/>
      <c r="AH94" s="6"/>
      <c r="AI94" s="1">
        <f t="shared" si="2"/>
        <v>120</v>
      </c>
      <c r="AJ94" s="6">
        <f t="shared" si="3"/>
        <v>1</v>
      </c>
    </row>
    <row r="95" spans="1:36" x14ac:dyDescent="0.2">
      <c r="A95" s="12">
        <v>94</v>
      </c>
      <c r="B95" s="15" t="s">
        <v>20</v>
      </c>
      <c r="C95" s="7" t="s">
        <v>61</v>
      </c>
      <c r="D95" s="7"/>
      <c r="E95" s="17" t="s">
        <v>10</v>
      </c>
      <c r="F95" s="7" t="s">
        <v>639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6"/>
      <c r="S95" s="16"/>
      <c r="T95" s="16"/>
      <c r="U95" s="16"/>
      <c r="V95" s="16"/>
      <c r="W95" s="16"/>
      <c r="X95" s="16"/>
      <c r="Y95" s="16"/>
      <c r="Z95" s="16">
        <v>120</v>
      </c>
      <c r="AA95" s="16"/>
      <c r="AB95" s="16"/>
      <c r="AC95" s="16"/>
      <c r="AD95" s="16"/>
      <c r="AE95" s="16"/>
      <c r="AF95" s="16"/>
      <c r="AG95" s="16"/>
      <c r="AH95" s="6"/>
      <c r="AI95" s="1">
        <f t="shared" si="2"/>
        <v>120</v>
      </c>
      <c r="AJ95" s="6">
        <f t="shared" si="3"/>
        <v>1</v>
      </c>
    </row>
    <row r="96" spans="1:36" x14ac:dyDescent="0.2">
      <c r="A96" s="12">
        <v>95</v>
      </c>
      <c r="B96" s="9" t="s">
        <v>16</v>
      </c>
      <c r="C96" s="9" t="s">
        <v>13</v>
      </c>
      <c r="D96" s="6">
        <v>2010</v>
      </c>
      <c r="E96" s="5" t="s">
        <v>11</v>
      </c>
      <c r="F96" s="15" t="s">
        <v>353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>
        <v>120</v>
      </c>
      <c r="AA96" s="16"/>
      <c r="AB96" s="16"/>
      <c r="AC96" s="16"/>
      <c r="AD96" s="16"/>
      <c r="AE96" s="16"/>
      <c r="AF96" s="16"/>
      <c r="AG96" s="16"/>
      <c r="AH96" s="6"/>
      <c r="AI96" s="1">
        <f t="shared" si="2"/>
        <v>120</v>
      </c>
      <c r="AJ96" s="6">
        <f t="shared" si="3"/>
        <v>1</v>
      </c>
    </row>
    <row r="97" spans="1:36" x14ac:dyDescent="0.2">
      <c r="A97" s="12">
        <v>96</v>
      </c>
      <c r="B97" s="6" t="s">
        <v>20</v>
      </c>
      <c r="C97" s="6" t="s">
        <v>61</v>
      </c>
      <c r="D97" s="6"/>
      <c r="E97" s="5" t="s">
        <v>11</v>
      </c>
      <c r="F97" s="5" t="s">
        <v>612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>
        <v>120</v>
      </c>
      <c r="AA97" s="16"/>
      <c r="AB97" s="16"/>
      <c r="AC97" s="16"/>
      <c r="AD97" s="16"/>
      <c r="AE97" s="16"/>
      <c r="AF97" s="16"/>
      <c r="AG97" s="16"/>
      <c r="AH97" s="6"/>
      <c r="AI97" s="1">
        <f t="shared" si="2"/>
        <v>120</v>
      </c>
      <c r="AJ97" s="6">
        <f t="shared" si="3"/>
        <v>1</v>
      </c>
    </row>
    <row r="98" spans="1:36" x14ac:dyDescent="0.2">
      <c r="A98" s="12">
        <v>97</v>
      </c>
      <c r="B98" s="6" t="s">
        <v>20</v>
      </c>
      <c r="C98" s="6" t="s">
        <v>61</v>
      </c>
      <c r="D98" s="6"/>
      <c r="E98" s="5" t="s">
        <v>11</v>
      </c>
      <c r="F98" s="6" t="s">
        <v>614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>
        <v>120</v>
      </c>
      <c r="AA98" s="16"/>
      <c r="AB98" s="16"/>
      <c r="AC98" s="16"/>
      <c r="AD98" s="16"/>
      <c r="AE98" s="16"/>
      <c r="AF98" s="16"/>
      <c r="AG98" s="16"/>
      <c r="AH98" s="6"/>
      <c r="AI98" s="1">
        <f t="shared" si="2"/>
        <v>120</v>
      </c>
      <c r="AJ98" s="6">
        <f t="shared" si="3"/>
        <v>1</v>
      </c>
    </row>
    <row r="99" spans="1:36" x14ac:dyDescent="0.2">
      <c r="A99" s="12">
        <v>98</v>
      </c>
      <c r="B99" s="6" t="s">
        <v>16</v>
      </c>
      <c r="C99" s="6" t="s">
        <v>404</v>
      </c>
      <c r="D99" s="6">
        <v>2009</v>
      </c>
      <c r="E99" s="17" t="s">
        <v>11</v>
      </c>
      <c r="F99" s="15" t="s">
        <v>382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>
        <v>120</v>
      </c>
      <c r="AA99" s="17"/>
      <c r="AB99" s="17"/>
      <c r="AC99" s="17"/>
      <c r="AD99" s="17"/>
      <c r="AE99" s="17"/>
      <c r="AF99" s="17"/>
      <c r="AG99" s="17"/>
      <c r="AH99" s="16"/>
      <c r="AI99" s="1">
        <f t="shared" si="2"/>
        <v>120</v>
      </c>
      <c r="AJ99" s="6">
        <f t="shared" si="3"/>
        <v>1</v>
      </c>
    </row>
    <row r="100" spans="1:36" x14ac:dyDescent="0.2">
      <c r="A100" s="12">
        <v>99</v>
      </c>
      <c r="B100" s="8" t="s">
        <v>16</v>
      </c>
      <c r="C100" s="6" t="s">
        <v>404</v>
      </c>
      <c r="D100" s="5">
        <v>2014</v>
      </c>
      <c r="E100" s="15" t="s">
        <v>9</v>
      </c>
      <c r="F100" s="15" t="s">
        <v>308</v>
      </c>
      <c r="G100" s="16"/>
      <c r="H100" s="16"/>
      <c r="I100" s="16"/>
      <c r="J100" s="16"/>
      <c r="K100" s="16"/>
      <c r="L100" s="16"/>
      <c r="M100" s="16"/>
      <c r="N100" s="16"/>
      <c r="O100" s="16">
        <v>12</v>
      </c>
      <c r="P100" s="16"/>
      <c r="Q100" s="16"/>
      <c r="R100" s="16">
        <v>40</v>
      </c>
      <c r="S100" s="16"/>
      <c r="T100" s="16"/>
      <c r="U100" s="16">
        <v>30</v>
      </c>
      <c r="V100" s="16"/>
      <c r="W100" s="16"/>
      <c r="X100" s="16">
        <v>30</v>
      </c>
      <c r="Y100" s="16"/>
      <c r="Z100" s="16"/>
      <c r="AA100" s="16"/>
      <c r="AB100" s="16"/>
      <c r="AC100" s="16"/>
      <c r="AD100" s="16"/>
      <c r="AE100" s="16"/>
      <c r="AF100" s="16"/>
      <c r="AG100" s="16"/>
      <c r="AH100" s="6"/>
      <c r="AI100" s="1">
        <f t="shared" si="2"/>
        <v>112</v>
      </c>
      <c r="AJ100" s="6">
        <f t="shared" si="3"/>
        <v>4</v>
      </c>
    </row>
    <row r="101" spans="1:36" x14ac:dyDescent="0.2">
      <c r="A101" s="12">
        <v>100</v>
      </c>
      <c r="B101" s="6" t="s">
        <v>16</v>
      </c>
      <c r="C101" s="5" t="s">
        <v>404</v>
      </c>
      <c r="D101" s="5">
        <v>2014</v>
      </c>
      <c r="E101" s="15" t="s">
        <v>9</v>
      </c>
      <c r="F101" s="6" t="s">
        <v>412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>
        <v>30</v>
      </c>
      <c r="S101" s="17"/>
      <c r="T101" s="17"/>
      <c r="U101" s="17">
        <v>30</v>
      </c>
      <c r="V101" s="17"/>
      <c r="W101" s="17"/>
      <c r="X101" s="17"/>
      <c r="Y101" s="17"/>
      <c r="Z101" s="17">
        <v>20</v>
      </c>
      <c r="AA101" s="17"/>
      <c r="AB101" s="17"/>
      <c r="AC101" s="17"/>
      <c r="AD101" s="17"/>
      <c r="AE101" s="17"/>
      <c r="AF101" s="17"/>
      <c r="AG101" s="17"/>
      <c r="AH101" s="16"/>
      <c r="AI101" s="1">
        <f t="shared" si="2"/>
        <v>80</v>
      </c>
      <c r="AJ101" s="6">
        <f t="shared" si="3"/>
        <v>3</v>
      </c>
    </row>
    <row r="102" spans="1:36" x14ac:dyDescent="0.2">
      <c r="A102" s="12">
        <v>101</v>
      </c>
      <c r="B102" s="9" t="s">
        <v>20</v>
      </c>
      <c r="C102" s="9" t="s">
        <v>61</v>
      </c>
      <c r="D102" s="6" t="s">
        <v>61</v>
      </c>
      <c r="E102" s="5" t="s">
        <v>10</v>
      </c>
      <c r="F102" s="5" t="s">
        <v>150</v>
      </c>
      <c r="G102" s="16"/>
      <c r="H102" s="16"/>
      <c r="I102" s="16"/>
      <c r="J102" s="16"/>
      <c r="K102" s="16"/>
      <c r="L102" s="16"/>
      <c r="M102" s="16"/>
      <c r="N102" s="16"/>
      <c r="O102" s="16">
        <v>80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6"/>
      <c r="AI102" s="1">
        <f t="shared" si="2"/>
        <v>80</v>
      </c>
      <c r="AJ102" s="6">
        <f t="shared" si="3"/>
        <v>1</v>
      </c>
    </row>
    <row r="103" spans="1:36" x14ac:dyDescent="0.2">
      <c r="A103" s="12">
        <v>102</v>
      </c>
      <c r="B103" s="9" t="s">
        <v>20</v>
      </c>
      <c r="C103" s="6" t="s">
        <v>61</v>
      </c>
      <c r="D103" s="6"/>
      <c r="E103" s="15" t="s">
        <v>10</v>
      </c>
      <c r="F103" s="5" t="s">
        <v>368</v>
      </c>
      <c r="G103" s="16"/>
      <c r="H103" s="16"/>
      <c r="I103" s="16"/>
      <c r="J103" s="16"/>
      <c r="K103" s="16"/>
      <c r="L103" s="16"/>
      <c r="M103" s="16"/>
      <c r="N103" s="16"/>
      <c r="O103" s="16">
        <v>80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6"/>
      <c r="AI103" s="1">
        <f t="shared" si="2"/>
        <v>80</v>
      </c>
      <c r="AJ103" s="6">
        <f t="shared" si="3"/>
        <v>1</v>
      </c>
    </row>
    <row r="104" spans="1:36" x14ac:dyDescent="0.2">
      <c r="A104" s="12">
        <v>103</v>
      </c>
      <c r="B104" s="6" t="s">
        <v>16</v>
      </c>
      <c r="C104" s="5" t="s">
        <v>404</v>
      </c>
      <c r="D104" s="5">
        <v>2011</v>
      </c>
      <c r="E104" s="5" t="s">
        <v>10</v>
      </c>
      <c r="F104" s="5" t="s">
        <v>169</v>
      </c>
      <c r="G104" s="16"/>
      <c r="H104" s="16"/>
      <c r="I104" s="16"/>
      <c r="J104" s="16">
        <v>80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6"/>
      <c r="AI104" s="1">
        <f t="shared" si="2"/>
        <v>80</v>
      </c>
      <c r="AJ104" s="6">
        <f t="shared" si="3"/>
        <v>1</v>
      </c>
    </row>
    <row r="105" spans="1:36" x14ac:dyDescent="0.2">
      <c r="A105" s="12">
        <v>104</v>
      </c>
      <c r="B105" s="9" t="s">
        <v>20</v>
      </c>
      <c r="C105" s="6" t="s">
        <v>61</v>
      </c>
      <c r="D105" s="6"/>
      <c r="E105" s="15" t="s">
        <v>9</v>
      </c>
      <c r="F105" s="15" t="s">
        <v>351</v>
      </c>
      <c r="G105" s="16"/>
      <c r="H105" s="16"/>
      <c r="I105" s="16"/>
      <c r="J105" s="16">
        <v>80</v>
      </c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6"/>
      <c r="AI105" s="1">
        <f t="shared" si="2"/>
        <v>80</v>
      </c>
      <c r="AJ105" s="6">
        <f t="shared" si="3"/>
        <v>1</v>
      </c>
    </row>
    <row r="106" spans="1:36" x14ac:dyDescent="0.2">
      <c r="A106" s="12">
        <v>105</v>
      </c>
      <c r="B106" s="6" t="s">
        <v>16</v>
      </c>
      <c r="C106" s="6" t="s">
        <v>404</v>
      </c>
      <c r="D106" s="6">
        <v>2012</v>
      </c>
      <c r="E106" s="5" t="s">
        <v>10</v>
      </c>
      <c r="F106" s="6" t="s">
        <v>311</v>
      </c>
      <c r="G106" s="16">
        <v>80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6"/>
      <c r="AI106" s="1">
        <f t="shared" si="2"/>
        <v>80</v>
      </c>
      <c r="AJ106" s="6">
        <f t="shared" si="3"/>
        <v>1</v>
      </c>
    </row>
    <row r="107" spans="1:36" x14ac:dyDescent="0.2">
      <c r="A107" s="12">
        <v>106</v>
      </c>
      <c r="B107" s="17" t="s">
        <v>20</v>
      </c>
      <c r="C107" s="17" t="s">
        <v>61</v>
      </c>
      <c r="D107" s="17"/>
      <c r="E107" s="15" t="s">
        <v>9</v>
      </c>
      <c r="F107" s="17" t="s">
        <v>329</v>
      </c>
      <c r="G107" s="16"/>
      <c r="H107" s="16"/>
      <c r="I107" s="16"/>
      <c r="J107" s="16">
        <v>80</v>
      </c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6"/>
      <c r="AI107" s="1">
        <f t="shared" si="2"/>
        <v>80</v>
      </c>
      <c r="AJ107" s="6">
        <f t="shared" si="3"/>
        <v>1</v>
      </c>
    </row>
    <row r="108" spans="1:36" x14ac:dyDescent="0.2">
      <c r="A108" s="12">
        <v>107</v>
      </c>
      <c r="B108" s="9" t="s">
        <v>16</v>
      </c>
      <c r="C108" s="9" t="s">
        <v>13</v>
      </c>
      <c r="D108" s="7">
        <v>2011</v>
      </c>
      <c r="E108" s="5" t="s">
        <v>10</v>
      </c>
      <c r="F108" s="7" t="s">
        <v>354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>
        <v>80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6"/>
      <c r="AI108" s="1">
        <f t="shared" si="2"/>
        <v>80</v>
      </c>
      <c r="AJ108" s="6">
        <f t="shared" si="3"/>
        <v>1</v>
      </c>
    </row>
    <row r="109" spans="1:36" x14ac:dyDescent="0.2">
      <c r="A109" s="12">
        <v>108</v>
      </c>
      <c r="B109" s="6" t="s">
        <v>16</v>
      </c>
      <c r="C109" s="6" t="s">
        <v>13</v>
      </c>
      <c r="D109" s="6">
        <v>2010</v>
      </c>
      <c r="E109" s="17" t="s">
        <v>11</v>
      </c>
      <c r="F109" s="6" t="s">
        <v>120</v>
      </c>
      <c r="G109" s="16">
        <v>80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6"/>
      <c r="AI109" s="1">
        <f t="shared" si="2"/>
        <v>80</v>
      </c>
      <c r="AJ109" s="6">
        <f t="shared" si="3"/>
        <v>1</v>
      </c>
    </row>
    <row r="110" spans="1:36" x14ac:dyDescent="0.2">
      <c r="A110" s="12">
        <v>109</v>
      </c>
      <c r="B110" s="8" t="s">
        <v>20</v>
      </c>
      <c r="C110" s="15" t="s">
        <v>61</v>
      </c>
      <c r="D110" s="15" t="s">
        <v>61</v>
      </c>
      <c r="E110" s="15" t="s">
        <v>10</v>
      </c>
      <c r="F110" s="15" t="s">
        <v>204</v>
      </c>
      <c r="G110" s="16"/>
      <c r="H110" s="16"/>
      <c r="I110" s="16"/>
      <c r="J110" s="16"/>
      <c r="K110" s="16"/>
      <c r="L110" s="16"/>
      <c r="M110" s="16"/>
      <c r="N110" s="16"/>
      <c r="O110" s="16">
        <v>80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6"/>
      <c r="AI110" s="1">
        <f t="shared" si="2"/>
        <v>80</v>
      </c>
      <c r="AJ110" s="6">
        <f t="shared" si="3"/>
        <v>1</v>
      </c>
    </row>
    <row r="111" spans="1:36" x14ac:dyDescent="0.2">
      <c r="A111" s="12">
        <v>110</v>
      </c>
      <c r="B111" s="6" t="s">
        <v>20</v>
      </c>
      <c r="C111" s="5" t="s">
        <v>61</v>
      </c>
      <c r="D111" s="5"/>
      <c r="E111" s="9" t="s">
        <v>10</v>
      </c>
      <c r="F111" s="5" t="s">
        <v>445</v>
      </c>
      <c r="G111" s="16"/>
      <c r="H111" s="16"/>
      <c r="I111" s="16"/>
      <c r="J111" s="16">
        <v>80</v>
      </c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6"/>
      <c r="AI111" s="1">
        <f t="shared" si="2"/>
        <v>80</v>
      </c>
      <c r="AJ111" s="6">
        <f t="shared" si="3"/>
        <v>1</v>
      </c>
    </row>
    <row r="112" spans="1:36" x14ac:dyDescent="0.2">
      <c r="A112" s="12">
        <v>111</v>
      </c>
      <c r="B112" s="6" t="s">
        <v>20</v>
      </c>
      <c r="C112" s="6" t="s">
        <v>61</v>
      </c>
      <c r="D112" s="6"/>
      <c r="E112" s="9" t="s">
        <v>10</v>
      </c>
      <c r="F112" s="7" t="s">
        <v>421</v>
      </c>
      <c r="G112" s="17"/>
      <c r="H112" s="17"/>
      <c r="I112" s="17"/>
      <c r="J112" s="17">
        <v>80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6"/>
      <c r="AI112" s="1">
        <f t="shared" si="2"/>
        <v>80</v>
      </c>
      <c r="AJ112" s="6">
        <f t="shared" si="3"/>
        <v>1</v>
      </c>
    </row>
    <row r="113" spans="1:36" x14ac:dyDescent="0.2">
      <c r="A113" s="12">
        <v>112</v>
      </c>
      <c r="B113" s="6" t="s">
        <v>20</v>
      </c>
      <c r="C113" s="5" t="s">
        <v>61</v>
      </c>
      <c r="D113" s="5"/>
      <c r="E113" s="5" t="s">
        <v>9</v>
      </c>
      <c r="F113" s="5" t="s">
        <v>469</v>
      </c>
      <c r="G113" s="16"/>
      <c r="H113" s="16"/>
      <c r="I113" s="16"/>
      <c r="J113" s="16"/>
      <c r="K113" s="16"/>
      <c r="L113" s="16"/>
      <c r="M113" s="16"/>
      <c r="N113" s="16"/>
      <c r="O113" s="16">
        <v>80</v>
      </c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6"/>
      <c r="AI113" s="1">
        <f t="shared" si="2"/>
        <v>80</v>
      </c>
      <c r="AJ113" s="6">
        <f t="shared" si="3"/>
        <v>1</v>
      </c>
    </row>
    <row r="114" spans="1:36" x14ac:dyDescent="0.2">
      <c r="A114" s="12">
        <v>113</v>
      </c>
      <c r="B114" s="9" t="s">
        <v>447</v>
      </c>
      <c r="C114" s="9" t="s">
        <v>61</v>
      </c>
      <c r="D114" s="9"/>
      <c r="E114" s="5" t="s">
        <v>9</v>
      </c>
      <c r="F114" s="9" t="s">
        <v>468</v>
      </c>
      <c r="G114" s="16"/>
      <c r="H114" s="16"/>
      <c r="I114" s="16"/>
      <c r="J114" s="16"/>
      <c r="K114" s="16"/>
      <c r="L114" s="16"/>
      <c r="M114" s="16"/>
      <c r="N114" s="16"/>
      <c r="O114" s="16">
        <v>80</v>
      </c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6"/>
      <c r="AI114" s="1">
        <f t="shared" si="2"/>
        <v>80</v>
      </c>
      <c r="AJ114" s="6">
        <f t="shared" si="3"/>
        <v>1</v>
      </c>
    </row>
    <row r="115" spans="1:36" x14ac:dyDescent="0.2">
      <c r="A115" s="12">
        <v>114</v>
      </c>
      <c r="B115" s="9" t="s">
        <v>20</v>
      </c>
      <c r="C115" s="7" t="s">
        <v>61</v>
      </c>
      <c r="D115" s="5"/>
      <c r="E115" s="5" t="s">
        <v>10</v>
      </c>
      <c r="F115" s="8" t="s">
        <v>418</v>
      </c>
      <c r="G115" s="16"/>
      <c r="H115" s="16"/>
      <c r="I115" s="16"/>
      <c r="J115" s="16"/>
      <c r="K115" s="16"/>
      <c r="L115" s="16"/>
      <c r="M115" s="16"/>
      <c r="N115" s="16"/>
      <c r="O115" s="16">
        <v>80</v>
      </c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">
        <f t="shared" si="2"/>
        <v>80</v>
      </c>
      <c r="AJ115" s="6">
        <f t="shared" si="3"/>
        <v>1</v>
      </c>
    </row>
    <row r="116" spans="1:36" x14ac:dyDescent="0.2">
      <c r="A116" s="12">
        <v>115</v>
      </c>
      <c r="B116" s="9" t="s">
        <v>20</v>
      </c>
      <c r="C116" s="15" t="s">
        <v>61</v>
      </c>
      <c r="D116" s="5"/>
      <c r="E116" s="5" t="s">
        <v>10</v>
      </c>
      <c r="F116" s="15" t="s">
        <v>482</v>
      </c>
      <c r="G116" s="16"/>
      <c r="H116" s="16"/>
      <c r="I116" s="16"/>
      <c r="J116" s="16"/>
      <c r="K116" s="16"/>
      <c r="L116" s="16"/>
      <c r="M116" s="16"/>
      <c r="N116" s="16"/>
      <c r="O116" s="16">
        <v>80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6"/>
      <c r="AI116" s="1">
        <f t="shared" si="2"/>
        <v>80</v>
      </c>
      <c r="AJ116" s="6">
        <f t="shared" si="3"/>
        <v>1</v>
      </c>
    </row>
    <row r="117" spans="1:36" x14ac:dyDescent="0.2">
      <c r="A117" s="12">
        <v>116</v>
      </c>
      <c r="B117" s="9" t="s">
        <v>16</v>
      </c>
      <c r="C117" s="9" t="s">
        <v>4</v>
      </c>
      <c r="D117" s="6">
        <v>2012</v>
      </c>
      <c r="E117" s="15" t="s">
        <v>10</v>
      </c>
      <c r="F117" s="15" t="s">
        <v>545</v>
      </c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v>80</v>
      </c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6"/>
      <c r="AI117" s="1">
        <f t="shared" si="2"/>
        <v>80</v>
      </c>
      <c r="AJ117" s="6">
        <f t="shared" si="3"/>
        <v>1</v>
      </c>
    </row>
    <row r="118" spans="1:36" x14ac:dyDescent="0.2">
      <c r="A118" s="12">
        <v>117</v>
      </c>
      <c r="B118" s="9" t="s">
        <v>16</v>
      </c>
      <c r="C118" s="9" t="s">
        <v>4</v>
      </c>
      <c r="D118" s="6">
        <v>2011</v>
      </c>
      <c r="E118" s="5" t="s">
        <v>10</v>
      </c>
      <c r="F118" s="5" t="s">
        <v>540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>
        <v>80</v>
      </c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6"/>
      <c r="AI118" s="1">
        <f t="shared" si="2"/>
        <v>80</v>
      </c>
      <c r="AJ118" s="6">
        <f t="shared" si="3"/>
        <v>1</v>
      </c>
    </row>
    <row r="119" spans="1:36" x14ac:dyDescent="0.2">
      <c r="A119" s="12">
        <v>118</v>
      </c>
      <c r="B119" s="6" t="s">
        <v>20</v>
      </c>
      <c r="C119" s="8" t="s">
        <v>61</v>
      </c>
      <c r="D119" s="7" t="s">
        <v>61</v>
      </c>
      <c r="E119" s="15" t="s">
        <v>5</v>
      </c>
      <c r="F119" s="7" t="s">
        <v>203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>
        <v>80</v>
      </c>
      <c r="AA119" s="16"/>
      <c r="AB119" s="16"/>
      <c r="AC119" s="16"/>
      <c r="AD119" s="16"/>
      <c r="AE119" s="16"/>
      <c r="AF119" s="16"/>
      <c r="AG119" s="16"/>
      <c r="AH119" s="6"/>
      <c r="AI119" s="1">
        <f t="shared" si="2"/>
        <v>80</v>
      </c>
      <c r="AJ119" s="6">
        <f t="shared" si="3"/>
        <v>1</v>
      </c>
    </row>
    <row r="120" spans="1:36" x14ac:dyDescent="0.2">
      <c r="A120" s="12">
        <v>119</v>
      </c>
      <c r="B120" s="9" t="s">
        <v>20</v>
      </c>
      <c r="C120" s="9" t="s">
        <v>61</v>
      </c>
      <c r="D120" s="6"/>
      <c r="E120" s="5" t="s">
        <v>9</v>
      </c>
      <c r="F120" s="15" t="s">
        <v>350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>
        <v>80</v>
      </c>
      <c r="AA120" s="16"/>
      <c r="AB120" s="16"/>
      <c r="AC120" s="16"/>
      <c r="AD120" s="16"/>
      <c r="AE120" s="16"/>
      <c r="AF120" s="16"/>
      <c r="AG120" s="16"/>
      <c r="AH120" s="6"/>
      <c r="AI120" s="1">
        <f t="shared" si="2"/>
        <v>80</v>
      </c>
      <c r="AJ120" s="6">
        <f t="shared" si="3"/>
        <v>1</v>
      </c>
    </row>
    <row r="121" spans="1:36" x14ac:dyDescent="0.2">
      <c r="A121" s="12">
        <v>120</v>
      </c>
      <c r="B121" s="5" t="s">
        <v>16</v>
      </c>
      <c r="C121" s="5" t="s">
        <v>25</v>
      </c>
      <c r="D121" s="5">
        <v>2011</v>
      </c>
      <c r="E121" s="17" t="s">
        <v>10</v>
      </c>
      <c r="F121" s="5" t="s">
        <v>207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6"/>
      <c r="S121" s="16"/>
      <c r="T121" s="16"/>
      <c r="U121" s="16"/>
      <c r="V121" s="16"/>
      <c r="W121" s="16"/>
      <c r="X121" s="16"/>
      <c r="Y121" s="16"/>
      <c r="Z121" s="16">
        <v>80</v>
      </c>
      <c r="AA121" s="16"/>
      <c r="AB121" s="16"/>
      <c r="AC121" s="16"/>
      <c r="AD121" s="16"/>
      <c r="AE121" s="16"/>
      <c r="AF121" s="16"/>
      <c r="AG121" s="16"/>
      <c r="AH121" s="6"/>
      <c r="AI121" s="1">
        <f t="shared" si="2"/>
        <v>80</v>
      </c>
      <c r="AJ121" s="6">
        <f t="shared" si="3"/>
        <v>1</v>
      </c>
    </row>
    <row r="122" spans="1:36" x14ac:dyDescent="0.2">
      <c r="A122" s="12">
        <v>121</v>
      </c>
      <c r="B122" s="9" t="s">
        <v>16</v>
      </c>
      <c r="C122" s="7" t="s">
        <v>404</v>
      </c>
      <c r="D122" s="5">
        <v>2012</v>
      </c>
      <c r="E122" s="5" t="s">
        <v>10</v>
      </c>
      <c r="F122" s="8" t="s">
        <v>605</v>
      </c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>
        <v>80</v>
      </c>
      <c r="AA122" s="16"/>
      <c r="AB122" s="16"/>
      <c r="AC122" s="16"/>
      <c r="AD122" s="16"/>
      <c r="AE122" s="16"/>
      <c r="AF122" s="16"/>
      <c r="AG122" s="16"/>
      <c r="AH122" s="16"/>
      <c r="AI122" s="1">
        <f t="shared" si="2"/>
        <v>80</v>
      </c>
      <c r="AJ122" s="6">
        <f t="shared" si="3"/>
        <v>1</v>
      </c>
    </row>
    <row r="123" spans="1:36" x14ac:dyDescent="0.2">
      <c r="A123" s="12">
        <v>122</v>
      </c>
      <c r="B123" s="5" t="s">
        <v>16</v>
      </c>
      <c r="C123" s="5" t="s">
        <v>404</v>
      </c>
      <c r="D123" s="7">
        <v>2014</v>
      </c>
      <c r="E123" s="15" t="s">
        <v>9</v>
      </c>
      <c r="F123" s="5" t="s">
        <v>328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>
        <v>40</v>
      </c>
      <c r="S123" s="16"/>
      <c r="T123" s="16"/>
      <c r="U123" s="16">
        <v>30</v>
      </c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6"/>
      <c r="AI123" s="1">
        <f t="shared" si="2"/>
        <v>70</v>
      </c>
      <c r="AJ123" s="6">
        <f t="shared" si="3"/>
        <v>2</v>
      </c>
    </row>
    <row r="124" spans="1:36" x14ac:dyDescent="0.2">
      <c r="A124" s="12">
        <v>123</v>
      </c>
      <c r="B124" s="9" t="s">
        <v>18</v>
      </c>
      <c r="C124" s="9" t="s">
        <v>61</v>
      </c>
      <c r="D124" s="25"/>
      <c r="E124" s="5" t="s">
        <v>10</v>
      </c>
      <c r="F124" s="9" t="s">
        <v>302</v>
      </c>
      <c r="G124" s="16"/>
      <c r="H124" s="16"/>
      <c r="I124" s="16"/>
      <c r="J124" s="16"/>
      <c r="K124" s="16"/>
      <c r="L124" s="16"/>
      <c r="M124" s="16"/>
      <c r="N124" s="16"/>
      <c r="O124" s="16">
        <v>60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6"/>
      <c r="AI124" s="1">
        <f t="shared" si="2"/>
        <v>60</v>
      </c>
      <c r="AJ124" s="6">
        <f t="shared" si="3"/>
        <v>1</v>
      </c>
    </row>
    <row r="125" spans="1:36" x14ac:dyDescent="0.2">
      <c r="A125" s="12">
        <v>124</v>
      </c>
      <c r="B125" s="9" t="s">
        <v>18</v>
      </c>
      <c r="C125" s="9" t="s">
        <v>61</v>
      </c>
      <c r="D125" s="9"/>
      <c r="E125" s="23" t="s">
        <v>9</v>
      </c>
      <c r="F125" s="9" t="s">
        <v>112</v>
      </c>
      <c r="G125" s="16"/>
      <c r="H125" s="16"/>
      <c r="I125" s="16"/>
      <c r="J125" s="16"/>
      <c r="K125" s="16"/>
      <c r="L125" s="16"/>
      <c r="M125" s="16"/>
      <c r="N125" s="16"/>
      <c r="O125" s="16">
        <v>60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6"/>
      <c r="AI125" s="1">
        <f t="shared" si="2"/>
        <v>60</v>
      </c>
      <c r="AJ125" s="6">
        <f t="shared" si="3"/>
        <v>1</v>
      </c>
    </row>
    <row r="126" spans="1:36" x14ac:dyDescent="0.2">
      <c r="A126" s="12">
        <v>125</v>
      </c>
      <c r="B126" s="6" t="s">
        <v>18</v>
      </c>
      <c r="C126" s="5" t="s">
        <v>61</v>
      </c>
      <c r="D126" s="5" t="s">
        <v>61</v>
      </c>
      <c r="E126" s="15" t="s">
        <v>10</v>
      </c>
      <c r="F126" s="5" t="s">
        <v>121</v>
      </c>
      <c r="G126" s="16"/>
      <c r="H126" s="16"/>
      <c r="I126" s="16"/>
      <c r="J126" s="16"/>
      <c r="K126" s="16"/>
      <c r="L126" s="16"/>
      <c r="M126" s="16"/>
      <c r="N126" s="16"/>
      <c r="O126" s="16">
        <v>60</v>
      </c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">
        <f t="shared" si="2"/>
        <v>60</v>
      </c>
      <c r="AJ126" s="6">
        <f t="shared" si="3"/>
        <v>1</v>
      </c>
    </row>
    <row r="127" spans="1:36" x14ac:dyDescent="0.2">
      <c r="A127" s="12">
        <v>126</v>
      </c>
      <c r="B127" s="6" t="s">
        <v>109</v>
      </c>
      <c r="C127" s="6" t="s">
        <v>61</v>
      </c>
      <c r="D127" s="6"/>
      <c r="E127" s="17" t="s">
        <v>10</v>
      </c>
      <c r="F127" s="6" t="s">
        <v>294</v>
      </c>
      <c r="G127" s="16"/>
      <c r="H127" s="16"/>
      <c r="I127" s="16"/>
      <c r="J127" s="16"/>
      <c r="K127" s="16"/>
      <c r="L127" s="16"/>
      <c r="M127" s="16"/>
      <c r="N127" s="16"/>
      <c r="O127" s="16">
        <v>60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6"/>
      <c r="AI127" s="1">
        <f t="shared" si="2"/>
        <v>60</v>
      </c>
      <c r="AJ127" s="6">
        <f t="shared" si="3"/>
        <v>1</v>
      </c>
    </row>
    <row r="128" spans="1:36" x14ac:dyDescent="0.2">
      <c r="A128" s="12">
        <v>127</v>
      </c>
      <c r="B128" s="9" t="s">
        <v>109</v>
      </c>
      <c r="C128" s="9" t="s">
        <v>61</v>
      </c>
      <c r="D128" s="9"/>
      <c r="E128" s="5" t="s">
        <v>10</v>
      </c>
      <c r="F128" s="9" t="s">
        <v>480</v>
      </c>
      <c r="G128" s="16"/>
      <c r="H128" s="16"/>
      <c r="I128" s="16"/>
      <c r="J128" s="16"/>
      <c r="K128" s="16"/>
      <c r="L128" s="16"/>
      <c r="M128" s="16"/>
      <c r="N128" s="16"/>
      <c r="O128" s="16">
        <v>60</v>
      </c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6"/>
      <c r="AI128" s="1">
        <f t="shared" si="2"/>
        <v>60</v>
      </c>
      <c r="AJ128" s="6">
        <f t="shared" si="3"/>
        <v>1</v>
      </c>
    </row>
    <row r="129" spans="1:36" x14ac:dyDescent="0.2">
      <c r="A129" s="12">
        <v>128</v>
      </c>
      <c r="B129" s="8" t="s">
        <v>20</v>
      </c>
      <c r="C129" s="15" t="s">
        <v>61</v>
      </c>
      <c r="D129" s="15"/>
      <c r="E129" s="5" t="s">
        <v>10</v>
      </c>
      <c r="F129" s="15" t="s">
        <v>479</v>
      </c>
      <c r="G129" s="16"/>
      <c r="H129" s="16"/>
      <c r="I129" s="16"/>
      <c r="J129" s="16"/>
      <c r="K129" s="16"/>
      <c r="L129" s="16"/>
      <c r="M129" s="16"/>
      <c r="N129" s="16"/>
      <c r="O129" s="16">
        <v>60</v>
      </c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6"/>
      <c r="AI129" s="1">
        <f t="shared" si="2"/>
        <v>60</v>
      </c>
      <c r="AJ129" s="6">
        <f t="shared" si="3"/>
        <v>1</v>
      </c>
    </row>
    <row r="130" spans="1:36" x14ac:dyDescent="0.2">
      <c r="A130" s="12">
        <v>129</v>
      </c>
      <c r="B130" s="6" t="s">
        <v>287</v>
      </c>
      <c r="C130" s="7" t="s">
        <v>61</v>
      </c>
      <c r="D130" s="5"/>
      <c r="E130" s="5" t="s">
        <v>10</v>
      </c>
      <c r="F130" s="5" t="s">
        <v>483</v>
      </c>
      <c r="G130" s="16"/>
      <c r="H130" s="16"/>
      <c r="I130" s="16"/>
      <c r="J130" s="16"/>
      <c r="K130" s="16"/>
      <c r="L130" s="16"/>
      <c r="M130" s="16"/>
      <c r="N130" s="16"/>
      <c r="O130" s="16">
        <v>60</v>
      </c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6"/>
      <c r="AI130" s="1">
        <f t="shared" ref="AI130:AI193" si="4">SUM(G130:AH130)</f>
        <v>60</v>
      </c>
      <c r="AJ130" s="6">
        <f t="shared" ref="AJ130:AJ193" si="5">COUNT(G130:AH130)</f>
        <v>1</v>
      </c>
    </row>
    <row r="131" spans="1:36" x14ac:dyDescent="0.2">
      <c r="A131" s="12">
        <v>130</v>
      </c>
      <c r="B131" s="6" t="s">
        <v>287</v>
      </c>
      <c r="C131" s="5" t="s">
        <v>61</v>
      </c>
      <c r="D131" s="5"/>
      <c r="E131" s="5" t="s">
        <v>10</v>
      </c>
      <c r="F131" s="5" t="s">
        <v>293</v>
      </c>
      <c r="G131" s="16"/>
      <c r="H131" s="16"/>
      <c r="I131" s="16"/>
      <c r="J131" s="16"/>
      <c r="K131" s="16"/>
      <c r="L131" s="16"/>
      <c r="M131" s="16"/>
      <c r="N131" s="16"/>
      <c r="O131" s="16">
        <v>60</v>
      </c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6"/>
      <c r="AI131" s="1">
        <f t="shared" si="4"/>
        <v>60</v>
      </c>
      <c r="AJ131" s="6">
        <f t="shared" si="5"/>
        <v>1</v>
      </c>
    </row>
    <row r="132" spans="1:36" x14ac:dyDescent="0.2">
      <c r="A132" s="12">
        <v>131</v>
      </c>
      <c r="B132" s="6" t="s">
        <v>109</v>
      </c>
      <c r="C132" s="5" t="s">
        <v>61</v>
      </c>
      <c r="D132" s="5"/>
      <c r="E132" s="5" t="s">
        <v>9</v>
      </c>
      <c r="F132" s="5" t="s">
        <v>472</v>
      </c>
      <c r="G132" s="16"/>
      <c r="H132" s="16"/>
      <c r="I132" s="16"/>
      <c r="J132" s="16"/>
      <c r="K132" s="16"/>
      <c r="L132" s="16"/>
      <c r="M132" s="16"/>
      <c r="N132" s="16"/>
      <c r="O132" s="16">
        <v>40</v>
      </c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6"/>
      <c r="AI132" s="1">
        <f t="shared" si="4"/>
        <v>40</v>
      </c>
      <c r="AJ132" s="6">
        <f t="shared" si="5"/>
        <v>1</v>
      </c>
    </row>
    <row r="133" spans="1:36" x14ac:dyDescent="0.2">
      <c r="A133" s="12">
        <v>132</v>
      </c>
      <c r="B133" s="9" t="s">
        <v>109</v>
      </c>
      <c r="C133" s="6" t="s">
        <v>61</v>
      </c>
      <c r="D133" s="6"/>
      <c r="E133" s="5" t="s">
        <v>9</v>
      </c>
      <c r="F133" s="6" t="s">
        <v>473</v>
      </c>
      <c r="G133" s="16"/>
      <c r="H133" s="16"/>
      <c r="I133" s="16"/>
      <c r="J133" s="16"/>
      <c r="K133" s="16"/>
      <c r="L133" s="16"/>
      <c r="M133" s="16"/>
      <c r="N133" s="16"/>
      <c r="O133" s="16">
        <v>40</v>
      </c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6"/>
      <c r="AI133" s="1">
        <f t="shared" si="4"/>
        <v>40</v>
      </c>
      <c r="AJ133" s="6">
        <f t="shared" si="5"/>
        <v>1</v>
      </c>
    </row>
    <row r="134" spans="1:36" x14ac:dyDescent="0.2">
      <c r="A134" s="12">
        <v>133</v>
      </c>
      <c r="B134" s="6" t="s">
        <v>16</v>
      </c>
      <c r="C134" s="6" t="s">
        <v>502</v>
      </c>
      <c r="D134" s="6">
        <v>2013</v>
      </c>
      <c r="E134" s="6" t="s">
        <v>9</v>
      </c>
      <c r="F134" s="6" t="s">
        <v>475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>
        <v>40</v>
      </c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6"/>
      <c r="AI134" s="1">
        <f t="shared" si="4"/>
        <v>40</v>
      </c>
      <c r="AJ134" s="6">
        <f t="shared" si="5"/>
        <v>1</v>
      </c>
    </row>
    <row r="135" spans="1:36" x14ac:dyDescent="0.2">
      <c r="A135" s="12">
        <v>134</v>
      </c>
      <c r="B135" s="9" t="s">
        <v>20</v>
      </c>
      <c r="C135" s="6" t="s">
        <v>61</v>
      </c>
      <c r="D135" s="5"/>
      <c r="E135" s="5" t="s">
        <v>9</v>
      </c>
      <c r="F135" s="15" t="s">
        <v>597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>
        <v>40</v>
      </c>
      <c r="AA135" s="16"/>
      <c r="AB135" s="16"/>
      <c r="AC135" s="16"/>
      <c r="AD135" s="16"/>
      <c r="AE135" s="16"/>
      <c r="AF135" s="16"/>
      <c r="AG135" s="16"/>
      <c r="AH135" s="6"/>
      <c r="AI135" s="1">
        <f t="shared" si="4"/>
        <v>40</v>
      </c>
      <c r="AJ135" s="6">
        <f t="shared" si="5"/>
        <v>1</v>
      </c>
    </row>
    <row r="136" spans="1:36" x14ac:dyDescent="0.2">
      <c r="A136" s="12">
        <v>135</v>
      </c>
      <c r="B136" s="9" t="s">
        <v>20</v>
      </c>
      <c r="C136" s="9" t="s">
        <v>61</v>
      </c>
      <c r="D136" s="5"/>
      <c r="E136" s="5" t="s">
        <v>9</v>
      </c>
      <c r="F136" s="9" t="s">
        <v>595</v>
      </c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>
        <v>40</v>
      </c>
      <c r="AA136" s="16"/>
      <c r="AB136" s="16"/>
      <c r="AC136" s="16"/>
      <c r="AD136" s="16"/>
      <c r="AE136" s="16"/>
      <c r="AF136" s="16"/>
      <c r="AG136" s="16"/>
      <c r="AH136" s="16"/>
      <c r="AI136" s="1">
        <f t="shared" si="4"/>
        <v>40</v>
      </c>
      <c r="AJ136" s="6">
        <f t="shared" si="5"/>
        <v>1</v>
      </c>
    </row>
    <row r="137" spans="1:36" x14ac:dyDescent="0.2">
      <c r="A137" s="12">
        <v>136</v>
      </c>
      <c r="B137" s="9" t="s">
        <v>16</v>
      </c>
      <c r="C137" s="9" t="s">
        <v>13</v>
      </c>
      <c r="D137" s="6">
        <v>2012</v>
      </c>
      <c r="E137" s="5" t="s">
        <v>10</v>
      </c>
      <c r="F137" s="15" t="s">
        <v>117</v>
      </c>
      <c r="G137" s="16"/>
      <c r="H137" s="16"/>
      <c r="I137" s="16"/>
      <c r="J137" s="16"/>
      <c r="K137" s="16"/>
      <c r="L137" s="16"/>
      <c r="M137" s="16">
        <v>30</v>
      </c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">
        <f t="shared" si="4"/>
        <v>30</v>
      </c>
      <c r="AJ137" s="6">
        <f t="shared" si="5"/>
        <v>1</v>
      </c>
    </row>
    <row r="138" spans="1:36" x14ac:dyDescent="0.2">
      <c r="A138" s="12">
        <v>137</v>
      </c>
      <c r="B138" s="6" t="s">
        <v>20</v>
      </c>
      <c r="C138" s="9" t="s">
        <v>61</v>
      </c>
      <c r="D138" s="6"/>
      <c r="E138" s="16" t="s">
        <v>9</v>
      </c>
      <c r="F138" s="9" t="s">
        <v>415</v>
      </c>
      <c r="G138" s="16"/>
      <c r="H138" s="16"/>
      <c r="I138" s="16"/>
      <c r="J138" s="16">
        <v>30</v>
      </c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6"/>
      <c r="AI138" s="1">
        <f t="shared" si="4"/>
        <v>30</v>
      </c>
      <c r="AJ138" s="6">
        <f t="shared" si="5"/>
        <v>1</v>
      </c>
    </row>
    <row r="139" spans="1:36" x14ac:dyDescent="0.2">
      <c r="A139" s="12">
        <v>138</v>
      </c>
      <c r="B139" s="9" t="s">
        <v>109</v>
      </c>
      <c r="C139" s="15" t="s">
        <v>61</v>
      </c>
      <c r="D139" s="6"/>
      <c r="E139" s="5" t="s">
        <v>9</v>
      </c>
      <c r="F139" s="15" t="s">
        <v>474</v>
      </c>
      <c r="G139" s="16"/>
      <c r="H139" s="16"/>
      <c r="I139" s="16"/>
      <c r="J139" s="16"/>
      <c r="K139" s="16"/>
      <c r="L139" s="16"/>
      <c r="M139" s="16"/>
      <c r="N139" s="16"/>
      <c r="O139" s="16">
        <v>30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6"/>
      <c r="AI139" s="1">
        <f t="shared" si="4"/>
        <v>30</v>
      </c>
      <c r="AJ139" s="6">
        <f t="shared" si="5"/>
        <v>1</v>
      </c>
    </row>
    <row r="140" spans="1:36" x14ac:dyDescent="0.2">
      <c r="A140" s="12">
        <v>139</v>
      </c>
      <c r="B140" s="9" t="s">
        <v>109</v>
      </c>
      <c r="C140" s="9" t="s">
        <v>61</v>
      </c>
      <c r="D140" s="9"/>
      <c r="E140" s="5" t="s">
        <v>9</v>
      </c>
      <c r="F140" s="15" t="s">
        <v>471</v>
      </c>
      <c r="G140" s="16"/>
      <c r="H140" s="16"/>
      <c r="I140" s="16"/>
      <c r="J140" s="16"/>
      <c r="K140" s="16"/>
      <c r="L140" s="16"/>
      <c r="M140" s="16"/>
      <c r="N140" s="16"/>
      <c r="O140" s="16">
        <v>30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6"/>
      <c r="AI140" s="1">
        <f t="shared" si="4"/>
        <v>30</v>
      </c>
      <c r="AJ140" s="6">
        <f t="shared" si="5"/>
        <v>1</v>
      </c>
    </row>
    <row r="141" spans="1:36" x14ac:dyDescent="0.2">
      <c r="A141" s="12">
        <v>140</v>
      </c>
      <c r="B141" s="9" t="s">
        <v>20</v>
      </c>
      <c r="C141" s="6" t="s">
        <v>61</v>
      </c>
      <c r="D141" s="5"/>
      <c r="E141" s="5" t="s">
        <v>9</v>
      </c>
      <c r="F141" s="17" t="s">
        <v>598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>
        <v>30</v>
      </c>
      <c r="AA141" s="16"/>
      <c r="AB141" s="16"/>
      <c r="AC141" s="16"/>
      <c r="AD141" s="16"/>
      <c r="AE141" s="16"/>
      <c r="AF141" s="16"/>
      <c r="AG141" s="16"/>
      <c r="AH141" s="6"/>
      <c r="AI141" s="1">
        <f t="shared" si="4"/>
        <v>30</v>
      </c>
      <c r="AJ141" s="6">
        <f t="shared" si="5"/>
        <v>1</v>
      </c>
    </row>
    <row r="142" spans="1:36" x14ac:dyDescent="0.2">
      <c r="A142" s="12">
        <v>141</v>
      </c>
      <c r="B142" s="9" t="s">
        <v>20</v>
      </c>
      <c r="C142" s="9" t="s">
        <v>61</v>
      </c>
      <c r="D142" s="5"/>
      <c r="E142" s="5" t="s">
        <v>9</v>
      </c>
      <c r="F142" s="5" t="s">
        <v>596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6"/>
      <c r="S142" s="16"/>
      <c r="T142" s="16"/>
      <c r="U142" s="16"/>
      <c r="V142" s="16"/>
      <c r="W142" s="16"/>
      <c r="X142" s="16"/>
      <c r="Y142" s="16"/>
      <c r="Z142" s="16">
        <v>30</v>
      </c>
      <c r="AA142" s="16"/>
      <c r="AB142" s="16"/>
      <c r="AC142" s="16"/>
      <c r="AD142" s="16"/>
      <c r="AE142" s="16"/>
      <c r="AF142" s="16"/>
      <c r="AG142" s="16"/>
      <c r="AH142" s="6"/>
      <c r="AI142" s="1">
        <f t="shared" si="4"/>
        <v>30</v>
      </c>
      <c r="AJ142" s="6">
        <f t="shared" si="5"/>
        <v>1</v>
      </c>
    </row>
    <row r="143" spans="1:36" x14ac:dyDescent="0.2">
      <c r="A143" s="12">
        <v>142</v>
      </c>
      <c r="B143" s="6" t="s">
        <v>16</v>
      </c>
      <c r="C143" s="5" t="s">
        <v>4</v>
      </c>
      <c r="D143" s="5">
        <v>2012</v>
      </c>
      <c r="E143" s="5" t="s">
        <v>10</v>
      </c>
      <c r="F143" s="5" t="s">
        <v>477</v>
      </c>
      <c r="G143" s="16"/>
      <c r="H143" s="16"/>
      <c r="I143" s="16"/>
      <c r="J143" s="16"/>
      <c r="K143" s="16"/>
      <c r="L143" s="16"/>
      <c r="M143" s="16"/>
      <c r="N143" s="16"/>
      <c r="O143" s="16">
        <v>20</v>
      </c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6"/>
      <c r="AI143" s="1">
        <f t="shared" si="4"/>
        <v>20</v>
      </c>
      <c r="AJ143" s="6">
        <f t="shared" si="5"/>
        <v>1</v>
      </c>
    </row>
    <row r="144" spans="1:36" x14ac:dyDescent="0.2">
      <c r="A144" s="12">
        <v>143</v>
      </c>
      <c r="B144" s="6" t="s">
        <v>16</v>
      </c>
      <c r="C144" s="5" t="s">
        <v>4</v>
      </c>
      <c r="D144" s="5">
        <v>2013</v>
      </c>
      <c r="E144" s="15" t="s">
        <v>9</v>
      </c>
      <c r="F144" s="5" t="s">
        <v>377</v>
      </c>
      <c r="G144" s="16"/>
      <c r="H144" s="16"/>
      <c r="I144" s="16"/>
      <c r="J144" s="16">
        <v>20</v>
      </c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6"/>
      <c r="AI144" s="1">
        <f t="shared" si="4"/>
        <v>20</v>
      </c>
      <c r="AJ144" s="6">
        <f t="shared" si="5"/>
        <v>1</v>
      </c>
    </row>
    <row r="145" spans="1:36" x14ac:dyDescent="0.2">
      <c r="A145" s="12">
        <v>144</v>
      </c>
      <c r="B145" s="6" t="s">
        <v>16</v>
      </c>
      <c r="C145" s="8" t="s">
        <v>4</v>
      </c>
      <c r="D145" s="44">
        <v>2013</v>
      </c>
      <c r="E145" s="15" t="s">
        <v>9</v>
      </c>
      <c r="F145" s="8" t="s">
        <v>373</v>
      </c>
      <c r="G145" s="16"/>
      <c r="H145" s="16"/>
      <c r="I145" s="16"/>
      <c r="J145" s="16">
        <v>20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6"/>
      <c r="AI145" s="1">
        <f t="shared" si="4"/>
        <v>20</v>
      </c>
      <c r="AJ145" s="6">
        <f t="shared" si="5"/>
        <v>1</v>
      </c>
    </row>
    <row r="146" spans="1:36" x14ac:dyDescent="0.2">
      <c r="A146" s="12">
        <v>145</v>
      </c>
      <c r="B146" s="6" t="s">
        <v>109</v>
      </c>
      <c r="C146" s="6" t="s">
        <v>61</v>
      </c>
      <c r="D146" s="6"/>
      <c r="E146" s="7" t="s">
        <v>5</v>
      </c>
      <c r="F146" s="5" t="s">
        <v>464</v>
      </c>
      <c r="G146" s="16"/>
      <c r="H146" s="16"/>
      <c r="I146" s="16"/>
      <c r="J146" s="16"/>
      <c r="K146" s="16"/>
      <c r="L146" s="16"/>
      <c r="M146" s="16"/>
      <c r="N146" s="16"/>
      <c r="O146" s="16">
        <v>20</v>
      </c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6"/>
      <c r="AI146" s="1">
        <f t="shared" si="4"/>
        <v>20</v>
      </c>
      <c r="AJ146" s="6">
        <f t="shared" si="5"/>
        <v>1</v>
      </c>
    </row>
    <row r="147" spans="1:36" x14ac:dyDescent="0.2">
      <c r="A147" s="12">
        <v>146</v>
      </c>
      <c r="B147" s="6" t="s">
        <v>109</v>
      </c>
      <c r="C147" s="5" t="s">
        <v>61</v>
      </c>
      <c r="D147" s="21"/>
      <c r="E147" s="5" t="s">
        <v>5</v>
      </c>
      <c r="F147" s="5" t="s">
        <v>463</v>
      </c>
      <c r="G147" s="16"/>
      <c r="H147" s="16"/>
      <c r="I147" s="16"/>
      <c r="J147" s="16"/>
      <c r="K147" s="16"/>
      <c r="L147" s="16"/>
      <c r="M147" s="16"/>
      <c r="N147" s="16"/>
      <c r="O147" s="16">
        <v>20</v>
      </c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6"/>
      <c r="AI147" s="1">
        <f t="shared" si="4"/>
        <v>20</v>
      </c>
      <c r="AJ147" s="6">
        <f t="shared" si="5"/>
        <v>1</v>
      </c>
    </row>
    <row r="148" spans="1:36" x14ac:dyDescent="0.2">
      <c r="A148" s="12">
        <v>147</v>
      </c>
      <c r="B148" s="7" t="s">
        <v>18</v>
      </c>
      <c r="C148" s="15" t="s">
        <v>61</v>
      </c>
      <c r="D148" s="5"/>
      <c r="E148" s="5" t="s">
        <v>9</v>
      </c>
      <c r="F148" s="15" t="s">
        <v>462</v>
      </c>
      <c r="G148" s="16"/>
      <c r="H148" s="16"/>
      <c r="I148" s="16"/>
      <c r="J148" s="16"/>
      <c r="K148" s="16"/>
      <c r="L148" s="16"/>
      <c r="M148" s="16"/>
      <c r="N148" s="16"/>
      <c r="O148" s="16">
        <v>20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6"/>
      <c r="AI148" s="1">
        <f t="shared" si="4"/>
        <v>20</v>
      </c>
      <c r="AJ148" s="6">
        <f t="shared" si="5"/>
        <v>1</v>
      </c>
    </row>
    <row r="149" spans="1:36" x14ac:dyDescent="0.2">
      <c r="A149" s="12">
        <v>148</v>
      </c>
      <c r="B149" s="6" t="s">
        <v>18</v>
      </c>
      <c r="C149" s="6" t="s">
        <v>61</v>
      </c>
      <c r="D149" s="6"/>
      <c r="E149" s="5" t="s">
        <v>9</v>
      </c>
      <c r="F149" s="5" t="s">
        <v>476</v>
      </c>
      <c r="G149" s="16"/>
      <c r="H149" s="16"/>
      <c r="I149" s="16"/>
      <c r="J149" s="16"/>
      <c r="K149" s="16"/>
      <c r="L149" s="16"/>
      <c r="M149" s="16"/>
      <c r="N149" s="16"/>
      <c r="O149" s="16">
        <v>20</v>
      </c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6"/>
      <c r="AI149" s="1">
        <f t="shared" si="4"/>
        <v>20</v>
      </c>
      <c r="AJ149" s="6">
        <f t="shared" si="5"/>
        <v>1</v>
      </c>
    </row>
    <row r="150" spans="1:36" x14ac:dyDescent="0.2">
      <c r="A150" s="12">
        <v>149</v>
      </c>
      <c r="B150" s="40" t="s">
        <v>16</v>
      </c>
      <c r="C150" s="5" t="s">
        <v>4</v>
      </c>
      <c r="D150" s="5">
        <v>2013</v>
      </c>
      <c r="E150" s="21" t="s">
        <v>9</v>
      </c>
      <c r="F150" s="5" t="s">
        <v>330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6"/>
      <c r="S150" s="16"/>
      <c r="T150" s="16"/>
      <c r="U150" s="16"/>
      <c r="V150" s="16"/>
      <c r="W150" s="16"/>
      <c r="X150" s="16"/>
      <c r="Y150" s="16"/>
      <c r="Z150" s="16">
        <v>20</v>
      </c>
      <c r="AA150" s="16"/>
      <c r="AB150" s="16"/>
      <c r="AC150" s="16"/>
      <c r="AD150" s="16"/>
      <c r="AE150" s="16"/>
      <c r="AF150" s="16"/>
      <c r="AG150" s="16"/>
      <c r="AH150" s="6"/>
      <c r="AI150" s="1">
        <f t="shared" si="4"/>
        <v>20</v>
      </c>
      <c r="AJ150" s="6">
        <f t="shared" si="5"/>
        <v>1</v>
      </c>
    </row>
    <row r="151" spans="1:36" x14ac:dyDescent="0.2">
      <c r="A151" s="12">
        <v>150</v>
      </c>
      <c r="B151" s="5" t="s">
        <v>16</v>
      </c>
      <c r="C151" s="5" t="s">
        <v>4</v>
      </c>
      <c r="D151" s="5">
        <v>2015</v>
      </c>
      <c r="E151" s="15" t="s">
        <v>5</v>
      </c>
      <c r="F151" s="5" t="s">
        <v>309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6"/>
      <c r="S151" s="16"/>
      <c r="T151" s="16"/>
      <c r="U151" s="16"/>
      <c r="V151" s="16"/>
      <c r="W151" s="16"/>
      <c r="X151" s="16"/>
      <c r="Y151" s="16"/>
      <c r="Z151" s="16">
        <v>20</v>
      </c>
      <c r="AA151" s="16"/>
      <c r="AB151" s="16"/>
      <c r="AC151" s="16"/>
      <c r="AD151" s="16"/>
      <c r="AE151" s="16"/>
      <c r="AF151" s="16"/>
      <c r="AG151" s="16"/>
      <c r="AH151" s="16"/>
      <c r="AI151" s="1">
        <f t="shared" si="4"/>
        <v>20</v>
      </c>
      <c r="AJ151" s="6">
        <f t="shared" si="5"/>
        <v>1</v>
      </c>
    </row>
    <row r="152" spans="1:36" x14ac:dyDescent="0.2">
      <c r="A152" s="12">
        <v>151</v>
      </c>
      <c r="B152" s="9" t="s">
        <v>20</v>
      </c>
      <c r="C152" s="9" t="s">
        <v>61</v>
      </c>
      <c r="D152" s="21"/>
      <c r="E152" s="5" t="s">
        <v>9</v>
      </c>
      <c r="F152" s="7" t="s">
        <v>599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6"/>
      <c r="S152" s="16"/>
      <c r="T152" s="16"/>
      <c r="U152" s="16"/>
      <c r="V152" s="16"/>
      <c r="W152" s="16"/>
      <c r="X152" s="16"/>
      <c r="Y152" s="16"/>
      <c r="Z152" s="16">
        <v>20</v>
      </c>
      <c r="AA152" s="16"/>
      <c r="AB152" s="16"/>
      <c r="AC152" s="16"/>
      <c r="AD152" s="16"/>
      <c r="AE152" s="16"/>
      <c r="AF152" s="16"/>
      <c r="AG152" s="16"/>
      <c r="AH152" s="6"/>
      <c r="AI152" s="1">
        <f t="shared" si="4"/>
        <v>20</v>
      </c>
      <c r="AJ152" s="6">
        <f t="shared" si="5"/>
        <v>1</v>
      </c>
    </row>
    <row r="153" spans="1:36" x14ac:dyDescent="0.2">
      <c r="A153" s="12">
        <v>152</v>
      </c>
      <c r="B153" s="9" t="s">
        <v>20</v>
      </c>
      <c r="C153" s="6" t="s">
        <v>61</v>
      </c>
      <c r="D153" s="5"/>
      <c r="E153" s="5" t="s">
        <v>9</v>
      </c>
      <c r="F153" s="5" t="s">
        <v>601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6"/>
      <c r="S153" s="16"/>
      <c r="T153" s="16"/>
      <c r="U153" s="16"/>
      <c r="V153" s="16"/>
      <c r="W153" s="16"/>
      <c r="X153" s="16"/>
      <c r="Y153" s="16"/>
      <c r="Z153" s="16">
        <v>20</v>
      </c>
      <c r="AA153" s="16"/>
      <c r="AB153" s="16"/>
      <c r="AC153" s="16"/>
      <c r="AD153" s="16"/>
      <c r="AE153" s="16"/>
      <c r="AF153" s="16"/>
      <c r="AG153" s="16"/>
      <c r="AH153" s="6"/>
      <c r="AI153" s="1">
        <f t="shared" si="4"/>
        <v>20</v>
      </c>
      <c r="AJ153" s="6">
        <f t="shared" si="5"/>
        <v>1</v>
      </c>
    </row>
    <row r="154" spans="1:36" x14ac:dyDescent="0.2">
      <c r="A154" s="12">
        <v>153</v>
      </c>
      <c r="B154" s="6" t="s">
        <v>20</v>
      </c>
      <c r="C154" s="6" t="s">
        <v>61</v>
      </c>
      <c r="D154" s="6"/>
      <c r="E154" s="7" t="s">
        <v>5</v>
      </c>
      <c r="F154" s="6" t="s">
        <v>408</v>
      </c>
      <c r="G154" s="16"/>
      <c r="H154" s="16"/>
      <c r="I154" s="16"/>
      <c r="J154" s="16"/>
      <c r="K154" s="16"/>
      <c r="L154" s="16"/>
      <c r="M154" s="16"/>
      <c r="N154" s="16"/>
      <c r="O154" s="16">
        <v>16</v>
      </c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6"/>
      <c r="AI154" s="1">
        <f t="shared" si="4"/>
        <v>16</v>
      </c>
      <c r="AJ154" s="6">
        <f t="shared" si="5"/>
        <v>1</v>
      </c>
    </row>
    <row r="155" spans="1:36" x14ac:dyDescent="0.2">
      <c r="A155" s="12">
        <v>154</v>
      </c>
      <c r="B155" s="6" t="s">
        <v>109</v>
      </c>
      <c r="C155" s="6" t="s">
        <v>61</v>
      </c>
      <c r="D155" s="6"/>
      <c r="E155" s="5" t="s">
        <v>5</v>
      </c>
      <c r="F155" s="5" t="s">
        <v>467</v>
      </c>
      <c r="G155" s="16"/>
      <c r="H155" s="16"/>
      <c r="I155" s="16"/>
      <c r="J155" s="16"/>
      <c r="K155" s="16"/>
      <c r="L155" s="16"/>
      <c r="M155" s="16"/>
      <c r="N155" s="16"/>
      <c r="O155" s="16">
        <v>16</v>
      </c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6"/>
      <c r="AI155" s="1">
        <f t="shared" si="4"/>
        <v>16</v>
      </c>
      <c r="AJ155" s="6">
        <f t="shared" si="5"/>
        <v>1</v>
      </c>
    </row>
    <row r="156" spans="1:36" x14ac:dyDescent="0.2">
      <c r="A156" s="12">
        <v>155</v>
      </c>
      <c r="B156" s="9"/>
      <c r="C156" s="9"/>
      <c r="D156" s="7"/>
      <c r="E156" s="17"/>
      <c r="F156" s="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">
        <f t="shared" si="4"/>
        <v>0</v>
      </c>
      <c r="AJ156" s="6">
        <f t="shared" si="5"/>
        <v>0</v>
      </c>
    </row>
    <row r="157" spans="1:36" x14ac:dyDescent="0.2">
      <c r="A157" s="12">
        <v>156</v>
      </c>
      <c r="B157" s="6"/>
      <c r="C157" s="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6"/>
      <c r="AI157" s="1">
        <f t="shared" si="4"/>
        <v>0</v>
      </c>
      <c r="AJ157" s="6">
        <f t="shared" si="5"/>
        <v>0</v>
      </c>
    </row>
    <row r="158" spans="1:36" x14ac:dyDescent="0.2">
      <c r="A158" s="12">
        <v>157</v>
      </c>
      <c r="B158" s="13"/>
      <c r="C158" s="6"/>
      <c r="D158" s="5"/>
      <c r="E158" s="16"/>
      <c r="F158" s="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6"/>
      <c r="AI158" s="1">
        <f t="shared" si="4"/>
        <v>0</v>
      </c>
      <c r="AJ158" s="6">
        <f t="shared" si="5"/>
        <v>0</v>
      </c>
    </row>
    <row r="159" spans="1:36" x14ac:dyDescent="0.2">
      <c r="A159" s="12">
        <v>158</v>
      </c>
      <c r="B159" s="6"/>
      <c r="C159" s="5"/>
      <c r="D159" s="5"/>
      <c r="E159" s="6"/>
      <c r="F159" s="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6"/>
      <c r="AI159" s="1">
        <f t="shared" si="4"/>
        <v>0</v>
      </c>
      <c r="AJ159" s="6">
        <f t="shared" si="5"/>
        <v>0</v>
      </c>
    </row>
    <row r="160" spans="1:36" x14ac:dyDescent="0.2">
      <c r="A160" s="12">
        <v>159</v>
      </c>
      <c r="B160" s="9"/>
      <c r="C160" s="15"/>
      <c r="D160" s="5"/>
      <c r="E160" s="17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6"/>
      <c r="AI160" s="1">
        <f t="shared" si="4"/>
        <v>0</v>
      </c>
      <c r="AJ160" s="6">
        <f t="shared" si="5"/>
        <v>0</v>
      </c>
    </row>
    <row r="161" spans="1:36" x14ac:dyDescent="0.2">
      <c r="A161" s="12">
        <v>160</v>
      </c>
      <c r="B161" s="9"/>
      <c r="C161" s="9"/>
      <c r="D161" s="7"/>
      <c r="E161" s="5"/>
      <c r="F161" s="1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6"/>
      <c r="AI161" s="1">
        <f t="shared" si="4"/>
        <v>0</v>
      </c>
      <c r="AJ161" s="6">
        <f t="shared" si="5"/>
        <v>0</v>
      </c>
    </row>
    <row r="162" spans="1:36" x14ac:dyDescent="0.2">
      <c r="A162" s="12">
        <v>161</v>
      </c>
      <c r="B162" s="9"/>
      <c r="C162" s="6"/>
      <c r="D162" s="6"/>
      <c r="E162" s="15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6"/>
      <c r="AI162" s="1">
        <f t="shared" si="4"/>
        <v>0</v>
      </c>
      <c r="AJ162" s="6">
        <f t="shared" si="5"/>
        <v>0</v>
      </c>
    </row>
    <row r="163" spans="1:36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6"/>
      <c r="AI163" s="1">
        <f t="shared" si="4"/>
        <v>0</v>
      </c>
      <c r="AJ163" s="6">
        <f t="shared" si="5"/>
        <v>0</v>
      </c>
    </row>
    <row r="164" spans="1:36" x14ac:dyDescent="0.2">
      <c r="A164" s="12">
        <v>163</v>
      </c>
      <c r="B164" s="6"/>
      <c r="C164" s="6"/>
      <c r="D164" s="6"/>
      <c r="E164" s="5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6"/>
      <c r="AI164" s="1">
        <f t="shared" si="4"/>
        <v>0</v>
      </c>
      <c r="AJ164" s="6">
        <f t="shared" si="5"/>
        <v>0</v>
      </c>
    </row>
    <row r="165" spans="1:36" x14ac:dyDescent="0.2">
      <c r="A165" s="12">
        <v>164</v>
      </c>
      <c r="B165" s="6"/>
      <c r="C165" s="9"/>
      <c r="D165" s="8"/>
      <c r="E165" s="17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6"/>
      <c r="AI165" s="1">
        <f t="shared" si="4"/>
        <v>0</v>
      </c>
      <c r="AJ165" s="6">
        <f t="shared" si="5"/>
        <v>0</v>
      </c>
    </row>
    <row r="166" spans="1:36" x14ac:dyDescent="0.2">
      <c r="A166" s="12">
        <v>165</v>
      </c>
      <c r="B166" s="6"/>
      <c r="C166" s="6"/>
      <c r="D166" s="6"/>
      <c r="E166" s="5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6"/>
      <c r="AI166" s="1">
        <f t="shared" si="4"/>
        <v>0</v>
      </c>
      <c r="AJ166" s="6">
        <f t="shared" si="5"/>
        <v>0</v>
      </c>
    </row>
    <row r="167" spans="1:36" x14ac:dyDescent="0.2">
      <c r="A167" s="12">
        <v>166</v>
      </c>
      <c r="B167" s="6"/>
      <c r="C167" s="6"/>
      <c r="D167" s="5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6"/>
      <c r="AI167" s="1">
        <f t="shared" si="4"/>
        <v>0</v>
      </c>
      <c r="AJ167" s="6">
        <f t="shared" si="5"/>
        <v>0</v>
      </c>
    </row>
    <row r="168" spans="1:36" x14ac:dyDescent="0.2">
      <c r="A168" s="12">
        <v>167</v>
      </c>
      <c r="B168" s="6"/>
      <c r="C168" s="6"/>
      <c r="D168" s="6"/>
      <c r="E168" s="17"/>
      <c r="F168" s="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6"/>
      <c r="AI168" s="1">
        <f t="shared" si="4"/>
        <v>0</v>
      </c>
      <c r="AJ168" s="6">
        <f t="shared" si="5"/>
        <v>0</v>
      </c>
    </row>
    <row r="169" spans="1:36" x14ac:dyDescent="0.2">
      <c r="A169" s="12">
        <v>168</v>
      </c>
      <c r="B169" s="9"/>
      <c r="C169" s="9"/>
      <c r="D169" s="5"/>
      <c r="E169" s="17"/>
      <c r="F169" s="15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6"/>
      <c r="AI169" s="1">
        <f t="shared" si="4"/>
        <v>0</v>
      </c>
      <c r="AJ169" s="6">
        <f t="shared" si="5"/>
        <v>0</v>
      </c>
    </row>
    <row r="170" spans="1:36" x14ac:dyDescent="0.2">
      <c r="A170" s="12">
        <v>169</v>
      </c>
      <c r="B170" s="6"/>
      <c r="C170" s="5"/>
      <c r="D170" s="5"/>
      <c r="E170" s="5"/>
      <c r="F170" s="5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6"/>
      <c r="AI170" s="1">
        <f t="shared" si="4"/>
        <v>0</v>
      </c>
      <c r="AJ170" s="6">
        <f t="shared" si="5"/>
        <v>0</v>
      </c>
    </row>
    <row r="171" spans="1:36" x14ac:dyDescent="0.2">
      <c r="A171" s="12">
        <v>170</v>
      </c>
      <c r="B171" s="7"/>
      <c r="C171" s="15"/>
      <c r="D171" s="5"/>
      <c r="E171" s="5"/>
      <c r="F171" s="15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6"/>
      <c r="AI171" s="1">
        <f t="shared" si="4"/>
        <v>0</v>
      </c>
      <c r="AJ171" s="6">
        <f t="shared" si="5"/>
        <v>0</v>
      </c>
    </row>
    <row r="172" spans="1:36" x14ac:dyDescent="0.2">
      <c r="A172" s="12">
        <v>171</v>
      </c>
      <c r="B172" s="6"/>
      <c r="C172" s="7"/>
      <c r="D172" s="5"/>
      <c r="E172" s="17"/>
      <c r="F172" s="5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6"/>
      <c r="AI172" s="1">
        <f t="shared" si="4"/>
        <v>0</v>
      </c>
      <c r="AJ172" s="6">
        <f t="shared" si="5"/>
        <v>0</v>
      </c>
    </row>
    <row r="173" spans="1:36" x14ac:dyDescent="0.2">
      <c r="A173" s="12">
        <v>172</v>
      </c>
      <c r="B173" s="6"/>
      <c r="C173" s="6"/>
      <c r="D173" s="6"/>
      <c r="E173" s="17"/>
      <c r="F173" s="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6"/>
      <c r="AI173" s="1">
        <f t="shared" si="4"/>
        <v>0</v>
      </c>
      <c r="AJ173" s="6">
        <f t="shared" si="5"/>
        <v>0</v>
      </c>
    </row>
    <row r="174" spans="1:36" x14ac:dyDescent="0.2">
      <c r="A174" s="12">
        <v>173</v>
      </c>
      <c r="B174" s="9"/>
      <c r="C174" s="7"/>
      <c r="D174" s="9"/>
      <c r="E174" s="17"/>
      <c r="F174" s="8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">
        <f t="shared" si="4"/>
        <v>0</v>
      </c>
      <c r="AJ174" s="6">
        <f t="shared" si="5"/>
        <v>0</v>
      </c>
    </row>
    <row r="175" spans="1:36" x14ac:dyDescent="0.2">
      <c r="A175" s="12">
        <v>174</v>
      </c>
      <c r="B175" s="13"/>
      <c r="C175" s="7"/>
      <c r="D175" s="6"/>
      <c r="E175" s="38"/>
      <c r="F175" s="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6"/>
      <c r="AI175" s="1">
        <f t="shared" si="4"/>
        <v>0</v>
      </c>
      <c r="AJ175" s="6">
        <f t="shared" si="5"/>
        <v>0</v>
      </c>
    </row>
    <row r="176" spans="1:36" x14ac:dyDescent="0.2">
      <c r="A176" s="12">
        <v>175</v>
      </c>
      <c r="B176" s="24"/>
      <c r="C176" s="15"/>
      <c r="D176" s="9"/>
      <c r="E176" s="38"/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6"/>
      <c r="AI176" s="1">
        <f t="shared" si="4"/>
        <v>0</v>
      </c>
      <c r="AJ176" s="6">
        <f t="shared" si="5"/>
        <v>0</v>
      </c>
    </row>
    <row r="177" spans="1:36" x14ac:dyDescent="0.2">
      <c r="A177" s="12">
        <v>176</v>
      </c>
      <c r="B177" s="13"/>
      <c r="C177" s="7"/>
      <c r="D177" s="19"/>
      <c r="E177" s="23"/>
      <c r="F177" s="15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  <c r="AI177" s="1">
        <f t="shared" si="4"/>
        <v>0</v>
      </c>
      <c r="AJ177" s="6">
        <f t="shared" si="5"/>
        <v>0</v>
      </c>
    </row>
    <row r="178" spans="1:36" x14ac:dyDescent="0.2">
      <c r="A178" s="12">
        <v>177</v>
      </c>
      <c r="B178" s="24"/>
      <c r="C178" s="15"/>
      <c r="D178" s="25"/>
      <c r="E178" s="23"/>
      <c r="F178" s="15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6"/>
      <c r="AI178" s="1">
        <f t="shared" si="4"/>
        <v>0</v>
      </c>
      <c r="AJ178" s="6">
        <f t="shared" si="5"/>
        <v>0</v>
      </c>
    </row>
    <row r="179" spans="1:36" x14ac:dyDescent="0.2">
      <c r="A179" s="12">
        <v>178</v>
      </c>
      <c r="B179" s="6"/>
      <c r="C179" s="6"/>
      <c r="D179" s="6"/>
      <c r="E179" s="23"/>
      <c r="F179" s="5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6"/>
      <c r="AI179" s="1">
        <f t="shared" si="4"/>
        <v>0</v>
      </c>
      <c r="AJ179" s="6">
        <f t="shared" si="5"/>
        <v>0</v>
      </c>
    </row>
    <row r="180" spans="1:36" x14ac:dyDescent="0.2">
      <c r="A180" s="12">
        <v>179</v>
      </c>
      <c r="B180" s="9"/>
      <c r="C180" s="7"/>
      <c r="D180" s="9"/>
      <c r="E180" s="23"/>
      <c r="F180" s="8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">
        <f t="shared" si="4"/>
        <v>0</v>
      </c>
      <c r="AJ180" s="6">
        <f t="shared" si="5"/>
        <v>0</v>
      </c>
    </row>
    <row r="181" spans="1:36" x14ac:dyDescent="0.2">
      <c r="A181" s="12">
        <v>180</v>
      </c>
      <c r="B181" s="13"/>
      <c r="C181" s="6"/>
      <c r="D181" s="19"/>
      <c r="E181" s="23"/>
      <c r="F181" s="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6"/>
      <c r="AI181" s="1">
        <f t="shared" si="4"/>
        <v>0</v>
      </c>
      <c r="AJ181" s="6">
        <f t="shared" si="5"/>
        <v>0</v>
      </c>
    </row>
    <row r="182" spans="1:36" x14ac:dyDescent="0.2">
      <c r="A182" s="12">
        <v>181</v>
      </c>
      <c r="B182" s="13"/>
      <c r="C182" s="6"/>
      <c r="D182" s="21"/>
      <c r="E182" s="38"/>
      <c r="F182" s="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6"/>
      <c r="AI182" s="1">
        <f t="shared" si="4"/>
        <v>0</v>
      </c>
      <c r="AJ182" s="6">
        <f t="shared" si="5"/>
        <v>0</v>
      </c>
    </row>
    <row r="183" spans="1:36" x14ac:dyDescent="0.2">
      <c r="A183" s="12">
        <v>182</v>
      </c>
      <c r="B183" s="7"/>
      <c r="C183" s="15"/>
      <c r="D183" s="15"/>
      <c r="E183" s="23"/>
      <c r="F183" s="15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6"/>
      <c r="AI183" s="1">
        <f t="shared" si="4"/>
        <v>0</v>
      </c>
      <c r="AJ183" s="6">
        <f t="shared" si="5"/>
        <v>0</v>
      </c>
    </row>
    <row r="184" spans="1:36" x14ac:dyDescent="0.2">
      <c r="A184" s="12">
        <v>183</v>
      </c>
      <c r="B184" s="9"/>
      <c r="C184" s="15"/>
      <c r="D184" s="9"/>
      <c r="E184" s="15"/>
      <c r="F184" s="15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6"/>
      <c r="AI184" s="1">
        <f t="shared" si="4"/>
        <v>0</v>
      </c>
      <c r="AJ184" s="6">
        <f t="shared" si="5"/>
        <v>0</v>
      </c>
    </row>
    <row r="185" spans="1:36" x14ac:dyDescent="0.2">
      <c r="A185" s="12">
        <v>184</v>
      </c>
      <c r="B185" s="13"/>
      <c r="C185" s="5"/>
      <c r="D185" s="5"/>
      <c r="E185" s="15"/>
      <c r="F185" s="5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6"/>
      <c r="AI185" s="1">
        <f t="shared" si="4"/>
        <v>0</v>
      </c>
      <c r="AJ185" s="6">
        <f t="shared" si="5"/>
        <v>0</v>
      </c>
    </row>
    <row r="186" spans="1:36" x14ac:dyDescent="0.2">
      <c r="A186" s="12">
        <v>185</v>
      </c>
      <c r="B186" s="13"/>
      <c r="C186" s="6"/>
      <c r="D186" s="6"/>
      <c r="E186" s="5"/>
      <c r="F186" s="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6"/>
      <c r="AI186" s="1">
        <f t="shared" si="4"/>
        <v>0</v>
      </c>
      <c r="AJ186" s="6">
        <f t="shared" si="5"/>
        <v>0</v>
      </c>
    </row>
    <row r="187" spans="1:36" x14ac:dyDescent="0.2">
      <c r="A187" s="12">
        <v>186</v>
      </c>
      <c r="B187" s="26"/>
      <c r="C187" s="9"/>
      <c r="D187" s="9"/>
      <c r="E187" s="5"/>
      <c r="F187" s="9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6"/>
      <c r="AI187" s="1">
        <f t="shared" si="4"/>
        <v>0</v>
      </c>
      <c r="AJ187" s="6">
        <f t="shared" si="5"/>
        <v>0</v>
      </c>
    </row>
    <row r="188" spans="1:36" x14ac:dyDescent="0.2">
      <c r="A188" s="12">
        <v>187</v>
      </c>
      <c r="B188" s="24"/>
      <c r="C188" s="9"/>
      <c r="D188" s="9"/>
      <c r="E188" s="5"/>
      <c r="F188" s="9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">
        <f t="shared" si="4"/>
        <v>0</v>
      </c>
      <c r="AJ188" s="6">
        <f t="shared" si="5"/>
        <v>0</v>
      </c>
    </row>
    <row r="189" spans="1:36" x14ac:dyDescent="0.2">
      <c r="A189" s="12">
        <v>188</v>
      </c>
      <c r="B189" s="13"/>
      <c r="C189" s="7"/>
      <c r="D189" s="7"/>
      <c r="E189" s="5"/>
      <c r="F189" s="7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6"/>
      <c r="AI189" s="1">
        <f t="shared" si="4"/>
        <v>0</v>
      </c>
      <c r="AJ189" s="6">
        <f t="shared" si="5"/>
        <v>0</v>
      </c>
    </row>
    <row r="190" spans="1:36" x14ac:dyDescent="0.2">
      <c r="A190" s="12">
        <v>189</v>
      </c>
      <c r="B190" s="5"/>
      <c r="C190" s="5"/>
      <c r="D190" s="8"/>
      <c r="E190" s="17"/>
      <c r="F190" s="5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6"/>
      <c r="AI190" s="1">
        <f t="shared" si="4"/>
        <v>0</v>
      </c>
      <c r="AJ190" s="6">
        <f t="shared" si="5"/>
        <v>0</v>
      </c>
    </row>
    <row r="191" spans="1:36" x14ac:dyDescent="0.2">
      <c r="A191" s="12">
        <v>190</v>
      </c>
      <c r="B191" s="5"/>
      <c r="C191" s="5"/>
      <c r="D191" s="5"/>
      <c r="E191" s="17"/>
      <c r="F191" s="5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6"/>
      <c r="AI191" s="1">
        <f t="shared" si="4"/>
        <v>0</v>
      </c>
      <c r="AJ191" s="6">
        <f t="shared" si="5"/>
        <v>0</v>
      </c>
    </row>
    <row r="192" spans="1:36" x14ac:dyDescent="0.2">
      <c r="A192" s="12">
        <v>191</v>
      </c>
      <c r="B192" s="9"/>
      <c r="C192" s="9"/>
      <c r="D192" s="15"/>
      <c r="E192" s="17"/>
      <c r="F192" s="9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6"/>
      <c r="AI192" s="1">
        <f t="shared" si="4"/>
        <v>0</v>
      </c>
      <c r="AJ192" s="6">
        <f t="shared" si="5"/>
        <v>0</v>
      </c>
    </row>
    <row r="193" spans="1:36" x14ac:dyDescent="0.2">
      <c r="A193" s="12">
        <v>192</v>
      </c>
      <c r="B193" s="9"/>
      <c r="C193" s="9"/>
      <c r="D193" s="5"/>
      <c r="E193" s="5"/>
      <c r="F193" s="15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6"/>
      <c r="AI193" s="1">
        <f t="shared" si="4"/>
        <v>0</v>
      </c>
      <c r="AJ193" s="6">
        <f t="shared" si="5"/>
        <v>0</v>
      </c>
    </row>
    <row r="194" spans="1:36" x14ac:dyDescent="0.2">
      <c r="A194" s="12">
        <v>193</v>
      </c>
      <c r="B194" s="6"/>
      <c r="C194" s="5"/>
      <c r="D194" s="5"/>
      <c r="E194" s="5"/>
      <c r="F194" s="5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6"/>
      <c r="AI194" s="1">
        <f t="shared" ref="AI194:AI257" si="6">SUM(G194:AH194)</f>
        <v>0</v>
      </c>
      <c r="AJ194" s="6">
        <f t="shared" ref="AJ194:AJ208" si="7">COUNT(G194:AH194)</f>
        <v>0</v>
      </c>
    </row>
    <row r="195" spans="1:36" x14ac:dyDescent="0.2">
      <c r="A195" s="12">
        <v>194</v>
      </c>
      <c r="B195" s="9"/>
      <c r="C195" s="9"/>
      <c r="D195" s="9"/>
      <c r="E195" s="21"/>
      <c r="F195" s="9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6"/>
      <c r="AI195" s="1">
        <f t="shared" si="6"/>
        <v>0</v>
      </c>
      <c r="AJ195" s="6">
        <f t="shared" si="7"/>
        <v>0</v>
      </c>
    </row>
    <row r="196" spans="1:36" x14ac:dyDescent="0.2">
      <c r="A196" s="12">
        <v>195</v>
      </c>
      <c r="B196" s="6"/>
      <c r="C196" s="8"/>
      <c r="D196" s="8"/>
      <c r="E196" s="20"/>
      <c r="F196" s="8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6"/>
      <c r="AI196" s="1">
        <f t="shared" si="6"/>
        <v>0</v>
      </c>
      <c r="AJ196" s="6">
        <f t="shared" si="7"/>
        <v>0</v>
      </c>
    </row>
    <row r="197" spans="1:36" x14ac:dyDescent="0.2">
      <c r="A197" s="12">
        <v>196</v>
      </c>
      <c r="B197" s="6"/>
      <c r="C197" s="6"/>
      <c r="D197" s="6"/>
      <c r="E197" s="5"/>
      <c r="F197" s="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6"/>
      <c r="AI197" s="1">
        <f t="shared" si="6"/>
        <v>0</v>
      </c>
      <c r="AJ197" s="6">
        <f t="shared" si="7"/>
        <v>0</v>
      </c>
    </row>
    <row r="198" spans="1:36" x14ac:dyDescent="0.2">
      <c r="A198" s="12">
        <v>197</v>
      </c>
      <c r="B198" s="9"/>
      <c r="C198" s="15"/>
      <c r="D198" s="15"/>
      <c r="E198" s="15"/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6"/>
      <c r="AI198" s="1">
        <f t="shared" si="6"/>
        <v>0</v>
      </c>
      <c r="AJ198" s="6">
        <f t="shared" si="7"/>
        <v>0</v>
      </c>
    </row>
    <row r="199" spans="1:36" x14ac:dyDescent="0.2">
      <c r="A199" s="12">
        <v>198</v>
      </c>
      <c r="B199" s="7"/>
      <c r="C199" s="9"/>
      <c r="D199" s="7"/>
      <c r="E199" s="15"/>
      <c r="F199" s="9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6"/>
      <c r="AI199" s="1">
        <f t="shared" si="6"/>
        <v>0</v>
      </c>
      <c r="AJ199" s="6">
        <f t="shared" si="7"/>
        <v>0</v>
      </c>
    </row>
    <row r="200" spans="1:36" x14ac:dyDescent="0.2">
      <c r="A200" s="12">
        <v>199</v>
      </c>
      <c r="B200" s="6"/>
      <c r="C200" s="5"/>
      <c r="D200" s="5"/>
      <c r="E200" s="21"/>
      <c r="F200" s="5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6"/>
      <c r="AI200" s="1">
        <f t="shared" si="6"/>
        <v>0</v>
      </c>
      <c r="AJ200" s="6">
        <f t="shared" si="7"/>
        <v>0</v>
      </c>
    </row>
    <row r="201" spans="1:36" x14ac:dyDescent="0.2">
      <c r="A201" s="12">
        <v>200</v>
      </c>
      <c r="B201" s="6"/>
      <c r="C201" s="5"/>
      <c r="D201" s="5"/>
      <c r="E201" s="23"/>
      <c r="F201" s="5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6"/>
      <c r="AI201" s="1">
        <f t="shared" si="6"/>
        <v>0</v>
      </c>
      <c r="AJ201" s="6">
        <f t="shared" si="7"/>
        <v>0</v>
      </c>
    </row>
    <row r="202" spans="1:36" x14ac:dyDescent="0.2">
      <c r="A202" s="12">
        <v>201</v>
      </c>
      <c r="B202" s="9"/>
      <c r="C202" s="9"/>
      <c r="D202" s="9"/>
      <c r="E202" s="5"/>
      <c r="F202" s="9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">
        <f t="shared" si="6"/>
        <v>0</v>
      </c>
      <c r="AJ202" s="6">
        <f t="shared" si="7"/>
        <v>0</v>
      </c>
    </row>
    <row r="203" spans="1:36" x14ac:dyDescent="0.2">
      <c r="A203" s="12">
        <v>202</v>
      </c>
      <c r="B203" s="9"/>
      <c r="C203" s="15"/>
      <c r="D203" s="9"/>
      <c r="E203" s="15"/>
      <c r="F203" s="15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">
        <f t="shared" si="6"/>
        <v>0</v>
      </c>
      <c r="AJ203" s="6">
        <f t="shared" si="7"/>
        <v>0</v>
      </c>
    </row>
    <row r="204" spans="1:36" x14ac:dyDescent="0.2">
      <c r="A204" s="12">
        <v>203</v>
      </c>
      <c r="B204" s="9"/>
      <c r="C204" s="9"/>
      <c r="D204" s="9"/>
      <c r="E204" s="15"/>
      <c r="F204" s="9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6"/>
      <c r="AI204" s="1">
        <f t="shared" si="6"/>
        <v>0</v>
      </c>
      <c r="AJ204" s="6">
        <f t="shared" si="7"/>
        <v>0</v>
      </c>
    </row>
    <row r="205" spans="1:36" x14ac:dyDescent="0.2">
      <c r="A205" s="12">
        <v>204</v>
      </c>
      <c r="B205" s="15"/>
      <c r="C205" s="15"/>
      <c r="D205" s="15"/>
      <c r="E205" s="21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6"/>
      <c r="AI205" s="1">
        <f t="shared" si="6"/>
        <v>0</v>
      </c>
      <c r="AJ205" s="6">
        <f t="shared" si="7"/>
        <v>0</v>
      </c>
    </row>
    <row r="206" spans="1:36" x14ac:dyDescent="0.2">
      <c r="A206" s="12">
        <v>205</v>
      </c>
      <c r="B206" s="6"/>
      <c r="C206" s="5"/>
      <c r="D206" s="5"/>
      <c r="E206" s="21"/>
      <c r="F206" s="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6"/>
      <c r="AI206" s="1">
        <f t="shared" si="6"/>
        <v>0</v>
      </c>
      <c r="AJ206" s="6">
        <f t="shared" si="7"/>
        <v>0</v>
      </c>
    </row>
    <row r="207" spans="1:36" x14ac:dyDescent="0.2">
      <c r="A207" s="1">
        <v>206</v>
      </c>
      <c r="B207" s="6"/>
      <c r="C207" s="6"/>
      <c r="D207" s="6"/>
      <c r="E207" s="5"/>
      <c r="F207" s="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6"/>
      <c r="AI207" s="1">
        <f t="shared" si="6"/>
        <v>0</v>
      </c>
      <c r="AJ207" s="6">
        <f t="shared" si="7"/>
        <v>0</v>
      </c>
    </row>
    <row r="208" spans="1:36" x14ac:dyDescent="0.2">
      <c r="A208" s="1"/>
      <c r="B208" s="6"/>
      <c r="C208" s="6"/>
      <c r="D208" s="19"/>
      <c r="E208" s="21"/>
      <c r="F208" s="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6"/>
      <c r="AI208" s="1">
        <f t="shared" si="6"/>
        <v>0</v>
      </c>
      <c r="AJ208" s="6">
        <f t="shared" si="7"/>
        <v>0</v>
      </c>
    </row>
    <row r="209" spans="1:36" x14ac:dyDescent="0.2">
      <c r="A209" s="1"/>
      <c r="B209" s="9"/>
      <c r="C209" s="9"/>
      <c r="D209" s="9"/>
      <c r="E209" s="5"/>
      <c r="F209" s="9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6"/>
      <c r="AI209" s="1">
        <f t="shared" ref="AI209:AI252" si="8">SUM(G209:AH209)</f>
        <v>0</v>
      </c>
      <c r="AJ209" s="6">
        <f t="shared" ref="AJ209:AJ252" si="9">COUNT(G209:AH209)</f>
        <v>0</v>
      </c>
    </row>
    <row r="210" spans="1:36" x14ac:dyDescent="0.2">
      <c r="A210" s="1"/>
      <c r="B210" s="9"/>
      <c r="C210" s="9"/>
      <c r="D210" s="9"/>
      <c r="E210" s="15"/>
      <c r="F210" s="9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6"/>
      <c r="AI210" s="1">
        <f t="shared" si="8"/>
        <v>0</v>
      </c>
      <c r="AJ210" s="6">
        <f t="shared" si="9"/>
        <v>0</v>
      </c>
    </row>
    <row r="211" spans="1:36" x14ac:dyDescent="0.2">
      <c r="A211" s="1"/>
      <c r="B211" s="6"/>
      <c r="C211" s="6"/>
      <c r="D211" s="6"/>
      <c r="E211" s="5"/>
      <c r="F211" s="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6"/>
      <c r="AI211" s="1">
        <f t="shared" si="8"/>
        <v>0</v>
      </c>
      <c r="AJ211" s="6">
        <f t="shared" si="9"/>
        <v>0</v>
      </c>
    </row>
    <row r="212" spans="1:36" x14ac:dyDescent="0.2">
      <c r="A212" s="1"/>
      <c r="B212" s="6"/>
      <c r="C212" s="6"/>
      <c r="D212" s="6"/>
      <c r="E212" s="7"/>
      <c r="F212" s="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6"/>
      <c r="AI212" s="1">
        <f t="shared" si="8"/>
        <v>0</v>
      </c>
      <c r="AJ212" s="6">
        <f t="shared" si="9"/>
        <v>0</v>
      </c>
    </row>
    <row r="213" spans="1:36" x14ac:dyDescent="0.2">
      <c r="A213" s="1"/>
      <c r="B213" s="9"/>
      <c r="C213" s="9"/>
      <c r="D213" s="9"/>
      <c r="E213" s="5"/>
      <c r="F213" s="9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6"/>
      <c r="AI213" s="1">
        <f t="shared" si="8"/>
        <v>0</v>
      </c>
      <c r="AJ213" s="6">
        <f t="shared" si="9"/>
        <v>0</v>
      </c>
    </row>
    <row r="214" spans="1:36" x14ac:dyDescent="0.2">
      <c r="A214" s="1"/>
      <c r="B214" s="9"/>
      <c r="C214" s="9"/>
      <c r="D214" s="9"/>
      <c r="E214" s="5"/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6"/>
      <c r="AI214" s="1">
        <f t="shared" si="8"/>
        <v>0</v>
      </c>
      <c r="AJ214" s="6">
        <f t="shared" si="9"/>
        <v>0</v>
      </c>
    </row>
    <row r="215" spans="1:36" x14ac:dyDescent="0.2">
      <c r="A215" s="1"/>
      <c r="B215" s="9"/>
      <c r="C215" s="9"/>
      <c r="D215" s="9"/>
      <c r="E215" s="5"/>
      <c r="F215" s="9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">
        <f t="shared" si="8"/>
        <v>0</v>
      </c>
      <c r="AJ215" s="6">
        <f t="shared" si="9"/>
        <v>0</v>
      </c>
    </row>
    <row r="216" spans="1:36" x14ac:dyDescent="0.2">
      <c r="A216" s="1"/>
      <c r="B216" s="9"/>
      <c r="C216" s="15"/>
      <c r="D216" s="5"/>
      <c r="E216" s="15"/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6"/>
      <c r="AI216" s="1">
        <f t="shared" si="8"/>
        <v>0</v>
      </c>
      <c r="AJ216" s="6">
        <f t="shared" si="9"/>
        <v>0</v>
      </c>
    </row>
    <row r="217" spans="1:36" x14ac:dyDescent="0.2">
      <c r="A217" s="1"/>
      <c r="B217" s="6"/>
      <c r="C217" s="5"/>
      <c r="D217" s="5"/>
      <c r="E217" s="5"/>
      <c r="F217" s="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6"/>
      <c r="AI217" s="1">
        <f t="shared" si="8"/>
        <v>0</v>
      </c>
      <c r="AJ217" s="6">
        <f t="shared" si="9"/>
        <v>0</v>
      </c>
    </row>
    <row r="218" spans="1:36" x14ac:dyDescent="0.2">
      <c r="A218" s="1"/>
      <c r="B218" s="9"/>
      <c r="C218" s="15"/>
      <c r="D218" s="15"/>
      <c r="E218" s="15"/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6"/>
      <c r="AI218" s="1">
        <f t="shared" si="8"/>
        <v>0</v>
      </c>
      <c r="AJ218" s="6">
        <f t="shared" si="9"/>
        <v>0</v>
      </c>
    </row>
    <row r="219" spans="1:36" x14ac:dyDescent="0.2">
      <c r="A219" s="1"/>
      <c r="B219" s="9"/>
      <c r="C219" s="9"/>
      <c r="D219" s="9"/>
      <c r="E219" s="5"/>
      <c r="F219" s="9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6"/>
      <c r="AI219" s="1">
        <f t="shared" si="8"/>
        <v>0</v>
      </c>
      <c r="AJ219" s="6">
        <f t="shared" si="9"/>
        <v>0</v>
      </c>
    </row>
    <row r="220" spans="1:36" x14ac:dyDescent="0.2">
      <c r="A220" s="1"/>
      <c r="B220" s="6"/>
      <c r="C220" s="6"/>
      <c r="D220" s="6"/>
      <c r="E220" s="5"/>
      <c r="F220" s="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6"/>
      <c r="AI220" s="1">
        <f t="shared" si="8"/>
        <v>0</v>
      </c>
      <c r="AJ220" s="6">
        <f t="shared" si="9"/>
        <v>0</v>
      </c>
    </row>
    <row r="221" spans="1:36" x14ac:dyDescent="0.2">
      <c r="A221" s="1"/>
      <c r="B221" s="6"/>
      <c r="C221" s="6"/>
      <c r="D221" s="6"/>
      <c r="E221" s="5"/>
      <c r="F221" s="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6"/>
      <c r="AI221" s="1">
        <f t="shared" si="8"/>
        <v>0</v>
      </c>
      <c r="AJ221" s="6">
        <f t="shared" si="9"/>
        <v>0</v>
      </c>
    </row>
    <row r="222" spans="1:36" x14ac:dyDescent="0.2">
      <c r="A222" s="1"/>
      <c r="B222" s="9"/>
      <c r="C222" s="6"/>
      <c r="D222" s="6"/>
      <c r="E222" s="15"/>
      <c r="F222" s="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6"/>
      <c r="AI222" s="1">
        <f t="shared" si="8"/>
        <v>0</v>
      </c>
      <c r="AJ222" s="6">
        <f t="shared" si="9"/>
        <v>0</v>
      </c>
    </row>
    <row r="223" spans="1:36" x14ac:dyDescent="0.2">
      <c r="A223" s="1"/>
      <c r="B223" s="9"/>
      <c r="C223" s="9"/>
      <c r="D223" s="9"/>
      <c r="E223" s="5"/>
      <c r="F223" s="9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6"/>
      <c r="AI223" s="1">
        <f t="shared" si="8"/>
        <v>0</v>
      </c>
      <c r="AJ223" s="6">
        <f t="shared" si="9"/>
        <v>0</v>
      </c>
    </row>
    <row r="224" spans="1:36" x14ac:dyDescent="0.2">
      <c r="A224" s="1"/>
      <c r="B224" s="9"/>
      <c r="C224" s="7"/>
      <c r="D224" s="5"/>
      <c r="E224" s="15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6"/>
      <c r="AI224" s="1">
        <f t="shared" si="8"/>
        <v>0</v>
      </c>
      <c r="AJ224" s="6">
        <f t="shared" si="9"/>
        <v>0</v>
      </c>
    </row>
    <row r="225" spans="1:36" x14ac:dyDescent="0.2">
      <c r="A225" s="1"/>
      <c r="B225" s="9"/>
      <c r="C225" s="9"/>
      <c r="D225" s="9"/>
      <c r="E225" s="5"/>
      <c r="F225" s="9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6"/>
      <c r="AI225" s="1">
        <f t="shared" si="8"/>
        <v>0</v>
      </c>
      <c r="AJ225" s="6">
        <f t="shared" si="9"/>
        <v>0</v>
      </c>
    </row>
    <row r="226" spans="1:36" x14ac:dyDescent="0.2">
      <c r="A226" s="1"/>
      <c r="B226" s="9"/>
      <c r="C226" s="9"/>
      <c r="D226" s="9"/>
      <c r="E226" s="1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6"/>
      <c r="AI226" s="1">
        <f t="shared" si="8"/>
        <v>0</v>
      </c>
      <c r="AJ226" s="6">
        <f t="shared" si="9"/>
        <v>0</v>
      </c>
    </row>
    <row r="227" spans="1:36" x14ac:dyDescent="0.2">
      <c r="A227" s="1"/>
      <c r="B227" s="9"/>
      <c r="C227" s="6"/>
      <c r="D227" s="6"/>
      <c r="E227" s="15"/>
      <c r="F227" s="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6"/>
      <c r="AI227" s="1">
        <f t="shared" si="8"/>
        <v>0</v>
      </c>
      <c r="AJ227" s="6">
        <f t="shared" si="9"/>
        <v>0</v>
      </c>
    </row>
    <row r="228" spans="1:36" x14ac:dyDescent="0.2">
      <c r="A228" s="1"/>
      <c r="B228" s="9"/>
      <c r="C228" s="9"/>
      <c r="D228" s="9"/>
      <c r="E228" s="5"/>
      <c r="F228" s="9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6"/>
      <c r="AI228" s="1">
        <f t="shared" si="8"/>
        <v>0</v>
      </c>
      <c r="AJ228" s="6">
        <f t="shared" si="9"/>
        <v>0</v>
      </c>
    </row>
    <row r="229" spans="1:36" x14ac:dyDescent="0.2">
      <c r="A229" s="1"/>
      <c r="B229" s="9"/>
      <c r="C229" s="15"/>
      <c r="D229" s="15"/>
      <c r="E229" s="15"/>
      <c r="F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6"/>
      <c r="AI229" s="1">
        <f t="shared" si="8"/>
        <v>0</v>
      </c>
      <c r="AJ229" s="6">
        <f t="shared" si="9"/>
        <v>0</v>
      </c>
    </row>
    <row r="230" spans="1:36" x14ac:dyDescent="0.2">
      <c r="A230" s="1"/>
      <c r="B230" s="9"/>
      <c r="C230" s="9"/>
      <c r="D230" s="9"/>
      <c r="E230" s="15"/>
      <c r="F230" s="9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6"/>
      <c r="AI230" s="1">
        <f t="shared" si="8"/>
        <v>0</v>
      </c>
      <c r="AJ230" s="6">
        <f t="shared" si="9"/>
        <v>0</v>
      </c>
    </row>
    <row r="231" spans="1:36" x14ac:dyDescent="0.2">
      <c r="A231" s="1"/>
      <c r="B231" s="7"/>
      <c r="C231" s="9"/>
      <c r="D231" s="9"/>
      <c r="E231" s="5"/>
      <c r="F231" s="9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6"/>
      <c r="AI231" s="1">
        <f t="shared" si="8"/>
        <v>0</v>
      </c>
      <c r="AJ231" s="6">
        <f t="shared" si="9"/>
        <v>0</v>
      </c>
    </row>
    <row r="232" spans="1:36" x14ac:dyDescent="0.2">
      <c r="A232" s="1"/>
      <c r="B232" s="9"/>
      <c r="C232" s="9"/>
      <c r="D232" s="9"/>
      <c r="E232" s="15"/>
      <c r="F232" s="9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6"/>
      <c r="AI232" s="1">
        <f t="shared" si="8"/>
        <v>0</v>
      </c>
      <c r="AJ232" s="6">
        <f t="shared" si="9"/>
        <v>0</v>
      </c>
    </row>
    <row r="233" spans="1:36" x14ac:dyDescent="0.2">
      <c r="A233" s="1"/>
      <c r="B233" s="9"/>
      <c r="C233" s="9"/>
      <c r="D233" s="9"/>
      <c r="E233" s="5"/>
      <c r="F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6"/>
      <c r="AI233" s="1">
        <f t="shared" si="8"/>
        <v>0</v>
      </c>
      <c r="AJ233" s="6">
        <f t="shared" si="9"/>
        <v>0</v>
      </c>
    </row>
    <row r="234" spans="1:36" x14ac:dyDescent="0.2">
      <c r="A234" s="1"/>
      <c r="B234" s="9"/>
      <c r="C234" s="15"/>
      <c r="D234" s="15"/>
      <c r="E234" s="15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6"/>
      <c r="AI234" s="1">
        <f t="shared" si="8"/>
        <v>0</v>
      </c>
      <c r="AJ234" s="6">
        <f t="shared" si="9"/>
        <v>0</v>
      </c>
    </row>
    <row r="235" spans="1:36" x14ac:dyDescent="0.2">
      <c r="A235" s="1"/>
      <c r="B235" s="9"/>
      <c r="C235" s="15"/>
      <c r="D235" s="5"/>
      <c r="E235" s="1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6"/>
      <c r="AI235" s="1">
        <f t="shared" si="8"/>
        <v>0</v>
      </c>
      <c r="AJ235" s="6">
        <f t="shared" si="9"/>
        <v>0</v>
      </c>
    </row>
    <row r="236" spans="1:36" x14ac:dyDescent="0.2">
      <c r="A236" s="1"/>
      <c r="B236" s="9"/>
      <c r="C236" s="15"/>
      <c r="D236" s="9"/>
      <c r="E236" s="15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6"/>
      <c r="AI236" s="1">
        <f t="shared" si="8"/>
        <v>0</v>
      </c>
      <c r="AJ236" s="6">
        <f t="shared" si="9"/>
        <v>0</v>
      </c>
    </row>
    <row r="237" spans="1:36" x14ac:dyDescent="0.2">
      <c r="A237" s="1"/>
      <c r="B237" s="6"/>
      <c r="C237" s="6"/>
      <c r="D237" s="6"/>
      <c r="E237" s="5"/>
      <c r="F237" s="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6"/>
      <c r="AI237" s="1">
        <f t="shared" si="8"/>
        <v>0</v>
      </c>
      <c r="AJ237" s="6">
        <f t="shared" si="9"/>
        <v>0</v>
      </c>
    </row>
    <row r="238" spans="1:36" x14ac:dyDescent="0.2">
      <c r="A238" s="1"/>
      <c r="B238" s="9"/>
      <c r="C238" s="9"/>
      <c r="D238" s="9"/>
      <c r="E238" s="5"/>
      <c r="F238" s="9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6"/>
      <c r="AI238" s="1">
        <f t="shared" si="8"/>
        <v>0</v>
      </c>
      <c r="AJ238" s="6">
        <f t="shared" si="9"/>
        <v>0</v>
      </c>
    </row>
    <row r="239" spans="1:36" x14ac:dyDescent="0.2">
      <c r="A239" s="1"/>
      <c r="B239" s="9"/>
      <c r="C239" s="15"/>
      <c r="D239" s="5"/>
      <c r="E239" s="15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6"/>
      <c r="AI239" s="1">
        <f t="shared" si="8"/>
        <v>0</v>
      </c>
      <c r="AJ239" s="6">
        <f t="shared" si="9"/>
        <v>0</v>
      </c>
    </row>
    <row r="240" spans="1:36" x14ac:dyDescent="0.2">
      <c r="A240" s="1"/>
      <c r="B240" s="9"/>
      <c r="C240" s="15"/>
      <c r="D240" s="9"/>
      <c r="E240" s="15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6"/>
      <c r="AI240" s="1">
        <f t="shared" si="8"/>
        <v>0</v>
      </c>
      <c r="AJ240" s="6">
        <f t="shared" si="9"/>
        <v>0</v>
      </c>
    </row>
    <row r="241" spans="1:36" x14ac:dyDescent="0.2">
      <c r="A241" s="1"/>
      <c r="B241" s="6"/>
      <c r="C241" s="6"/>
      <c r="D241" s="6"/>
      <c r="E241" s="5"/>
      <c r="F241" s="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6"/>
      <c r="AI241" s="1">
        <f t="shared" si="8"/>
        <v>0</v>
      </c>
      <c r="AJ241" s="6">
        <f t="shared" si="9"/>
        <v>0</v>
      </c>
    </row>
    <row r="242" spans="1:36" x14ac:dyDescent="0.2">
      <c r="A242" s="1"/>
      <c r="B242" s="9"/>
      <c r="C242" s="9"/>
      <c r="D242" s="9"/>
      <c r="E242" s="5"/>
      <c r="F242" s="9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6"/>
      <c r="AI242" s="1">
        <f t="shared" si="8"/>
        <v>0</v>
      </c>
      <c r="AJ242" s="6">
        <f t="shared" si="9"/>
        <v>0</v>
      </c>
    </row>
    <row r="243" spans="1:36" x14ac:dyDescent="0.2">
      <c r="A243" s="1"/>
      <c r="B243" s="9"/>
      <c r="C243" s="15"/>
      <c r="D243" s="5"/>
      <c r="E243" s="15"/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6"/>
      <c r="AI243" s="1">
        <f t="shared" si="8"/>
        <v>0</v>
      </c>
      <c r="AJ243" s="6">
        <f t="shared" si="9"/>
        <v>0</v>
      </c>
    </row>
    <row r="244" spans="1:36" x14ac:dyDescent="0.2">
      <c r="A244" s="1"/>
      <c r="B244" s="9"/>
      <c r="C244" s="15"/>
      <c r="D244" s="9"/>
      <c r="E244" s="1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6"/>
      <c r="AI244" s="1">
        <f t="shared" si="8"/>
        <v>0</v>
      </c>
      <c r="AJ244" s="6">
        <f t="shared" si="9"/>
        <v>0</v>
      </c>
    </row>
    <row r="245" spans="1:36" x14ac:dyDescent="0.2">
      <c r="A245" s="1"/>
      <c r="B245" s="6"/>
      <c r="C245" s="6"/>
      <c r="D245" s="6"/>
      <c r="E245" s="5"/>
      <c r="F245" s="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6"/>
      <c r="AI245" s="1">
        <f t="shared" si="8"/>
        <v>0</v>
      </c>
      <c r="AJ245" s="6">
        <f t="shared" si="9"/>
        <v>0</v>
      </c>
    </row>
    <row r="246" spans="1:36" x14ac:dyDescent="0.2">
      <c r="A246" s="1"/>
      <c r="B246" s="9"/>
      <c r="C246" s="9"/>
      <c r="D246" s="9"/>
      <c r="E246" s="5"/>
      <c r="F246" s="9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6"/>
      <c r="AI246" s="1">
        <f t="shared" si="8"/>
        <v>0</v>
      </c>
      <c r="AJ246" s="6">
        <f t="shared" si="9"/>
        <v>0</v>
      </c>
    </row>
    <row r="247" spans="1:36" x14ac:dyDescent="0.2">
      <c r="A247" s="1"/>
      <c r="B247" s="9"/>
      <c r="C247" s="15"/>
      <c r="D247" s="5"/>
      <c r="E247" s="15"/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6"/>
      <c r="AI247" s="1">
        <f t="shared" si="8"/>
        <v>0</v>
      </c>
      <c r="AJ247" s="6">
        <f t="shared" si="9"/>
        <v>0</v>
      </c>
    </row>
    <row r="248" spans="1:36" x14ac:dyDescent="0.2">
      <c r="A248" s="1"/>
      <c r="B248" s="9"/>
      <c r="C248" s="15"/>
      <c r="D248" s="9"/>
      <c r="E248" s="15"/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6"/>
      <c r="AI248" s="1">
        <f t="shared" si="8"/>
        <v>0</v>
      </c>
      <c r="AJ248" s="6">
        <f t="shared" si="9"/>
        <v>0</v>
      </c>
    </row>
    <row r="249" spans="1:36" x14ac:dyDescent="0.2">
      <c r="A249" s="1"/>
      <c r="B249" s="6"/>
      <c r="C249" s="6"/>
      <c r="D249" s="6"/>
      <c r="E249" s="5"/>
      <c r="F249" s="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6"/>
      <c r="AI249" s="1">
        <f t="shared" si="8"/>
        <v>0</v>
      </c>
      <c r="AJ249" s="6">
        <f t="shared" si="9"/>
        <v>0</v>
      </c>
    </row>
    <row r="250" spans="1:36" x14ac:dyDescent="0.2">
      <c r="A250" s="1"/>
      <c r="B250" s="9"/>
      <c r="C250" s="9"/>
      <c r="D250" s="9"/>
      <c r="E250" s="5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6"/>
      <c r="AI250" s="1">
        <f t="shared" si="8"/>
        <v>0</v>
      </c>
      <c r="AJ250" s="6">
        <f t="shared" si="9"/>
        <v>0</v>
      </c>
    </row>
    <row r="251" spans="1:36" x14ac:dyDescent="0.2">
      <c r="A251" s="1"/>
      <c r="B251" s="9"/>
      <c r="C251" s="15"/>
      <c r="D251" s="5"/>
      <c r="E251" s="15"/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6"/>
      <c r="AI251" s="1">
        <f t="shared" si="8"/>
        <v>0</v>
      </c>
      <c r="AJ251" s="6">
        <f t="shared" si="9"/>
        <v>0</v>
      </c>
    </row>
    <row r="252" spans="1:36" x14ac:dyDescent="0.2">
      <c r="A252" s="1"/>
      <c r="B252" s="9"/>
      <c r="C252" s="15"/>
      <c r="D252" s="9"/>
      <c r="E252" s="15"/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6"/>
      <c r="AI252" s="1">
        <f t="shared" si="8"/>
        <v>0</v>
      </c>
      <c r="AJ252" s="6">
        <f t="shared" si="9"/>
        <v>0</v>
      </c>
    </row>
  </sheetData>
  <autoFilter ref="B1:AJ208" xr:uid="{00000000-0009-0000-0000-000002000000}">
    <sortState xmlns:xlrd2="http://schemas.microsoft.com/office/spreadsheetml/2017/richdata2" ref="B2:AJ208">
      <sortCondition descending="1" ref="AI1:AI208"/>
    </sortState>
  </autoFilter>
  <phoneticPr fontId="1" type="noConversion"/>
  <conditionalFormatting sqref="F1:F112 F146 F148 F175:F178 F180:F1048576 F150">
    <cfRule type="duplicateValues" dxfId="310" priority="305"/>
  </conditionalFormatting>
  <conditionalFormatting sqref="F113">
    <cfRule type="duplicateValues" dxfId="309" priority="304" stopIfTrue="1"/>
    <cfRule type="duplicateValues" dxfId="308" priority="303" stopIfTrue="1"/>
    <cfRule type="duplicateValues" dxfId="307" priority="302" stopIfTrue="1"/>
  </conditionalFormatting>
  <conditionalFormatting sqref="F114">
    <cfRule type="duplicateValues" dxfId="306" priority="282" stopIfTrue="1"/>
    <cfRule type="duplicateValues" dxfId="305" priority="281" stopIfTrue="1"/>
    <cfRule type="duplicateValues" dxfId="304" priority="283" stopIfTrue="1"/>
  </conditionalFormatting>
  <conditionalFormatting sqref="F115">
    <cfRule type="duplicateValues" dxfId="303" priority="279" stopIfTrue="1"/>
    <cfRule type="duplicateValues" dxfId="302" priority="278" stopIfTrue="1"/>
    <cfRule type="duplicateValues" dxfId="301" priority="280" stopIfTrue="1"/>
  </conditionalFormatting>
  <conditionalFormatting sqref="F116">
    <cfRule type="duplicateValues" dxfId="300" priority="276" stopIfTrue="1"/>
    <cfRule type="duplicateValues" dxfId="299" priority="275" stopIfTrue="1"/>
    <cfRule type="duplicateValues" dxfId="298" priority="277" stopIfTrue="1"/>
  </conditionalFormatting>
  <conditionalFormatting sqref="F117">
    <cfRule type="duplicateValues" dxfId="297" priority="268" stopIfTrue="1"/>
    <cfRule type="duplicateValues" dxfId="296" priority="267" stopIfTrue="1"/>
    <cfRule type="duplicateValues" dxfId="295" priority="266" stopIfTrue="1"/>
  </conditionalFormatting>
  <conditionalFormatting sqref="F118">
    <cfRule type="duplicateValues" dxfId="294" priority="295" stopIfTrue="1"/>
    <cfRule type="duplicateValues" dxfId="293" priority="294" stopIfTrue="1"/>
    <cfRule type="duplicateValues" dxfId="292" priority="293" stopIfTrue="1"/>
  </conditionalFormatting>
  <conditionalFormatting sqref="F119">
    <cfRule type="duplicateValues" dxfId="291" priority="292" stopIfTrue="1"/>
    <cfRule type="duplicateValues" dxfId="290" priority="291" stopIfTrue="1"/>
    <cfRule type="duplicateValues" dxfId="289" priority="290" stopIfTrue="1"/>
  </conditionalFormatting>
  <conditionalFormatting sqref="F120">
    <cfRule type="duplicateValues" dxfId="288" priority="273" stopIfTrue="1"/>
    <cfRule type="duplicateValues" dxfId="287" priority="274" stopIfTrue="1"/>
    <cfRule type="duplicateValues" dxfId="286" priority="272" stopIfTrue="1"/>
  </conditionalFormatting>
  <conditionalFormatting sqref="F121">
    <cfRule type="duplicateValues" dxfId="285" priority="239" stopIfTrue="1"/>
    <cfRule type="duplicateValues" dxfId="284" priority="240" stopIfTrue="1"/>
    <cfRule type="duplicateValues" dxfId="283" priority="241" stopIfTrue="1"/>
  </conditionalFormatting>
  <conditionalFormatting sqref="F122">
    <cfRule type="duplicateValues" dxfId="282" priority="238" stopIfTrue="1"/>
  </conditionalFormatting>
  <conditionalFormatting sqref="F122:F123">
    <cfRule type="duplicateValues" dxfId="281" priority="237" stopIfTrue="1"/>
  </conditionalFormatting>
  <conditionalFormatting sqref="F123">
    <cfRule type="duplicateValues" dxfId="280" priority="262" stopIfTrue="1"/>
    <cfRule type="duplicateValues" dxfId="279" priority="261" stopIfTrue="1"/>
    <cfRule type="duplicateValues" dxfId="278" priority="260" stopIfTrue="1"/>
  </conditionalFormatting>
  <conditionalFormatting sqref="F124">
    <cfRule type="duplicateValues" dxfId="277" priority="257" stopIfTrue="1"/>
    <cfRule type="duplicateValues" dxfId="276" priority="259" stopIfTrue="1"/>
    <cfRule type="duplicateValues" dxfId="275" priority="258" stopIfTrue="1"/>
  </conditionalFormatting>
  <conditionalFormatting sqref="F125">
    <cfRule type="duplicateValues" dxfId="274" priority="236" stopIfTrue="1"/>
    <cfRule type="duplicateValues" dxfId="273" priority="235" stopIfTrue="1"/>
  </conditionalFormatting>
  <conditionalFormatting sqref="F126">
    <cfRule type="duplicateValues" dxfId="272" priority="234" stopIfTrue="1"/>
    <cfRule type="duplicateValues" dxfId="271" priority="233" stopIfTrue="1"/>
    <cfRule type="duplicateValues" dxfId="270" priority="232" stopIfTrue="1"/>
  </conditionalFormatting>
  <conditionalFormatting sqref="F127">
    <cfRule type="duplicateValues" dxfId="269" priority="231" stopIfTrue="1"/>
    <cfRule type="duplicateValues" dxfId="268" priority="230" stopIfTrue="1"/>
    <cfRule type="duplicateValues" dxfId="267" priority="229" stopIfTrue="1"/>
  </conditionalFormatting>
  <conditionalFormatting sqref="F128">
    <cfRule type="duplicateValues" dxfId="266" priority="247" stopIfTrue="1"/>
    <cfRule type="duplicateValues" dxfId="265" priority="246" stopIfTrue="1"/>
    <cfRule type="duplicateValues" dxfId="264" priority="245" stopIfTrue="1"/>
  </conditionalFormatting>
  <conditionalFormatting sqref="F129">
    <cfRule type="duplicateValues" dxfId="263" priority="242" stopIfTrue="1"/>
    <cfRule type="duplicateValues" dxfId="262" priority="243" stopIfTrue="1"/>
    <cfRule type="duplicateValues" dxfId="261" priority="244" stopIfTrue="1"/>
  </conditionalFormatting>
  <conditionalFormatting sqref="F130">
    <cfRule type="duplicateValues" dxfId="260" priority="227" stopIfTrue="1"/>
    <cfRule type="duplicateValues" dxfId="259" priority="226" stopIfTrue="1"/>
    <cfRule type="duplicateValues" dxfId="258" priority="228" stopIfTrue="1"/>
  </conditionalFormatting>
  <conditionalFormatting sqref="F131">
    <cfRule type="duplicateValues" dxfId="257" priority="224" stopIfTrue="1"/>
    <cfRule type="duplicateValues" dxfId="256" priority="223" stopIfTrue="1"/>
    <cfRule type="duplicateValues" dxfId="255" priority="225" stopIfTrue="1"/>
  </conditionalFormatting>
  <conditionalFormatting sqref="F132">
    <cfRule type="duplicateValues" dxfId="254" priority="186" stopIfTrue="1"/>
    <cfRule type="duplicateValues" dxfId="253" priority="188" stopIfTrue="1"/>
    <cfRule type="duplicateValues" dxfId="252" priority="187" stopIfTrue="1"/>
  </conditionalFormatting>
  <conditionalFormatting sqref="F133">
    <cfRule type="duplicateValues" dxfId="251" priority="191" stopIfTrue="1"/>
    <cfRule type="duplicateValues" dxfId="250" priority="190" stopIfTrue="1"/>
    <cfRule type="duplicateValues" dxfId="249" priority="189" stopIfTrue="1"/>
  </conditionalFormatting>
  <conditionalFormatting sqref="F134">
    <cfRule type="duplicateValues" dxfId="248" priority="185" stopIfTrue="1"/>
    <cfRule type="duplicateValues" dxfId="247" priority="184" stopIfTrue="1"/>
    <cfRule type="duplicateValues" dxfId="246" priority="183" stopIfTrue="1"/>
  </conditionalFormatting>
  <conditionalFormatting sqref="F135">
    <cfRule type="duplicateValues" dxfId="245" priority="182" stopIfTrue="1"/>
    <cfRule type="duplicateValues" dxfId="244" priority="181" stopIfTrue="1"/>
  </conditionalFormatting>
  <conditionalFormatting sqref="F136">
    <cfRule type="duplicateValues" dxfId="243" priority="171" stopIfTrue="1"/>
    <cfRule type="duplicateValues" dxfId="242" priority="170" stopIfTrue="1"/>
    <cfRule type="duplicateValues" dxfId="241" priority="169" stopIfTrue="1"/>
  </conditionalFormatting>
  <conditionalFormatting sqref="F137">
    <cfRule type="duplicateValues" dxfId="240" priority="168" stopIfTrue="1"/>
    <cfRule type="duplicateValues" dxfId="239" priority="167" stopIfTrue="1"/>
    <cfRule type="duplicateValues" dxfId="238" priority="166" stopIfTrue="1"/>
  </conditionalFormatting>
  <conditionalFormatting sqref="F138">
    <cfRule type="duplicateValues" dxfId="237" priority="165" stopIfTrue="1"/>
    <cfRule type="duplicateValues" dxfId="236" priority="164" stopIfTrue="1"/>
    <cfRule type="duplicateValues" dxfId="235" priority="163" stopIfTrue="1"/>
  </conditionalFormatting>
  <conditionalFormatting sqref="F139">
    <cfRule type="duplicateValues" dxfId="234" priority="161" stopIfTrue="1"/>
    <cfRule type="duplicateValues" dxfId="233" priority="160" stopIfTrue="1"/>
    <cfRule type="duplicateValues" dxfId="232" priority="162" stopIfTrue="1"/>
  </conditionalFormatting>
  <conditionalFormatting sqref="F140">
    <cfRule type="duplicateValues" dxfId="231" priority="155" stopIfTrue="1"/>
    <cfRule type="duplicateValues" dxfId="230" priority="156" stopIfTrue="1"/>
    <cfRule type="duplicateValues" dxfId="229" priority="154" stopIfTrue="1"/>
  </conditionalFormatting>
  <conditionalFormatting sqref="F141">
    <cfRule type="duplicateValues" dxfId="228" priority="153" stopIfTrue="1"/>
    <cfRule type="duplicateValues" dxfId="227" priority="152" stopIfTrue="1"/>
  </conditionalFormatting>
  <conditionalFormatting sqref="F142">
    <cfRule type="duplicateValues" dxfId="226" priority="151" stopIfTrue="1"/>
    <cfRule type="duplicateValues" dxfId="225" priority="150" stopIfTrue="1"/>
    <cfRule type="duplicateValues" dxfId="224" priority="149" stopIfTrue="1"/>
  </conditionalFormatting>
  <conditionalFormatting sqref="F143">
    <cfRule type="duplicateValues" dxfId="223" priority="148" stopIfTrue="1"/>
    <cfRule type="duplicateValues" dxfId="222" priority="147" stopIfTrue="1"/>
    <cfRule type="duplicateValues" dxfId="221" priority="146" stopIfTrue="1"/>
  </conditionalFormatting>
  <conditionalFormatting sqref="F144">
    <cfRule type="duplicateValues" dxfId="220" priority="145" stopIfTrue="1"/>
    <cfRule type="duplicateValues" dxfId="219" priority="144" stopIfTrue="1"/>
  </conditionalFormatting>
  <conditionalFormatting sqref="F145">
    <cfRule type="duplicateValues" dxfId="218" priority="143" stopIfTrue="1"/>
    <cfRule type="duplicateValues" dxfId="217" priority="142" stopIfTrue="1"/>
  </conditionalFormatting>
  <conditionalFormatting sqref="F147">
    <cfRule type="duplicateValues" dxfId="216" priority="141" stopIfTrue="1"/>
    <cfRule type="duplicateValues" dxfId="215" priority="140" stopIfTrue="1"/>
  </conditionalFormatting>
  <conditionalFormatting sqref="F149">
    <cfRule type="duplicateValues" dxfId="214" priority="2" stopIfTrue="1"/>
    <cfRule type="duplicateValues" dxfId="213" priority="1" stopIfTrue="1"/>
  </conditionalFormatting>
  <conditionalFormatting sqref="F151">
    <cfRule type="duplicateValues" dxfId="212" priority="20" stopIfTrue="1"/>
    <cfRule type="duplicateValues" dxfId="211" priority="22" stopIfTrue="1"/>
    <cfRule type="duplicateValues" dxfId="210" priority="21" stopIfTrue="1"/>
  </conditionalFormatting>
  <conditionalFormatting sqref="F152">
    <cfRule type="duplicateValues" dxfId="209" priority="18" stopIfTrue="1"/>
    <cfRule type="duplicateValues" dxfId="208" priority="19" stopIfTrue="1"/>
  </conditionalFormatting>
  <conditionalFormatting sqref="F153">
    <cfRule type="duplicateValues" dxfId="207" priority="15" stopIfTrue="1"/>
    <cfRule type="duplicateValues" dxfId="206" priority="16" stopIfTrue="1"/>
    <cfRule type="duplicateValues" dxfId="205" priority="17" stopIfTrue="1"/>
  </conditionalFormatting>
  <conditionalFormatting sqref="F154">
    <cfRule type="duplicateValues" dxfId="204" priority="12" stopIfTrue="1"/>
    <cfRule type="duplicateValues" dxfId="203" priority="13" stopIfTrue="1"/>
    <cfRule type="duplicateValues" dxfId="202" priority="14" stopIfTrue="1"/>
  </conditionalFormatting>
  <conditionalFormatting sqref="F155">
    <cfRule type="duplicateValues" dxfId="201" priority="10" stopIfTrue="1"/>
    <cfRule type="duplicateValues" dxfId="200" priority="11" stopIfTrue="1"/>
    <cfRule type="duplicateValues" dxfId="199" priority="9" stopIfTrue="1"/>
  </conditionalFormatting>
  <conditionalFormatting sqref="F156">
    <cfRule type="duplicateValues" dxfId="198" priority="6" stopIfTrue="1"/>
    <cfRule type="duplicateValues" dxfId="197" priority="7" stopIfTrue="1"/>
    <cfRule type="duplicateValues" dxfId="196" priority="8" stopIfTrue="1"/>
  </conditionalFormatting>
  <conditionalFormatting sqref="F157">
    <cfRule type="duplicateValues" dxfId="195" priority="3" stopIfTrue="1"/>
    <cfRule type="duplicateValues" dxfId="194" priority="5" stopIfTrue="1"/>
    <cfRule type="duplicateValues" dxfId="193" priority="4" stopIfTrue="1"/>
  </conditionalFormatting>
  <conditionalFormatting sqref="F158">
    <cfRule type="duplicateValues" dxfId="192" priority="55"/>
  </conditionalFormatting>
  <conditionalFormatting sqref="F159">
    <cfRule type="duplicateValues" dxfId="191" priority="54" stopIfTrue="1"/>
    <cfRule type="duplicateValues" dxfId="190" priority="53" stopIfTrue="1"/>
  </conditionalFormatting>
  <conditionalFormatting sqref="F160">
    <cfRule type="duplicateValues" dxfId="189" priority="61" stopIfTrue="1"/>
    <cfRule type="duplicateValues" dxfId="188" priority="62" stopIfTrue="1"/>
    <cfRule type="duplicateValues" dxfId="187" priority="60" stopIfTrue="1"/>
  </conditionalFormatting>
  <conditionalFormatting sqref="F161">
    <cfRule type="duplicateValues" dxfId="186" priority="59" stopIfTrue="1"/>
    <cfRule type="duplicateValues" dxfId="185" priority="58" stopIfTrue="1"/>
    <cfRule type="duplicateValues" dxfId="184" priority="57" stopIfTrue="1"/>
  </conditionalFormatting>
  <conditionalFormatting sqref="F162">
    <cfRule type="duplicateValues" dxfId="183" priority="51" stopIfTrue="1"/>
    <cfRule type="duplicateValues" dxfId="182" priority="52" stopIfTrue="1"/>
  </conditionalFormatting>
  <conditionalFormatting sqref="F163">
    <cfRule type="duplicateValues" dxfId="181" priority="50" stopIfTrue="1"/>
    <cfRule type="duplicateValues" dxfId="180" priority="49" stopIfTrue="1"/>
  </conditionalFormatting>
  <conditionalFormatting sqref="F164">
    <cfRule type="duplicateValues" dxfId="179" priority="48" stopIfTrue="1"/>
  </conditionalFormatting>
  <conditionalFormatting sqref="F165">
    <cfRule type="duplicateValues" dxfId="178" priority="46" stopIfTrue="1"/>
    <cfRule type="duplicateValues" dxfId="177" priority="47" stopIfTrue="1"/>
  </conditionalFormatting>
  <conditionalFormatting sqref="F166">
    <cfRule type="duplicateValues" dxfId="176" priority="45" stopIfTrue="1"/>
    <cfRule type="duplicateValues" dxfId="175" priority="44" stopIfTrue="1"/>
    <cfRule type="duplicateValues" dxfId="174" priority="43" stopIfTrue="1"/>
  </conditionalFormatting>
  <conditionalFormatting sqref="F167">
    <cfRule type="duplicateValues" dxfId="173" priority="37" stopIfTrue="1"/>
    <cfRule type="duplicateValues" dxfId="172" priority="36" stopIfTrue="1"/>
    <cfRule type="duplicateValues" dxfId="171" priority="35" stopIfTrue="1"/>
  </conditionalFormatting>
  <conditionalFormatting sqref="F168">
    <cfRule type="duplicateValues" dxfId="170" priority="32" stopIfTrue="1"/>
    <cfRule type="duplicateValues" dxfId="169" priority="33" stopIfTrue="1"/>
    <cfRule type="duplicateValues" dxfId="168" priority="34" stopIfTrue="1"/>
  </conditionalFormatting>
  <conditionalFormatting sqref="F169">
    <cfRule type="duplicateValues" dxfId="167" priority="29" stopIfTrue="1"/>
    <cfRule type="duplicateValues" dxfId="166" priority="30" stopIfTrue="1"/>
    <cfRule type="duplicateValues" dxfId="165" priority="31" stopIfTrue="1"/>
  </conditionalFormatting>
  <conditionalFormatting sqref="F170">
    <cfRule type="duplicateValues" dxfId="164" priority="94" stopIfTrue="1"/>
    <cfRule type="duplicateValues" dxfId="163" priority="92" stopIfTrue="1"/>
    <cfRule type="duplicateValues" dxfId="162" priority="93" stopIfTrue="1"/>
  </conditionalFormatting>
  <conditionalFormatting sqref="F171">
    <cfRule type="duplicateValues" dxfId="161" priority="72" stopIfTrue="1"/>
    <cfRule type="duplicateValues" dxfId="160" priority="73" stopIfTrue="1"/>
    <cfRule type="duplicateValues" dxfId="159" priority="71" stopIfTrue="1"/>
  </conditionalFormatting>
  <conditionalFormatting sqref="F172">
    <cfRule type="duplicateValues" dxfId="158" priority="70" stopIfTrue="1"/>
    <cfRule type="duplicateValues" dxfId="157" priority="68" stopIfTrue="1"/>
    <cfRule type="duplicateValues" dxfId="156" priority="69" stopIfTrue="1"/>
  </conditionalFormatting>
  <conditionalFormatting sqref="F173">
    <cfRule type="duplicateValues" dxfId="155" priority="66" stopIfTrue="1"/>
    <cfRule type="duplicateValues" dxfId="154" priority="67" stopIfTrue="1"/>
  </conditionalFormatting>
  <conditionalFormatting sqref="F174">
    <cfRule type="duplicateValues" dxfId="153" priority="28" stopIfTrue="1"/>
    <cfRule type="duplicateValues" dxfId="152" priority="27" stopIfTrue="1"/>
    <cfRule type="duplicateValues" dxfId="151" priority="26" stopIfTrue="1"/>
  </conditionalFormatting>
  <conditionalFormatting sqref="F179">
    <cfRule type="duplicateValues" dxfId="150" priority="25" stopIfTrue="1"/>
    <cfRule type="duplicateValues" dxfId="149" priority="24" stopIfTrue="1"/>
    <cfRule type="duplicateValues" dxfId="148" priority="23" stopIfTrue="1"/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251"/>
  <sheetViews>
    <sheetView zoomScaleNormal="100" workbookViewId="0">
      <pane ySplit="1" topLeftCell="A2" activePane="bottomLeft" state="frozen"/>
      <selection pane="bottomLeft" activeCell="AC18" sqref="AC18"/>
    </sheetView>
  </sheetViews>
  <sheetFormatPr defaultColWidth="9.140625" defaultRowHeight="12.75" outlineLevelCol="1" x14ac:dyDescent="0.2"/>
  <cols>
    <col min="1" max="2" width="6.42578125" style="10" customWidth="1"/>
    <col min="3" max="3" width="17.42578125" style="4" customWidth="1"/>
    <col min="4" max="4" width="8.85546875" style="4" customWidth="1"/>
    <col min="5" max="5" width="9.140625" style="74"/>
    <col min="6" max="6" width="28.5703125" style="4" customWidth="1"/>
    <col min="7" max="27" width="12.42578125" style="14" hidden="1" customWidth="1" outlineLevel="1"/>
    <col min="28" max="28" width="12.42578125" style="14" customWidth="1" collapsed="1"/>
    <col min="29" max="29" width="12.42578125" style="14" customWidth="1"/>
    <col min="30" max="30" width="10.42578125" style="4" customWidth="1"/>
    <col min="31" max="31" width="9.85546875" style="10" customWidth="1"/>
    <col min="32" max="32" width="8.42578125" style="4" customWidth="1"/>
    <col min="33" max="16384" width="9.140625" style="4"/>
  </cols>
  <sheetData>
    <row r="1" spans="1:32" ht="49.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3" t="s">
        <v>1</v>
      </c>
      <c r="F1" s="1" t="s">
        <v>2</v>
      </c>
      <c r="G1" s="22" t="s">
        <v>369</v>
      </c>
      <c r="H1" s="22" t="s">
        <v>448</v>
      </c>
      <c r="I1" s="22" t="s">
        <v>500</v>
      </c>
      <c r="J1" s="22" t="s">
        <v>407</v>
      </c>
      <c r="K1" s="22" t="s">
        <v>450</v>
      </c>
      <c r="L1" s="22" t="s">
        <v>451</v>
      </c>
      <c r="M1" s="22" t="s">
        <v>452</v>
      </c>
      <c r="N1" s="22" t="s">
        <v>501</v>
      </c>
      <c r="O1" s="22" t="s">
        <v>461</v>
      </c>
      <c r="P1" s="22" t="s">
        <v>498</v>
      </c>
      <c r="Q1" s="22" t="s">
        <v>499</v>
      </c>
      <c r="R1" s="22" t="s">
        <v>503</v>
      </c>
      <c r="S1" s="22" t="s">
        <v>531</v>
      </c>
      <c r="T1" s="22" t="s">
        <v>533</v>
      </c>
      <c r="U1" s="22" t="s">
        <v>565</v>
      </c>
      <c r="V1" s="22" t="s">
        <v>566</v>
      </c>
      <c r="W1" s="22" t="s">
        <v>567</v>
      </c>
      <c r="X1" s="22" t="s">
        <v>643</v>
      </c>
      <c r="Y1" s="22" t="s">
        <v>592</v>
      </c>
      <c r="Z1" s="22" t="s">
        <v>644</v>
      </c>
      <c r="AA1" s="22" t="s">
        <v>648</v>
      </c>
      <c r="AB1" s="22" t="s">
        <v>645</v>
      </c>
      <c r="AC1" s="22"/>
      <c r="AD1" s="6"/>
      <c r="AE1" s="3" t="s">
        <v>14</v>
      </c>
      <c r="AF1" s="3" t="s">
        <v>24</v>
      </c>
    </row>
    <row r="2" spans="1:32" ht="12" customHeight="1" x14ac:dyDescent="0.2">
      <c r="A2" s="1">
        <v>1</v>
      </c>
      <c r="B2" s="9" t="s">
        <v>16</v>
      </c>
      <c r="C2" s="9" t="s">
        <v>4</v>
      </c>
      <c r="D2" s="6">
        <v>2008</v>
      </c>
      <c r="E2" s="5" t="s">
        <v>12</v>
      </c>
      <c r="F2" s="9" t="s">
        <v>262</v>
      </c>
      <c r="G2" s="17">
        <v>840</v>
      </c>
      <c r="H2" s="17"/>
      <c r="I2" s="17">
        <v>300</v>
      </c>
      <c r="J2" s="17"/>
      <c r="K2" s="17">
        <v>1400</v>
      </c>
      <c r="L2" s="17"/>
      <c r="M2" s="17">
        <v>480</v>
      </c>
      <c r="N2" s="17">
        <v>835</v>
      </c>
      <c r="O2" s="17"/>
      <c r="P2" s="17">
        <v>330</v>
      </c>
      <c r="Q2" s="17"/>
      <c r="R2" s="17">
        <v>1200</v>
      </c>
      <c r="S2" s="17">
        <v>2000</v>
      </c>
      <c r="T2" s="17">
        <v>1020</v>
      </c>
      <c r="U2" s="17"/>
      <c r="V2" s="17">
        <v>1200</v>
      </c>
      <c r="W2" s="17">
        <v>1020</v>
      </c>
      <c r="X2" s="17">
        <v>2000</v>
      </c>
      <c r="Y2" s="17"/>
      <c r="Z2" s="17">
        <v>1400</v>
      </c>
      <c r="AA2" s="17"/>
      <c r="AB2" s="17"/>
      <c r="AC2" s="17"/>
      <c r="AD2" s="6"/>
      <c r="AE2" s="1">
        <f t="shared" ref="AE2:AE65" si="0">SUM(G2:AD2)</f>
        <v>14025</v>
      </c>
      <c r="AF2" s="6">
        <f t="shared" ref="AF2:AF65" si="1">COUNT(G2:AD2)</f>
        <v>13</v>
      </c>
    </row>
    <row r="3" spans="1:32" x14ac:dyDescent="0.2">
      <c r="A3" s="1">
        <v>2</v>
      </c>
      <c r="B3" s="9" t="s">
        <v>16</v>
      </c>
      <c r="C3" s="9" t="s">
        <v>25</v>
      </c>
      <c r="D3" s="6">
        <v>2008</v>
      </c>
      <c r="E3" s="5" t="s">
        <v>12</v>
      </c>
      <c r="F3" s="9" t="s">
        <v>403</v>
      </c>
      <c r="G3" s="16"/>
      <c r="H3" s="16"/>
      <c r="I3" s="16">
        <v>300</v>
      </c>
      <c r="J3" s="16"/>
      <c r="K3" s="16">
        <v>1400</v>
      </c>
      <c r="L3" s="16"/>
      <c r="M3" s="16">
        <v>480</v>
      </c>
      <c r="N3" s="16">
        <v>835</v>
      </c>
      <c r="O3" s="16"/>
      <c r="P3" s="16"/>
      <c r="Q3" s="16"/>
      <c r="R3" s="16"/>
      <c r="S3" s="16">
        <v>2000</v>
      </c>
      <c r="T3" s="16"/>
      <c r="U3" s="16"/>
      <c r="V3" s="16">
        <v>1200</v>
      </c>
      <c r="W3" s="16"/>
      <c r="X3" s="16">
        <v>2000</v>
      </c>
      <c r="Y3" s="16"/>
      <c r="Z3" s="16">
        <v>1400</v>
      </c>
      <c r="AA3" s="16"/>
      <c r="AB3" s="16"/>
      <c r="AC3" s="16"/>
      <c r="AD3" s="6"/>
      <c r="AE3" s="1">
        <f t="shared" si="0"/>
        <v>9615</v>
      </c>
      <c r="AF3" s="6">
        <f t="shared" si="1"/>
        <v>8</v>
      </c>
    </row>
    <row r="4" spans="1:32" x14ac:dyDescent="0.2">
      <c r="A4" s="1">
        <v>3</v>
      </c>
      <c r="B4" s="6" t="s">
        <v>16</v>
      </c>
      <c r="C4" s="7" t="s">
        <v>4</v>
      </c>
      <c r="D4" s="7">
        <v>2009</v>
      </c>
      <c r="E4" s="18" t="s">
        <v>11</v>
      </c>
      <c r="F4" s="7" t="s">
        <v>35</v>
      </c>
      <c r="G4" s="16">
        <v>1200</v>
      </c>
      <c r="H4" s="16"/>
      <c r="I4" s="16"/>
      <c r="J4" s="16"/>
      <c r="K4" s="16"/>
      <c r="L4" s="16">
        <v>330</v>
      </c>
      <c r="M4" s="16">
        <v>660</v>
      </c>
      <c r="N4" s="16">
        <v>330</v>
      </c>
      <c r="O4" s="16"/>
      <c r="P4" s="16">
        <v>480</v>
      </c>
      <c r="Q4" s="16"/>
      <c r="R4" s="16">
        <v>1020</v>
      </c>
      <c r="S4" s="16">
        <v>760</v>
      </c>
      <c r="T4" s="16">
        <v>1200</v>
      </c>
      <c r="U4" s="16">
        <v>850</v>
      </c>
      <c r="V4" s="16">
        <v>1020</v>
      </c>
      <c r="W4" s="16"/>
      <c r="X4" s="16"/>
      <c r="Y4" s="16"/>
      <c r="Z4" s="16"/>
      <c r="AA4" s="16">
        <v>405</v>
      </c>
      <c r="AB4" s="16"/>
      <c r="AC4" s="16"/>
      <c r="AD4" s="6"/>
      <c r="AE4" s="1">
        <f t="shared" si="0"/>
        <v>8255</v>
      </c>
      <c r="AF4" s="6">
        <f t="shared" si="1"/>
        <v>11</v>
      </c>
    </row>
    <row r="5" spans="1:32" x14ac:dyDescent="0.2">
      <c r="A5" s="1">
        <v>4</v>
      </c>
      <c r="B5" s="9" t="s">
        <v>16</v>
      </c>
      <c r="C5" s="15" t="s">
        <v>4</v>
      </c>
      <c r="D5" s="15">
        <v>2009</v>
      </c>
      <c r="E5" s="18" t="s">
        <v>11</v>
      </c>
      <c r="F5" s="15" t="s">
        <v>34</v>
      </c>
      <c r="G5" s="16">
        <v>1200</v>
      </c>
      <c r="H5" s="16"/>
      <c r="I5" s="16"/>
      <c r="J5" s="16"/>
      <c r="K5" s="16"/>
      <c r="L5" s="16">
        <v>330</v>
      </c>
      <c r="M5" s="16">
        <v>660</v>
      </c>
      <c r="N5" s="16">
        <v>330</v>
      </c>
      <c r="O5" s="16"/>
      <c r="P5" s="16">
        <v>480</v>
      </c>
      <c r="Q5" s="16"/>
      <c r="R5" s="16">
        <v>1020</v>
      </c>
      <c r="S5" s="16">
        <v>760</v>
      </c>
      <c r="T5" s="16">
        <v>1200</v>
      </c>
      <c r="U5" s="16">
        <v>850</v>
      </c>
      <c r="V5" s="16">
        <v>1020</v>
      </c>
      <c r="W5" s="16"/>
      <c r="X5" s="16"/>
      <c r="Y5" s="16"/>
      <c r="Z5" s="16"/>
      <c r="AA5" s="16">
        <v>405</v>
      </c>
      <c r="AB5" s="16"/>
      <c r="AC5" s="16"/>
      <c r="AD5" s="6"/>
      <c r="AE5" s="1">
        <f t="shared" si="0"/>
        <v>8255</v>
      </c>
      <c r="AF5" s="6">
        <f t="shared" si="1"/>
        <v>11</v>
      </c>
    </row>
    <row r="6" spans="1:32" x14ac:dyDescent="0.2">
      <c r="A6" s="1">
        <v>5</v>
      </c>
      <c r="B6" s="6" t="s">
        <v>16</v>
      </c>
      <c r="C6" s="6" t="s">
        <v>6</v>
      </c>
      <c r="D6" s="6">
        <v>2007</v>
      </c>
      <c r="E6" s="5" t="s">
        <v>12</v>
      </c>
      <c r="F6" s="6" t="s">
        <v>30</v>
      </c>
      <c r="G6" s="16"/>
      <c r="H6" s="16"/>
      <c r="I6" s="16"/>
      <c r="J6" s="16">
        <v>1200</v>
      </c>
      <c r="K6" s="16">
        <v>1100</v>
      </c>
      <c r="L6" s="16"/>
      <c r="M6" s="16"/>
      <c r="N6" s="16"/>
      <c r="O6" s="16"/>
      <c r="P6" s="16"/>
      <c r="Q6" s="16">
        <v>760</v>
      </c>
      <c r="R6" s="16"/>
      <c r="S6" s="16"/>
      <c r="T6" s="16">
        <v>840</v>
      </c>
      <c r="U6" s="16"/>
      <c r="V6" s="16">
        <v>840</v>
      </c>
      <c r="W6" s="16">
        <v>1200</v>
      </c>
      <c r="X6" s="16"/>
      <c r="Y6" s="16"/>
      <c r="Z6" s="16"/>
      <c r="AA6" s="16"/>
      <c r="AB6" s="16"/>
      <c r="AC6" s="16"/>
      <c r="AD6" s="6"/>
      <c r="AE6" s="1">
        <f t="shared" si="0"/>
        <v>5940</v>
      </c>
      <c r="AF6" s="6">
        <f t="shared" si="1"/>
        <v>6</v>
      </c>
    </row>
    <row r="7" spans="1:32" x14ac:dyDescent="0.2">
      <c r="A7" s="1">
        <v>6</v>
      </c>
      <c r="B7" s="8" t="s">
        <v>16</v>
      </c>
      <c r="C7" s="9" t="s">
        <v>4</v>
      </c>
      <c r="D7" s="9">
        <v>2007</v>
      </c>
      <c r="E7" s="5" t="s">
        <v>12</v>
      </c>
      <c r="F7" s="9" t="s">
        <v>19</v>
      </c>
      <c r="G7" s="17">
        <v>1020</v>
      </c>
      <c r="H7" s="17"/>
      <c r="I7" s="17">
        <v>1500</v>
      </c>
      <c r="J7" s="17"/>
      <c r="K7" s="17"/>
      <c r="L7" s="17"/>
      <c r="M7" s="17"/>
      <c r="N7" s="17"/>
      <c r="O7" s="17"/>
      <c r="P7" s="17"/>
      <c r="Q7" s="17">
        <v>760</v>
      </c>
      <c r="R7" s="17">
        <v>1200</v>
      </c>
      <c r="S7" s="17"/>
      <c r="T7" s="17">
        <v>1020</v>
      </c>
      <c r="U7" s="17"/>
      <c r="V7" s="17"/>
      <c r="W7" s="17"/>
      <c r="X7" s="17"/>
      <c r="Y7" s="17"/>
      <c r="Z7" s="17"/>
      <c r="AA7" s="17"/>
      <c r="AB7" s="17"/>
      <c r="AC7" s="17"/>
      <c r="AD7" s="6"/>
      <c r="AE7" s="1">
        <f t="shared" si="0"/>
        <v>5500</v>
      </c>
      <c r="AF7" s="6">
        <f t="shared" si="1"/>
        <v>5</v>
      </c>
    </row>
    <row r="8" spans="1:32" x14ac:dyDescent="0.2">
      <c r="A8" s="1">
        <v>7</v>
      </c>
      <c r="B8" s="6" t="s">
        <v>16</v>
      </c>
      <c r="C8" s="6" t="s">
        <v>13</v>
      </c>
      <c r="D8" s="6">
        <v>2008</v>
      </c>
      <c r="E8" s="5" t="s">
        <v>12</v>
      </c>
      <c r="F8" s="6" t="s">
        <v>81</v>
      </c>
      <c r="G8" s="16">
        <v>840</v>
      </c>
      <c r="H8" s="16">
        <v>150</v>
      </c>
      <c r="I8" s="16"/>
      <c r="J8" s="16">
        <v>1020</v>
      </c>
      <c r="K8" s="16"/>
      <c r="L8" s="16"/>
      <c r="M8" s="16">
        <v>360</v>
      </c>
      <c r="N8" s="16"/>
      <c r="O8" s="16"/>
      <c r="P8" s="16"/>
      <c r="Q8" s="16"/>
      <c r="R8" s="16">
        <v>840</v>
      </c>
      <c r="S8" s="16"/>
      <c r="T8" s="16">
        <v>840</v>
      </c>
      <c r="U8" s="16"/>
      <c r="V8" s="16">
        <v>840</v>
      </c>
      <c r="W8" s="16"/>
      <c r="X8" s="16"/>
      <c r="Y8" s="16"/>
      <c r="Z8" s="16"/>
      <c r="AA8" s="16"/>
      <c r="AB8" s="16"/>
      <c r="AC8" s="16"/>
      <c r="AD8" s="6"/>
      <c r="AE8" s="1">
        <f t="shared" si="0"/>
        <v>4890</v>
      </c>
      <c r="AF8" s="6">
        <f t="shared" si="1"/>
        <v>7</v>
      </c>
    </row>
    <row r="9" spans="1:32" x14ac:dyDescent="0.2">
      <c r="A9" s="1">
        <v>8</v>
      </c>
      <c r="B9" s="9" t="s">
        <v>16</v>
      </c>
      <c r="C9" s="9" t="s">
        <v>13</v>
      </c>
      <c r="D9" s="6">
        <v>2007</v>
      </c>
      <c r="E9" s="5" t="s">
        <v>12</v>
      </c>
      <c r="F9" s="9" t="s">
        <v>22</v>
      </c>
      <c r="G9" s="16">
        <v>840</v>
      </c>
      <c r="H9" s="16"/>
      <c r="I9" s="16"/>
      <c r="J9" s="16">
        <v>1020</v>
      </c>
      <c r="K9" s="16"/>
      <c r="L9" s="16"/>
      <c r="M9" s="16"/>
      <c r="N9" s="16"/>
      <c r="O9" s="16"/>
      <c r="P9" s="16"/>
      <c r="Q9" s="16"/>
      <c r="R9" s="16"/>
      <c r="S9" s="16"/>
      <c r="T9" s="16">
        <v>840</v>
      </c>
      <c r="U9" s="16"/>
      <c r="V9" s="16">
        <v>840</v>
      </c>
      <c r="W9" s="16">
        <v>1200</v>
      </c>
      <c r="X9" s="16"/>
      <c r="Y9" s="16"/>
      <c r="Z9" s="16"/>
      <c r="AA9" s="16"/>
      <c r="AB9" s="16"/>
      <c r="AC9" s="16"/>
      <c r="AD9" s="6"/>
      <c r="AE9" s="1">
        <f t="shared" si="0"/>
        <v>4740</v>
      </c>
      <c r="AF9" s="6">
        <f t="shared" si="1"/>
        <v>5</v>
      </c>
    </row>
    <row r="10" spans="1:32" x14ac:dyDescent="0.2">
      <c r="A10" s="1">
        <v>9</v>
      </c>
      <c r="B10" s="9" t="s">
        <v>16</v>
      </c>
      <c r="C10" s="9" t="s">
        <v>4</v>
      </c>
      <c r="D10" s="9">
        <v>2008</v>
      </c>
      <c r="E10" s="5" t="s">
        <v>12</v>
      </c>
      <c r="F10" s="9" t="s">
        <v>33</v>
      </c>
      <c r="G10" s="42"/>
      <c r="H10" s="42"/>
      <c r="I10" s="42"/>
      <c r="J10" s="42"/>
      <c r="K10" s="42"/>
      <c r="L10" s="17">
        <v>330</v>
      </c>
      <c r="M10" s="17">
        <v>360</v>
      </c>
      <c r="N10" s="17"/>
      <c r="O10" s="17"/>
      <c r="P10" s="17">
        <v>330</v>
      </c>
      <c r="Q10" s="17"/>
      <c r="R10" s="17">
        <v>840</v>
      </c>
      <c r="S10" s="17"/>
      <c r="T10" s="17">
        <v>840</v>
      </c>
      <c r="U10" s="17"/>
      <c r="V10" s="17">
        <v>840</v>
      </c>
      <c r="W10" s="17">
        <v>1020</v>
      </c>
      <c r="X10" s="17"/>
      <c r="Y10" s="17"/>
      <c r="Z10" s="17"/>
      <c r="AA10" s="17"/>
      <c r="AB10" s="17"/>
      <c r="AC10" s="17"/>
      <c r="AD10" s="6"/>
      <c r="AE10" s="1">
        <f t="shared" si="0"/>
        <v>4560</v>
      </c>
      <c r="AF10" s="6">
        <f t="shared" si="1"/>
        <v>7</v>
      </c>
    </row>
    <row r="11" spans="1:32" x14ac:dyDescent="0.2">
      <c r="A11" s="1">
        <v>10</v>
      </c>
      <c r="B11" s="16" t="s">
        <v>16</v>
      </c>
      <c r="C11" s="16" t="s">
        <v>4</v>
      </c>
      <c r="D11" s="16">
        <v>2010</v>
      </c>
      <c r="E11" s="7" t="s">
        <v>11</v>
      </c>
      <c r="F11" s="16" t="s">
        <v>62</v>
      </c>
      <c r="G11" s="17">
        <v>240</v>
      </c>
      <c r="H11" s="17"/>
      <c r="I11" s="17"/>
      <c r="J11" s="17">
        <v>360</v>
      </c>
      <c r="K11" s="17"/>
      <c r="L11" s="17"/>
      <c r="M11" s="17">
        <v>180</v>
      </c>
      <c r="N11" s="17"/>
      <c r="O11" s="17">
        <v>60</v>
      </c>
      <c r="P11" s="17"/>
      <c r="Q11" s="17"/>
      <c r="R11" s="17">
        <v>480</v>
      </c>
      <c r="S11" s="17"/>
      <c r="T11" s="17">
        <v>360</v>
      </c>
      <c r="U11" s="17">
        <v>150</v>
      </c>
      <c r="V11" s="17">
        <v>660</v>
      </c>
      <c r="W11" s="17">
        <v>480</v>
      </c>
      <c r="X11" s="17"/>
      <c r="Y11" s="17"/>
      <c r="Z11" s="17"/>
      <c r="AA11" s="17">
        <v>145</v>
      </c>
      <c r="AB11" s="17">
        <v>105</v>
      </c>
      <c r="AC11" s="17"/>
      <c r="AD11" s="6"/>
      <c r="AE11" s="1">
        <f t="shared" si="0"/>
        <v>3220</v>
      </c>
      <c r="AF11" s="6">
        <f t="shared" si="1"/>
        <v>11</v>
      </c>
    </row>
    <row r="12" spans="1:32" x14ac:dyDescent="0.2">
      <c r="A12" s="1">
        <v>11</v>
      </c>
      <c r="B12" s="6" t="s">
        <v>16</v>
      </c>
      <c r="C12" s="5" t="s">
        <v>404</v>
      </c>
      <c r="D12" s="5">
        <v>2011</v>
      </c>
      <c r="E12" s="5" t="s">
        <v>10</v>
      </c>
      <c r="F12" s="5" t="s">
        <v>91</v>
      </c>
      <c r="G12" s="39">
        <v>0</v>
      </c>
      <c r="H12" s="39"/>
      <c r="I12" s="39"/>
      <c r="J12" s="16">
        <v>660</v>
      </c>
      <c r="K12" s="16"/>
      <c r="L12" s="39"/>
      <c r="M12" s="16">
        <v>120</v>
      </c>
      <c r="N12" s="16"/>
      <c r="O12" s="16">
        <v>120</v>
      </c>
      <c r="P12" s="16"/>
      <c r="Q12" s="16"/>
      <c r="R12" s="16">
        <v>660</v>
      </c>
      <c r="S12" s="16"/>
      <c r="T12" s="16">
        <v>240</v>
      </c>
      <c r="U12" s="16"/>
      <c r="V12" s="16">
        <v>660</v>
      </c>
      <c r="W12" s="16">
        <v>240</v>
      </c>
      <c r="X12" s="16"/>
      <c r="Y12" s="16">
        <v>360</v>
      </c>
      <c r="Z12" s="16"/>
      <c r="AA12" s="16"/>
      <c r="AB12" s="16"/>
      <c r="AC12" s="16"/>
      <c r="AD12" s="6"/>
      <c r="AE12" s="1">
        <f t="shared" si="0"/>
        <v>3060</v>
      </c>
      <c r="AF12" s="6">
        <f t="shared" si="1"/>
        <v>9</v>
      </c>
    </row>
    <row r="13" spans="1:32" x14ac:dyDescent="0.2">
      <c r="A13" s="1">
        <v>12</v>
      </c>
      <c r="B13" s="16" t="s">
        <v>16</v>
      </c>
      <c r="C13" s="17" t="s">
        <v>13</v>
      </c>
      <c r="D13" s="17">
        <v>2010</v>
      </c>
      <c r="E13" s="18" t="s">
        <v>11</v>
      </c>
      <c r="F13" s="17" t="s">
        <v>58</v>
      </c>
      <c r="G13" s="17">
        <v>240</v>
      </c>
      <c r="H13" s="17"/>
      <c r="I13" s="17"/>
      <c r="J13" s="17">
        <v>480</v>
      </c>
      <c r="K13" s="17"/>
      <c r="L13" s="17">
        <v>75</v>
      </c>
      <c r="M13" s="17">
        <v>240</v>
      </c>
      <c r="N13" s="17"/>
      <c r="O13" s="17">
        <v>180</v>
      </c>
      <c r="P13" s="17"/>
      <c r="Q13" s="17"/>
      <c r="R13" s="17"/>
      <c r="S13" s="17"/>
      <c r="T13" s="17">
        <v>660</v>
      </c>
      <c r="U13" s="17"/>
      <c r="V13" s="17"/>
      <c r="W13" s="17">
        <v>660</v>
      </c>
      <c r="X13" s="17"/>
      <c r="Y13" s="17"/>
      <c r="Z13" s="17"/>
      <c r="AA13" s="17">
        <v>145</v>
      </c>
      <c r="AB13" s="17"/>
      <c r="AC13" s="17"/>
      <c r="AD13" s="6"/>
      <c r="AE13" s="1">
        <f t="shared" si="0"/>
        <v>2680</v>
      </c>
      <c r="AF13" s="6">
        <f t="shared" si="1"/>
        <v>8</v>
      </c>
    </row>
    <row r="14" spans="1:32" x14ac:dyDescent="0.2">
      <c r="A14" s="1">
        <v>13</v>
      </c>
      <c r="B14" s="6" t="s">
        <v>16</v>
      </c>
      <c r="C14" s="6" t="s">
        <v>7</v>
      </c>
      <c r="D14" s="6">
        <v>2010</v>
      </c>
      <c r="E14" s="18" t="s">
        <v>11</v>
      </c>
      <c r="F14" s="6" t="s">
        <v>65</v>
      </c>
      <c r="G14" s="16">
        <v>80</v>
      </c>
      <c r="H14" s="16"/>
      <c r="I14" s="16"/>
      <c r="J14" s="16">
        <v>840</v>
      </c>
      <c r="K14" s="16"/>
      <c r="L14" s="16"/>
      <c r="M14" s="16">
        <v>80</v>
      </c>
      <c r="N14" s="16"/>
      <c r="O14" s="16">
        <v>80</v>
      </c>
      <c r="P14" s="16"/>
      <c r="Q14" s="16"/>
      <c r="R14" s="16">
        <v>360</v>
      </c>
      <c r="S14" s="16"/>
      <c r="T14" s="16">
        <v>90</v>
      </c>
      <c r="U14" s="16"/>
      <c r="V14" s="16">
        <v>660</v>
      </c>
      <c r="W14" s="16">
        <v>240</v>
      </c>
      <c r="X14" s="16"/>
      <c r="Y14" s="16">
        <v>240</v>
      </c>
      <c r="Z14" s="16"/>
      <c r="AA14" s="16"/>
      <c r="AB14" s="16"/>
      <c r="AC14" s="16"/>
      <c r="AD14" s="6"/>
      <c r="AE14" s="1">
        <f t="shared" si="0"/>
        <v>2670</v>
      </c>
      <c r="AF14" s="6">
        <f t="shared" si="1"/>
        <v>9</v>
      </c>
    </row>
    <row r="15" spans="1:32" x14ac:dyDescent="0.2">
      <c r="A15" s="1">
        <v>14</v>
      </c>
      <c r="B15" s="8" t="s">
        <v>16</v>
      </c>
      <c r="C15" s="15" t="s">
        <v>4</v>
      </c>
      <c r="D15" s="15">
        <v>2010</v>
      </c>
      <c r="E15" s="18" t="s">
        <v>11</v>
      </c>
      <c r="F15" s="15" t="s">
        <v>100</v>
      </c>
      <c r="G15" s="16">
        <v>660</v>
      </c>
      <c r="H15" s="16"/>
      <c r="I15" s="16"/>
      <c r="J15" s="16"/>
      <c r="K15" s="16"/>
      <c r="L15" s="16">
        <v>75</v>
      </c>
      <c r="M15" s="16">
        <v>240</v>
      </c>
      <c r="N15" s="16"/>
      <c r="O15" s="16">
        <v>180</v>
      </c>
      <c r="P15" s="16"/>
      <c r="Q15" s="16"/>
      <c r="R15" s="16"/>
      <c r="S15" s="16"/>
      <c r="T15" s="16">
        <v>660</v>
      </c>
      <c r="U15" s="16"/>
      <c r="V15" s="16"/>
      <c r="W15" s="16">
        <v>660</v>
      </c>
      <c r="X15" s="16"/>
      <c r="Y15" s="16"/>
      <c r="Z15" s="16"/>
      <c r="AA15" s="16">
        <v>145</v>
      </c>
      <c r="AB15" s="16"/>
      <c r="AC15" s="16"/>
      <c r="AD15" s="6"/>
      <c r="AE15" s="1">
        <f t="shared" si="0"/>
        <v>2620</v>
      </c>
      <c r="AF15" s="6">
        <f t="shared" si="1"/>
        <v>7</v>
      </c>
    </row>
    <row r="16" spans="1:32" x14ac:dyDescent="0.2">
      <c r="A16" s="1">
        <v>15</v>
      </c>
      <c r="B16" s="6" t="s">
        <v>16</v>
      </c>
      <c r="C16" s="5" t="s">
        <v>13</v>
      </c>
      <c r="D16" s="5">
        <v>2010</v>
      </c>
      <c r="E16" s="18" t="s">
        <v>11</v>
      </c>
      <c r="F16" s="5" t="s">
        <v>56</v>
      </c>
      <c r="G16" s="17">
        <v>240</v>
      </c>
      <c r="H16" s="17"/>
      <c r="I16" s="17"/>
      <c r="J16" s="17"/>
      <c r="K16" s="17"/>
      <c r="L16" s="17"/>
      <c r="M16" s="17">
        <v>180</v>
      </c>
      <c r="N16" s="17"/>
      <c r="O16" s="17">
        <v>60</v>
      </c>
      <c r="P16" s="17"/>
      <c r="Q16" s="17"/>
      <c r="R16" s="17">
        <v>660</v>
      </c>
      <c r="S16" s="17"/>
      <c r="T16" s="17"/>
      <c r="U16" s="17">
        <v>150</v>
      </c>
      <c r="V16" s="17"/>
      <c r="W16" s="17">
        <v>480</v>
      </c>
      <c r="X16" s="17"/>
      <c r="Y16" s="17">
        <v>660</v>
      </c>
      <c r="Z16" s="17"/>
      <c r="AA16" s="17"/>
      <c r="AB16" s="17">
        <v>105</v>
      </c>
      <c r="AC16" s="17"/>
      <c r="AD16" s="6"/>
      <c r="AE16" s="1">
        <f t="shared" si="0"/>
        <v>2535</v>
      </c>
      <c r="AF16" s="6">
        <f t="shared" si="1"/>
        <v>8</v>
      </c>
    </row>
    <row r="17" spans="1:32" x14ac:dyDescent="0.2">
      <c r="A17" s="1">
        <v>16</v>
      </c>
      <c r="B17" s="6" t="s">
        <v>16</v>
      </c>
      <c r="C17" s="5" t="s">
        <v>7</v>
      </c>
      <c r="D17" s="5">
        <v>2007</v>
      </c>
      <c r="E17" s="15" t="s">
        <v>12</v>
      </c>
      <c r="F17" s="5" t="s">
        <v>74</v>
      </c>
      <c r="G17" s="16">
        <v>660</v>
      </c>
      <c r="H17" s="16"/>
      <c r="I17" s="16"/>
      <c r="J17" s="16">
        <v>840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v>660</v>
      </c>
      <c r="W17" s="16"/>
      <c r="X17" s="16"/>
      <c r="Y17" s="16"/>
      <c r="Z17" s="16"/>
      <c r="AA17" s="16"/>
      <c r="AB17" s="16"/>
      <c r="AC17" s="16"/>
      <c r="AD17" s="6"/>
      <c r="AE17" s="1">
        <f t="shared" si="0"/>
        <v>2160</v>
      </c>
      <c r="AF17" s="6">
        <f t="shared" si="1"/>
        <v>3</v>
      </c>
    </row>
    <row r="18" spans="1:32" x14ac:dyDescent="0.2">
      <c r="A18" s="1">
        <v>17</v>
      </c>
      <c r="B18" s="6" t="s">
        <v>16</v>
      </c>
      <c r="C18" s="6" t="s">
        <v>37</v>
      </c>
      <c r="D18" s="5">
        <v>2009</v>
      </c>
      <c r="E18" s="18" t="s">
        <v>11</v>
      </c>
      <c r="F18" s="5" t="s">
        <v>84</v>
      </c>
      <c r="G18" s="16"/>
      <c r="H18" s="16"/>
      <c r="I18" s="16"/>
      <c r="J18" s="16"/>
      <c r="K18" s="16"/>
      <c r="L18" s="16"/>
      <c r="M18" s="16">
        <v>360</v>
      </c>
      <c r="N18" s="16"/>
      <c r="O18" s="16"/>
      <c r="P18" s="16"/>
      <c r="Q18" s="16"/>
      <c r="R18" s="16"/>
      <c r="S18" s="16"/>
      <c r="T18" s="16">
        <v>480</v>
      </c>
      <c r="U18" s="16">
        <v>260</v>
      </c>
      <c r="V18" s="16">
        <v>660</v>
      </c>
      <c r="W18" s="16">
        <v>360</v>
      </c>
      <c r="X18" s="16"/>
      <c r="Y18" s="16"/>
      <c r="Z18" s="16"/>
      <c r="AA18" s="16"/>
      <c r="AB18" s="16"/>
      <c r="AC18" s="16"/>
      <c r="AD18" s="6"/>
      <c r="AE18" s="1">
        <f t="shared" si="0"/>
        <v>2120</v>
      </c>
      <c r="AF18" s="6">
        <f t="shared" si="1"/>
        <v>5</v>
      </c>
    </row>
    <row r="19" spans="1:32" x14ac:dyDescent="0.2">
      <c r="A19" s="1">
        <v>18</v>
      </c>
      <c r="B19" s="6" t="s">
        <v>16</v>
      </c>
      <c r="C19" s="8" t="s">
        <v>37</v>
      </c>
      <c r="D19" s="8">
        <v>2009</v>
      </c>
      <c r="E19" s="18" t="s">
        <v>11</v>
      </c>
      <c r="F19" s="8" t="s">
        <v>52</v>
      </c>
      <c r="G19" s="17"/>
      <c r="H19" s="17"/>
      <c r="I19" s="17"/>
      <c r="J19" s="17"/>
      <c r="K19" s="17"/>
      <c r="L19" s="17"/>
      <c r="M19" s="17">
        <v>360</v>
      </c>
      <c r="N19" s="17"/>
      <c r="O19" s="17"/>
      <c r="P19" s="17"/>
      <c r="Q19" s="17"/>
      <c r="R19" s="17"/>
      <c r="S19" s="17"/>
      <c r="T19" s="17">
        <v>480</v>
      </c>
      <c r="U19" s="17">
        <v>260</v>
      </c>
      <c r="V19" s="17">
        <v>660</v>
      </c>
      <c r="W19" s="17">
        <v>360</v>
      </c>
      <c r="X19" s="17"/>
      <c r="Y19" s="17"/>
      <c r="Z19" s="17"/>
      <c r="AA19" s="17"/>
      <c r="AB19" s="17"/>
      <c r="AC19" s="17"/>
      <c r="AD19" s="6"/>
      <c r="AE19" s="1">
        <f t="shared" si="0"/>
        <v>2120</v>
      </c>
      <c r="AF19" s="6">
        <f t="shared" si="1"/>
        <v>5</v>
      </c>
    </row>
    <row r="20" spans="1:32" x14ac:dyDescent="0.2">
      <c r="A20" s="1">
        <v>19</v>
      </c>
      <c r="B20" s="6" t="s">
        <v>16</v>
      </c>
      <c r="C20" s="7" t="s">
        <v>4</v>
      </c>
      <c r="D20" s="7">
        <v>2009</v>
      </c>
      <c r="E20" s="18" t="s">
        <v>11</v>
      </c>
      <c r="F20" s="7" t="s">
        <v>66</v>
      </c>
      <c r="G20" s="17">
        <v>240</v>
      </c>
      <c r="H20" s="17"/>
      <c r="I20" s="17"/>
      <c r="J20" s="17">
        <v>360</v>
      </c>
      <c r="K20" s="17"/>
      <c r="L20" s="17"/>
      <c r="M20" s="17">
        <v>120</v>
      </c>
      <c r="N20" s="17"/>
      <c r="O20" s="17"/>
      <c r="P20" s="17">
        <v>145</v>
      </c>
      <c r="Q20" s="17"/>
      <c r="R20" s="17">
        <v>480</v>
      </c>
      <c r="S20" s="17"/>
      <c r="T20" s="17">
        <v>360</v>
      </c>
      <c r="U20" s="17"/>
      <c r="V20" s="17"/>
      <c r="W20" s="17"/>
      <c r="X20" s="17"/>
      <c r="Y20" s="17"/>
      <c r="Z20" s="17"/>
      <c r="AA20" s="17"/>
      <c r="AB20" s="17"/>
      <c r="AC20" s="17"/>
      <c r="AD20" s="6"/>
      <c r="AE20" s="1">
        <f t="shared" si="0"/>
        <v>1705</v>
      </c>
      <c r="AF20" s="6">
        <f t="shared" si="1"/>
        <v>6</v>
      </c>
    </row>
    <row r="21" spans="1:32" x14ac:dyDescent="0.2">
      <c r="A21" s="1">
        <v>20</v>
      </c>
      <c r="B21" s="6" t="s">
        <v>16</v>
      </c>
      <c r="C21" s="7" t="s">
        <v>13</v>
      </c>
      <c r="D21" s="7">
        <v>2011</v>
      </c>
      <c r="E21" s="5" t="s">
        <v>10</v>
      </c>
      <c r="F21" s="7" t="s">
        <v>103</v>
      </c>
      <c r="G21" s="16">
        <v>240</v>
      </c>
      <c r="H21" s="16"/>
      <c r="I21" s="16"/>
      <c r="J21" s="16">
        <v>80</v>
      </c>
      <c r="K21" s="16"/>
      <c r="L21" s="16"/>
      <c r="M21" s="16">
        <v>80</v>
      </c>
      <c r="N21" s="16"/>
      <c r="O21" s="16">
        <v>40</v>
      </c>
      <c r="P21" s="16"/>
      <c r="Q21" s="16"/>
      <c r="R21" s="16">
        <v>120</v>
      </c>
      <c r="S21" s="16"/>
      <c r="T21" s="16">
        <v>240</v>
      </c>
      <c r="U21" s="16"/>
      <c r="V21" s="16">
        <v>660</v>
      </c>
      <c r="W21" s="39">
        <v>0</v>
      </c>
      <c r="X21" s="39"/>
      <c r="Y21" s="16">
        <v>240</v>
      </c>
      <c r="Z21" s="16"/>
      <c r="AA21" s="16"/>
      <c r="AB21" s="16"/>
      <c r="AC21" s="16"/>
      <c r="AD21" s="6"/>
      <c r="AE21" s="1">
        <f t="shared" si="0"/>
        <v>1700</v>
      </c>
      <c r="AF21" s="6">
        <f t="shared" si="1"/>
        <v>9</v>
      </c>
    </row>
    <row r="22" spans="1:32" x14ac:dyDescent="0.2">
      <c r="A22" s="1">
        <v>21</v>
      </c>
      <c r="B22" s="9" t="s">
        <v>16</v>
      </c>
      <c r="C22" s="6" t="s">
        <v>13</v>
      </c>
      <c r="D22" s="23">
        <v>2011</v>
      </c>
      <c r="E22" s="5" t="s">
        <v>10</v>
      </c>
      <c r="F22" s="6" t="s">
        <v>108</v>
      </c>
      <c r="G22" s="17">
        <v>240</v>
      </c>
      <c r="H22" s="17"/>
      <c r="I22" s="17"/>
      <c r="J22" s="17">
        <v>80</v>
      </c>
      <c r="K22" s="17"/>
      <c r="L22" s="17"/>
      <c r="M22" s="17">
        <v>80</v>
      </c>
      <c r="N22" s="17"/>
      <c r="O22" s="17">
        <v>40</v>
      </c>
      <c r="P22" s="17"/>
      <c r="Q22" s="17"/>
      <c r="R22" s="17">
        <v>120</v>
      </c>
      <c r="S22" s="17"/>
      <c r="T22" s="17">
        <v>240</v>
      </c>
      <c r="U22" s="17"/>
      <c r="V22" s="17">
        <v>660</v>
      </c>
      <c r="W22" s="42">
        <v>0</v>
      </c>
      <c r="X22" s="42"/>
      <c r="Y22" s="17">
        <v>240</v>
      </c>
      <c r="Z22" s="17"/>
      <c r="AA22" s="17"/>
      <c r="AB22" s="17"/>
      <c r="AC22" s="17"/>
      <c r="AD22" s="6"/>
      <c r="AE22" s="1">
        <f t="shared" si="0"/>
        <v>1700</v>
      </c>
      <c r="AF22" s="6">
        <f t="shared" si="1"/>
        <v>9</v>
      </c>
    </row>
    <row r="23" spans="1:32" x14ac:dyDescent="0.2">
      <c r="A23" s="1">
        <v>22</v>
      </c>
      <c r="B23" s="6" t="s">
        <v>16</v>
      </c>
      <c r="C23" s="6" t="s">
        <v>404</v>
      </c>
      <c r="D23" s="19">
        <v>2012</v>
      </c>
      <c r="E23" s="5" t="s">
        <v>10</v>
      </c>
      <c r="F23" s="6" t="s">
        <v>72</v>
      </c>
      <c r="G23" s="42">
        <v>0</v>
      </c>
      <c r="H23" s="42"/>
      <c r="I23" s="42"/>
      <c r="J23" s="17">
        <v>660</v>
      </c>
      <c r="K23" s="17"/>
      <c r="L23" s="42"/>
      <c r="M23" s="17">
        <v>120</v>
      </c>
      <c r="N23" s="17"/>
      <c r="O23" s="17">
        <v>120</v>
      </c>
      <c r="P23" s="17"/>
      <c r="Q23" s="17"/>
      <c r="R23" s="17">
        <v>240</v>
      </c>
      <c r="S23" s="17"/>
      <c r="T23" s="17">
        <v>240</v>
      </c>
      <c r="U23" s="17"/>
      <c r="V23" s="17"/>
      <c r="W23" s="17">
        <v>240</v>
      </c>
      <c r="X23" s="17"/>
      <c r="Y23" s="17"/>
      <c r="Z23" s="17"/>
      <c r="AA23" s="17"/>
      <c r="AB23" s="17"/>
      <c r="AC23" s="17"/>
      <c r="AD23" s="6"/>
      <c r="AE23" s="1">
        <f t="shared" si="0"/>
        <v>1620</v>
      </c>
      <c r="AF23" s="6">
        <f t="shared" si="1"/>
        <v>7</v>
      </c>
    </row>
    <row r="24" spans="1:32" x14ac:dyDescent="0.2">
      <c r="A24" s="1">
        <v>23</v>
      </c>
      <c r="B24" s="6" t="s">
        <v>16</v>
      </c>
      <c r="C24" s="5" t="s">
        <v>13</v>
      </c>
      <c r="D24" s="5">
        <v>2011</v>
      </c>
      <c r="E24" s="5" t="s">
        <v>10</v>
      </c>
      <c r="F24" s="5" t="s">
        <v>71</v>
      </c>
      <c r="G24" s="16">
        <v>480</v>
      </c>
      <c r="H24" s="16"/>
      <c r="I24" s="16"/>
      <c r="J24" s="39">
        <v>0</v>
      </c>
      <c r="K24" s="39"/>
      <c r="L24" s="16"/>
      <c r="M24" s="16">
        <v>80</v>
      </c>
      <c r="N24" s="16"/>
      <c r="O24" s="16">
        <v>80</v>
      </c>
      <c r="P24" s="16"/>
      <c r="Q24" s="16"/>
      <c r="R24" s="16">
        <v>360</v>
      </c>
      <c r="S24" s="16"/>
      <c r="T24" s="16">
        <v>90</v>
      </c>
      <c r="U24" s="16"/>
      <c r="V24" s="16"/>
      <c r="W24" s="16">
        <v>240</v>
      </c>
      <c r="X24" s="16"/>
      <c r="Y24" s="16">
        <v>240</v>
      </c>
      <c r="Z24" s="16"/>
      <c r="AA24" s="16"/>
      <c r="AB24" s="16"/>
      <c r="AC24" s="16"/>
      <c r="AD24" s="6"/>
      <c r="AE24" s="1">
        <f t="shared" si="0"/>
        <v>1570</v>
      </c>
      <c r="AF24" s="6">
        <f t="shared" si="1"/>
        <v>8</v>
      </c>
    </row>
    <row r="25" spans="1:32" x14ac:dyDescent="0.2">
      <c r="A25" s="1">
        <v>24</v>
      </c>
      <c r="B25" s="6" t="s">
        <v>16</v>
      </c>
      <c r="C25" s="6" t="s">
        <v>13</v>
      </c>
      <c r="D25" s="6">
        <v>2010</v>
      </c>
      <c r="E25" s="18" t="s">
        <v>11</v>
      </c>
      <c r="F25" s="6" t="s">
        <v>70</v>
      </c>
      <c r="G25" s="17">
        <v>480</v>
      </c>
      <c r="H25" s="17"/>
      <c r="I25" s="17"/>
      <c r="J25" s="42">
        <v>0</v>
      </c>
      <c r="K25" s="42"/>
      <c r="L25" s="17"/>
      <c r="M25" s="17">
        <v>80</v>
      </c>
      <c r="N25" s="17"/>
      <c r="O25" s="17">
        <v>80</v>
      </c>
      <c r="P25" s="17"/>
      <c r="Q25" s="17"/>
      <c r="R25" s="17">
        <v>360</v>
      </c>
      <c r="S25" s="17"/>
      <c r="T25" s="17">
        <v>90</v>
      </c>
      <c r="U25" s="17"/>
      <c r="V25" s="17"/>
      <c r="W25" s="17">
        <v>240</v>
      </c>
      <c r="X25" s="17"/>
      <c r="Y25" s="17">
        <v>240</v>
      </c>
      <c r="Z25" s="17"/>
      <c r="AA25" s="17"/>
      <c r="AB25" s="17"/>
      <c r="AC25" s="17"/>
      <c r="AD25" s="6"/>
      <c r="AE25" s="1">
        <f t="shared" si="0"/>
        <v>1570</v>
      </c>
      <c r="AF25" s="6">
        <f t="shared" si="1"/>
        <v>8</v>
      </c>
    </row>
    <row r="26" spans="1:32" x14ac:dyDescent="0.2">
      <c r="A26" s="1">
        <v>25</v>
      </c>
      <c r="B26" s="6" t="s">
        <v>16</v>
      </c>
      <c r="C26" s="5" t="s">
        <v>404</v>
      </c>
      <c r="D26" s="5">
        <v>2007</v>
      </c>
      <c r="E26" s="5" t="s">
        <v>12</v>
      </c>
      <c r="F26" s="5" t="s">
        <v>367</v>
      </c>
      <c r="G26" s="17">
        <v>660</v>
      </c>
      <c r="H26" s="17"/>
      <c r="I26" s="17"/>
      <c r="J26" s="17">
        <v>840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6"/>
      <c r="AE26" s="1">
        <f t="shared" si="0"/>
        <v>1500</v>
      </c>
      <c r="AF26" s="6">
        <f t="shared" si="1"/>
        <v>2</v>
      </c>
    </row>
    <row r="27" spans="1:32" x14ac:dyDescent="0.2">
      <c r="A27" s="1">
        <v>26</v>
      </c>
      <c r="B27" s="6" t="s">
        <v>16</v>
      </c>
      <c r="C27" s="5" t="s">
        <v>25</v>
      </c>
      <c r="D27" s="5">
        <v>2007</v>
      </c>
      <c r="E27" s="5" t="s">
        <v>12</v>
      </c>
      <c r="F27" s="5" t="s">
        <v>181</v>
      </c>
      <c r="G27" s="17">
        <v>660</v>
      </c>
      <c r="H27" s="17"/>
      <c r="I27" s="17"/>
      <c r="J27" s="17">
        <v>840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6"/>
      <c r="AE27" s="1">
        <f t="shared" si="0"/>
        <v>1500</v>
      </c>
      <c r="AF27" s="6">
        <f t="shared" si="1"/>
        <v>2</v>
      </c>
    </row>
    <row r="28" spans="1:32" x14ac:dyDescent="0.2">
      <c r="A28" s="1">
        <v>27</v>
      </c>
      <c r="B28" s="6" t="s">
        <v>16</v>
      </c>
      <c r="C28" s="6" t="s">
        <v>37</v>
      </c>
      <c r="D28" s="6">
        <v>2012</v>
      </c>
      <c r="E28" s="5" t="s">
        <v>10</v>
      </c>
      <c r="F28" s="6" t="s">
        <v>119</v>
      </c>
      <c r="G28" s="17">
        <v>80</v>
      </c>
      <c r="H28" s="17"/>
      <c r="I28" s="17"/>
      <c r="J28" s="17">
        <v>180</v>
      </c>
      <c r="K28" s="17"/>
      <c r="L28" s="17"/>
      <c r="M28" s="17">
        <v>80</v>
      </c>
      <c r="N28" s="17"/>
      <c r="O28" s="17">
        <v>80</v>
      </c>
      <c r="P28" s="17"/>
      <c r="Q28" s="17"/>
      <c r="R28" s="17">
        <v>240</v>
      </c>
      <c r="S28" s="17"/>
      <c r="T28" s="17">
        <v>120</v>
      </c>
      <c r="U28" s="17"/>
      <c r="V28" s="17"/>
      <c r="W28" s="17">
        <v>240</v>
      </c>
      <c r="X28" s="17"/>
      <c r="Y28" s="17">
        <v>180</v>
      </c>
      <c r="Z28" s="17"/>
      <c r="AA28" s="17"/>
      <c r="AB28" s="17"/>
      <c r="AC28" s="17"/>
      <c r="AD28" s="6"/>
      <c r="AE28" s="1">
        <f t="shared" si="0"/>
        <v>1200</v>
      </c>
      <c r="AF28" s="6">
        <f t="shared" si="1"/>
        <v>8</v>
      </c>
    </row>
    <row r="29" spans="1:32" x14ac:dyDescent="0.2">
      <c r="A29" s="1">
        <v>28</v>
      </c>
      <c r="B29" s="6" t="s">
        <v>16</v>
      </c>
      <c r="C29" s="6" t="s">
        <v>13</v>
      </c>
      <c r="D29" s="5">
        <v>2010</v>
      </c>
      <c r="E29" s="18" t="s">
        <v>11</v>
      </c>
      <c r="F29" s="6" t="s">
        <v>249</v>
      </c>
      <c r="G29" s="16">
        <v>240</v>
      </c>
      <c r="H29" s="16"/>
      <c r="I29" s="16"/>
      <c r="J29" s="16"/>
      <c r="K29" s="16"/>
      <c r="L29" s="16"/>
      <c r="M29" s="16">
        <v>120</v>
      </c>
      <c r="N29" s="16"/>
      <c r="O29" s="16"/>
      <c r="P29" s="16"/>
      <c r="Q29" s="16"/>
      <c r="R29" s="16"/>
      <c r="S29" s="16"/>
      <c r="T29" s="16"/>
      <c r="U29" s="16"/>
      <c r="V29" s="16"/>
      <c r="W29" s="16">
        <v>840</v>
      </c>
      <c r="X29" s="16"/>
      <c r="Y29" s="16"/>
      <c r="Z29" s="16"/>
      <c r="AA29" s="16"/>
      <c r="AB29" s="16"/>
      <c r="AC29" s="16"/>
      <c r="AD29" s="6"/>
      <c r="AE29" s="1">
        <f t="shared" si="0"/>
        <v>1200</v>
      </c>
      <c r="AF29" s="6">
        <f t="shared" si="1"/>
        <v>3</v>
      </c>
    </row>
    <row r="30" spans="1:32" x14ac:dyDescent="0.2">
      <c r="A30" s="1">
        <v>29</v>
      </c>
      <c r="B30" s="9" t="s">
        <v>20</v>
      </c>
      <c r="C30" s="6" t="s">
        <v>61</v>
      </c>
      <c r="D30" s="25">
        <v>2010</v>
      </c>
      <c r="E30" s="18" t="s">
        <v>11</v>
      </c>
      <c r="F30" s="6" t="s">
        <v>95</v>
      </c>
      <c r="G30" s="16"/>
      <c r="H30" s="16"/>
      <c r="I30" s="16"/>
      <c r="J30" s="16">
        <v>480</v>
      </c>
      <c r="K30" s="16"/>
      <c r="L30" s="16"/>
      <c r="M30" s="16"/>
      <c r="N30" s="16"/>
      <c r="O30" s="16">
        <v>240</v>
      </c>
      <c r="P30" s="16"/>
      <c r="Q30" s="16"/>
      <c r="R30" s="16"/>
      <c r="S30" s="16"/>
      <c r="T30" s="16"/>
      <c r="U30" s="16"/>
      <c r="V30" s="16"/>
      <c r="W30" s="16"/>
      <c r="X30" s="16"/>
      <c r="Y30" s="16">
        <v>480</v>
      </c>
      <c r="Z30" s="16"/>
      <c r="AA30" s="16"/>
      <c r="AB30" s="16"/>
      <c r="AC30" s="16"/>
      <c r="AD30" s="6"/>
      <c r="AE30" s="1">
        <f t="shared" si="0"/>
        <v>1200</v>
      </c>
      <c r="AF30" s="6">
        <f t="shared" si="1"/>
        <v>3</v>
      </c>
    </row>
    <row r="31" spans="1:32" x14ac:dyDescent="0.2">
      <c r="A31" s="1">
        <v>30</v>
      </c>
      <c r="B31" s="8" t="s">
        <v>16</v>
      </c>
      <c r="C31" s="15" t="s">
        <v>37</v>
      </c>
      <c r="D31" s="6">
        <v>2010</v>
      </c>
      <c r="E31" s="18" t="s">
        <v>11</v>
      </c>
      <c r="F31" s="15" t="s">
        <v>133</v>
      </c>
      <c r="G31" s="17"/>
      <c r="H31" s="17"/>
      <c r="I31" s="17"/>
      <c r="J31" s="17">
        <v>120</v>
      </c>
      <c r="K31" s="17"/>
      <c r="L31" s="17"/>
      <c r="M31" s="17">
        <v>60</v>
      </c>
      <c r="N31" s="17"/>
      <c r="O31" s="17">
        <v>40</v>
      </c>
      <c r="P31" s="17"/>
      <c r="Q31" s="17"/>
      <c r="R31" s="17">
        <v>240</v>
      </c>
      <c r="S31" s="17"/>
      <c r="T31" s="17">
        <v>360</v>
      </c>
      <c r="U31" s="17"/>
      <c r="V31" s="17"/>
      <c r="W31" s="17"/>
      <c r="X31" s="17"/>
      <c r="Y31" s="17">
        <v>360</v>
      </c>
      <c r="Z31" s="17"/>
      <c r="AA31" s="17"/>
      <c r="AB31" s="17"/>
      <c r="AC31" s="17"/>
      <c r="AD31" s="6"/>
      <c r="AE31" s="1">
        <f t="shared" si="0"/>
        <v>1180</v>
      </c>
      <c r="AF31" s="6">
        <f t="shared" si="1"/>
        <v>6</v>
      </c>
    </row>
    <row r="32" spans="1:32" x14ac:dyDescent="0.2">
      <c r="A32" s="1">
        <v>31</v>
      </c>
      <c r="B32" s="6" t="s">
        <v>16</v>
      </c>
      <c r="C32" s="6" t="s">
        <v>37</v>
      </c>
      <c r="D32" s="6">
        <v>2010</v>
      </c>
      <c r="E32" s="18" t="s">
        <v>11</v>
      </c>
      <c r="F32" s="6" t="s">
        <v>63</v>
      </c>
      <c r="G32" s="16"/>
      <c r="H32" s="16"/>
      <c r="I32" s="16"/>
      <c r="J32" s="16">
        <v>120</v>
      </c>
      <c r="K32" s="16"/>
      <c r="L32" s="16"/>
      <c r="M32" s="16">
        <v>60</v>
      </c>
      <c r="N32" s="16"/>
      <c r="O32" s="16">
        <v>40</v>
      </c>
      <c r="P32" s="16"/>
      <c r="Q32" s="16"/>
      <c r="R32" s="16">
        <v>240</v>
      </c>
      <c r="S32" s="16"/>
      <c r="T32" s="16">
        <v>360</v>
      </c>
      <c r="U32" s="16"/>
      <c r="V32" s="16"/>
      <c r="W32" s="16"/>
      <c r="X32" s="16"/>
      <c r="Y32" s="16">
        <v>360</v>
      </c>
      <c r="Z32" s="16"/>
      <c r="AA32" s="16"/>
      <c r="AB32" s="16"/>
      <c r="AC32" s="16"/>
      <c r="AD32" s="6"/>
      <c r="AE32" s="1">
        <f t="shared" si="0"/>
        <v>1180</v>
      </c>
      <c r="AF32" s="6">
        <f t="shared" si="1"/>
        <v>6</v>
      </c>
    </row>
    <row r="33" spans="1:32" x14ac:dyDescent="0.2">
      <c r="A33" s="1">
        <v>32</v>
      </c>
      <c r="B33" s="6" t="s">
        <v>16</v>
      </c>
      <c r="C33" s="6" t="s">
        <v>4</v>
      </c>
      <c r="D33" s="19">
        <v>2011</v>
      </c>
      <c r="E33" s="5" t="s">
        <v>10</v>
      </c>
      <c r="F33" s="6" t="s">
        <v>64</v>
      </c>
      <c r="G33" s="16">
        <v>80</v>
      </c>
      <c r="H33" s="16"/>
      <c r="I33" s="16"/>
      <c r="J33" s="16"/>
      <c r="K33" s="16"/>
      <c r="L33" s="16"/>
      <c r="M33" s="16">
        <v>80</v>
      </c>
      <c r="N33" s="16"/>
      <c r="O33" s="16">
        <v>80</v>
      </c>
      <c r="P33" s="16"/>
      <c r="Q33" s="16"/>
      <c r="R33" s="16">
        <v>360</v>
      </c>
      <c r="S33" s="16"/>
      <c r="T33" s="16">
        <v>90</v>
      </c>
      <c r="U33" s="16"/>
      <c r="V33" s="16"/>
      <c r="W33" s="16">
        <v>240</v>
      </c>
      <c r="X33" s="16"/>
      <c r="Y33" s="16">
        <v>240</v>
      </c>
      <c r="Z33" s="16"/>
      <c r="AA33" s="16"/>
      <c r="AB33" s="16"/>
      <c r="AC33" s="16"/>
      <c r="AD33" s="6"/>
      <c r="AE33" s="1">
        <f t="shared" si="0"/>
        <v>1170</v>
      </c>
      <c r="AF33" s="6">
        <f t="shared" si="1"/>
        <v>7</v>
      </c>
    </row>
    <row r="34" spans="1:32" x14ac:dyDescent="0.2">
      <c r="A34" s="1">
        <v>33</v>
      </c>
      <c r="B34" s="16" t="s">
        <v>16</v>
      </c>
      <c r="C34" s="17" t="s">
        <v>4</v>
      </c>
      <c r="D34" s="17">
        <v>2010</v>
      </c>
      <c r="E34" s="18" t="s">
        <v>11</v>
      </c>
      <c r="F34" s="17" t="s">
        <v>29</v>
      </c>
      <c r="G34" s="17">
        <v>840</v>
      </c>
      <c r="H34" s="17"/>
      <c r="I34" s="17"/>
      <c r="J34" s="17"/>
      <c r="K34" s="17"/>
      <c r="L34" s="17">
        <v>330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6"/>
      <c r="AE34" s="1">
        <f t="shared" si="0"/>
        <v>1170</v>
      </c>
      <c r="AF34" s="6">
        <f t="shared" si="1"/>
        <v>2</v>
      </c>
    </row>
    <row r="35" spans="1:32" x14ac:dyDescent="0.2">
      <c r="A35" s="1">
        <v>34</v>
      </c>
      <c r="B35" s="6" t="s">
        <v>16</v>
      </c>
      <c r="C35" s="5" t="s">
        <v>4</v>
      </c>
      <c r="D35" s="5">
        <v>2009</v>
      </c>
      <c r="E35" s="18" t="s">
        <v>11</v>
      </c>
      <c r="F35" s="5" t="s">
        <v>80</v>
      </c>
      <c r="G35" s="17">
        <v>660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>
        <v>120</v>
      </c>
      <c r="U35" s="17"/>
      <c r="V35" s="17"/>
      <c r="W35" s="17">
        <v>360</v>
      </c>
      <c r="X35" s="17"/>
      <c r="Y35" s="17"/>
      <c r="Z35" s="17"/>
      <c r="AA35" s="17"/>
      <c r="AB35" s="17"/>
      <c r="AC35" s="17"/>
      <c r="AD35" s="6"/>
      <c r="AE35" s="1">
        <f t="shared" si="0"/>
        <v>1140</v>
      </c>
      <c r="AF35" s="6">
        <f t="shared" si="1"/>
        <v>3</v>
      </c>
    </row>
    <row r="36" spans="1:32" x14ac:dyDescent="0.2">
      <c r="A36" s="1">
        <v>35</v>
      </c>
      <c r="B36" s="8" t="s">
        <v>16</v>
      </c>
      <c r="C36" s="15" t="s">
        <v>4</v>
      </c>
      <c r="D36" s="23">
        <v>2012</v>
      </c>
      <c r="E36" s="5" t="s">
        <v>10</v>
      </c>
      <c r="F36" s="15" t="s">
        <v>92</v>
      </c>
      <c r="G36" s="17">
        <v>80</v>
      </c>
      <c r="H36" s="17"/>
      <c r="I36" s="17"/>
      <c r="J36" s="17">
        <v>180</v>
      </c>
      <c r="K36" s="17"/>
      <c r="L36" s="17"/>
      <c r="M36" s="17">
        <v>80</v>
      </c>
      <c r="N36" s="17"/>
      <c r="O36" s="17">
        <v>80</v>
      </c>
      <c r="P36" s="17"/>
      <c r="Q36" s="17"/>
      <c r="R36" s="17"/>
      <c r="S36" s="17"/>
      <c r="T36" s="17">
        <v>120</v>
      </c>
      <c r="U36" s="17"/>
      <c r="V36" s="17"/>
      <c r="W36" s="17">
        <v>240</v>
      </c>
      <c r="X36" s="17"/>
      <c r="Y36" s="17">
        <v>180</v>
      </c>
      <c r="Z36" s="17"/>
      <c r="AA36" s="17"/>
      <c r="AB36" s="17"/>
      <c r="AC36" s="17"/>
      <c r="AD36" s="6"/>
      <c r="AE36" s="1">
        <f t="shared" si="0"/>
        <v>960</v>
      </c>
      <c r="AF36" s="6">
        <f t="shared" si="1"/>
        <v>7</v>
      </c>
    </row>
    <row r="37" spans="1:32" x14ac:dyDescent="0.2">
      <c r="A37" s="1">
        <v>36</v>
      </c>
      <c r="B37" s="9" t="s">
        <v>16</v>
      </c>
      <c r="C37" s="6" t="s">
        <v>54</v>
      </c>
      <c r="D37" s="15">
        <v>2008</v>
      </c>
      <c r="E37" s="5" t="s">
        <v>12</v>
      </c>
      <c r="F37" s="6" t="s">
        <v>73</v>
      </c>
      <c r="G37" s="16">
        <v>660</v>
      </c>
      <c r="H37" s="16"/>
      <c r="I37" s="16"/>
      <c r="J37" s="16"/>
      <c r="K37" s="16"/>
      <c r="L37" s="16"/>
      <c r="M37" s="16">
        <v>240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6"/>
      <c r="AE37" s="1">
        <f t="shared" si="0"/>
        <v>900</v>
      </c>
      <c r="AF37" s="6">
        <f t="shared" si="1"/>
        <v>2</v>
      </c>
    </row>
    <row r="38" spans="1:32" x14ac:dyDescent="0.2">
      <c r="A38" s="1">
        <v>37</v>
      </c>
      <c r="B38" s="16" t="s">
        <v>16</v>
      </c>
      <c r="C38" s="5" t="s">
        <v>4</v>
      </c>
      <c r="D38" s="17">
        <v>2009</v>
      </c>
      <c r="E38" s="18" t="s">
        <v>11</v>
      </c>
      <c r="F38" s="17" t="s">
        <v>196</v>
      </c>
      <c r="G38" s="16">
        <v>240</v>
      </c>
      <c r="H38" s="16"/>
      <c r="I38" s="16"/>
      <c r="J38" s="16">
        <v>240</v>
      </c>
      <c r="K38" s="16"/>
      <c r="L38" s="16"/>
      <c r="M38" s="16">
        <v>120</v>
      </c>
      <c r="N38" s="16"/>
      <c r="O38" s="16"/>
      <c r="P38" s="16">
        <v>145</v>
      </c>
      <c r="Q38" s="16"/>
      <c r="R38" s="16"/>
      <c r="S38" s="16"/>
      <c r="T38" s="16">
        <v>120</v>
      </c>
      <c r="U38" s="16"/>
      <c r="V38" s="16"/>
      <c r="W38" s="16"/>
      <c r="X38" s="16"/>
      <c r="Y38" s="16"/>
      <c r="Z38" s="16"/>
      <c r="AA38" s="16"/>
      <c r="AB38" s="16"/>
      <c r="AC38" s="16"/>
      <c r="AD38" s="6"/>
      <c r="AE38" s="1">
        <f t="shared" si="0"/>
        <v>865</v>
      </c>
      <c r="AF38" s="6">
        <f t="shared" si="1"/>
        <v>5</v>
      </c>
    </row>
    <row r="39" spans="1:32" x14ac:dyDescent="0.2">
      <c r="A39" s="1">
        <v>38</v>
      </c>
      <c r="B39" s="8" t="s">
        <v>16</v>
      </c>
      <c r="C39" s="7" t="s">
        <v>13</v>
      </c>
      <c r="D39" s="7">
        <v>2008</v>
      </c>
      <c r="E39" s="7" t="s">
        <v>12</v>
      </c>
      <c r="F39" s="7" t="s">
        <v>228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>
        <v>840</v>
      </c>
      <c r="X39" s="16"/>
      <c r="Y39" s="16"/>
      <c r="Z39" s="16"/>
      <c r="AA39" s="16"/>
      <c r="AB39" s="16"/>
      <c r="AC39" s="16"/>
      <c r="AD39" s="6"/>
      <c r="AE39" s="1">
        <f t="shared" si="0"/>
        <v>840</v>
      </c>
      <c r="AF39" s="6">
        <f t="shared" si="1"/>
        <v>1</v>
      </c>
    </row>
    <row r="40" spans="1:32" x14ac:dyDescent="0.2">
      <c r="A40" s="1">
        <v>39</v>
      </c>
      <c r="B40" s="6" t="s">
        <v>16</v>
      </c>
      <c r="C40" s="5" t="s">
        <v>4</v>
      </c>
      <c r="D40" s="21">
        <v>2010</v>
      </c>
      <c r="E40" s="18" t="s">
        <v>11</v>
      </c>
      <c r="F40" s="5" t="s">
        <v>556</v>
      </c>
      <c r="G40" s="17">
        <v>80</v>
      </c>
      <c r="H40" s="17"/>
      <c r="I40" s="17"/>
      <c r="J40" s="17"/>
      <c r="K40" s="17"/>
      <c r="L40" s="17"/>
      <c r="M40" s="17"/>
      <c r="N40" s="17"/>
      <c r="O40" s="17">
        <v>40</v>
      </c>
      <c r="P40" s="17"/>
      <c r="Q40" s="17"/>
      <c r="R40" s="17">
        <v>120</v>
      </c>
      <c r="S40" s="17"/>
      <c r="T40" s="17">
        <v>240</v>
      </c>
      <c r="U40" s="17"/>
      <c r="V40" s="17"/>
      <c r="W40" s="17">
        <v>90</v>
      </c>
      <c r="X40" s="17"/>
      <c r="Y40" s="17">
        <v>240</v>
      </c>
      <c r="Z40" s="17"/>
      <c r="AA40" s="17"/>
      <c r="AB40" s="17"/>
      <c r="AC40" s="17"/>
      <c r="AD40" s="6"/>
      <c r="AE40" s="1">
        <f t="shared" si="0"/>
        <v>810</v>
      </c>
      <c r="AF40" s="6">
        <f t="shared" si="1"/>
        <v>6</v>
      </c>
    </row>
    <row r="41" spans="1:32" x14ac:dyDescent="0.2">
      <c r="A41" s="1">
        <v>40</v>
      </c>
      <c r="B41" s="15" t="s">
        <v>16</v>
      </c>
      <c r="C41" s="5" t="s">
        <v>4</v>
      </c>
      <c r="D41" s="25">
        <v>2010</v>
      </c>
      <c r="E41" s="18" t="s">
        <v>11</v>
      </c>
      <c r="F41" s="6" t="s">
        <v>186</v>
      </c>
      <c r="G41" s="16">
        <v>80</v>
      </c>
      <c r="H41" s="16"/>
      <c r="I41" s="16"/>
      <c r="J41" s="16">
        <v>80</v>
      </c>
      <c r="K41" s="16"/>
      <c r="L41" s="16"/>
      <c r="M41" s="16">
        <v>80</v>
      </c>
      <c r="N41" s="16"/>
      <c r="O41" s="16"/>
      <c r="P41" s="16"/>
      <c r="Q41" s="16"/>
      <c r="R41" s="16"/>
      <c r="S41" s="16"/>
      <c r="T41" s="16">
        <v>240</v>
      </c>
      <c r="U41" s="16"/>
      <c r="V41" s="16"/>
      <c r="W41" s="16">
        <v>90</v>
      </c>
      <c r="X41" s="16"/>
      <c r="Y41" s="16">
        <v>240</v>
      </c>
      <c r="Z41" s="16"/>
      <c r="AA41" s="16"/>
      <c r="AB41" s="16"/>
      <c r="AC41" s="16"/>
      <c r="AD41" s="6"/>
      <c r="AE41" s="1">
        <f t="shared" si="0"/>
        <v>810</v>
      </c>
      <c r="AF41" s="6">
        <f t="shared" si="1"/>
        <v>6</v>
      </c>
    </row>
    <row r="42" spans="1:32" x14ac:dyDescent="0.2">
      <c r="A42" s="1">
        <v>41</v>
      </c>
      <c r="B42" s="6" t="s">
        <v>16</v>
      </c>
      <c r="C42" s="5" t="s">
        <v>4</v>
      </c>
      <c r="D42" s="21">
        <v>2011</v>
      </c>
      <c r="E42" s="5" t="s">
        <v>10</v>
      </c>
      <c r="F42" s="5" t="s">
        <v>49</v>
      </c>
      <c r="G42" s="16"/>
      <c r="H42" s="16"/>
      <c r="I42" s="16"/>
      <c r="J42" s="16">
        <v>240</v>
      </c>
      <c r="K42" s="16"/>
      <c r="L42" s="16"/>
      <c r="M42" s="16">
        <v>120</v>
      </c>
      <c r="N42" s="16"/>
      <c r="O42" s="16">
        <v>40</v>
      </c>
      <c r="P42" s="16"/>
      <c r="Q42" s="16"/>
      <c r="R42" s="16">
        <v>180</v>
      </c>
      <c r="S42" s="16"/>
      <c r="T42" s="16">
        <v>180</v>
      </c>
      <c r="U42" s="16"/>
      <c r="V42" s="16"/>
      <c r="W42" s="16"/>
      <c r="X42" s="16"/>
      <c r="Y42" s="16">
        <v>40</v>
      </c>
      <c r="Z42" s="16"/>
      <c r="AA42" s="16"/>
      <c r="AB42" s="16"/>
      <c r="AC42" s="16"/>
      <c r="AD42" s="6"/>
      <c r="AE42" s="1">
        <f t="shared" si="0"/>
        <v>800</v>
      </c>
      <c r="AF42" s="6">
        <f t="shared" si="1"/>
        <v>6</v>
      </c>
    </row>
    <row r="43" spans="1:32" x14ac:dyDescent="0.2">
      <c r="A43" s="1">
        <v>42</v>
      </c>
      <c r="B43" s="6" t="s">
        <v>16</v>
      </c>
      <c r="C43" s="5" t="s">
        <v>4</v>
      </c>
      <c r="D43" s="21">
        <v>2011</v>
      </c>
      <c r="E43" s="5" t="s">
        <v>10</v>
      </c>
      <c r="F43" s="5" t="s">
        <v>50</v>
      </c>
      <c r="G43" s="16"/>
      <c r="H43" s="16"/>
      <c r="I43" s="16"/>
      <c r="J43" s="16">
        <v>240</v>
      </c>
      <c r="K43" s="16"/>
      <c r="L43" s="16"/>
      <c r="M43" s="16">
        <v>120</v>
      </c>
      <c r="N43" s="16"/>
      <c r="O43" s="16">
        <v>40</v>
      </c>
      <c r="P43" s="16"/>
      <c r="Q43" s="16"/>
      <c r="R43" s="16">
        <v>180</v>
      </c>
      <c r="S43" s="16"/>
      <c r="T43" s="16">
        <v>180</v>
      </c>
      <c r="U43" s="16"/>
      <c r="V43" s="16"/>
      <c r="W43" s="16"/>
      <c r="X43" s="16"/>
      <c r="Y43" s="16"/>
      <c r="Z43" s="16"/>
      <c r="AA43" s="16"/>
      <c r="AB43" s="16"/>
      <c r="AC43" s="16"/>
      <c r="AD43" s="6"/>
      <c r="AE43" s="1">
        <f t="shared" si="0"/>
        <v>760</v>
      </c>
      <c r="AF43" s="6">
        <f t="shared" si="1"/>
        <v>5</v>
      </c>
    </row>
    <row r="44" spans="1:32" x14ac:dyDescent="0.2">
      <c r="A44" s="1">
        <v>43</v>
      </c>
      <c r="B44" s="6" t="s">
        <v>16</v>
      </c>
      <c r="C44" s="5" t="s">
        <v>4</v>
      </c>
      <c r="D44" s="21">
        <v>2007</v>
      </c>
      <c r="E44" s="5" t="s">
        <v>12</v>
      </c>
      <c r="F44" s="5" t="s">
        <v>99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>
        <v>760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6"/>
      <c r="AE44" s="1">
        <f t="shared" si="0"/>
        <v>760</v>
      </c>
      <c r="AF44" s="6">
        <f t="shared" si="1"/>
        <v>1</v>
      </c>
    </row>
    <row r="45" spans="1:32" x14ac:dyDescent="0.2">
      <c r="A45" s="1">
        <v>44</v>
      </c>
      <c r="B45" s="6" t="s">
        <v>16</v>
      </c>
      <c r="C45" s="6" t="s">
        <v>4</v>
      </c>
      <c r="D45" s="19">
        <v>2008</v>
      </c>
      <c r="E45" s="5" t="s">
        <v>12</v>
      </c>
      <c r="F45" s="6" t="s">
        <v>272</v>
      </c>
      <c r="G45" s="17">
        <v>240</v>
      </c>
      <c r="H45" s="17"/>
      <c r="I45" s="17"/>
      <c r="J45" s="17">
        <v>240</v>
      </c>
      <c r="K45" s="17"/>
      <c r="L45" s="17"/>
      <c r="M45" s="17">
        <v>120</v>
      </c>
      <c r="N45" s="17"/>
      <c r="O45" s="17"/>
      <c r="P45" s="17">
        <v>145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6"/>
      <c r="AE45" s="1">
        <f t="shared" si="0"/>
        <v>745</v>
      </c>
      <c r="AF45" s="6">
        <f t="shared" si="1"/>
        <v>4</v>
      </c>
    </row>
    <row r="46" spans="1:32" x14ac:dyDescent="0.2">
      <c r="A46" s="1">
        <v>45</v>
      </c>
      <c r="B46" s="6" t="s">
        <v>16</v>
      </c>
      <c r="C46" s="6" t="s">
        <v>4</v>
      </c>
      <c r="D46" s="6">
        <v>2010</v>
      </c>
      <c r="E46" s="7" t="s">
        <v>11</v>
      </c>
      <c r="F46" s="6" t="s">
        <v>45</v>
      </c>
      <c r="G46" s="17">
        <v>180</v>
      </c>
      <c r="H46" s="17"/>
      <c r="I46" s="17"/>
      <c r="J46" s="17">
        <v>80</v>
      </c>
      <c r="K46" s="17"/>
      <c r="L46" s="17"/>
      <c r="M46" s="17"/>
      <c r="N46" s="17"/>
      <c r="O46" s="16"/>
      <c r="P46" s="16"/>
      <c r="Q46" s="16"/>
      <c r="R46" s="16">
        <v>240</v>
      </c>
      <c r="S46" s="16"/>
      <c r="T46" s="16">
        <v>240</v>
      </c>
      <c r="U46" s="16"/>
      <c r="V46" s="16"/>
      <c r="W46" s="16"/>
      <c r="X46" s="16"/>
      <c r="Y46" s="16"/>
      <c r="Z46" s="16"/>
      <c r="AA46" s="16"/>
      <c r="AB46" s="16"/>
      <c r="AC46" s="16"/>
      <c r="AD46" s="6"/>
      <c r="AE46" s="1">
        <f t="shared" si="0"/>
        <v>740</v>
      </c>
      <c r="AF46" s="6">
        <f t="shared" si="1"/>
        <v>4</v>
      </c>
    </row>
    <row r="47" spans="1:32" x14ac:dyDescent="0.2">
      <c r="A47" s="1">
        <v>46</v>
      </c>
      <c r="B47" s="6" t="s">
        <v>16</v>
      </c>
      <c r="C47" s="5" t="s">
        <v>4</v>
      </c>
      <c r="D47" s="5">
        <v>2010</v>
      </c>
      <c r="E47" s="18" t="s">
        <v>11</v>
      </c>
      <c r="F47" s="5" t="s">
        <v>53</v>
      </c>
      <c r="G47" s="17">
        <v>180</v>
      </c>
      <c r="H47" s="17"/>
      <c r="I47" s="17"/>
      <c r="J47" s="17"/>
      <c r="K47" s="17"/>
      <c r="L47" s="17"/>
      <c r="M47" s="17"/>
      <c r="N47" s="17"/>
      <c r="O47" s="17">
        <v>80</v>
      </c>
      <c r="P47" s="17"/>
      <c r="Q47" s="17"/>
      <c r="R47" s="17">
        <v>240</v>
      </c>
      <c r="S47" s="17"/>
      <c r="T47" s="17">
        <v>240</v>
      </c>
      <c r="U47" s="17"/>
      <c r="V47" s="17"/>
      <c r="W47" s="17"/>
      <c r="X47" s="17"/>
      <c r="Y47" s="17"/>
      <c r="Z47" s="17"/>
      <c r="AA47" s="17"/>
      <c r="AB47" s="17"/>
      <c r="AC47" s="17"/>
      <c r="AD47" s="6"/>
      <c r="AE47" s="1">
        <f t="shared" si="0"/>
        <v>740</v>
      </c>
      <c r="AF47" s="6">
        <f t="shared" si="1"/>
        <v>4</v>
      </c>
    </row>
    <row r="48" spans="1:32" x14ac:dyDescent="0.2">
      <c r="A48" s="1">
        <v>47</v>
      </c>
      <c r="B48" s="16" t="s">
        <v>16</v>
      </c>
      <c r="C48" s="17" t="s">
        <v>6</v>
      </c>
      <c r="D48" s="17">
        <v>2010</v>
      </c>
      <c r="E48" s="18" t="s">
        <v>11</v>
      </c>
      <c r="F48" s="17" t="s">
        <v>51</v>
      </c>
      <c r="G48" s="17">
        <v>180</v>
      </c>
      <c r="H48" s="17"/>
      <c r="I48" s="17"/>
      <c r="J48" s="17">
        <v>120</v>
      </c>
      <c r="K48" s="17"/>
      <c r="L48" s="17"/>
      <c r="M48" s="17">
        <v>60</v>
      </c>
      <c r="N48" s="17"/>
      <c r="O48" s="17">
        <v>40</v>
      </c>
      <c r="P48" s="17"/>
      <c r="Q48" s="17"/>
      <c r="R48" s="17">
        <v>120</v>
      </c>
      <c r="S48" s="17"/>
      <c r="T48" s="17">
        <v>90</v>
      </c>
      <c r="U48" s="17"/>
      <c r="V48" s="17"/>
      <c r="W48" s="17"/>
      <c r="X48" s="17"/>
      <c r="Y48" s="17">
        <v>90</v>
      </c>
      <c r="Z48" s="17"/>
      <c r="AA48" s="17"/>
      <c r="AB48" s="17"/>
      <c r="AC48" s="17"/>
      <c r="AD48" s="6"/>
      <c r="AE48" s="1">
        <f t="shared" si="0"/>
        <v>700</v>
      </c>
      <c r="AF48" s="6">
        <f t="shared" si="1"/>
        <v>7</v>
      </c>
    </row>
    <row r="49" spans="1:32" x14ac:dyDescent="0.2">
      <c r="A49" s="1">
        <v>48</v>
      </c>
      <c r="B49" s="6" t="s">
        <v>16</v>
      </c>
      <c r="C49" s="5" t="s">
        <v>4</v>
      </c>
      <c r="D49" s="5">
        <v>2007</v>
      </c>
      <c r="E49" s="5" t="s">
        <v>12</v>
      </c>
      <c r="F49" s="5" t="s">
        <v>83</v>
      </c>
      <c r="G49" s="16">
        <v>660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6"/>
      <c r="AE49" s="1">
        <f t="shared" si="0"/>
        <v>660</v>
      </c>
      <c r="AF49" s="6">
        <f t="shared" si="1"/>
        <v>1</v>
      </c>
    </row>
    <row r="50" spans="1:32" x14ac:dyDescent="0.2">
      <c r="A50" s="1">
        <v>49</v>
      </c>
      <c r="B50" s="6" t="s">
        <v>16</v>
      </c>
      <c r="C50" s="6" t="s">
        <v>4</v>
      </c>
      <c r="D50" s="6">
        <v>2009</v>
      </c>
      <c r="E50" s="18" t="s">
        <v>11</v>
      </c>
      <c r="F50" s="6" t="s">
        <v>98</v>
      </c>
      <c r="G50" s="16">
        <v>660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6"/>
      <c r="AE50" s="1">
        <f t="shared" si="0"/>
        <v>660</v>
      </c>
      <c r="AF50" s="6">
        <f t="shared" si="1"/>
        <v>1</v>
      </c>
    </row>
    <row r="51" spans="1:32" x14ac:dyDescent="0.2">
      <c r="A51" s="1">
        <v>50</v>
      </c>
      <c r="B51" s="9" t="s">
        <v>20</v>
      </c>
      <c r="C51" s="9" t="s">
        <v>61</v>
      </c>
      <c r="D51" s="6"/>
      <c r="E51" s="7" t="s">
        <v>11</v>
      </c>
      <c r="F51" s="9" t="s">
        <v>630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>
        <v>660</v>
      </c>
      <c r="Z51" s="17"/>
      <c r="AA51" s="17"/>
      <c r="AB51" s="17"/>
      <c r="AC51" s="17"/>
      <c r="AD51" s="6"/>
      <c r="AE51" s="1">
        <f t="shared" si="0"/>
        <v>660</v>
      </c>
      <c r="AF51" s="6">
        <f t="shared" si="1"/>
        <v>1</v>
      </c>
    </row>
    <row r="52" spans="1:32" x14ac:dyDescent="0.2">
      <c r="A52" s="1">
        <v>51</v>
      </c>
      <c r="B52" s="15" t="s">
        <v>16</v>
      </c>
      <c r="C52" s="15" t="s">
        <v>4</v>
      </c>
      <c r="D52" s="5">
        <v>2012</v>
      </c>
      <c r="E52" s="5" t="s">
        <v>10</v>
      </c>
      <c r="F52" s="15" t="s">
        <v>122</v>
      </c>
      <c r="G52" s="17">
        <v>40</v>
      </c>
      <c r="H52" s="17"/>
      <c r="I52" s="17"/>
      <c r="J52" s="17">
        <v>40</v>
      </c>
      <c r="K52" s="17"/>
      <c r="L52" s="17"/>
      <c r="M52" s="17">
        <v>60</v>
      </c>
      <c r="N52" s="17"/>
      <c r="O52" s="17">
        <v>30</v>
      </c>
      <c r="P52" s="17"/>
      <c r="Q52" s="17"/>
      <c r="R52" s="17">
        <v>80</v>
      </c>
      <c r="S52" s="17"/>
      <c r="T52" s="17">
        <v>80</v>
      </c>
      <c r="U52" s="17"/>
      <c r="V52" s="17"/>
      <c r="W52" s="17">
        <v>180</v>
      </c>
      <c r="X52" s="17"/>
      <c r="Y52" s="17">
        <v>60</v>
      </c>
      <c r="Z52" s="17"/>
      <c r="AA52" s="17"/>
      <c r="AB52" s="17"/>
      <c r="AC52" s="17"/>
      <c r="AD52" s="6"/>
      <c r="AE52" s="1">
        <f t="shared" si="0"/>
        <v>570</v>
      </c>
      <c r="AF52" s="6">
        <f t="shared" si="1"/>
        <v>8</v>
      </c>
    </row>
    <row r="53" spans="1:32" x14ac:dyDescent="0.2">
      <c r="A53" s="1">
        <v>52</v>
      </c>
      <c r="B53" s="16" t="s">
        <v>16</v>
      </c>
      <c r="C53" s="17" t="s">
        <v>13</v>
      </c>
      <c r="D53" s="17">
        <v>2009</v>
      </c>
      <c r="E53" s="7" t="s">
        <v>11</v>
      </c>
      <c r="F53" s="17" t="s">
        <v>269</v>
      </c>
      <c r="G53" s="17">
        <v>240</v>
      </c>
      <c r="H53" s="17"/>
      <c r="I53" s="17"/>
      <c r="J53" s="17"/>
      <c r="K53" s="17"/>
      <c r="L53" s="17"/>
      <c r="M53" s="17">
        <v>120</v>
      </c>
      <c r="N53" s="17"/>
      <c r="O53" s="17"/>
      <c r="P53" s="17"/>
      <c r="Q53" s="17"/>
      <c r="R53" s="17"/>
      <c r="S53" s="17"/>
      <c r="T53" s="17"/>
      <c r="U53" s="17"/>
      <c r="V53" s="17"/>
      <c r="W53" s="17">
        <v>90</v>
      </c>
      <c r="X53" s="17"/>
      <c r="Y53" s="17">
        <v>90</v>
      </c>
      <c r="Z53" s="17"/>
      <c r="AA53" s="17"/>
      <c r="AB53" s="17"/>
      <c r="AC53" s="17"/>
      <c r="AD53" s="6"/>
      <c r="AE53" s="1">
        <f t="shared" si="0"/>
        <v>540</v>
      </c>
      <c r="AF53" s="6">
        <f t="shared" si="1"/>
        <v>4</v>
      </c>
    </row>
    <row r="54" spans="1:32" x14ac:dyDescent="0.2">
      <c r="A54" s="1">
        <v>53</v>
      </c>
      <c r="B54" s="9" t="s">
        <v>16</v>
      </c>
      <c r="C54" s="6" t="s">
        <v>231</v>
      </c>
      <c r="D54" s="21">
        <v>2009</v>
      </c>
      <c r="E54" s="7" t="s">
        <v>11</v>
      </c>
      <c r="F54" s="6" t="s">
        <v>281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>
        <v>240</v>
      </c>
      <c r="S54" s="16"/>
      <c r="T54" s="16">
        <v>90</v>
      </c>
      <c r="U54" s="16"/>
      <c r="V54" s="16"/>
      <c r="W54" s="16">
        <v>120</v>
      </c>
      <c r="X54" s="16"/>
      <c r="Y54" s="16">
        <v>90</v>
      </c>
      <c r="Z54" s="16"/>
      <c r="AA54" s="16"/>
      <c r="AB54" s="16"/>
      <c r="AC54" s="16"/>
      <c r="AD54" s="6"/>
      <c r="AE54" s="1">
        <f t="shared" si="0"/>
        <v>540</v>
      </c>
      <c r="AF54" s="6">
        <f t="shared" si="1"/>
        <v>4</v>
      </c>
    </row>
    <row r="55" spans="1:32" x14ac:dyDescent="0.2">
      <c r="A55" s="1">
        <v>54</v>
      </c>
      <c r="B55" s="6" t="s">
        <v>16</v>
      </c>
      <c r="C55" s="6" t="s">
        <v>231</v>
      </c>
      <c r="D55" s="19">
        <v>2010</v>
      </c>
      <c r="E55" s="18" t="s">
        <v>11</v>
      </c>
      <c r="F55" s="6" t="s">
        <v>185</v>
      </c>
      <c r="G55" s="16"/>
      <c r="H55" s="16"/>
      <c r="I55" s="16"/>
      <c r="J55" s="16"/>
      <c r="K55" s="16"/>
      <c r="L55" s="16"/>
      <c r="M55" s="16">
        <v>60</v>
      </c>
      <c r="N55" s="16"/>
      <c r="O55" s="16">
        <v>40</v>
      </c>
      <c r="P55" s="16"/>
      <c r="Q55" s="16"/>
      <c r="R55" s="16">
        <v>240</v>
      </c>
      <c r="S55" s="16"/>
      <c r="T55" s="16">
        <v>90</v>
      </c>
      <c r="U55" s="16"/>
      <c r="V55" s="16"/>
      <c r="W55" s="16"/>
      <c r="X55" s="16"/>
      <c r="Y55" s="16">
        <v>90</v>
      </c>
      <c r="Z55" s="16"/>
      <c r="AA55" s="16"/>
      <c r="AB55" s="16"/>
      <c r="AC55" s="16"/>
      <c r="AD55" s="6"/>
      <c r="AE55" s="1">
        <f t="shared" si="0"/>
        <v>520</v>
      </c>
      <c r="AF55" s="6">
        <f t="shared" si="1"/>
        <v>5</v>
      </c>
    </row>
    <row r="56" spans="1:32" x14ac:dyDescent="0.2">
      <c r="A56" s="1">
        <v>55</v>
      </c>
      <c r="B56" s="6" t="s">
        <v>16</v>
      </c>
      <c r="C56" s="5" t="s">
        <v>4</v>
      </c>
      <c r="D56" s="21">
        <v>2009</v>
      </c>
      <c r="E56" s="18" t="s">
        <v>11</v>
      </c>
      <c r="F56" s="5" t="s">
        <v>67</v>
      </c>
      <c r="G56" s="17"/>
      <c r="H56" s="17"/>
      <c r="I56" s="17"/>
      <c r="J56" s="17">
        <v>120</v>
      </c>
      <c r="K56" s="17"/>
      <c r="L56" s="17"/>
      <c r="M56" s="17">
        <v>120</v>
      </c>
      <c r="N56" s="17"/>
      <c r="O56" s="17"/>
      <c r="P56" s="17">
        <v>145</v>
      </c>
      <c r="Q56" s="17"/>
      <c r="R56" s="17"/>
      <c r="S56" s="17"/>
      <c r="T56" s="17"/>
      <c r="U56" s="17"/>
      <c r="V56" s="17"/>
      <c r="W56" s="17">
        <v>120</v>
      </c>
      <c r="X56" s="17"/>
      <c r="Y56" s="17"/>
      <c r="Z56" s="17"/>
      <c r="AA56" s="17"/>
      <c r="AB56" s="17"/>
      <c r="AC56" s="17"/>
      <c r="AD56" s="6"/>
      <c r="AE56" s="1">
        <f t="shared" si="0"/>
        <v>505</v>
      </c>
      <c r="AF56" s="6">
        <f t="shared" si="1"/>
        <v>4</v>
      </c>
    </row>
    <row r="57" spans="1:32" x14ac:dyDescent="0.2">
      <c r="A57" s="1">
        <v>56</v>
      </c>
      <c r="B57" s="6" t="s">
        <v>16</v>
      </c>
      <c r="C57" s="5" t="s">
        <v>4</v>
      </c>
      <c r="D57" s="5">
        <v>2010</v>
      </c>
      <c r="E57" s="7" t="s">
        <v>11</v>
      </c>
      <c r="F57" s="5" t="s">
        <v>96</v>
      </c>
      <c r="G57" s="16">
        <v>80</v>
      </c>
      <c r="H57" s="16"/>
      <c r="I57" s="16"/>
      <c r="J57" s="16"/>
      <c r="K57" s="16"/>
      <c r="L57" s="16"/>
      <c r="M57" s="16"/>
      <c r="N57" s="16"/>
      <c r="O57" s="16">
        <v>60</v>
      </c>
      <c r="P57" s="16"/>
      <c r="Q57" s="16"/>
      <c r="R57" s="16"/>
      <c r="S57" s="16"/>
      <c r="T57" s="16"/>
      <c r="U57" s="16"/>
      <c r="V57" s="16"/>
      <c r="W57" s="16">
        <v>360</v>
      </c>
      <c r="X57" s="16"/>
      <c r="Y57" s="16"/>
      <c r="Z57" s="16"/>
      <c r="AA57" s="16"/>
      <c r="AB57" s="16"/>
      <c r="AC57" s="16"/>
      <c r="AD57" s="6"/>
      <c r="AE57" s="1">
        <f t="shared" si="0"/>
        <v>500</v>
      </c>
      <c r="AF57" s="6">
        <f t="shared" si="1"/>
        <v>3</v>
      </c>
    </row>
    <row r="58" spans="1:32" x14ac:dyDescent="0.2">
      <c r="A58" s="1">
        <v>57</v>
      </c>
      <c r="B58" s="6" t="s">
        <v>16</v>
      </c>
      <c r="C58" s="5" t="s">
        <v>4</v>
      </c>
      <c r="D58" s="5">
        <v>2015</v>
      </c>
      <c r="E58" s="7" t="s">
        <v>5</v>
      </c>
      <c r="F58" s="5" t="s">
        <v>163</v>
      </c>
      <c r="G58" s="16">
        <v>60</v>
      </c>
      <c r="H58" s="16"/>
      <c r="I58" s="16"/>
      <c r="J58" s="16">
        <v>60</v>
      </c>
      <c r="K58" s="16"/>
      <c r="L58" s="16"/>
      <c r="M58" s="16">
        <v>20</v>
      </c>
      <c r="N58" s="16"/>
      <c r="O58" s="16">
        <v>40</v>
      </c>
      <c r="P58" s="16"/>
      <c r="Q58" s="16"/>
      <c r="R58" s="16">
        <v>80</v>
      </c>
      <c r="S58" s="16"/>
      <c r="T58" s="16">
        <v>60</v>
      </c>
      <c r="U58" s="16"/>
      <c r="V58" s="16"/>
      <c r="W58" s="16">
        <v>80</v>
      </c>
      <c r="X58" s="16"/>
      <c r="Y58" s="16">
        <v>80</v>
      </c>
      <c r="Z58" s="16"/>
      <c r="AA58" s="16"/>
      <c r="AB58" s="16"/>
      <c r="AC58" s="16"/>
      <c r="AD58" s="6"/>
      <c r="AE58" s="1">
        <f t="shared" si="0"/>
        <v>480</v>
      </c>
      <c r="AF58" s="6">
        <f t="shared" si="1"/>
        <v>8</v>
      </c>
    </row>
    <row r="59" spans="1:32" x14ac:dyDescent="0.2">
      <c r="A59" s="1">
        <v>58</v>
      </c>
      <c r="B59" s="6" t="s">
        <v>16</v>
      </c>
      <c r="C59" s="8" t="s">
        <v>6</v>
      </c>
      <c r="D59" s="44">
        <v>2009</v>
      </c>
      <c r="E59" s="18" t="s">
        <v>11</v>
      </c>
      <c r="F59" s="8" t="s">
        <v>270</v>
      </c>
      <c r="G59" s="17">
        <v>180</v>
      </c>
      <c r="H59" s="17"/>
      <c r="I59" s="17"/>
      <c r="J59" s="17">
        <v>120</v>
      </c>
      <c r="K59" s="17"/>
      <c r="L59" s="17"/>
      <c r="M59" s="17"/>
      <c r="N59" s="17"/>
      <c r="O59" s="17"/>
      <c r="P59" s="17"/>
      <c r="Q59" s="17"/>
      <c r="R59" s="17"/>
      <c r="S59" s="17"/>
      <c r="T59" s="17">
        <v>90</v>
      </c>
      <c r="U59" s="17"/>
      <c r="V59" s="17"/>
      <c r="W59" s="17"/>
      <c r="X59" s="17"/>
      <c r="Y59" s="17">
        <v>90</v>
      </c>
      <c r="Z59" s="17"/>
      <c r="AA59" s="17"/>
      <c r="AB59" s="17"/>
      <c r="AC59" s="17"/>
      <c r="AD59" s="6"/>
      <c r="AE59" s="1">
        <f t="shared" si="0"/>
        <v>480</v>
      </c>
      <c r="AF59" s="6">
        <f t="shared" si="1"/>
        <v>4</v>
      </c>
    </row>
    <row r="60" spans="1:32" x14ac:dyDescent="0.2">
      <c r="A60" s="1">
        <v>59</v>
      </c>
      <c r="B60" s="6" t="s">
        <v>20</v>
      </c>
      <c r="C60" s="5" t="s">
        <v>61</v>
      </c>
      <c r="D60" s="21"/>
      <c r="E60" s="7" t="s">
        <v>11</v>
      </c>
      <c r="F60" s="5" t="s">
        <v>631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>
        <v>480</v>
      </c>
      <c r="Z60" s="16"/>
      <c r="AA60" s="16"/>
      <c r="AB60" s="16"/>
      <c r="AC60" s="16"/>
      <c r="AD60" s="6"/>
      <c r="AE60" s="1">
        <f t="shared" si="0"/>
        <v>480</v>
      </c>
      <c r="AF60" s="6">
        <f t="shared" si="1"/>
        <v>1</v>
      </c>
    </row>
    <row r="61" spans="1:32" x14ac:dyDescent="0.2">
      <c r="A61" s="1">
        <v>60</v>
      </c>
      <c r="B61" s="9" t="s">
        <v>16</v>
      </c>
      <c r="C61" s="9" t="s">
        <v>4</v>
      </c>
      <c r="D61" s="9">
        <v>2013</v>
      </c>
      <c r="E61" s="5" t="s">
        <v>9</v>
      </c>
      <c r="F61" s="9" t="s">
        <v>164</v>
      </c>
      <c r="G61" s="16">
        <v>30</v>
      </c>
      <c r="H61" s="16"/>
      <c r="I61" s="16"/>
      <c r="J61" s="16">
        <v>80</v>
      </c>
      <c r="K61" s="16"/>
      <c r="L61" s="16"/>
      <c r="M61" s="16">
        <v>20</v>
      </c>
      <c r="N61" s="16"/>
      <c r="O61" s="16">
        <v>40</v>
      </c>
      <c r="P61" s="16"/>
      <c r="Q61" s="16"/>
      <c r="R61" s="16">
        <v>80</v>
      </c>
      <c r="S61" s="16"/>
      <c r="T61" s="16">
        <v>60</v>
      </c>
      <c r="U61" s="16"/>
      <c r="V61" s="16"/>
      <c r="W61" s="16">
        <v>80</v>
      </c>
      <c r="X61" s="16"/>
      <c r="Y61" s="16">
        <v>80</v>
      </c>
      <c r="Z61" s="16"/>
      <c r="AA61" s="16"/>
      <c r="AB61" s="16"/>
      <c r="AC61" s="16"/>
      <c r="AD61" s="6"/>
      <c r="AE61" s="1">
        <f t="shared" si="0"/>
        <v>470</v>
      </c>
      <c r="AF61" s="6">
        <f t="shared" si="1"/>
        <v>8</v>
      </c>
    </row>
    <row r="62" spans="1:32" x14ac:dyDescent="0.2">
      <c r="A62" s="1">
        <v>61</v>
      </c>
      <c r="B62" s="6" t="s">
        <v>16</v>
      </c>
      <c r="C62" s="5" t="s">
        <v>54</v>
      </c>
      <c r="D62" s="5">
        <v>2010</v>
      </c>
      <c r="E62" s="7" t="s">
        <v>11</v>
      </c>
      <c r="F62" s="5" t="s">
        <v>221</v>
      </c>
      <c r="G62" s="17">
        <v>70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>
        <v>120</v>
      </c>
      <c r="S62" s="17"/>
      <c r="T62" s="17">
        <v>240</v>
      </c>
      <c r="U62" s="17"/>
      <c r="V62" s="17"/>
      <c r="W62" s="17"/>
      <c r="X62" s="17"/>
      <c r="Y62" s="17"/>
      <c r="Z62" s="17"/>
      <c r="AA62" s="17"/>
      <c r="AB62" s="17"/>
      <c r="AC62" s="17"/>
      <c r="AD62" s="6"/>
      <c r="AE62" s="1">
        <f t="shared" si="0"/>
        <v>430</v>
      </c>
      <c r="AF62" s="6">
        <f t="shared" si="1"/>
        <v>3</v>
      </c>
    </row>
    <row r="63" spans="1:32" x14ac:dyDescent="0.2">
      <c r="A63" s="1">
        <v>62</v>
      </c>
      <c r="B63" s="6" t="s">
        <v>16</v>
      </c>
      <c r="C63" s="5" t="s">
        <v>54</v>
      </c>
      <c r="D63" s="5">
        <v>2010</v>
      </c>
      <c r="E63" s="18" t="s">
        <v>11</v>
      </c>
      <c r="F63" s="5" t="s">
        <v>97</v>
      </c>
      <c r="G63" s="17">
        <v>70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>
        <v>120</v>
      </c>
      <c r="S63" s="17"/>
      <c r="T63" s="17">
        <v>240</v>
      </c>
      <c r="U63" s="17"/>
      <c r="V63" s="17"/>
      <c r="W63" s="17"/>
      <c r="X63" s="17"/>
      <c r="Y63" s="17"/>
      <c r="Z63" s="17"/>
      <c r="AA63" s="17"/>
      <c r="AB63" s="17"/>
      <c r="AC63" s="17"/>
      <c r="AD63" s="6"/>
      <c r="AE63" s="1">
        <f t="shared" si="0"/>
        <v>430</v>
      </c>
      <c r="AF63" s="6">
        <f t="shared" si="1"/>
        <v>3</v>
      </c>
    </row>
    <row r="64" spans="1:32" x14ac:dyDescent="0.2">
      <c r="A64" s="1">
        <v>63</v>
      </c>
      <c r="B64" s="16" t="s">
        <v>16</v>
      </c>
      <c r="C64" s="16" t="s">
        <v>4</v>
      </c>
      <c r="D64" s="28">
        <v>2012</v>
      </c>
      <c r="E64" s="5" t="s">
        <v>10</v>
      </c>
      <c r="F64" s="16" t="s">
        <v>346</v>
      </c>
      <c r="G64" s="17">
        <v>30</v>
      </c>
      <c r="H64" s="17"/>
      <c r="I64" s="17"/>
      <c r="J64" s="17">
        <v>30</v>
      </c>
      <c r="K64" s="17"/>
      <c r="L64" s="17"/>
      <c r="M64" s="80">
        <v>40</v>
      </c>
      <c r="N64" s="80"/>
      <c r="O64" s="80">
        <v>30</v>
      </c>
      <c r="P64" s="80"/>
      <c r="Q64" s="80"/>
      <c r="R64" s="80">
        <v>80</v>
      </c>
      <c r="S64" s="80"/>
      <c r="T64" s="80">
        <v>120</v>
      </c>
      <c r="U64" s="80"/>
      <c r="V64" s="80"/>
      <c r="W64" s="80"/>
      <c r="X64" s="80"/>
      <c r="Y64" s="80">
        <v>80</v>
      </c>
      <c r="Z64" s="80"/>
      <c r="AA64" s="80"/>
      <c r="AB64" s="80"/>
      <c r="AC64" s="80"/>
      <c r="AD64" s="6"/>
      <c r="AE64" s="1">
        <f t="shared" si="0"/>
        <v>410</v>
      </c>
      <c r="AF64" s="6">
        <f t="shared" si="1"/>
        <v>7</v>
      </c>
    </row>
    <row r="65" spans="1:32" x14ac:dyDescent="0.2">
      <c r="A65" s="1">
        <v>64</v>
      </c>
      <c r="B65" s="16" t="s">
        <v>16</v>
      </c>
      <c r="C65" s="16" t="s">
        <v>4</v>
      </c>
      <c r="D65" s="16">
        <v>2012</v>
      </c>
      <c r="E65" s="5" t="s">
        <v>10</v>
      </c>
      <c r="F65" s="17" t="s">
        <v>347</v>
      </c>
      <c r="G65" s="16">
        <v>30</v>
      </c>
      <c r="H65" s="16"/>
      <c r="I65" s="16"/>
      <c r="J65" s="16">
        <v>30</v>
      </c>
      <c r="K65" s="16"/>
      <c r="L65" s="79"/>
      <c r="M65" s="16">
        <v>40</v>
      </c>
      <c r="N65" s="16"/>
      <c r="O65" s="16">
        <v>30</v>
      </c>
      <c r="P65" s="16"/>
      <c r="Q65" s="16"/>
      <c r="R65" s="16">
        <v>80</v>
      </c>
      <c r="S65" s="16"/>
      <c r="T65" s="16">
        <v>120</v>
      </c>
      <c r="U65" s="16"/>
      <c r="V65" s="16"/>
      <c r="W65" s="16"/>
      <c r="X65" s="16"/>
      <c r="Y65" s="16">
        <v>80</v>
      </c>
      <c r="Z65" s="16"/>
      <c r="AA65" s="16"/>
      <c r="AB65" s="16"/>
      <c r="AC65" s="16"/>
      <c r="AD65" s="19"/>
      <c r="AE65" s="1">
        <f t="shared" si="0"/>
        <v>410</v>
      </c>
      <c r="AF65" s="6">
        <f t="shared" si="1"/>
        <v>7</v>
      </c>
    </row>
    <row r="66" spans="1:32" x14ac:dyDescent="0.2">
      <c r="A66" s="1">
        <v>65</v>
      </c>
      <c r="B66" s="6" t="s">
        <v>16</v>
      </c>
      <c r="C66" s="7" t="s">
        <v>4</v>
      </c>
      <c r="D66" s="8">
        <v>2011</v>
      </c>
      <c r="E66" s="5" t="s">
        <v>10</v>
      </c>
      <c r="F66" s="6" t="s">
        <v>327</v>
      </c>
      <c r="G66" s="17">
        <v>120</v>
      </c>
      <c r="H66" s="17"/>
      <c r="I66" s="17"/>
      <c r="J66" s="17">
        <v>180</v>
      </c>
      <c r="K66" s="17"/>
      <c r="L66" s="17"/>
      <c r="M66" s="81"/>
      <c r="N66" s="81"/>
      <c r="O66" s="81">
        <v>80</v>
      </c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6"/>
      <c r="AE66" s="1">
        <f t="shared" ref="AE66:AE129" si="2">SUM(G66:AD66)</f>
        <v>380</v>
      </c>
      <c r="AF66" s="6">
        <f t="shared" ref="AF66:AF129" si="3">COUNT(G66:AD66)</f>
        <v>3</v>
      </c>
    </row>
    <row r="67" spans="1:32" x14ac:dyDescent="0.2">
      <c r="A67" s="1">
        <v>66</v>
      </c>
      <c r="B67" s="6" t="s">
        <v>16</v>
      </c>
      <c r="C67" s="5" t="s">
        <v>8</v>
      </c>
      <c r="D67" s="5">
        <v>2012</v>
      </c>
      <c r="E67" s="5" t="s">
        <v>10</v>
      </c>
      <c r="F67" s="5" t="s">
        <v>105</v>
      </c>
      <c r="G67" s="16"/>
      <c r="H67" s="16"/>
      <c r="I67" s="16"/>
      <c r="J67" s="16">
        <v>80</v>
      </c>
      <c r="K67" s="16"/>
      <c r="L67" s="16"/>
      <c r="M67" s="16">
        <v>60</v>
      </c>
      <c r="N67" s="16"/>
      <c r="O67" s="16"/>
      <c r="P67" s="16"/>
      <c r="Q67" s="16"/>
      <c r="R67" s="16">
        <v>240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6"/>
      <c r="AE67" s="1">
        <f t="shared" si="2"/>
        <v>380</v>
      </c>
      <c r="AF67" s="6">
        <f t="shared" si="3"/>
        <v>3</v>
      </c>
    </row>
    <row r="68" spans="1:32" x14ac:dyDescent="0.2">
      <c r="A68" s="1">
        <v>67</v>
      </c>
      <c r="B68" s="6" t="s">
        <v>16</v>
      </c>
      <c r="C68" s="5" t="s">
        <v>8</v>
      </c>
      <c r="D68" s="5">
        <v>2010</v>
      </c>
      <c r="E68" s="18" t="s">
        <v>11</v>
      </c>
      <c r="F68" s="5" t="s">
        <v>248</v>
      </c>
      <c r="G68" s="17"/>
      <c r="H68" s="17"/>
      <c r="I68" s="17"/>
      <c r="J68" s="17">
        <v>80</v>
      </c>
      <c r="K68" s="17"/>
      <c r="L68" s="17"/>
      <c r="M68" s="17">
        <v>60</v>
      </c>
      <c r="N68" s="17"/>
      <c r="O68" s="17"/>
      <c r="P68" s="17"/>
      <c r="Q68" s="17"/>
      <c r="R68" s="17">
        <v>240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6"/>
      <c r="AE68" s="1">
        <f t="shared" si="2"/>
        <v>380</v>
      </c>
      <c r="AF68" s="6">
        <f t="shared" si="3"/>
        <v>3</v>
      </c>
    </row>
    <row r="69" spans="1:32" x14ac:dyDescent="0.2">
      <c r="A69" s="1">
        <v>68</v>
      </c>
      <c r="B69" s="6" t="s">
        <v>16</v>
      </c>
      <c r="C69" s="5" t="s">
        <v>404</v>
      </c>
      <c r="D69" s="5">
        <v>2010</v>
      </c>
      <c r="E69" s="18" t="s">
        <v>11</v>
      </c>
      <c r="F69" s="5" t="s">
        <v>183</v>
      </c>
      <c r="G69" s="17">
        <v>80</v>
      </c>
      <c r="H69" s="17"/>
      <c r="I69" s="17"/>
      <c r="J69" s="17"/>
      <c r="K69" s="17"/>
      <c r="L69" s="17"/>
      <c r="M69" s="17">
        <v>60</v>
      </c>
      <c r="N69" s="17"/>
      <c r="O69" s="17"/>
      <c r="P69" s="17"/>
      <c r="Q69" s="17"/>
      <c r="R69" s="17">
        <v>120</v>
      </c>
      <c r="S69" s="17"/>
      <c r="T69" s="17">
        <v>90</v>
      </c>
      <c r="U69" s="17"/>
      <c r="V69" s="17"/>
      <c r="W69" s="17"/>
      <c r="X69" s="17"/>
      <c r="Y69" s="17"/>
      <c r="Z69" s="17"/>
      <c r="AA69" s="17"/>
      <c r="AB69" s="17"/>
      <c r="AC69" s="17"/>
      <c r="AD69" s="6"/>
      <c r="AE69" s="1">
        <f t="shared" si="2"/>
        <v>350</v>
      </c>
      <c r="AF69" s="6">
        <f t="shared" si="3"/>
        <v>4</v>
      </c>
    </row>
    <row r="70" spans="1:32" x14ac:dyDescent="0.2">
      <c r="A70" s="1">
        <v>69</v>
      </c>
      <c r="B70" s="6" t="s">
        <v>16</v>
      </c>
      <c r="C70" s="5" t="s">
        <v>404</v>
      </c>
      <c r="D70" s="5">
        <v>2010</v>
      </c>
      <c r="E70" s="7" t="s">
        <v>11</v>
      </c>
      <c r="F70" s="5" t="s">
        <v>184</v>
      </c>
      <c r="G70" s="17">
        <v>80</v>
      </c>
      <c r="H70" s="17"/>
      <c r="I70" s="17"/>
      <c r="J70" s="17"/>
      <c r="K70" s="17"/>
      <c r="L70" s="17"/>
      <c r="M70" s="17">
        <v>60</v>
      </c>
      <c r="N70" s="17"/>
      <c r="O70" s="17"/>
      <c r="P70" s="17"/>
      <c r="Q70" s="17"/>
      <c r="R70" s="17">
        <v>120</v>
      </c>
      <c r="S70" s="17"/>
      <c r="T70" s="17">
        <v>90</v>
      </c>
      <c r="U70" s="17"/>
      <c r="V70" s="17"/>
      <c r="W70" s="17"/>
      <c r="X70" s="17"/>
      <c r="Y70" s="17"/>
      <c r="Z70" s="17"/>
      <c r="AA70" s="17"/>
      <c r="AB70" s="17"/>
      <c r="AC70" s="17"/>
      <c r="AD70" s="6"/>
      <c r="AE70" s="1">
        <f t="shared" si="2"/>
        <v>350</v>
      </c>
      <c r="AF70" s="6">
        <f t="shared" si="3"/>
        <v>4</v>
      </c>
    </row>
    <row r="71" spans="1:32" x14ac:dyDescent="0.2">
      <c r="A71" s="1">
        <v>70</v>
      </c>
      <c r="B71" s="6" t="s">
        <v>16</v>
      </c>
      <c r="C71" s="7" t="s">
        <v>404</v>
      </c>
      <c r="D71" s="7">
        <v>2014</v>
      </c>
      <c r="E71" s="7" t="s">
        <v>9</v>
      </c>
      <c r="F71" s="7" t="s">
        <v>176</v>
      </c>
      <c r="G71" s="16">
        <v>40</v>
      </c>
      <c r="H71" s="16"/>
      <c r="I71" s="16"/>
      <c r="J71" s="16"/>
      <c r="K71" s="16"/>
      <c r="L71" s="16"/>
      <c r="M71" s="16">
        <v>40</v>
      </c>
      <c r="N71" s="16"/>
      <c r="O71" s="16">
        <v>60</v>
      </c>
      <c r="P71" s="16"/>
      <c r="Q71" s="16"/>
      <c r="R71" s="16">
        <v>60</v>
      </c>
      <c r="S71" s="16"/>
      <c r="T71" s="16">
        <v>80</v>
      </c>
      <c r="U71" s="16"/>
      <c r="V71" s="16"/>
      <c r="W71" s="16">
        <v>60</v>
      </c>
      <c r="X71" s="16"/>
      <c r="Y71" s="39">
        <v>0</v>
      </c>
      <c r="Z71" s="39"/>
      <c r="AA71" s="39"/>
      <c r="AB71" s="39"/>
      <c r="AC71" s="39"/>
      <c r="AD71" s="6"/>
      <c r="AE71" s="1">
        <f t="shared" si="2"/>
        <v>340</v>
      </c>
      <c r="AF71" s="6">
        <f t="shared" si="3"/>
        <v>7</v>
      </c>
    </row>
    <row r="72" spans="1:32" x14ac:dyDescent="0.2">
      <c r="A72" s="1">
        <v>71</v>
      </c>
      <c r="B72" s="6" t="s">
        <v>16</v>
      </c>
      <c r="C72" s="6" t="s">
        <v>13</v>
      </c>
      <c r="D72" s="6">
        <v>2013</v>
      </c>
      <c r="E72" s="7" t="s">
        <v>9</v>
      </c>
      <c r="F72" s="6" t="s">
        <v>141</v>
      </c>
      <c r="G72" s="16">
        <v>40</v>
      </c>
      <c r="H72" s="16"/>
      <c r="I72" s="16"/>
      <c r="J72" s="16"/>
      <c r="K72" s="16"/>
      <c r="L72" s="16"/>
      <c r="M72" s="16">
        <v>40</v>
      </c>
      <c r="N72" s="16"/>
      <c r="O72" s="16">
        <v>60</v>
      </c>
      <c r="P72" s="16"/>
      <c r="Q72" s="16"/>
      <c r="R72" s="16">
        <v>60</v>
      </c>
      <c r="S72" s="16"/>
      <c r="T72" s="16">
        <v>80</v>
      </c>
      <c r="U72" s="16"/>
      <c r="V72" s="16"/>
      <c r="W72" s="16">
        <v>60</v>
      </c>
      <c r="X72" s="16"/>
      <c r="Y72" s="39">
        <v>0</v>
      </c>
      <c r="Z72" s="39"/>
      <c r="AA72" s="39"/>
      <c r="AB72" s="39"/>
      <c r="AC72" s="39"/>
      <c r="AD72" s="6"/>
      <c r="AE72" s="1">
        <f t="shared" si="2"/>
        <v>340</v>
      </c>
      <c r="AF72" s="6">
        <f t="shared" si="3"/>
        <v>7</v>
      </c>
    </row>
    <row r="73" spans="1:32" x14ac:dyDescent="0.2">
      <c r="A73" s="1">
        <v>72</v>
      </c>
      <c r="B73" s="6" t="s">
        <v>16</v>
      </c>
      <c r="C73" s="5" t="s">
        <v>4</v>
      </c>
      <c r="D73" s="5">
        <v>2012</v>
      </c>
      <c r="E73" s="5" t="s">
        <v>10</v>
      </c>
      <c r="F73" s="5" t="s">
        <v>162</v>
      </c>
      <c r="G73" s="17">
        <v>30</v>
      </c>
      <c r="H73" s="17"/>
      <c r="I73" s="17"/>
      <c r="J73" s="17">
        <v>30</v>
      </c>
      <c r="K73" s="17"/>
      <c r="L73" s="17"/>
      <c r="M73" s="17"/>
      <c r="N73" s="17"/>
      <c r="O73" s="17">
        <v>40</v>
      </c>
      <c r="P73" s="17"/>
      <c r="Q73" s="17"/>
      <c r="R73" s="17"/>
      <c r="S73" s="17"/>
      <c r="T73" s="17"/>
      <c r="U73" s="17"/>
      <c r="V73" s="17"/>
      <c r="W73" s="17">
        <v>180</v>
      </c>
      <c r="X73" s="17"/>
      <c r="Y73" s="17">
        <v>60</v>
      </c>
      <c r="Z73" s="17"/>
      <c r="AA73" s="17"/>
      <c r="AB73" s="17"/>
      <c r="AC73" s="17"/>
      <c r="AD73" s="6"/>
      <c r="AE73" s="1">
        <f t="shared" si="2"/>
        <v>340</v>
      </c>
      <c r="AF73" s="6">
        <f t="shared" si="3"/>
        <v>5</v>
      </c>
    </row>
    <row r="74" spans="1:32" x14ac:dyDescent="0.2">
      <c r="A74" s="1">
        <v>73</v>
      </c>
      <c r="B74" s="15" t="s">
        <v>16</v>
      </c>
      <c r="C74" s="15" t="s">
        <v>4</v>
      </c>
      <c r="D74" s="5">
        <v>2012</v>
      </c>
      <c r="E74" s="5" t="s">
        <v>10</v>
      </c>
      <c r="F74" s="15" t="s">
        <v>123</v>
      </c>
      <c r="G74" s="17">
        <v>40</v>
      </c>
      <c r="H74" s="17"/>
      <c r="I74" s="17"/>
      <c r="J74" s="17">
        <v>40</v>
      </c>
      <c r="K74" s="17"/>
      <c r="L74" s="17"/>
      <c r="M74" s="17">
        <v>60</v>
      </c>
      <c r="N74" s="17"/>
      <c r="O74" s="17">
        <v>30</v>
      </c>
      <c r="P74" s="17"/>
      <c r="Q74" s="17"/>
      <c r="R74" s="17">
        <v>80</v>
      </c>
      <c r="S74" s="17"/>
      <c r="T74" s="17">
        <v>80</v>
      </c>
      <c r="U74" s="17"/>
      <c r="V74" s="17"/>
      <c r="W74" s="17"/>
      <c r="X74" s="17"/>
      <c r="Y74" s="17"/>
      <c r="Z74" s="17"/>
      <c r="AA74" s="17"/>
      <c r="AB74" s="17"/>
      <c r="AC74" s="17"/>
      <c r="AD74" s="6"/>
      <c r="AE74" s="1">
        <f t="shared" si="2"/>
        <v>330</v>
      </c>
      <c r="AF74" s="6">
        <f t="shared" si="3"/>
        <v>6</v>
      </c>
    </row>
    <row r="75" spans="1:32" x14ac:dyDescent="0.2">
      <c r="A75" s="1">
        <v>74</v>
      </c>
      <c r="B75" s="9" t="s">
        <v>16</v>
      </c>
      <c r="C75" s="6" t="s">
        <v>4</v>
      </c>
      <c r="D75" s="15">
        <v>2010</v>
      </c>
      <c r="E75" s="18" t="s">
        <v>11</v>
      </c>
      <c r="F75" s="6" t="s">
        <v>362</v>
      </c>
      <c r="G75" s="16">
        <v>80</v>
      </c>
      <c r="H75" s="16"/>
      <c r="I75" s="16"/>
      <c r="J75" s="16">
        <v>80</v>
      </c>
      <c r="K75" s="16"/>
      <c r="L75" s="16"/>
      <c r="M75" s="16">
        <v>80</v>
      </c>
      <c r="N75" s="16"/>
      <c r="O75" s="16"/>
      <c r="P75" s="16"/>
      <c r="Q75" s="16"/>
      <c r="R75" s="16"/>
      <c r="S75" s="16"/>
      <c r="T75" s="16"/>
      <c r="U75" s="16"/>
      <c r="V75" s="16"/>
      <c r="W75" s="16">
        <v>90</v>
      </c>
      <c r="X75" s="16"/>
      <c r="Y75" s="16"/>
      <c r="Z75" s="16"/>
      <c r="AA75" s="16"/>
      <c r="AB75" s="16"/>
      <c r="AC75" s="16"/>
      <c r="AD75" s="6"/>
      <c r="AE75" s="1">
        <f t="shared" si="2"/>
        <v>330</v>
      </c>
      <c r="AF75" s="6">
        <f t="shared" si="3"/>
        <v>4</v>
      </c>
    </row>
    <row r="76" spans="1:32" x14ac:dyDescent="0.2">
      <c r="A76" s="1">
        <v>75</v>
      </c>
      <c r="B76" s="6" t="s">
        <v>16</v>
      </c>
      <c r="C76" s="7" t="s">
        <v>54</v>
      </c>
      <c r="D76" s="7">
        <v>2010</v>
      </c>
      <c r="E76" s="5" t="s">
        <v>11</v>
      </c>
      <c r="F76" s="7" t="s">
        <v>586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>
        <v>240</v>
      </c>
      <c r="X76" s="16"/>
      <c r="Y76" s="16">
        <v>90</v>
      </c>
      <c r="Z76" s="16"/>
      <c r="AA76" s="16"/>
      <c r="AB76" s="16"/>
      <c r="AC76" s="16"/>
      <c r="AD76" s="6"/>
      <c r="AE76" s="1">
        <f t="shared" si="2"/>
        <v>330</v>
      </c>
      <c r="AF76" s="6">
        <f t="shared" si="3"/>
        <v>2</v>
      </c>
    </row>
    <row r="77" spans="1:32" x14ac:dyDescent="0.2">
      <c r="A77" s="1">
        <v>76</v>
      </c>
      <c r="B77" s="16" t="s">
        <v>16</v>
      </c>
      <c r="C77" s="17" t="s">
        <v>54</v>
      </c>
      <c r="D77" s="17">
        <v>2011</v>
      </c>
      <c r="E77" s="5" t="s">
        <v>10</v>
      </c>
      <c r="F77" s="17" t="s">
        <v>130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>
        <v>240</v>
      </c>
      <c r="X77" s="16"/>
      <c r="Y77" s="16">
        <v>90</v>
      </c>
      <c r="Z77" s="16"/>
      <c r="AA77" s="16"/>
      <c r="AB77" s="16"/>
      <c r="AC77" s="16"/>
      <c r="AD77" s="6"/>
      <c r="AE77" s="1">
        <f t="shared" si="2"/>
        <v>330</v>
      </c>
      <c r="AF77" s="6">
        <f t="shared" si="3"/>
        <v>2</v>
      </c>
    </row>
    <row r="78" spans="1:32" x14ac:dyDescent="0.2">
      <c r="A78" s="1">
        <v>77</v>
      </c>
      <c r="B78" s="9" t="s">
        <v>16</v>
      </c>
      <c r="C78" s="8" t="s">
        <v>4</v>
      </c>
      <c r="D78" s="8">
        <v>2009</v>
      </c>
      <c r="E78" s="18" t="s">
        <v>11</v>
      </c>
      <c r="F78" s="9" t="s">
        <v>401</v>
      </c>
      <c r="G78" s="17">
        <v>120</v>
      </c>
      <c r="H78" s="17"/>
      <c r="I78" s="17"/>
      <c r="J78" s="17">
        <v>180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6"/>
      <c r="AE78" s="1">
        <f t="shared" si="2"/>
        <v>300</v>
      </c>
      <c r="AF78" s="6">
        <f t="shared" si="3"/>
        <v>2</v>
      </c>
    </row>
    <row r="79" spans="1:32" x14ac:dyDescent="0.2">
      <c r="A79" s="1">
        <v>78</v>
      </c>
      <c r="B79" s="6" t="s">
        <v>16</v>
      </c>
      <c r="C79" s="5" t="s">
        <v>404</v>
      </c>
      <c r="D79" s="5">
        <v>2012</v>
      </c>
      <c r="E79" s="5" t="s">
        <v>10</v>
      </c>
      <c r="F79" s="5" t="s">
        <v>337</v>
      </c>
      <c r="G79" s="17">
        <v>20</v>
      </c>
      <c r="H79" s="17"/>
      <c r="I79" s="17"/>
      <c r="J79" s="17">
        <v>16</v>
      </c>
      <c r="K79" s="17"/>
      <c r="L79" s="17"/>
      <c r="M79" s="17"/>
      <c r="N79" s="17"/>
      <c r="O79" s="17"/>
      <c r="P79" s="17"/>
      <c r="Q79" s="17"/>
      <c r="R79" s="17">
        <v>80</v>
      </c>
      <c r="S79" s="17"/>
      <c r="T79" s="17">
        <v>80</v>
      </c>
      <c r="U79" s="17"/>
      <c r="V79" s="17"/>
      <c r="W79" s="17"/>
      <c r="X79" s="17"/>
      <c r="Y79" s="17">
        <v>80</v>
      </c>
      <c r="Z79" s="17"/>
      <c r="AA79" s="17"/>
      <c r="AB79" s="17"/>
      <c r="AC79" s="17"/>
      <c r="AD79" s="6"/>
      <c r="AE79" s="1">
        <f t="shared" si="2"/>
        <v>276</v>
      </c>
      <c r="AF79" s="6">
        <f t="shared" si="3"/>
        <v>5</v>
      </c>
    </row>
    <row r="80" spans="1:32" x14ac:dyDescent="0.2">
      <c r="A80" s="1">
        <v>79</v>
      </c>
      <c r="B80" s="6" t="s">
        <v>16</v>
      </c>
      <c r="C80" s="6" t="s">
        <v>13</v>
      </c>
      <c r="D80" s="6">
        <v>2009</v>
      </c>
      <c r="E80" s="18" t="s">
        <v>11</v>
      </c>
      <c r="F80" s="6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>
        <v>90</v>
      </c>
      <c r="U80" s="17"/>
      <c r="V80" s="17"/>
      <c r="W80" s="17">
        <v>90</v>
      </c>
      <c r="X80" s="17"/>
      <c r="Y80" s="17">
        <v>90</v>
      </c>
      <c r="Z80" s="17"/>
      <c r="AA80" s="17"/>
      <c r="AB80" s="17"/>
      <c r="AC80" s="17"/>
      <c r="AD80" s="6"/>
      <c r="AE80" s="1">
        <f t="shared" si="2"/>
        <v>270</v>
      </c>
      <c r="AF80" s="6">
        <f t="shared" si="3"/>
        <v>3</v>
      </c>
    </row>
    <row r="81" spans="1:32" x14ac:dyDescent="0.2">
      <c r="A81" s="1">
        <v>80</v>
      </c>
      <c r="B81" s="5" t="s">
        <v>16</v>
      </c>
      <c r="C81" s="5" t="s">
        <v>4</v>
      </c>
      <c r="D81" s="5">
        <v>2010</v>
      </c>
      <c r="E81" s="15" t="s">
        <v>11</v>
      </c>
      <c r="F81" s="5" t="s">
        <v>342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>
        <v>90</v>
      </c>
      <c r="U81" s="17"/>
      <c r="V81" s="17"/>
      <c r="W81" s="17">
        <v>90</v>
      </c>
      <c r="X81" s="17"/>
      <c r="Y81" s="17">
        <v>90</v>
      </c>
      <c r="Z81" s="17"/>
      <c r="AA81" s="17"/>
      <c r="AB81" s="17"/>
      <c r="AC81" s="17"/>
      <c r="AD81" s="6"/>
      <c r="AE81" s="1">
        <f t="shared" si="2"/>
        <v>270</v>
      </c>
      <c r="AF81" s="6">
        <f t="shared" si="3"/>
        <v>3</v>
      </c>
    </row>
    <row r="82" spans="1:32" x14ac:dyDescent="0.2">
      <c r="A82" s="1">
        <v>81</v>
      </c>
      <c r="B82" s="6" t="s">
        <v>16</v>
      </c>
      <c r="C82" s="6" t="s">
        <v>4</v>
      </c>
      <c r="D82" s="6">
        <v>2009</v>
      </c>
      <c r="E82" s="18" t="s">
        <v>11</v>
      </c>
      <c r="F82" s="6" t="s">
        <v>132</v>
      </c>
      <c r="G82" s="16">
        <v>180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>
        <v>90</v>
      </c>
      <c r="X82" s="16"/>
      <c r="Y82" s="16"/>
      <c r="Z82" s="16"/>
      <c r="AA82" s="16"/>
      <c r="AB82" s="16"/>
      <c r="AC82" s="16"/>
      <c r="AD82" s="6"/>
      <c r="AE82" s="1">
        <f t="shared" si="2"/>
        <v>270</v>
      </c>
      <c r="AF82" s="6">
        <f t="shared" si="3"/>
        <v>2</v>
      </c>
    </row>
    <row r="83" spans="1:32" x14ac:dyDescent="0.2">
      <c r="A83" s="1">
        <v>82</v>
      </c>
      <c r="B83" s="9" t="s">
        <v>16</v>
      </c>
      <c r="C83" s="6" t="s">
        <v>6</v>
      </c>
      <c r="D83" s="15">
        <v>2011</v>
      </c>
      <c r="E83" s="5" t="s">
        <v>10</v>
      </c>
      <c r="F83" s="6" t="s">
        <v>187</v>
      </c>
      <c r="G83" s="16"/>
      <c r="H83" s="16"/>
      <c r="I83" s="16"/>
      <c r="J83" s="16">
        <v>60</v>
      </c>
      <c r="K83" s="16"/>
      <c r="L83" s="16"/>
      <c r="M83" s="16"/>
      <c r="N83" s="16"/>
      <c r="O83" s="16"/>
      <c r="P83" s="16"/>
      <c r="Q83" s="16"/>
      <c r="R83" s="16">
        <v>120</v>
      </c>
      <c r="S83" s="16"/>
      <c r="T83" s="16">
        <v>80</v>
      </c>
      <c r="U83" s="16"/>
      <c r="V83" s="16"/>
      <c r="W83" s="16"/>
      <c r="X83" s="16"/>
      <c r="Y83" s="16"/>
      <c r="Z83" s="16"/>
      <c r="AA83" s="16"/>
      <c r="AB83" s="16"/>
      <c r="AC83" s="16"/>
      <c r="AD83" s="6"/>
      <c r="AE83" s="1">
        <f t="shared" si="2"/>
        <v>260</v>
      </c>
      <c r="AF83" s="6">
        <f t="shared" si="3"/>
        <v>3</v>
      </c>
    </row>
    <row r="84" spans="1:32" x14ac:dyDescent="0.2">
      <c r="A84" s="1">
        <v>83</v>
      </c>
      <c r="B84" s="15" t="s">
        <v>16</v>
      </c>
      <c r="C84" s="15" t="s">
        <v>6</v>
      </c>
      <c r="D84" s="15">
        <v>2011</v>
      </c>
      <c r="E84" s="5" t="s">
        <v>10</v>
      </c>
      <c r="F84" s="15" t="s">
        <v>190</v>
      </c>
      <c r="G84" s="16"/>
      <c r="H84" s="16"/>
      <c r="I84" s="16"/>
      <c r="J84" s="16">
        <v>60</v>
      </c>
      <c r="K84" s="16"/>
      <c r="L84" s="16"/>
      <c r="M84" s="16"/>
      <c r="N84" s="16"/>
      <c r="O84" s="16"/>
      <c r="P84" s="16"/>
      <c r="Q84" s="16"/>
      <c r="R84" s="16">
        <v>120</v>
      </c>
      <c r="S84" s="16"/>
      <c r="T84" s="16">
        <v>80</v>
      </c>
      <c r="U84" s="16"/>
      <c r="V84" s="16"/>
      <c r="W84" s="16"/>
      <c r="X84" s="16"/>
      <c r="Y84" s="16"/>
      <c r="Z84" s="16"/>
      <c r="AA84" s="16"/>
      <c r="AB84" s="16"/>
      <c r="AC84" s="16"/>
      <c r="AD84" s="6"/>
      <c r="AE84" s="1">
        <f t="shared" si="2"/>
        <v>260</v>
      </c>
      <c r="AF84" s="6">
        <f t="shared" si="3"/>
        <v>3</v>
      </c>
    </row>
    <row r="85" spans="1:32" x14ac:dyDescent="0.2">
      <c r="A85" s="1">
        <v>84</v>
      </c>
      <c r="B85" s="9" t="s">
        <v>16</v>
      </c>
      <c r="C85" s="8" t="s">
        <v>404</v>
      </c>
      <c r="D85" s="8">
        <v>2011</v>
      </c>
      <c r="E85" s="5" t="s">
        <v>10</v>
      </c>
      <c r="F85" s="8" t="s">
        <v>324</v>
      </c>
      <c r="G85" s="17"/>
      <c r="H85" s="17"/>
      <c r="I85" s="17"/>
      <c r="J85" s="17">
        <v>60</v>
      </c>
      <c r="K85" s="17"/>
      <c r="L85" s="17"/>
      <c r="M85" s="17"/>
      <c r="N85" s="17"/>
      <c r="O85" s="17"/>
      <c r="P85" s="17"/>
      <c r="Q85" s="17"/>
      <c r="R85" s="17">
        <v>80</v>
      </c>
      <c r="S85" s="17"/>
      <c r="T85" s="17"/>
      <c r="U85" s="17"/>
      <c r="V85" s="17"/>
      <c r="W85" s="17">
        <v>120</v>
      </c>
      <c r="X85" s="17"/>
      <c r="Y85" s="17"/>
      <c r="Z85" s="17"/>
      <c r="AA85" s="17"/>
      <c r="AB85" s="17"/>
      <c r="AC85" s="17"/>
      <c r="AD85" s="6"/>
      <c r="AE85" s="1">
        <f t="shared" si="2"/>
        <v>260</v>
      </c>
      <c r="AF85" s="6">
        <f t="shared" si="3"/>
        <v>3</v>
      </c>
    </row>
    <row r="86" spans="1:32" x14ac:dyDescent="0.2">
      <c r="A86" s="1">
        <v>85</v>
      </c>
      <c r="B86" s="6" t="s">
        <v>16</v>
      </c>
      <c r="C86" s="5" t="s">
        <v>4</v>
      </c>
      <c r="D86" s="5">
        <v>2014</v>
      </c>
      <c r="E86" s="7" t="s">
        <v>9</v>
      </c>
      <c r="F86" s="5" t="s">
        <v>241</v>
      </c>
      <c r="G86" s="16">
        <v>30</v>
      </c>
      <c r="H86" s="16"/>
      <c r="I86" s="16"/>
      <c r="J86" s="16">
        <v>40</v>
      </c>
      <c r="K86" s="16"/>
      <c r="L86" s="16"/>
      <c r="M86" s="16">
        <v>20</v>
      </c>
      <c r="N86" s="16"/>
      <c r="O86" s="16">
        <v>12</v>
      </c>
      <c r="P86" s="16"/>
      <c r="Q86" s="16"/>
      <c r="R86" s="16">
        <v>40</v>
      </c>
      <c r="S86" s="16"/>
      <c r="T86" s="16">
        <v>20</v>
      </c>
      <c r="U86" s="16"/>
      <c r="V86" s="16"/>
      <c r="W86" s="16">
        <v>40</v>
      </c>
      <c r="X86" s="16"/>
      <c r="Y86" s="16">
        <v>40</v>
      </c>
      <c r="Z86" s="16"/>
      <c r="AA86" s="16"/>
      <c r="AB86" s="16"/>
      <c r="AC86" s="16"/>
      <c r="AD86" s="6"/>
      <c r="AE86" s="1">
        <f t="shared" si="2"/>
        <v>242</v>
      </c>
      <c r="AF86" s="6">
        <f t="shared" si="3"/>
        <v>8</v>
      </c>
    </row>
    <row r="87" spans="1:32" x14ac:dyDescent="0.2">
      <c r="A87" s="1">
        <v>86</v>
      </c>
      <c r="B87" s="6" t="s">
        <v>16</v>
      </c>
      <c r="C87" s="5"/>
      <c r="D87" s="8">
        <v>2010</v>
      </c>
      <c r="E87" s="18" t="s">
        <v>11</v>
      </c>
      <c r="F87" s="5" t="s">
        <v>273</v>
      </c>
      <c r="G87" s="17">
        <v>120</v>
      </c>
      <c r="H87" s="17"/>
      <c r="I87" s="17"/>
      <c r="J87" s="17">
        <v>120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6"/>
      <c r="AE87" s="1">
        <f t="shared" si="2"/>
        <v>240</v>
      </c>
      <c r="AF87" s="6">
        <f t="shared" si="3"/>
        <v>2</v>
      </c>
    </row>
    <row r="88" spans="1:32" x14ac:dyDescent="0.2">
      <c r="A88" s="1">
        <v>87</v>
      </c>
      <c r="B88" s="6" t="s">
        <v>16</v>
      </c>
      <c r="C88" s="5"/>
      <c r="D88" s="8">
        <v>2009</v>
      </c>
      <c r="E88" s="18" t="s">
        <v>11</v>
      </c>
      <c r="F88" s="5" t="s">
        <v>271</v>
      </c>
      <c r="G88" s="17">
        <v>120</v>
      </c>
      <c r="H88" s="17"/>
      <c r="I88" s="17"/>
      <c r="J88" s="17">
        <v>120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6"/>
      <c r="AE88" s="1">
        <f t="shared" si="2"/>
        <v>240</v>
      </c>
      <c r="AF88" s="6">
        <f t="shared" si="3"/>
        <v>2</v>
      </c>
    </row>
    <row r="89" spans="1:32" x14ac:dyDescent="0.2">
      <c r="A89" s="1">
        <v>88</v>
      </c>
      <c r="B89" s="9" t="s">
        <v>20</v>
      </c>
      <c r="C89" s="9" t="s">
        <v>61</v>
      </c>
      <c r="D89" s="9"/>
      <c r="E89" s="5" t="s">
        <v>11</v>
      </c>
      <c r="F89" s="9" t="s">
        <v>345</v>
      </c>
      <c r="G89" s="17"/>
      <c r="H89" s="17"/>
      <c r="I89" s="17"/>
      <c r="J89" s="17">
        <v>240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6"/>
      <c r="AE89" s="1">
        <f t="shared" si="2"/>
        <v>240</v>
      </c>
      <c r="AF89" s="6">
        <f t="shared" si="3"/>
        <v>1</v>
      </c>
    </row>
    <row r="90" spans="1:32" x14ac:dyDescent="0.2">
      <c r="A90" s="1">
        <v>89</v>
      </c>
      <c r="B90" s="5" t="s">
        <v>20</v>
      </c>
      <c r="C90" s="5" t="s">
        <v>61</v>
      </c>
      <c r="D90" s="5"/>
      <c r="E90" s="17" t="s">
        <v>11</v>
      </c>
      <c r="F90" s="5" t="s">
        <v>365</v>
      </c>
      <c r="G90" s="17"/>
      <c r="H90" s="17"/>
      <c r="I90" s="17"/>
      <c r="J90" s="17">
        <v>240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6"/>
      <c r="AE90" s="1">
        <f t="shared" si="2"/>
        <v>240</v>
      </c>
      <c r="AF90" s="6">
        <f t="shared" si="3"/>
        <v>1</v>
      </c>
    </row>
    <row r="91" spans="1:32" x14ac:dyDescent="0.2">
      <c r="A91" s="1">
        <v>90</v>
      </c>
      <c r="B91" s="6" t="s">
        <v>20</v>
      </c>
      <c r="C91" s="5" t="s">
        <v>61</v>
      </c>
      <c r="D91" s="5"/>
      <c r="E91" s="5" t="s">
        <v>11</v>
      </c>
      <c r="F91" s="5" t="s">
        <v>441</v>
      </c>
      <c r="G91" s="17"/>
      <c r="H91" s="17"/>
      <c r="I91" s="17"/>
      <c r="J91" s="17">
        <v>240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6"/>
      <c r="AE91" s="1">
        <f t="shared" si="2"/>
        <v>240</v>
      </c>
      <c r="AF91" s="6">
        <f t="shared" si="3"/>
        <v>1</v>
      </c>
    </row>
    <row r="92" spans="1:32" x14ac:dyDescent="0.2">
      <c r="A92" s="1">
        <v>91</v>
      </c>
      <c r="B92" s="6" t="s">
        <v>16</v>
      </c>
      <c r="C92" s="6" t="s">
        <v>25</v>
      </c>
      <c r="D92" s="6">
        <v>2009</v>
      </c>
      <c r="E92" s="7" t="s">
        <v>11</v>
      </c>
      <c r="F92" s="6" t="s">
        <v>104</v>
      </c>
      <c r="G92" s="17"/>
      <c r="H92" s="17"/>
      <c r="I92" s="17"/>
      <c r="J92" s="17"/>
      <c r="K92" s="17"/>
      <c r="L92" s="17"/>
      <c r="M92" s="17">
        <v>240</v>
      </c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6"/>
      <c r="AE92" s="1">
        <f t="shared" si="2"/>
        <v>240</v>
      </c>
      <c r="AF92" s="6">
        <f t="shared" si="3"/>
        <v>1</v>
      </c>
    </row>
    <row r="93" spans="1:32" x14ac:dyDescent="0.2">
      <c r="A93" s="1">
        <v>92</v>
      </c>
      <c r="B93" s="7" t="s">
        <v>156</v>
      </c>
      <c r="C93" s="15" t="s">
        <v>61</v>
      </c>
      <c r="D93" s="15" t="s">
        <v>61</v>
      </c>
      <c r="E93" s="7" t="s">
        <v>10</v>
      </c>
      <c r="F93" s="15" t="s">
        <v>166</v>
      </c>
      <c r="G93" s="17"/>
      <c r="H93" s="17"/>
      <c r="I93" s="17"/>
      <c r="J93" s="17"/>
      <c r="K93" s="17"/>
      <c r="L93" s="17"/>
      <c r="M93" s="17"/>
      <c r="N93" s="17"/>
      <c r="O93" s="17">
        <v>240</v>
      </c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6"/>
      <c r="AE93" s="1">
        <f t="shared" si="2"/>
        <v>240</v>
      </c>
      <c r="AF93" s="6">
        <f t="shared" si="3"/>
        <v>1</v>
      </c>
    </row>
    <row r="94" spans="1:32" x14ac:dyDescent="0.2">
      <c r="A94" s="1">
        <v>93</v>
      </c>
      <c r="B94" s="6" t="s">
        <v>20</v>
      </c>
      <c r="C94" s="5" t="s">
        <v>61</v>
      </c>
      <c r="D94" s="5" t="s">
        <v>61</v>
      </c>
      <c r="E94" s="5" t="s">
        <v>10</v>
      </c>
      <c r="F94" s="5" t="s">
        <v>226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>
        <v>240</v>
      </c>
      <c r="Z94" s="17"/>
      <c r="AA94" s="17"/>
      <c r="AB94" s="17"/>
      <c r="AC94" s="17"/>
      <c r="AD94" s="6"/>
      <c r="AE94" s="1">
        <f t="shared" si="2"/>
        <v>240</v>
      </c>
      <c r="AF94" s="6">
        <f t="shared" si="3"/>
        <v>1</v>
      </c>
    </row>
    <row r="95" spans="1:32" x14ac:dyDescent="0.2">
      <c r="A95" s="1">
        <v>94</v>
      </c>
      <c r="B95" s="15" t="s">
        <v>18</v>
      </c>
      <c r="C95" s="15" t="s">
        <v>61</v>
      </c>
      <c r="D95" s="9"/>
      <c r="E95" s="7" t="s">
        <v>11</v>
      </c>
      <c r="F95" s="15" t="s">
        <v>435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>
        <v>240</v>
      </c>
      <c r="Z95" s="17"/>
      <c r="AA95" s="17"/>
      <c r="AB95" s="17"/>
      <c r="AC95" s="17"/>
      <c r="AD95" s="6"/>
      <c r="AE95" s="1">
        <f t="shared" si="2"/>
        <v>240</v>
      </c>
      <c r="AF95" s="6">
        <f t="shared" si="3"/>
        <v>1</v>
      </c>
    </row>
    <row r="96" spans="1:32" x14ac:dyDescent="0.2">
      <c r="A96" s="1">
        <v>95</v>
      </c>
      <c r="B96" s="5" t="s">
        <v>16</v>
      </c>
      <c r="C96" s="5" t="s">
        <v>404</v>
      </c>
      <c r="D96" s="5">
        <v>2011</v>
      </c>
      <c r="E96" s="5" t="s">
        <v>10</v>
      </c>
      <c r="F96" s="5" t="s">
        <v>555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>
        <v>80</v>
      </c>
      <c r="U96" s="17"/>
      <c r="V96" s="17"/>
      <c r="W96" s="17">
        <v>120</v>
      </c>
      <c r="X96" s="17"/>
      <c r="Y96" s="17"/>
      <c r="Z96" s="17"/>
      <c r="AA96" s="17"/>
      <c r="AB96" s="17"/>
      <c r="AC96" s="17"/>
      <c r="AD96" s="6"/>
      <c r="AE96" s="1">
        <f t="shared" si="2"/>
        <v>200</v>
      </c>
      <c r="AF96" s="6">
        <f t="shared" si="3"/>
        <v>2</v>
      </c>
    </row>
    <row r="97" spans="1:32" x14ac:dyDescent="0.2">
      <c r="A97" s="1">
        <v>96</v>
      </c>
      <c r="B97" s="6" t="s">
        <v>16</v>
      </c>
      <c r="C97" s="5" t="s">
        <v>231</v>
      </c>
      <c r="D97" s="5">
        <v>2014</v>
      </c>
      <c r="E97" s="5" t="s">
        <v>9</v>
      </c>
      <c r="F97" s="5" t="s">
        <v>177</v>
      </c>
      <c r="G97" s="16"/>
      <c r="H97" s="16"/>
      <c r="I97" s="16"/>
      <c r="J97" s="16">
        <v>30</v>
      </c>
      <c r="K97" s="16"/>
      <c r="L97" s="16"/>
      <c r="M97" s="16">
        <v>20</v>
      </c>
      <c r="N97" s="16"/>
      <c r="O97" s="16">
        <v>12</v>
      </c>
      <c r="P97" s="16"/>
      <c r="Q97" s="16"/>
      <c r="R97" s="16">
        <v>40</v>
      </c>
      <c r="S97" s="16"/>
      <c r="T97" s="16"/>
      <c r="U97" s="16"/>
      <c r="V97" s="16"/>
      <c r="W97" s="16">
        <v>40</v>
      </c>
      <c r="X97" s="16"/>
      <c r="Y97" s="16">
        <v>40</v>
      </c>
      <c r="Z97" s="16"/>
      <c r="AA97" s="16"/>
      <c r="AB97" s="16"/>
      <c r="AC97" s="16"/>
      <c r="AD97" s="6"/>
      <c r="AE97" s="1">
        <f t="shared" si="2"/>
        <v>182</v>
      </c>
      <c r="AF97" s="6">
        <f t="shared" si="3"/>
        <v>6</v>
      </c>
    </row>
    <row r="98" spans="1:32" x14ac:dyDescent="0.2">
      <c r="A98" s="1">
        <v>97</v>
      </c>
      <c r="B98" s="15" t="s">
        <v>16</v>
      </c>
      <c r="C98" s="15" t="s">
        <v>404</v>
      </c>
      <c r="D98" s="5">
        <v>2012</v>
      </c>
      <c r="E98" s="5" t="s">
        <v>10</v>
      </c>
      <c r="F98" s="15" t="s">
        <v>406</v>
      </c>
      <c r="G98" s="16"/>
      <c r="H98" s="16"/>
      <c r="I98" s="16"/>
      <c r="J98" s="16">
        <v>20</v>
      </c>
      <c r="K98" s="16"/>
      <c r="L98" s="16"/>
      <c r="M98" s="16"/>
      <c r="N98" s="16"/>
      <c r="O98" s="16"/>
      <c r="P98" s="16"/>
      <c r="Q98" s="16"/>
      <c r="R98" s="16">
        <v>80</v>
      </c>
      <c r="S98" s="16"/>
      <c r="T98" s="16"/>
      <c r="U98" s="16"/>
      <c r="V98" s="16"/>
      <c r="W98" s="16"/>
      <c r="X98" s="16"/>
      <c r="Y98" s="16">
        <v>80</v>
      </c>
      <c r="Z98" s="16"/>
      <c r="AA98" s="16"/>
      <c r="AB98" s="16"/>
      <c r="AC98" s="16"/>
      <c r="AD98" s="6"/>
      <c r="AE98" s="1">
        <f t="shared" si="2"/>
        <v>180</v>
      </c>
      <c r="AF98" s="6">
        <f t="shared" si="3"/>
        <v>3</v>
      </c>
    </row>
    <row r="99" spans="1:32" x14ac:dyDescent="0.2">
      <c r="A99" s="1">
        <v>98</v>
      </c>
      <c r="B99" s="6" t="s">
        <v>16</v>
      </c>
      <c r="C99" s="9" t="s">
        <v>4</v>
      </c>
      <c r="D99" s="5">
        <v>2009</v>
      </c>
      <c r="E99" s="15" t="s">
        <v>11</v>
      </c>
      <c r="F99" s="9" t="s">
        <v>561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>
        <v>90</v>
      </c>
      <c r="U99" s="16"/>
      <c r="V99" s="16"/>
      <c r="W99" s="16">
        <v>90</v>
      </c>
      <c r="X99" s="16"/>
      <c r="Y99" s="16"/>
      <c r="Z99" s="16"/>
      <c r="AA99" s="16"/>
      <c r="AB99" s="16"/>
      <c r="AC99" s="16"/>
      <c r="AD99" s="6"/>
      <c r="AE99" s="1">
        <f t="shared" si="2"/>
        <v>180</v>
      </c>
      <c r="AF99" s="6">
        <f t="shared" si="3"/>
        <v>2</v>
      </c>
    </row>
    <row r="100" spans="1:32" x14ac:dyDescent="0.2">
      <c r="A100" s="1">
        <v>99</v>
      </c>
      <c r="B100" s="6" t="s">
        <v>16</v>
      </c>
      <c r="C100" s="8" t="s">
        <v>8</v>
      </c>
      <c r="D100" s="8">
        <v>2012</v>
      </c>
      <c r="E100" s="5" t="s">
        <v>10</v>
      </c>
      <c r="F100" s="8" t="s">
        <v>358</v>
      </c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>
        <v>120</v>
      </c>
      <c r="X100" s="16"/>
      <c r="Y100" s="16">
        <v>60</v>
      </c>
      <c r="Z100" s="16"/>
      <c r="AA100" s="16"/>
      <c r="AB100" s="16"/>
      <c r="AC100" s="16"/>
      <c r="AD100" s="6"/>
      <c r="AE100" s="1">
        <f t="shared" si="2"/>
        <v>180</v>
      </c>
      <c r="AF100" s="6">
        <f t="shared" si="3"/>
        <v>2</v>
      </c>
    </row>
    <row r="101" spans="1:32" x14ac:dyDescent="0.2">
      <c r="A101" s="1">
        <v>100</v>
      </c>
      <c r="B101" s="6" t="s">
        <v>16</v>
      </c>
      <c r="C101" s="6" t="s">
        <v>8</v>
      </c>
      <c r="D101" s="6">
        <v>2011</v>
      </c>
      <c r="E101" s="5" t="s">
        <v>10</v>
      </c>
      <c r="F101" s="5" t="s">
        <v>585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>
        <v>120</v>
      </c>
      <c r="X101" s="16"/>
      <c r="Y101" s="16">
        <v>60</v>
      </c>
      <c r="Z101" s="16"/>
      <c r="AA101" s="16"/>
      <c r="AB101" s="16"/>
      <c r="AC101" s="16"/>
      <c r="AD101" s="6"/>
      <c r="AE101" s="1">
        <f t="shared" si="2"/>
        <v>180</v>
      </c>
      <c r="AF101" s="6">
        <f t="shared" si="3"/>
        <v>2</v>
      </c>
    </row>
    <row r="102" spans="1:32" x14ac:dyDescent="0.2">
      <c r="A102" s="1">
        <v>101</v>
      </c>
      <c r="B102" s="5" t="s">
        <v>16</v>
      </c>
      <c r="C102" s="7" t="s">
        <v>6</v>
      </c>
      <c r="D102" s="7">
        <v>2010</v>
      </c>
      <c r="E102" s="5" t="s">
        <v>11</v>
      </c>
      <c r="F102" s="7" t="s">
        <v>526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17">
        <v>90</v>
      </c>
      <c r="X102" s="17"/>
      <c r="Y102" s="15">
        <v>90</v>
      </c>
      <c r="Z102" s="15"/>
      <c r="AA102" s="15"/>
      <c r="AB102" s="15"/>
      <c r="AC102" s="15"/>
      <c r="AD102" s="6"/>
      <c r="AE102" s="1">
        <f t="shared" si="2"/>
        <v>180</v>
      </c>
      <c r="AF102" s="6">
        <f t="shared" si="3"/>
        <v>2</v>
      </c>
    </row>
    <row r="103" spans="1:32" x14ac:dyDescent="0.2">
      <c r="A103" s="1">
        <v>102</v>
      </c>
      <c r="B103" s="6" t="s">
        <v>16</v>
      </c>
      <c r="C103" s="8" t="s">
        <v>54</v>
      </c>
      <c r="D103" s="8">
        <v>2009</v>
      </c>
      <c r="E103" s="5" t="s">
        <v>11</v>
      </c>
      <c r="F103" s="8" t="s">
        <v>198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>
        <v>90</v>
      </c>
      <c r="X103" s="17"/>
      <c r="Y103" s="17">
        <v>90</v>
      </c>
      <c r="Z103" s="17"/>
      <c r="AA103" s="17"/>
      <c r="AB103" s="17"/>
      <c r="AC103" s="17"/>
      <c r="AD103" s="6"/>
      <c r="AE103" s="1">
        <f t="shared" si="2"/>
        <v>180</v>
      </c>
      <c r="AF103" s="6">
        <f t="shared" si="3"/>
        <v>2</v>
      </c>
    </row>
    <row r="104" spans="1:32" x14ac:dyDescent="0.2">
      <c r="A104" s="1">
        <v>103</v>
      </c>
      <c r="B104" s="5" t="s">
        <v>16</v>
      </c>
      <c r="C104" s="5" t="s">
        <v>54</v>
      </c>
      <c r="D104" s="5">
        <v>2010</v>
      </c>
      <c r="E104" s="5" t="s">
        <v>11</v>
      </c>
      <c r="F104" s="5" t="s">
        <v>79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17">
        <v>90</v>
      </c>
      <c r="X104" s="17"/>
      <c r="Y104" s="15">
        <v>90</v>
      </c>
      <c r="Z104" s="15"/>
      <c r="AA104" s="15"/>
      <c r="AB104" s="15"/>
      <c r="AC104" s="15"/>
      <c r="AD104" s="6"/>
      <c r="AE104" s="1">
        <f t="shared" si="2"/>
        <v>180</v>
      </c>
      <c r="AF104" s="6">
        <f t="shared" si="3"/>
        <v>2</v>
      </c>
    </row>
    <row r="105" spans="1:32" x14ac:dyDescent="0.2">
      <c r="A105" s="1">
        <v>104</v>
      </c>
      <c r="B105" s="6" t="s">
        <v>16</v>
      </c>
      <c r="C105" s="5" t="s">
        <v>4</v>
      </c>
      <c r="D105" s="5">
        <v>2009</v>
      </c>
      <c r="E105" s="18" t="s">
        <v>11</v>
      </c>
      <c r="F105" s="5" t="s">
        <v>197</v>
      </c>
      <c r="G105" s="16">
        <v>180</v>
      </c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6"/>
      <c r="AE105" s="1">
        <f t="shared" si="2"/>
        <v>180</v>
      </c>
      <c r="AF105" s="6">
        <f t="shared" si="3"/>
        <v>1</v>
      </c>
    </row>
    <row r="106" spans="1:32" x14ac:dyDescent="0.2">
      <c r="A106" s="1">
        <v>105</v>
      </c>
      <c r="B106" s="6" t="s">
        <v>20</v>
      </c>
      <c r="C106" s="5" t="s">
        <v>61</v>
      </c>
      <c r="D106" s="5"/>
      <c r="E106" s="7" t="s">
        <v>11</v>
      </c>
      <c r="F106" s="5" t="s">
        <v>442</v>
      </c>
      <c r="G106" s="17"/>
      <c r="H106" s="17"/>
      <c r="I106" s="17"/>
      <c r="J106" s="17">
        <v>180</v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6"/>
      <c r="AE106" s="1">
        <f t="shared" si="2"/>
        <v>180</v>
      </c>
      <c r="AF106" s="6">
        <f t="shared" si="3"/>
        <v>1</v>
      </c>
    </row>
    <row r="107" spans="1:32" x14ac:dyDescent="0.2">
      <c r="A107" s="1">
        <v>106</v>
      </c>
      <c r="B107" s="6" t="s">
        <v>16</v>
      </c>
      <c r="C107" s="6" t="s">
        <v>37</v>
      </c>
      <c r="D107" s="6">
        <v>2014</v>
      </c>
      <c r="E107" s="5" t="s">
        <v>9</v>
      </c>
      <c r="F107" s="5" t="s">
        <v>178</v>
      </c>
      <c r="G107" s="16">
        <v>20</v>
      </c>
      <c r="H107" s="16"/>
      <c r="I107" s="16"/>
      <c r="J107" s="16">
        <v>20</v>
      </c>
      <c r="K107" s="16"/>
      <c r="L107" s="16"/>
      <c r="M107" s="16">
        <v>30</v>
      </c>
      <c r="N107" s="16"/>
      <c r="O107" s="16">
        <v>20</v>
      </c>
      <c r="P107" s="16"/>
      <c r="Q107" s="16"/>
      <c r="R107" s="16"/>
      <c r="S107" s="16"/>
      <c r="T107" s="16">
        <v>40</v>
      </c>
      <c r="U107" s="16"/>
      <c r="V107" s="16"/>
      <c r="W107" s="16"/>
      <c r="X107" s="16"/>
      <c r="Y107" s="16">
        <v>40</v>
      </c>
      <c r="Z107" s="16"/>
      <c r="AA107" s="16"/>
      <c r="AB107" s="16"/>
      <c r="AC107" s="16"/>
      <c r="AD107" s="6"/>
      <c r="AE107" s="1">
        <f t="shared" si="2"/>
        <v>170</v>
      </c>
      <c r="AF107" s="6">
        <f t="shared" si="3"/>
        <v>6</v>
      </c>
    </row>
    <row r="108" spans="1:32" x14ac:dyDescent="0.2">
      <c r="A108" s="1">
        <v>107</v>
      </c>
      <c r="B108" s="6" t="s">
        <v>16</v>
      </c>
      <c r="C108" s="8" t="s">
        <v>404</v>
      </c>
      <c r="D108" s="8">
        <v>2016</v>
      </c>
      <c r="E108" s="7" t="s">
        <v>5</v>
      </c>
      <c r="F108" s="8" t="s">
        <v>244</v>
      </c>
      <c r="G108" s="17">
        <v>20</v>
      </c>
      <c r="H108" s="17"/>
      <c r="I108" s="17"/>
      <c r="J108" s="17">
        <v>16</v>
      </c>
      <c r="K108" s="17"/>
      <c r="L108" s="17"/>
      <c r="M108" s="17"/>
      <c r="N108" s="17"/>
      <c r="O108" s="17">
        <v>12</v>
      </c>
      <c r="P108" s="17"/>
      <c r="Q108" s="17"/>
      <c r="R108" s="17">
        <v>20</v>
      </c>
      <c r="S108" s="17"/>
      <c r="T108" s="17">
        <v>40</v>
      </c>
      <c r="U108" s="17"/>
      <c r="V108" s="17"/>
      <c r="W108" s="17">
        <v>40</v>
      </c>
      <c r="X108" s="17"/>
      <c r="Y108" s="17">
        <v>20</v>
      </c>
      <c r="Z108" s="17"/>
      <c r="AA108" s="17"/>
      <c r="AB108" s="17"/>
      <c r="AC108" s="17"/>
      <c r="AD108" s="6"/>
      <c r="AE108" s="1">
        <f t="shared" si="2"/>
        <v>168</v>
      </c>
      <c r="AF108" s="6">
        <f t="shared" si="3"/>
        <v>7</v>
      </c>
    </row>
    <row r="109" spans="1:32" x14ac:dyDescent="0.2">
      <c r="A109" s="1">
        <v>108</v>
      </c>
      <c r="B109" s="6" t="s">
        <v>16</v>
      </c>
      <c r="C109" s="5" t="s">
        <v>231</v>
      </c>
      <c r="D109" s="5">
        <v>2011</v>
      </c>
      <c r="E109" s="5" t="s">
        <v>10</v>
      </c>
      <c r="F109" s="5" t="s">
        <v>188</v>
      </c>
      <c r="G109" s="17"/>
      <c r="H109" s="17"/>
      <c r="I109" s="17"/>
      <c r="J109" s="17"/>
      <c r="K109" s="17"/>
      <c r="L109" s="17"/>
      <c r="M109" s="17"/>
      <c r="N109" s="17"/>
      <c r="O109" s="17">
        <v>40</v>
      </c>
      <c r="P109" s="17"/>
      <c r="Q109" s="17"/>
      <c r="R109" s="17"/>
      <c r="S109" s="17"/>
      <c r="T109" s="17"/>
      <c r="U109" s="17"/>
      <c r="V109" s="17"/>
      <c r="W109" s="17">
        <v>120</v>
      </c>
      <c r="X109" s="17"/>
      <c r="Y109" s="17"/>
      <c r="Z109" s="17"/>
      <c r="AA109" s="17"/>
      <c r="AB109" s="17"/>
      <c r="AC109" s="17"/>
      <c r="AD109" s="6"/>
      <c r="AE109" s="1">
        <f t="shared" si="2"/>
        <v>160</v>
      </c>
      <c r="AF109" s="6">
        <f t="shared" si="3"/>
        <v>2</v>
      </c>
    </row>
    <row r="110" spans="1:32" x14ac:dyDescent="0.2">
      <c r="A110" s="1">
        <v>109</v>
      </c>
      <c r="B110" s="9" t="s">
        <v>20</v>
      </c>
      <c r="C110" s="9" t="s">
        <v>61</v>
      </c>
      <c r="D110" s="6"/>
      <c r="E110" s="15" t="s">
        <v>10</v>
      </c>
      <c r="F110" s="9" t="s">
        <v>217</v>
      </c>
      <c r="G110" s="17"/>
      <c r="H110" s="17"/>
      <c r="I110" s="17"/>
      <c r="J110" s="17"/>
      <c r="K110" s="17"/>
      <c r="L110" s="17"/>
      <c r="M110" s="17"/>
      <c r="N110" s="17"/>
      <c r="O110" s="17">
        <v>40</v>
      </c>
      <c r="P110" s="17"/>
      <c r="Q110" s="17"/>
      <c r="R110" s="17"/>
      <c r="S110" s="17"/>
      <c r="T110" s="17"/>
      <c r="U110" s="17"/>
      <c r="V110" s="17"/>
      <c r="W110" s="17"/>
      <c r="X110" s="17"/>
      <c r="Y110" s="17">
        <v>120</v>
      </c>
      <c r="Z110" s="17"/>
      <c r="AA110" s="17"/>
      <c r="AB110" s="17"/>
      <c r="AC110" s="17"/>
      <c r="AD110" s="6"/>
      <c r="AE110" s="1">
        <f t="shared" si="2"/>
        <v>160</v>
      </c>
      <c r="AF110" s="6">
        <f t="shared" si="3"/>
        <v>2</v>
      </c>
    </row>
    <row r="111" spans="1:32" x14ac:dyDescent="0.2">
      <c r="A111" s="1">
        <v>110</v>
      </c>
      <c r="B111" s="6" t="s">
        <v>16</v>
      </c>
      <c r="C111" s="6" t="s">
        <v>404</v>
      </c>
      <c r="D111" s="6">
        <v>2014</v>
      </c>
      <c r="E111" s="7" t="s">
        <v>9</v>
      </c>
      <c r="F111" s="6" t="s">
        <v>320</v>
      </c>
      <c r="G111" s="17"/>
      <c r="H111" s="17"/>
      <c r="I111" s="17"/>
      <c r="J111" s="17">
        <v>16</v>
      </c>
      <c r="K111" s="17"/>
      <c r="L111" s="17"/>
      <c r="M111" s="17">
        <v>20</v>
      </c>
      <c r="N111" s="17"/>
      <c r="O111" s="17"/>
      <c r="P111" s="17"/>
      <c r="Q111" s="17"/>
      <c r="R111" s="17">
        <v>40</v>
      </c>
      <c r="S111" s="17"/>
      <c r="T111" s="17">
        <v>30</v>
      </c>
      <c r="U111" s="17"/>
      <c r="V111" s="17"/>
      <c r="W111" s="17">
        <v>30</v>
      </c>
      <c r="X111" s="17"/>
      <c r="Y111" s="17">
        <v>20</v>
      </c>
      <c r="Z111" s="17"/>
      <c r="AA111" s="17"/>
      <c r="AB111" s="17"/>
      <c r="AC111" s="17"/>
      <c r="AD111" s="6"/>
      <c r="AE111" s="1">
        <f t="shared" si="2"/>
        <v>156</v>
      </c>
      <c r="AF111" s="6">
        <f t="shared" si="3"/>
        <v>6</v>
      </c>
    </row>
    <row r="112" spans="1:32" x14ac:dyDescent="0.2">
      <c r="A112" s="1">
        <v>111</v>
      </c>
      <c r="B112" s="6" t="s">
        <v>16</v>
      </c>
      <c r="C112" s="6" t="s">
        <v>404</v>
      </c>
      <c r="D112" s="21">
        <v>2014</v>
      </c>
      <c r="E112" s="5" t="s">
        <v>9</v>
      </c>
      <c r="F112" s="6" t="s">
        <v>214</v>
      </c>
      <c r="G112" s="17"/>
      <c r="H112" s="17"/>
      <c r="I112" s="17"/>
      <c r="J112" s="17">
        <v>16</v>
      </c>
      <c r="K112" s="17"/>
      <c r="L112" s="17"/>
      <c r="M112" s="17">
        <v>20</v>
      </c>
      <c r="N112" s="17"/>
      <c r="O112" s="17"/>
      <c r="P112" s="17"/>
      <c r="Q112" s="17"/>
      <c r="R112" s="17">
        <v>40</v>
      </c>
      <c r="S112" s="17"/>
      <c r="T112" s="17">
        <v>30</v>
      </c>
      <c r="U112" s="17"/>
      <c r="V112" s="17"/>
      <c r="W112" s="17">
        <v>30</v>
      </c>
      <c r="X112" s="17"/>
      <c r="Y112" s="17">
        <v>20</v>
      </c>
      <c r="Z112" s="17"/>
      <c r="AA112" s="17"/>
      <c r="AB112" s="17"/>
      <c r="AC112" s="17"/>
      <c r="AD112" s="6"/>
      <c r="AE112" s="1">
        <f t="shared" si="2"/>
        <v>156</v>
      </c>
      <c r="AF112" s="6">
        <f t="shared" si="3"/>
        <v>6</v>
      </c>
    </row>
    <row r="113" spans="1:32" x14ac:dyDescent="0.2">
      <c r="A113" s="1">
        <v>112</v>
      </c>
      <c r="B113" s="8" t="s">
        <v>16</v>
      </c>
      <c r="C113" s="8" t="s">
        <v>4</v>
      </c>
      <c r="D113" s="8">
        <v>2010</v>
      </c>
      <c r="E113" s="18" t="s">
        <v>11</v>
      </c>
      <c r="F113" s="8" t="s">
        <v>323</v>
      </c>
      <c r="G113" s="16"/>
      <c r="H113" s="16"/>
      <c r="I113" s="16"/>
      <c r="J113" s="16"/>
      <c r="K113" s="16"/>
      <c r="L113" s="16"/>
      <c r="M113" s="16">
        <v>60</v>
      </c>
      <c r="N113" s="16"/>
      <c r="O113" s="16"/>
      <c r="P113" s="16"/>
      <c r="Q113" s="16"/>
      <c r="R113" s="16"/>
      <c r="S113" s="16"/>
      <c r="T113" s="16"/>
      <c r="U113" s="16"/>
      <c r="V113" s="16"/>
      <c r="W113" s="16">
        <v>90</v>
      </c>
      <c r="X113" s="16"/>
      <c r="Y113" s="16"/>
      <c r="Z113" s="16"/>
      <c r="AA113" s="16"/>
      <c r="AB113" s="16"/>
      <c r="AC113" s="16"/>
      <c r="AD113" s="6"/>
      <c r="AE113" s="1">
        <f t="shared" si="2"/>
        <v>150</v>
      </c>
      <c r="AF113" s="6">
        <f t="shared" si="3"/>
        <v>2</v>
      </c>
    </row>
    <row r="114" spans="1:32" x14ac:dyDescent="0.2">
      <c r="A114" s="1">
        <v>113</v>
      </c>
      <c r="B114" s="9" t="s">
        <v>20</v>
      </c>
      <c r="C114" s="9" t="s">
        <v>61</v>
      </c>
      <c r="D114" s="6"/>
      <c r="E114" s="17" t="s">
        <v>9</v>
      </c>
      <c r="F114" s="9" t="s">
        <v>487</v>
      </c>
      <c r="G114" s="17"/>
      <c r="H114" s="17"/>
      <c r="I114" s="17"/>
      <c r="J114" s="17"/>
      <c r="K114" s="17"/>
      <c r="L114" s="17"/>
      <c r="M114" s="17"/>
      <c r="N114" s="17"/>
      <c r="O114" s="17">
        <v>30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>
        <v>120</v>
      </c>
      <c r="Z114" s="17"/>
      <c r="AA114" s="17"/>
      <c r="AB114" s="17"/>
      <c r="AC114" s="17"/>
      <c r="AD114" s="6"/>
      <c r="AE114" s="1">
        <f t="shared" si="2"/>
        <v>150</v>
      </c>
      <c r="AF114" s="6">
        <f t="shared" si="3"/>
        <v>2</v>
      </c>
    </row>
    <row r="115" spans="1:32" x14ac:dyDescent="0.2">
      <c r="A115" s="1">
        <v>114</v>
      </c>
      <c r="B115" s="9" t="s">
        <v>16</v>
      </c>
      <c r="C115" s="6" t="s">
        <v>6</v>
      </c>
      <c r="D115" s="6">
        <v>2014</v>
      </c>
      <c r="E115" s="7" t="s">
        <v>9</v>
      </c>
      <c r="F115" s="6" t="s">
        <v>243</v>
      </c>
      <c r="G115" s="17"/>
      <c r="H115" s="17"/>
      <c r="I115" s="17"/>
      <c r="J115" s="17">
        <v>20</v>
      </c>
      <c r="K115" s="17"/>
      <c r="L115" s="17"/>
      <c r="M115" s="17">
        <v>20</v>
      </c>
      <c r="N115" s="17"/>
      <c r="O115" s="17">
        <v>16</v>
      </c>
      <c r="P115" s="17"/>
      <c r="Q115" s="17"/>
      <c r="R115" s="17">
        <v>20</v>
      </c>
      <c r="S115" s="17"/>
      <c r="T115" s="17">
        <v>20</v>
      </c>
      <c r="U115" s="17"/>
      <c r="V115" s="17"/>
      <c r="W115" s="17">
        <v>30</v>
      </c>
      <c r="X115" s="17"/>
      <c r="Y115" s="17">
        <v>20</v>
      </c>
      <c r="Z115" s="17"/>
      <c r="AA115" s="17"/>
      <c r="AB115" s="17"/>
      <c r="AC115" s="17"/>
      <c r="AD115" s="6"/>
      <c r="AE115" s="1">
        <f t="shared" si="2"/>
        <v>146</v>
      </c>
      <c r="AF115" s="6">
        <f t="shared" si="3"/>
        <v>7</v>
      </c>
    </row>
    <row r="116" spans="1:32" x14ac:dyDescent="0.2">
      <c r="A116" s="1">
        <v>115</v>
      </c>
      <c r="B116" s="6" t="s">
        <v>16</v>
      </c>
      <c r="C116" s="5" t="s">
        <v>4</v>
      </c>
      <c r="D116" s="6">
        <v>2014</v>
      </c>
      <c r="E116" s="7" t="s">
        <v>9</v>
      </c>
      <c r="F116" s="5" t="s">
        <v>449</v>
      </c>
      <c r="G116" s="17"/>
      <c r="H116" s="17"/>
      <c r="I116" s="17"/>
      <c r="J116" s="17">
        <v>20</v>
      </c>
      <c r="K116" s="17"/>
      <c r="L116" s="17"/>
      <c r="M116" s="17">
        <v>20</v>
      </c>
      <c r="N116" s="17"/>
      <c r="O116" s="17">
        <v>16</v>
      </c>
      <c r="P116" s="17"/>
      <c r="Q116" s="17"/>
      <c r="R116" s="17">
        <v>20</v>
      </c>
      <c r="S116" s="17"/>
      <c r="T116" s="17">
        <v>20</v>
      </c>
      <c r="U116" s="17"/>
      <c r="V116" s="17"/>
      <c r="W116" s="17">
        <v>30</v>
      </c>
      <c r="X116" s="17"/>
      <c r="Y116" s="17">
        <v>20</v>
      </c>
      <c r="Z116" s="17"/>
      <c r="AA116" s="17"/>
      <c r="AB116" s="17"/>
      <c r="AC116" s="17"/>
      <c r="AD116" s="6"/>
      <c r="AE116" s="1">
        <f t="shared" si="2"/>
        <v>146</v>
      </c>
      <c r="AF116" s="6">
        <f t="shared" si="3"/>
        <v>7</v>
      </c>
    </row>
    <row r="117" spans="1:32" x14ac:dyDescent="0.2">
      <c r="A117" s="1">
        <v>116</v>
      </c>
      <c r="B117" s="15" t="s">
        <v>16</v>
      </c>
      <c r="C117" s="15" t="s">
        <v>13</v>
      </c>
      <c r="D117" s="5">
        <v>2012</v>
      </c>
      <c r="E117" s="5" t="s">
        <v>10</v>
      </c>
      <c r="F117" s="15" t="s">
        <v>93</v>
      </c>
      <c r="G117" s="17">
        <v>60</v>
      </c>
      <c r="H117" s="17"/>
      <c r="I117" s="17"/>
      <c r="J117" s="17">
        <v>60</v>
      </c>
      <c r="K117" s="17"/>
      <c r="L117" s="17"/>
      <c r="M117" s="17">
        <v>20</v>
      </c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6"/>
      <c r="AE117" s="1">
        <f t="shared" si="2"/>
        <v>140</v>
      </c>
      <c r="AF117" s="6">
        <f t="shared" si="3"/>
        <v>3</v>
      </c>
    </row>
    <row r="118" spans="1:32" x14ac:dyDescent="0.2">
      <c r="A118" s="1">
        <v>117</v>
      </c>
      <c r="B118" s="6" t="s">
        <v>16</v>
      </c>
      <c r="C118" s="6" t="s">
        <v>4</v>
      </c>
      <c r="D118" s="6">
        <v>2014</v>
      </c>
      <c r="E118" s="5" t="s">
        <v>9</v>
      </c>
      <c r="F118" s="6" t="s">
        <v>179</v>
      </c>
      <c r="G118" s="17"/>
      <c r="H118" s="17"/>
      <c r="I118" s="17"/>
      <c r="J118" s="17">
        <v>20</v>
      </c>
      <c r="K118" s="17"/>
      <c r="L118" s="17"/>
      <c r="M118" s="17">
        <v>30</v>
      </c>
      <c r="N118" s="17"/>
      <c r="O118" s="17">
        <v>20</v>
      </c>
      <c r="P118" s="17"/>
      <c r="Q118" s="17"/>
      <c r="R118" s="17">
        <v>20</v>
      </c>
      <c r="S118" s="17"/>
      <c r="T118" s="17">
        <v>40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6"/>
      <c r="AE118" s="1">
        <f t="shared" si="2"/>
        <v>130</v>
      </c>
      <c r="AF118" s="6">
        <f t="shared" si="3"/>
        <v>5</v>
      </c>
    </row>
    <row r="119" spans="1:32" x14ac:dyDescent="0.2">
      <c r="A119" s="1">
        <v>118</v>
      </c>
      <c r="B119" s="6" t="s">
        <v>16</v>
      </c>
      <c r="C119" s="6" t="s">
        <v>13</v>
      </c>
      <c r="D119" s="6">
        <v>2010</v>
      </c>
      <c r="E119" s="18" t="s">
        <v>11</v>
      </c>
      <c r="F119" s="6" t="s">
        <v>390</v>
      </c>
      <c r="G119" s="17">
        <v>70</v>
      </c>
      <c r="H119" s="17"/>
      <c r="I119" s="17"/>
      <c r="J119" s="17">
        <v>60</v>
      </c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6"/>
      <c r="AE119" s="1">
        <f t="shared" si="2"/>
        <v>130</v>
      </c>
      <c r="AF119" s="6">
        <f t="shared" si="3"/>
        <v>2</v>
      </c>
    </row>
    <row r="120" spans="1:32" x14ac:dyDescent="0.2">
      <c r="A120" s="1">
        <v>119</v>
      </c>
      <c r="B120" s="9" t="s">
        <v>16</v>
      </c>
      <c r="C120" s="9" t="s">
        <v>75</v>
      </c>
      <c r="D120" s="9">
        <v>2010</v>
      </c>
      <c r="E120" s="7" t="s">
        <v>11</v>
      </c>
      <c r="F120" s="9" t="s">
        <v>325</v>
      </c>
      <c r="G120" s="16">
        <v>60</v>
      </c>
      <c r="H120" s="16"/>
      <c r="I120" s="16"/>
      <c r="J120" s="16">
        <v>70</v>
      </c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 t="shared" si="2"/>
        <v>130</v>
      </c>
      <c r="AF120" s="6">
        <f t="shared" si="3"/>
        <v>2</v>
      </c>
    </row>
    <row r="121" spans="1:32" x14ac:dyDescent="0.2">
      <c r="A121" s="1">
        <v>120</v>
      </c>
      <c r="B121" s="9" t="s">
        <v>16</v>
      </c>
      <c r="C121" s="9" t="s">
        <v>75</v>
      </c>
      <c r="D121" s="9">
        <v>2011</v>
      </c>
      <c r="E121" s="5" t="s">
        <v>10</v>
      </c>
      <c r="F121" s="15" t="s">
        <v>326</v>
      </c>
      <c r="G121" s="16">
        <v>60</v>
      </c>
      <c r="H121" s="16"/>
      <c r="I121" s="16"/>
      <c r="J121" s="16">
        <v>70</v>
      </c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6"/>
      <c r="AE121" s="1">
        <f t="shared" si="2"/>
        <v>130</v>
      </c>
      <c r="AF121" s="6">
        <f t="shared" si="3"/>
        <v>2</v>
      </c>
    </row>
    <row r="122" spans="1:32" x14ac:dyDescent="0.2">
      <c r="A122" s="1">
        <v>121</v>
      </c>
      <c r="B122" s="9" t="s">
        <v>16</v>
      </c>
      <c r="C122" s="9" t="s">
        <v>13</v>
      </c>
      <c r="D122" s="6">
        <v>2011</v>
      </c>
      <c r="E122" s="5" t="s">
        <v>10</v>
      </c>
      <c r="F122" s="9" t="s">
        <v>394</v>
      </c>
      <c r="G122" s="17">
        <v>70</v>
      </c>
      <c r="H122" s="17"/>
      <c r="I122" s="17"/>
      <c r="J122" s="17">
        <v>60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6"/>
      <c r="AE122" s="1">
        <f t="shared" si="2"/>
        <v>130</v>
      </c>
      <c r="AF122" s="6">
        <f t="shared" si="3"/>
        <v>2</v>
      </c>
    </row>
    <row r="123" spans="1:32" x14ac:dyDescent="0.2">
      <c r="A123" s="1">
        <v>122</v>
      </c>
      <c r="B123" s="6" t="s">
        <v>16</v>
      </c>
      <c r="C123" s="6" t="s">
        <v>4</v>
      </c>
      <c r="D123" s="9">
        <v>2010</v>
      </c>
      <c r="E123" s="18" t="s">
        <v>11</v>
      </c>
      <c r="F123" s="5" t="s">
        <v>438</v>
      </c>
      <c r="G123" s="17"/>
      <c r="H123" s="17"/>
      <c r="I123" s="17"/>
      <c r="J123" s="17"/>
      <c r="K123" s="17"/>
      <c r="L123" s="17"/>
      <c r="M123" s="17"/>
      <c r="N123" s="17"/>
      <c r="O123" s="17">
        <v>40</v>
      </c>
      <c r="P123" s="17"/>
      <c r="Q123" s="17"/>
      <c r="R123" s="17"/>
      <c r="S123" s="17"/>
      <c r="T123" s="17"/>
      <c r="U123" s="17"/>
      <c r="V123" s="17"/>
      <c r="W123" s="17">
        <v>90</v>
      </c>
      <c r="X123" s="17"/>
      <c r="Y123" s="17"/>
      <c r="Z123" s="17"/>
      <c r="AA123" s="17"/>
      <c r="AB123" s="17"/>
      <c r="AC123" s="17"/>
      <c r="AD123" s="6"/>
      <c r="AE123" s="1">
        <f t="shared" si="2"/>
        <v>130</v>
      </c>
      <c r="AF123" s="6">
        <f t="shared" si="3"/>
        <v>2</v>
      </c>
    </row>
    <row r="124" spans="1:32" x14ac:dyDescent="0.2">
      <c r="A124" s="1">
        <v>123</v>
      </c>
      <c r="B124" s="6" t="s">
        <v>16</v>
      </c>
      <c r="C124" s="6" t="s">
        <v>4</v>
      </c>
      <c r="D124" s="6">
        <v>2012</v>
      </c>
      <c r="E124" s="5" t="s">
        <v>10</v>
      </c>
      <c r="F124" s="6" t="s">
        <v>245</v>
      </c>
      <c r="G124" s="17"/>
      <c r="H124" s="17"/>
      <c r="I124" s="17"/>
      <c r="J124" s="17"/>
      <c r="K124" s="17"/>
      <c r="L124" s="17"/>
      <c r="M124" s="17">
        <v>30</v>
      </c>
      <c r="N124" s="17"/>
      <c r="O124" s="17"/>
      <c r="P124" s="17"/>
      <c r="Q124" s="17"/>
      <c r="R124" s="17"/>
      <c r="S124" s="17"/>
      <c r="T124" s="17">
        <v>90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6"/>
      <c r="AE124" s="1">
        <f t="shared" si="2"/>
        <v>120</v>
      </c>
      <c r="AF124" s="6">
        <f t="shared" si="3"/>
        <v>2</v>
      </c>
    </row>
    <row r="125" spans="1:32" x14ac:dyDescent="0.2">
      <c r="A125" s="1">
        <v>124</v>
      </c>
      <c r="B125" s="5" t="s">
        <v>16</v>
      </c>
      <c r="C125" s="5" t="s">
        <v>8</v>
      </c>
      <c r="D125" s="15">
        <v>2010</v>
      </c>
      <c r="E125" s="18" t="s">
        <v>11</v>
      </c>
      <c r="F125" s="5" t="s">
        <v>364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>
        <v>120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6"/>
      <c r="AE125" s="1">
        <f t="shared" si="2"/>
        <v>120</v>
      </c>
      <c r="AF125" s="6">
        <f t="shared" si="3"/>
        <v>1</v>
      </c>
    </row>
    <row r="126" spans="1:32" x14ac:dyDescent="0.2">
      <c r="A126" s="1">
        <v>125</v>
      </c>
      <c r="B126" s="6" t="s">
        <v>16</v>
      </c>
      <c r="C126" s="5" t="s">
        <v>8</v>
      </c>
      <c r="D126" s="5">
        <v>2011</v>
      </c>
      <c r="E126" s="5" t="s">
        <v>10</v>
      </c>
      <c r="F126" s="5" t="s">
        <v>233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>
        <v>120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6"/>
      <c r="AE126" s="1">
        <f t="shared" si="2"/>
        <v>120</v>
      </c>
      <c r="AF126" s="6">
        <f t="shared" si="3"/>
        <v>1</v>
      </c>
    </row>
    <row r="127" spans="1:32" x14ac:dyDescent="0.2">
      <c r="A127" s="1">
        <v>126</v>
      </c>
      <c r="B127" s="9" t="s">
        <v>16</v>
      </c>
      <c r="C127" s="8" t="s">
        <v>37</v>
      </c>
      <c r="D127" s="8">
        <v>2009</v>
      </c>
      <c r="E127" s="18" t="s">
        <v>11</v>
      </c>
      <c r="F127" s="9" t="s">
        <v>397</v>
      </c>
      <c r="G127" s="17">
        <v>120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6"/>
      <c r="AE127" s="1">
        <f t="shared" si="2"/>
        <v>120</v>
      </c>
      <c r="AF127" s="6">
        <f t="shared" si="3"/>
        <v>1</v>
      </c>
    </row>
    <row r="128" spans="1:32" x14ac:dyDescent="0.2">
      <c r="A128" s="1">
        <v>127</v>
      </c>
      <c r="B128" s="16" t="s">
        <v>16</v>
      </c>
      <c r="C128" s="17" t="s">
        <v>37</v>
      </c>
      <c r="D128" s="17">
        <v>2009</v>
      </c>
      <c r="E128" s="18" t="s">
        <v>11</v>
      </c>
      <c r="F128" s="17" t="s">
        <v>247</v>
      </c>
      <c r="G128" s="17">
        <v>120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6"/>
      <c r="AE128" s="1">
        <f t="shared" si="2"/>
        <v>120</v>
      </c>
      <c r="AF128" s="6">
        <f t="shared" si="3"/>
        <v>1</v>
      </c>
    </row>
    <row r="129" spans="1:32" x14ac:dyDescent="0.2">
      <c r="A129" s="1">
        <v>128</v>
      </c>
      <c r="B129" s="9" t="s">
        <v>16</v>
      </c>
      <c r="C129" s="9" t="s">
        <v>4</v>
      </c>
      <c r="D129" s="6">
        <v>2008</v>
      </c>
      <c r="E129" s="5" t="s">
        <v>12</v>
      </c>
      <c r="F129" s="9" t="s">
        <v>446</v>
      </c>
      <c r="G129" s="17"/>
      <c r="H129" s="17"/>
      <c r="I129" s="17"/>
      <c r="J129" s="17">
        <v>120</v>
      </c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6"/>
      <c r="AE129" s="1">
        <f t="shared" si="2"/>
        <v>120</v>
      </c>
      <c r="AF129" s="6">
        <f t="shared" si="3"/>
        <v>1</v>
      </c>
    </row>
    <row r="130" spans="1:32" x14ac:dyDescent="0.2">
      <c r="A130" s="1">
        <v>129</v>
      </c>
      <c r="B130" s="6" t="s">
        <v>109</v>
      </c>
      <c r="C130" s="6" t="s">
        <v>61</v>
      </c>
      <c r="D130" s="6" t="s">
        <v>61</v>
      </c>
      <c r="E130" s="7" t="s">
        <v>10</v>
      </c>
      <c r="F130" s="6" t="s">
        <v>161</v>
      </c>
      <c r="G130" s="17"/>
      <c r="H130" s="17"/>
      <c r="I130" s="17"/>
      <c r="J130" s="17"/>
      <c r="K130" s="17"/>
      <c r="L130" s="17"/>
      <c r="M130" s="17"/>
      <c r="N130" s="17"/>
      <c r="O130" s="17">
        <v>120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6"/>
      <c r="AE130" s="1">
        <f t="shared" ref="AE130:AE193" si="4">SUM(G130:AD130)</f>
        <v>120</v>
      </c>
      <c r="AF130" s="6">
        <f t="shared" ref="AF130:AF193" si="5">COUNT(G130:AD130)</f>
        <v>1</v>
      </c>
    </row>
    <row r="131" spans="1:32" x14ac:dyDescent="0.2">
      <c r="A131" s="1">
        <v>130</v>
      </c>
      <c r="B131" s="6" t="s">
        <v>109</v>
      </c>
      <c r="C131" s="5" t="s">
        <v>61</v>
      </c>
      <c r="D131" s="5" t="s">
        <v>61</v>
      </c>
      <c r="E131" s="5" t="s">
        <v>9</v>
      </c>
      <c r="F131" s="5" t="s">
        <v>160</v>
      </c>
      <c r="G131" s="16"/>
      <c r="H131" s="16"/>
      <c r="I131" s="16"/>
      <c r="J131" s="16"/>
      <c r="K131" s="16"/>
      <c r="L131" s="16"/>
      <c r="M131" s="16"/>
      <c r="N131" s="16"/>
      <c r="O131" s="16">
        <v>120</v>
      </c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6"/>
      <c r="AE131" s="1">
        <f t="shared" si="4"/>
        <v>120</v>
      </c>
      <c r="AF131" s="6">
        <f t="shared" si="5"/>
        <v>1</v>
      </c>
    </row>
    <row r="132" spans="1:32" x14ac:dyDescent="0.2">
      <c r="A132" s="1">
        <v>131</v>
      </c>
      <c r="B132" s="6" t="s">
        <v>16</v>
      </c>
      <c r="C132" s="6" t="s">
        <v>4</v>
      </c>
      <c r="D132" s="6">
        <v>2009</v>
      </c>
      <c r="E132" s="5" t="s">
        <v>11</v>
      </c>
      <c r="F132" s="6" t="s">
        <v>589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>
        <v>120</v>
      </c>
      <c r="X132" s="16"/>
      <c r="Y132" s="16"/>
      <c r="Z132" s="16"/>
      <c r="AA132" s="16"/>
      <c r="AB132" s="16"/>
      <c r="AC132" s="16"/>
      <c r="AD132" s="6"/>
      <c r="AE132" s="1">
        <f t="shared" si="4"/>
        <v>120</v>
      </c>
      <c r="AF132" s="6">
        <f t="shared" si="5"/>
        <v>1</v>
      </c>
    </row>
    <row r="133" spans="1:32" x14ac:dyDescent="0.2">
      <c r="A133" s="1">
        <v>132</v>
      </c>
      <c r="B133" s="6" t="s">
        <v>16</v>
      </c>
      <c r="C133" s="8" t="s">
        <v>4</v>
      </c>
      <c r="D133" s="8">
        <v>2009</v>
      </c>
      <c r="E133" s="7" t="s">
        <v>11</v>
      </c>
      <c r="F133" s="8" t="s">
        <v>590</v>
      </c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>
        <v>120</v>
      </c>
      <c r="X133" s="16"/>
      <c r="Y133" s="16"/>
      <c r="Z133" s="16"/>
      <c r="AA133" s="16"/>
      <c r="AB133" s="16"/>
      <c r="AC133" s="16"/>
      <c r="AD133" s="6"/>
      <c r="AE133" s="1">
        <f t="shared" si="4"/>
        <v>120</v>
      </c>
      <c r="AF133" s="6">
        <f t="shared" si="5"/>
        <v>1</v>
      </c>
    </row>
    <row r="134" spans="1:32" x14ac:dyDescent="0.2">
      <c r="A134" s="1">
        <v>133</v>
      </c>
      <c r="B134" s="6" t="s">
        <v>20</v>
      </c>
      <c r="C134" s="5" t="s">
        <v>61</v>
      </c>
      <c r="D134" s="5" t="s">
        <v>61</v>
      </c>
      <c r="E134" s="18" t="s">
        <v>11</v>
      </c>
      <c r="F134" s="5" t="s">
        <v>222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>
        <v>120</v>
      </c>
      <c r="Z134" s="17"/>
      <c r="AA134" s="17"/>
      <c r="AB134" s="17"/>
      <c r="AC134" s="17"/>
      <c r="AD134" s="6"/>
      <c r="AE134" s="1">
        <f t="shared" si="4"/>
        <v>120</v>
      </c>
      <c r="AF134" s="6">
        <f t="shared" si="5"/>
        <v>1</v>
      </c>
    </row>
    <row r="135" spans="1:32" x14ac:dyDescent="0.2">
      <c r="A135" s="1">
        <v>134</v>
      </c>
      <c r="B135" s="6" t="s">
        <v>20</v>
      </c>
      <c r="C135" s="6" t="s">
        <v>61</v>
      </c>
      <c r="D135" s="6"/>
      <c r="E135" s="7" t="s">
        <v>11</v>
      </c>
      <c r="F135" s="15" t="s">
        <v>363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>
        <v>120</v>
      </c>
      <c r="Z135" s="17"/>
      <c r="AA135" s="17"/>
      <c r="AB135" s="17"/>
      <c r="AC135" s="17"/>
      <c r="AD135" s="6"/>
      <c r="AE135" s="1">
        <f t="shared" si="4"/>
        <v>120</v>
      </c>
      <c r="AF135" s="6">
        <f t="shared" si="5"/>
        <v>1</v>
      </c>
    </row>
    <row r="136" spans="1:32" x14ac:dyDescent="0.2">
      <c r="A136" s="1">
        <v>135</v>
      </c>
      <c r="B136" s="6" t="s">
        <v>20</v>
      </c>
      <c r="C136" s="5" t="s">
        <v>61</v>
      </c>
      <c r="D136" s="5" t="s">
        <v>61</v>
      </c>
      <c r="E136" s="5" t="s">
        <v>10</v>
      </c>
      <c r="F136" s="5" t="s">
        <v>223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>
        <v>120</v>
      </c>
      <c r="Z136" s="17"/>
      <c r="AA136" s="17"/>
      <c r="AB136" s="17"/>
      <c r="AC136" s="17"/>
      <c r="AD136" s="6"/>
      <c r="AE136" s="1">
        <f t="shared" si="4"/>
        <v>120</v>
      </c>
      <c r="AF136" s="6">
        <f t="shared" si="5"/>
        <v>1</v>
      </c>
    </row>
    <row r="137" spans="1:32" x14ac:dyDescent="0.2">
      <c r="A137" s="1">
        <v>136</v>
      </c>
      <c r="B137" s="6" t="s">
        <v>20</v>
      </c>
      <c r="C137" s="5" t="s">
        <v>61</v>
      </c>
      <c r="D137" s="5"/>
      <c r="E137" s="18" t="s">
        <v>10</v>
      </c>
      <c r="F137" s="5" t="s">
        <v>216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>
        <v>120</v>
      </c>
      <c r="Z137" s="16"/>
      <c r="AA137" s="16"/>
      <c r="AB137" s="16"/>
      <c r="AC137" s="16"/>
      <c r="AD137" s="6"/>
      <c r="AE137" s="1">
        <f t="shared" si="4"/>
        <v>120</v>
      </c>
      <c r="AF137" s="6">
        <f t="shared" si="5"/>
        <v>1</v>
      </c>
    </row>
    <row r="138" spans="1:32" x14ac:dyDescent="0.2">
      <c r="A138" s="1">
        <v>137</v>
      </c>
      <c r="B138" s="6" t="s">
        <v>20</v>
      </c>
      <c r="C138" s="5" t="s">
        <v>61</v>
      </c>
      <c r="D138" s="5"/>
      <c r="E138" s="18" t="s">
        <v>10</v>
      </c>
      <c r="F138" s="6" t="s">
        <v>624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>
        <v>120</v>
      </c>
      <c r="Z138" s="16"/>
      <c r="AA138" s="16"/>
      <c r="AB138" s="16"/>
      <c r="AC138" s="16"/>
      <c r="AD138" s="6"/>
      <c r="AE138" s="1">
        <f t="shared" si="4"/>
        <v>120</v>
      </c>
      <c r="AF138" s="6">
        <f t="shared" si="5"/>
        <v>1</v>
      </c>
    </row>
    <row r="139" spans="1:32" x14ac:dyDescent="0.2">
      <c r="A139" s="1">
        <v>138</v>
      </c>
      <c r="B139" s="16" t="s">
        <v>20</v>
      </c>
      <c r="C139" s="17" t="s">
        <v>61</v>
      </c>
      <c r="D139" s="17"/>
      <c r="E139" s="7" t="s">
        <v>11</v>
      </c>
      <c r="F139" s="17" t="s">
        <v>640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>
        <v>120</v>
      </c>
      <c r="Z139" s="16"/>
      <c r="AA139" s="16"/>
      <c r="AB139" s="16"/>
      <c r="AC139" s="16"/>
      <c r="AD139" s="6"/>
      <c r="AE139" s="1">
        <f t="shared" si="4"/>
        <v>120</v>
      </c>
      <c r="AF139" s="6">
        <f t="shared" si="5"/>
        <v>1</v>
      </c>
    </row>
    <row r="140" spans="1:32" x14ac:dyDescent="0.2">
      <c r="A140" s="1">
        <v>139</v>
      </c>
      <c r="B140" s="8" t="s">
        <v>16</v>
      </c>
      <c r="C140" s="8" t="s">
        <v>404</v>
      </c>
      <c r="D140" s="8">
        <v>2012</v>
      </c>
      <c r="E140" s="5" t="s">
        <v>10</v>
      </c>
      <c r="F140" s="8" t="s">
        <v>321</v>
      </c>
      <c r="G140" s="17">
        <v>20</v>
      </c>
      <c r="H140" s="17"/>
      <c r="I140" s="17"/>
      <c r="J140" s="17">
        <v>16</v>
      </c>
      <c r="K140" s="17"/>
      <c r="L140" s="17"/>
      <c r="M140" s="17"/>
      <c r="N140" s="17"/>
      <c r="O140" s="17"/>
      <c r="P140" s="17"/>
      <c r="Q140" s="17"/>
      <c r="R140" s="17">
        <v>80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6"/>
      <c r="AE140" s="1">
        <f t="shared" si="4"/>
        <v>116</v>
      </c>
      <c r="AF140" s="6">
        <f t="shared" si="5"/>
        <v>3</v>
      </c>
    </row>
    <row r="141" spans="1:32" x14ac:dyDescent="0.2">
      <c r="A141" s="1">
        <v>140</v>
      </c>
      <c r="B141" s="9" t="s">
        <v>16</v>
      </c>
      <c r="C141" s="9" t="s">
        <v>404</v>
      </c>
      <c r="D141" s="9">
        <v>2014</v>
      </c>
      <c r="E141" s="7" t="s">
        <v>9</v>
      </c>
      <c r="F141" s="5" t="s">
        <v>460</v>
      </c>
      <c r="G141" s="17"/>
      <c r="H141" s="17"/>
      <c r="I141" s="17"/>
      <c r="J141" s="17"/>
      <c r="K141" s="17"/>
      <c r="L141" s="17"/>
      <c r="M141" s="17">
        <v>20</v>
      </c>
      <c r="N141" s="17"/>
      <c r="O141" s="17"/>
      <c r="P141" s="17"/>
      <c r="Q141" s="17"/>
      <c r="R141" s="17">
        <v>30</v>
      </c>
      <c r="S141" s="17"/>
      <c r="T141" s="17">
        <v>30</v>
      </c>
      <c r="U141" s="17"/>
      <c r="V141" s="17"/>
      <c r="W141" s="17">
        <v>30</v>
      </c>
      <c r="X141" s="17"/>
      <c r="Y141" s="17"/>
      <c r="Z141" s="17"/>
      <c r="AA141" s="17"/>
      <c r="AB141" s="17"/>
      <c r="AC141" s="17"/>
      <c r="AD141" s="6"/>
      <c r="AE141" s="1">
        <f t="shared" si="4"/>
        <v>110</v>
      </c>
      <c r="AF141" s="6">
        <f t="shared" si="5"/>
        <v>4</v>
      </c>
    </row>
    <row r="142" spans="1:32" x14ac:dyDescent="0.2">
      <c r="A142" s="1">
        <v>141</v>
      </c>
      <c r="B142" s="6" t="s">
        <v>16</v>
      </c>
      <c r="C142" s="8" t="s">
        <v>404</v>
      </c>
      <c r="D142" s="6">
        <v>2015</v>
      </c>
      <c r="E142" s="7" t="s">
        <v>5</v>
      </c>
      <c r="F142" s="7" t="s">
        <v>521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>
        <v>40</v>
      </c>
      <c r="U142" s="17"/>
      <c r="V142" s="17"/>
      <c r="W142" s="17">
        <v>40</v>
      </c>
      <c r="X142" s="17"/>
      <c r="Y142" s="17">
        <v>20</v>
      </c>
      <c r="Z142" s="17"/>
      <c r="AA142" s="17"/>
      <c r="AB142" s="17"/>
      <c r="AC142" s="17"/>
      <c r="AD142" s="6"/>
      <c r="AE142" s="1">
        <f t="shared" si="4"/>
        <v>100</v>
      </c>
      <c r="AF142" s="6">
        <f t="shared" si="5"/>
        <v>3</v>
      </c>
    </row>
    <row r="143" spans="1:32" x14ac:dyDescent="0.2">
      <c r="A143" s="1">
        <v>142</v>
      </c>
      <c r="B143" s="16" t="s">
        <v>16</v>
      </c>
      <c r="C143" s="17" t="s">
        <v>404</v>
      </c>
      <c r="D143" s="38">
        <v>2014</v>
      </c>
      <c r="E143" s="5" t="s">
        <v>9</v>
      </c>
      <c r="F143" s="17" t="s">
        <v>215</v>
      </c>
      <c r="G143" s="16">
        <v>20</v>
      </c>
      <c r="H143" s="16"/>
      <c r="I143" s="16"/>
      <c r="J143" s="16">
        <v>16</v>
      </c>
      <c r="K143" s="16"/>
      <c r="L143" s="16"/>
      <c r="M143" s="16"/>
      <c r="N143" s="16"/>
      <c r="O143" s="16">
        <v>12</v>
      </c>
      <c r="P143" s="16"/>
      <c r="Q143" s="16"/>
      <c r="R143" s="16">
        <v>20</v>
      </c>
      <c r="S143" s="16"/>
      <c r="T143" s="16">
        <v>30</v>
      </c>
      <c r="U143" s="16"/>
      <c r="V143" s="16"/>
      <c r="W143" s="16"/>
      <c r="X143" s="16"/>
      <c r="Y143" s="16"/>
      <c r="Z143" s="16"/>
      <c r="AA143" s="16"/>
      <c r="AB143" s="16"/>
      <c r="AC143" s="16"/>
      <c r="AD143" s="6"/>
      <c r="AE143" s="1">
        <f t="shared" si="4"/>
        <v>98</v>
      </c>
      <c r="AF143" s="6">
        <f t="shared" si="5"/>
        <v>5</v>
      </c>
    </row>
    <row r="144" spans="1:32" x14ac:dyDescent="0.2">
      <c r="A144" s="1">
        <v>143</v>
      </c>
      <c r="B144" s="6" t="s">
        <v>20</v>
      </c>
      <c r="C144" s="5" t="s">
        <v>61</v>
      </c>
      <c r="D144" s="5" t="s">
        <v>61</v>
      </c>
      <c r="E144" s="18" t="s">
        <v>11</v>
      </c>
      <c r="F144" s="5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>
        <v>90</v>
      </c>
      <c r="Z144" s="17"/>
      <c r="AA144" s="17"/>
      <c r="AB144" s="17"/>
      <c r="AC144" s="17"/>
      <c r="AD144" s="6"/>
      <c r="AE144" s="1">
        <f t="shared" si="4"/>
        <v>90</v>
      </c>
      <c r="AF144" s="6">
        <f t="shared" si="5"/>
        <v>1</v>
      </c>
    </row>
    <row r="145" spans="1:32" x14ac:dyDescent="0.2">
      <c r="A145" s="1">
        <v>144</v>
      </c>
      <c r="B145" s="6" t="s">
        <v>20</v>
      </c>
      <c r="C145" s="6" t="s">
        <v>61</v>
      </c>
      <c r="D145" s="6" t="s">
        <v>61</v>
      </c>
      <c r="E145" s="7" t="s">
        <v>11</v>
      </c>
      <c r="F145" s="6" t="s">
        <v>224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>
        <v>90</v>
      </c>
      <c r="Z145" s="17"/>
      <c r="AA145" s="17"/>
      <c r="AB145" s="17"/>
      <c r="AC145" s="17"/>
      <c r="AD145" s="6"/>
      <c r="AE145" s="1">
        <f t="shared" si="4"/>
        <v>90</v>
      </c>
      <c r="AF145" s="6">
        <f t="shared" si="5"/>
        <v>1</v>
      </c>
    </row>
    <row r="146" spans="1:32" x14ac:dyDescent="0.2">
      <c r="A146" s="1">
        <v>145</v>
      </c>
      <c r="B146" s="6" t="s">
        <v>16</v>
      </c>
      <c r="C146" s="6" t="s">
        <v>13</v>
      </c>
      <c r="D146" s="6">
        <v>2011</v>
      </c>
      <c r="E146" s="5" t="s">
        <v>10</v>
      </c>
      <c r="F146" s="6" t="s">
        <v>129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>
        <v>90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6"/>
      <c r="AE146" s="1">
        <f t="shared" si="4"/>
        <v>90</v>
      </c>
      <c r="AF146" s="6">
        <f t="shared" si="5"/>
        <v>1</v>
      </c>
    </row>
    <row r="147" spans="1:32" x14ac:dyDescent="0.2">
      <c r="A147" s="1">
        <v>146</v>
      </c>
      <c r="B147" s="5" t="s">
        <v>16</v>
      </c>
      <c r="C147" s="5" t="s">
        <v>4</v>
      </c>
      <c r="D147" s="5">
        <v>2009</v>
      </c>
      <c r="E147" s="15" t="s">
        <v>11</v>
      </c>
      <c r="F147" s="5" t="s">
        <v>562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>
        <v>90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6"/>
      <c r="AE147" s="1">
        <f t="shared" si="4"/>
        <v>90</v>
      </c>
      <c r="AF147" s="6">
        <f t="shared" si="5"/>
        <v>1</v>
      </c>
    </row>
    <row r="148" spans="1:32" x14ac:dyDescent="0.2">
      <c r="A148" s="1">
        <v>147</v>
      </c>
      <c r="B148" s="9" t="s">
        <v>16</v>
      </c>
      <c r="C148" s="9" t="s">
        <v>13</v>
      </c>
      <c r="D148" s="6">
        <v>2011</v>
      </c>
      <c r="E148" s="7" t="s">
        <v>10</v>
      </c>
      <c r="F148" s="9" t="s">
        <v>392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>
        <v>90</v>
      </c>
      <c r="Z148" s="17"/>
      <c r="AA148" s="17"/>
      <c r="AB148" s="17"/>
      <c r="AC148" s="17"/>
      <c r="AD148" s="6"/>
      <c r="AE148" s="1">
        <f t="shared" si="4"/>
        <v>90</v>
      </c>
      <c r="AF148" s="6">
        <f t="shared" si="5"/>
        <v>1</v>
      </c>
    </row>
    <row r="149" spans="1:32" x14ac:dyDescent="0.2">
      <c r="A149" s="1">
        <v>148</v>
      </c>
      <c r="B149" s="9" t="s">
        <v>16</v>
      </c>
      <c r="C149" s="9" t="s">
        <v>13</v>
      </c>
      <c r="D149" s="6">
        <v>2010</v>
      </c>
      <c r="E149" s="7" t="s">
        <v>11</v>
      </c>
      <c r="F149" s="9" t="s">
        <v>641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>
        <v>90</v>
      </c>
      <c r="Z149" s="17"/>
      <c r="AA149" s="17"/>
      <c r="AB149" s="17"/>
      <c r="AC149" s="17"/>
      <c r="AD149" s="6"/>
      <c r="AE149" s="1">
        <f t="shared" si="4"/>
        <v>90</v>
      </c>
      <c r="AF149" s="6">
        <f t="shared" si="5"/>
        <v>1</v>
      </c>
    </row>
    <row r="150" spans="1:32" x14ac:dyDescent="0.2">
      <c r="A150" s="1">
        <v>149</v>
      </c>
      <c r="B150" s="6" t="s">
        <v>16</v>
      </c>
      <c r="C150" s="6" t="s">
        <v>4</v>
      </c>
      <c r="D150" s="6">
        <v>2013</v>
      </c>
      <c r="E150" s="7" t="s">
        <v>9</v>
      </c>
      <c r="F150" s="6" t="s">
        <v>242</v>
      </c>
      <c r="G150" s="16">
        <v>30</v>
      </c>
      <c r="H150" s="16"/>
      <c r="I150" s="16"/>
      <c r="J150" s="16">
        <v>30</v>
      </c>
      <c r="K150" s="16"/>
      <c r="L150" s="16"/>
      <c r="M150" s="16">
        <v>20</v>
      </c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">
        <f t="shared" si="4"/>
        <v>80</v>
      </c>
      <c r="AF150" s="6">
        <f t="shared" si="5"/>
        <v>3</v>
      </c>
    </row>
    <row r="151" spans="1:32" x14ac:dyDescent="0.2">
      <c r="A151" s="1">
        <v>150</v>
      </c>
      <c r="B151" s="6" t="s">
        <v>16</v>
      </c>
      <c r="C151" s="6" t="s">
        <v>4</v>
      </c>
      <c r="D151" s="6">
        <v>2013</v>
      </c>
      <c r="E151" s="7" t="s">
        <v>9</v>
      </c>
      <c r="F151" s="6" t="s">
        <v>266</v>
      </c>
      <c r="G151" s="17">
        <v>30</v>
      </c>
      <c r="H151" s="17"/>
      <c r="I151" s="17"/>
      <c r="J151" s="17">
        <v>20</v>
      </c>
      <c r="K151" s="17"/>
      <c r="L151" s="17"/>
      <c r="M151" s="17"/>
      <c r="N151" s="17"/>
      <c r="O151" s="17">
        <v>30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6"/>
      <c r="AE151" s="1">
        <f t="shared" si="4"/>
        <v>80</v>
      </c>
      <c r="AF151" s="6">
        <f t="shared" si="5"/>
        <v>3</v>
      </c>
    </row>
    <row r="152" spans="1:32" x14ac:dyDescent="0.2">
      <c r="A152" s="1">
        <v>151</v>
      </c>
      <c r="B152" s="6" t="s">
        <v>16</v>
      </c>
      <c r="C152" s="5" t="s">
        <v>651</v>
      </c>
      <c r="D152" s="21">
        <v>2015</v>
      </c>
      <c r="E152" s="7" t="s">
        <v>5</v>
      </c>
      <c r="F152" s="5" t="s">
        <v>428</v>
      </c>
      <c r="G152" s="16"/>
      <c r="H152" s="16"/>
      <c r="I152" s="16"/>
      <c r="J152" s="16"/>
      <c r="K152" s="16"/>
      <c r="L152" s="16"/>
      <c r="M152" s="16">
        <v>20</v>
      </c>
      <c r="N152" s="16"/>
      <c r="O152" s="16"/>
      <c r="P152" s="16"/>
      <c r="Q152" s="16"/>
      <c r="R152" s="16">
        <v>30</v>
      </c>
      <c r="S152" s="16"/>
      <c r="T152" s="16"/>
      <c r="U152" s="16"/>
      <c r="V152" s="16"/>
      <c r="W152" s="16">
        <v>30</v>
      </c>
      <c r="X152" s="16"/>
      <c r="Y152" s="16"/>
      <c r="Z152" s="16"/>
      <c r="AA152" s="16"/>
      <c r="AB152" s="16"/>
      <c r="AC152" s="16"/>
      <c r="AD152" s="6"/>
      <c r="AE152" s="1">
        <f t="shared" si="4"/>
        <v>80</v>
      </c>
      <c r="AF152" s="6">
        <f t="shared" si="5"/>
        <v>3</v>
      </c>
    </row>
    <row r="153" spans="1:32" x14ac:dyDescent="0.2">
      <c r="A153" s="1">
        <v>152</v>
      </c>
      <c r="B153" s="6" t="s">
        <v>20</v>
      </c>
      <c r="C153" s="5" t="s">
        <v>61</v>
      </c>
      <c r="D153" s="5" t="s">
        <v>61</v>
      </c>
      <c r="E153" s="5" t="s">
        <v>9</v>
      </c>
      <c r="F153" s="6" t="s">
        <v>152</v>
      </c>
      <c r="G153" s="16"/>
      <c r="H153" s="16"/>
      <c r="I153" s="16"/>
      <c r="J153" s="16"/>
      <c r="K153" s="16"/>
      <c r="L153" s="16"/>
      <c r="M153" s="16"/>
      <c r="N153" s="16"/>
      <c r="O153" s="16">
        <v>80</v>
      </c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">
        <f t="shared" si="4"/>
        <v>80</v>
      </c>
      <c r="AF153" s="6">
        <f t="shared" si="5"/>
        <v>1</v>
      </c>
    </row>
    <row r="154" spans="1:32" x14ac:dyDescent="0.2">
      <c r="A154" s="1">
        <v>153</v>
      </c>
      <c r="B154" s="9" t="s">
        <v>16</v>
      </c>
      <c r="C154" s="6" t="s">
        <v>4</v>
      </c>
      <c r="D154" s="15">
        <v>2011</v>
      </c>
      <c r="E154" s="5" t="s">
        <v>10</v>
      </c>
      <c r="F154" s="6" t="s">
        <v>94</v>
      </c>
      <c r="G154" s="17"/>
      <c r="H154" s="17"/>
      <c r="I154" s="17"/>
      <c r="J154" s="17">
        <v>80</v>
      </c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6"/>
      <c r="AE154" s="1">
        <f t="shared" si="4"/>
        <v>80</v>
      </c>
      <c r="AF154" s="6">
        <f t="shared" si="5"/>
        <v>1</v>
      </c>
    </row>
    <row r="155" spans="1:32" x14ac:dyDescent="0.2">
      <c r="A155" s="1">
        <v>154</v>
      </c>
      <c r="B155" s="9" t="s">
        <v>20</v>
      </c>
      <c r="C155" s="9" t="s">
        <v>61</v>
      </c>
      <c r="D155" s="6"/>
      <c r="E155" s="15" t="s">
        <v>10</v>
      </c>
      <c r="F155" s="9" t="s">
        <v>495</v>
      </c>
      <c r="G155" s="17"/>
      <c r="H155" s="17"/>
      <c r="I155" s="17"/>
      <c r="J155" s="17"/>
      <c r="K155" s="17"/>
      <c r="L155" s="17"/>
      <c r="M155" s="17"/>
      <c r="N155" s="17"/>
      <c r="O155" s="17">
        <v>80</v>
      </c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6"/>
      <c r="AE155" s="1">
        <f t="shared" si="4"/>
        <v>80</v>
      </c>
      <c r="AF155" s="6">
        <f t="shared" si="5"/>
        <v>1</v>
      </c>
    </row>
    <row r="156" spans="1:32" x14ac:dyDescent="0.2">
      <c r="A156" s="1">
        <v>155</v>
      </c>
      <c r="B156" s="6" t="s">
        <v>16</v>
      </c>
      <c r="C156" s="5" t="s">
        <v>332</v>
      </c>
      <c r="D156" s="5">
        <v>2012</v>
      </c>
      <c r="E156" s="5" t="s">
        <v>10</v>
      </c>
      <c r="F156" s="6" t="s">
        <v>560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>
        <v>80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6"/>
      <c r="AE156" s="1">
        <f t="shared" si="4"/>
        <v>80</v>
      </c>
      <c r="AF156" s="6">
        <f t="shared" si="5"/>
        <v>1</v>
      </c>
    </row>
    <row r="157" spans="1:32" x14ac:dyDescent="0.2">
      <c r="A157" s="1">
        <v>156</v>
      </c>
      <c r="B157" s="6" t="s">
        <v>16</v>
      </c>
      <c r="C157" s="5" t="s">
        <v>332</v>
      </c>
      <c r="D157" s="5">
        <v>2012</v>
      </c>
      <c r="E157" s="5" t="s">
        <v>10</v>
      </c>
      <c r="F157" s="6" t="s">
        <v>339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>
        <v>80</v>
      </c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">
        <f t="shared" si="4"/>
        <v>80</v>
      </c>
      <c r="AF157" s="6">
        <f t="shared" si="5"/>
        <v>1</v>
      </c>
    </row>
    <row r="158" spans="1:32" x14ac:dyDescent="0.2">
      <c r="A158" s="1">
        <v>157</v>
      </c>
      <c r="B158" s="5" t="s">
        <v>20</v>
      </c>
      <c r="C158" s="5" t="s">
        <v>61</v>
      </c>
      <c r="D158" s="5"/>
      <c r="E158" s="5" t="s">
        <v>9</v>
      </c>
      <c r="F158" s="5" t="s">
        <v>429</v>
      </c>
      <c r="G158" s="16"/>
      <c r="H158" s="16"/>
      <c r="I158" s="16"/>
      <c r="J158" s="16">
        <v>80</v>
      </c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6"/>
      <c r="AE158" s="1">
        <f t="shared" si="4"/>
        <v>80</v>
      </c>
      <c r="AF158" s="6">
        <f t="shared" si="5"/>
        <v>1</v>
      </c>
    </row>
    <row r="159" spans="1:32" x14ac:dyDescent="0.2">
      <c r="A159" s="1">
        <v>158</v>
      </c>
      <c r="B159" s="6" t="s">
        <v>16</v>
      </c>
      <c r="C159" s="7" t="s">
        <v>13</v>
      </c>
      <c r="D159" s="7">
        <v>2012</v>
      </c>
      <c r="E159" s="5" t="s">
        <v>10</v>
      </c>
      <c r="F159" s="7" t="s">
        <v>432</v>
      </c>
      <c r="G159" s="16"/>
      <c r="H159" s="16"/>
      <c r="I159" s="16"/>
      <c r="J159" s="16">
        <v>16</v>
      </c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>
        <v>60</v>
      </c>
      <c r="Z159" s="16"/>
      <c r="AA159" s="16"/>
      <c r="AB159" s="16"/>
      <c r="AC159" s="16"/>
      <c r="AD159" s="6"/>
      <c r="AE159" s="1">
        <f t="shared" si="4"/>
        <v>76</v>
      </c>
      <c r="AF159" s="6">
        <f t="shared" si="5"/>
        <v>2</v>
      </c>
    </row>
    <row r="160" spans="1:32" x14ac:dyDescent="0.2">
      <c r="A160" s="1">
        <v>159</v>
      </c>
      <c r="B160" s="6" t="s">
        <v>20</v>
      </c>
      <c r="C160" s="7" t="s">
        <v>61</v>
      </c>
      <c r="D160" s="7" t="s">
        <v>61</v>
      </c>
      <c r="E160" s="7" t="s">
        <v>9</v>
      </c>
      <c r="F160" s="7" t="s">
        <v>213</v>
      </c>
      <c r="G160" s="17"/>
      <c r="H160" s="17"/>
      <c r="I160" s="17"/>
      <c r="J160" s="17">
        <v>30</v>
      </c>
      <c r="K160" s="17"/>
      <c r="L160" s="17"/>
      <c r="M160" s="17"/>
      <c r="N160" s="17"/>
      <c r="O160" s="17">
        <v>30</v>
      </c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6"/>
      <c r="AE160" s="1">
        <f t="shared" si="4"/>
        <v>60</v>
      </c>
      <c r="AF160" s="6">
        <f t="shared" si="5"/>
        <v>2</v>
      </c>
    </row>
    <row r="161" spans="1:32" x14ac:dyDescent="0.2">
      <c r="A161" s="1">
        <v>160</v>
      </c>
      <c r="B161" s="6" t="s">
        <v>16</v>
      </c>
      <c r="C161" s="5" t="s">
        <v>4</v>
      </c>
      <c r="D161" s="5">
        <v>2011</v>
      </c>
      <c r="E161" s="5" t="s">
        <v>10</v>
      </c>
      <c r="F161" s="5" t="s">
        <v>232</v>
      </c>
      <c r="G161" s="17"/>
      <c r="H161" s="17"/>
      <c r="I161" s="17"/>
      <c r="J161" s="17"/>
      <c r="K161" s="17"/>
      <c r="L161" s="17"/>
      <c r="M161" s="17">
        <v>60</v>
      </c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6"/>
      <c r="AE161" s="1">
        <f t="shared" si="4"/>
        <v>60</v>
      </c>
      <c r="AF161" s="6">
        <f t="shared" si="5"/>
        <v>1</v>
      </c>
    </row>
    <row r="162" spans="1:32" x14ac:dyDescent="0.2">
      <c r="A162" s="1">
        <v>161</v>
      </c>
      <c r="B162" s="6" t="s">
        <v>16</v>
      </c>
      <c r="C162" s="5" t="s">
        <v>231</v>
      </c>
      <c r="D162" s="5">
        <v>2010</v>
      </c>
      <c r="E162" s="18" t="s">
        <v>11</v>
      </c>
      <c r="F162" s="5" t="s">
        <v>182</v>
      </c>
      <c r="G162" s="16"/>
      <c r="H162" s="16"/>
      <c r="I162" s="16"/>
      <c r="J162" s="16"/>
      <c r="K162" s="16"/>
      <c r="L162" s="16"/>
      <c r="M162" s="16">
        <v>60</v>
      </c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6"/>
      <c r="AE162" s="1">
        <f t="shared" si="4"/>
        <v>60</v>
      </c>
      <c r="AF162" s="6">
        <f t="shared" si="5"/>
        <v>1</v>
      </c>
    </row>
    <row r="163" spans="1:32" x14ac:dyDescent="0.2">
      <c r="A163" s="1">
        <v>162</v>
      </c>
      <c r="B163" s="15" t="s">
        <v>18</v>
      </c>
      <c r="C163" s="15" t="s">
        <v>61</v>
      </c>
      <c r="D163" s="9" t="s">
        <v>61</v>
      </c>
      <c r="E163" s="7" t="s">
        <v>10</v>
      </c>
      <c r="F163" s="15" t="s">
        <v>195</v>
      </c>
      <c r="G163" s="17"/>
      <c r="H163" s="17"/>
      <c r="I163" s="17"/>
      <c r="J163" s="17"/>
      <c r="K163" s="17"/>
      <c r="L163" s="17"/>
      <c r="M163" s="17"/>
      <c r="N163" s="17"/>
      <c r="O163" s="17">
        <v>60</v>
      </c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6"/>
      <c r="AE163" s="1">
        <f t="shared" si="4"/>
        <v>60</v>
      </c>
      <c r="AF163" s="6">
        <f t="shared" si="5"/>
        <v>1</v>
      </c>
    </row>
    <row r="164" spans="1:32" x14ac:dyDescent="0.2">
      <c r="A164" s="1">
        <v>163</v>
      </c>
      <c r="B164" s="16" t="s">
        <v>16</v>
      </c>
      <c r="C164" s="17" t="s">
        <v>4</v>
      </c>
      <c r="D164" s="17">
        <v>2012</v>
      </c>
      <c r="E164" s="5" t="s">
        <v>10</v>
      </c>
      <c r="F164" s="17" t="s">
        <v>357</v>
      </c>
      <c r="G164" s="16">
        <v>60</v>
      </c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6"/>
      <c r="AE164" s="1">
        <f t="shared" si="4"/>
        <v>60</v>
      </c>
      <c r="AF164" s="6">
        <f t="shared" si="5"/>
        <v>1</v>
      </c>
    </row>
    <row r="165" spans="1:32" x14ac:dyDescent="0.2">
      <c r="A165" s="1">
        <v>164</v>
      </c>
      <c r="B165" s="6" t="s">
        <v>16</v>
      </c>
      <c r="C165" s="7"/>
      <c r="D165" s="7">
        <v>2012</v>
      </c>
      <c r="E165" s="5" t="s">
        <v>10</v>
      </c>
      <c r="F165" s="7" t="s">
        <v>400</v>
      </c>
      <c r="G165" s="16">
        <v>60</v>
      </c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 t="shared" si="4"/>
        <v>60</v>
      </c>
      <c r="AF165" s="6">
        <f t="shared" si="5"/>
        <v>1</v>
      </c>
    </row>
    <row r="166" spans="1:32" x14ac:dyDescent="0.2">
      <c r="A166" s="1">
        <v>165</v>
      </c>
      <c r="B166" s="5" t="s">
        <v>16</v>
      </c>
      <c r="C166" s="5" t="s">
        <v>4</v>
      </c>
      <c r="D166" s="5">
        <v>2011</v>
      </c>
      <c r="E166" s="5" t="s">
        <v>10</v>
      </c>
      <c r="F166" s="5" t="s">
        <v>395</v>
      </c>
      <c r="G166" s="17">
        <v>60</v>
      </c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6"/>
      <c r="AE166" s="1">
        <f t="shared" si="4"/>
        <v>60</v>
      </c>
      <c r="AF166" s="6">
        <f t="shared" si="5"/>
        <v>1</v>
      </c>
    </row>
    <row r="167" spans="1:32" x14ac:dyDescent="0.2">
      <c r="A167" s="1">
        <v>166</v>
      </c>
      <c r="B167" s="16" t="s">
        <v>16</v>
      </c>
      <c r="C167" s="17"/>
      <c r="D167" s="17">
        <v>2010</v>
      </c>
      <c r="E167" s="18" t="s">
        <v>11</v>
      </c>
      <c r="F167" s="17" t="s">
        <v>144</v>
      </c>
      <c r="G167" s="17"/>
      <c r="H167" s="17"/>
      <c r="I167" s="17"/>
      <c r="J167" s="17"/>
      <c r="K167" s="17"/>
      <c r="L167" s="17"/>
      <c r="M167" s="17">
        <v>60</v>
      </c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6"/>
      <c r="AE167" s="1">
        <f t="shared" si="4"/>
        <v>60</v>
      </c>
      <c r="AF167" s="6">
        <f t="shared" si="5"/>
        <v>1</v>
      </c>
    </row>
    <row r="168" spans="1:32" x14ac:dyDescent="0.2">
      <c r="A168" s="1">
        <v>167</v>
      </c>
      <c r="B168" s="6" t="s">
        <v>16</v>
      </c>
      <c r="C168" s="5" t="s">
        <v>375</v>
      </c>
      <c r="D168" s="5">
        <v>2011</v>
      </c>
      <c r="E168" s="5" t="s">
        <v>10</v>
      </c>
      <c r="F168" s="5" t="s">
        <v>399</v>
      </c>
      <c r="G168" s="16">
        <v>60</v>
      </c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6"/>
      <c r="AE168" s="1">
        <f t="shared" si="4"/>
        <v>60</v>
      </c>
      <c r="AF168" s="6">
        <f t="shared" si="5"/>
        <v>1</v>
      </c>
    </row>
    <row r="169" spans="1:32" x14ac:dyDescent="0.2">
      <c r="A169" s="1">
        <v>168</v>
      </c>
      <c r="B169" s="6" t="s">
        <v>16</v>
      </c>
      <c r="C169" s="6" t="s">
        <v>404</v>
      </c>
      <c r="D169" s="6">
        <v>2011</v>
      </c>
      <c r="E169" s="5" t="s">
        <v>10</v>
      </c>
      <c r="F169" s="6" t="s">
        <v>220</v>
      </c>
      <c r="G169" s="16"/>
      <c r="H169" s="16"/>
      <c r="I169" s="16"/>
      <c r="J169" s="16">
        <v>60</v>
      </c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6"/>
      <c r="AE169" s="1">
        <f t="shared" si="4"/>
        <v>60</v>
      </c>
      <c r="AF169" s="6">
        <f t="shared" si="5"/>
        <v>1</v>
      </c>
    </row>
    <row r="170" spans="1:32" x14ac:dyDescent="0.2">
      <c r="A170" s="1">
        <v>169</v>
      </c>
      <c r="B170" s="6" t="s">
        <v>20</v>
      </c>
      <c r="C170" s="6" t="s">
        <v>61</v>
      </c>
      <c r="D170" s="6"/>
      <c r="E170" s="5" t="s">
        <v>9</v>
      </c>
      <c r="F170" s="6" t="s">
        <v>619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>
        <v>60</v>
      </c>
      <c r="Z170" s="16"/>
      <c r="AA170" s="16"/>
      <c r="AB170" s="16"/>
      <c r="AC170" s="16"/>
      <c r="AD170" s="6"/>
      <c r="AE170" s="1">
        <f t="shared" si="4"/>
        <v>60</v>
      </c>
      <c r="AF170" s="6">
        <f t="shared" si="5"/>
        <v>1</v>
      </c>
    </row>
    <row r="171" spans="1:32" x14ac:dyDescent="0.2">
      <c r="A171" s="1">
        <v>170</v>
      </c>
      <c r="B171" s="9" t="s">
        <v>20</v>
      </c>
      <c r="C171" s="6" t="s">
        <v>61</v>
      </c>
      <c r="D171" s="15"/>
      <c r="E171" s="18" t="s">
        <v>9</v>
      </c>
      <c r="F171" s="8" t="s">
        <v>620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>
        <v>60</v>
      </c>
      <c r="Z171" s="17"/>
      <c r="AA171" s="17"/>
      <c r="AB171" s="17"/>
      <c r="AC171" s="17"/>
      <c r="AD171" s="6"/>
      <c r="AE171" s="1">
        <f t="shared" si="4"/>
        <v>60</v>
      </c>
      <c r="AF171" s="6">
        <f t="shared" si="5"/>
        <v>1</v>
      </c>
    </row>
    <row r="172" spans="1:32" x14ac:dyDescent="0.2">
      <c r="A172" s="1">
        <v>171</v>
      </c>
      <c r="B172" s="9" t="s">
        <v>16</v>
      </c>
      <c r="C172" s="6" t="s">
        <v>13</v>
      </c>
      <c r="D172" s="15">
        <v>2011</v>
      </c>
      <c r="E172" s="18" t="s">
        <v>10</v>
      </c>
      <c r="F172" s="6" t="s">
        <v>626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>
        <v>60</v>
      </c>
      <c r="Z172" s="17"/>
      <c r="AA172" s="17"/>
      <c r="AB172" s="17"/>
      <c r="AC172" s="17"/>
      <c r="AD172" s="6"/>
      <c r="AE172" s="1">
        <f t="shared" si="4"/>
        <v>60</v>
      </c>
      <c r="AF172" s="6">
        <f t="shared" si="5"/>
        <v>1</v>
      </c>
    </row>
    <row r="173" spans="1:32" x14ac:dyDescent="0.2">
      <c r="A173" s="1">
        <v>172</v>
      </c>
      <c r="B173" s="9" t="s">
        <v>16</v>
      </c>
      <c r="C173" s="9" t="s">
        <v>13</v>
      </c>
      <c r="D173" s="6">
        <v>2011</v>
      </c>
      <c r="E173" s="5" t="s">
        <v>10</v>
      </c>
      <c r="F173" s="9" t="s">
        <v>391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>
        <v>60</v>
      </c>
      <c r="Z173" s="17"/>
      <c r="AA173" s="17"/>
      <c r="AB173" s="17"/>
      <c r="AC173" s="17"/>
      <c r="AD173" s="6"/>
      <c r="AE173" s="1">
        <f t="shared" si="4"/>
        <v>60</v>
      </c>
      <c r="AF173" s="6">
        <f t="shared" si="5"/>
        <v>1</v>
      </c>
    </row>
    <row r="174" spans="1:32" x14ac:dyDescent="0.2">
      <c r="A174" s="1">
        <v>173</v>
      </c>
      <c r="B174" s="9" t="s">
        <v>16</v>
      </c>
      <c r="C174" s="9" t="s">
        <v>13</v>
      </c>
      <c r="D174" s="9">
        <v>2012</v>
      </c>
      <c r="E174" s="7" t="s">
        <v>10</v>
      </c>
      <c r="F174" s="9" t="s">
        <v>388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>
        <v>60</v>
      </c>
      <c r="Z174" s="16"/>
      <c r="AA174" s="16"/>
      <c r="AB174" s="16"/>
      <c r="AC174" s="16"/>
      <c r="AD174" s="6"/>
      <c r="AE174" s="1">
        <f t="shared" si="4"/>
        <v>60</v>
      </c>
      <c r="AF174" s="6">
        <f t="shared" si="5"/>
        <v>1</v>
      </c>
    </row>
    <row r="175" spans="1:32" x14ac:dyDescent="0.2">
      <c r="A175" s="1">
        <v>174</v>
      </c>
      <c r="B175" s="9" t="s">
        <v>16</v>
      </c>
      <c r="C175" s="9" t="s">
        <v>6</v>
      </c>
      <c r="D175" s="9">
        <v>2014</v>
      </c>
      <c r="E175" s="7" t="s">
        <v>9</v>
      </c>
      <c r="F175" s="9" t="s">
        <v>334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>
        <v>20</v>
      </c>
      <c r="S175" s="16"/>
      <c r="T175" s="16">
        <v>20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6"/>
      <c r="AE175" s="1">
        <f t="shared" si="4"/>
        <v>40</v>
      </c>
      <c r="AF175" s="6">
        <f t="shared" si="5"/>
        <v>2</v>
      </c>
    </row>
    <row r="176" spans="1:32" x14ac:dyDescent="0.2">
      <c r="A176" s="1">
        <v>175</v>
      </c>
      <c r="B176" s="8" t="s">
        <v>16</v>
      </c>
      <c r="C176" s="15" t="s">
        <v>502</v>
      </c>
      <c r="D176" s="9">
        <v>2014</v>
      </c>
      <c r="E176" s="7" t="s">
        <v>9</v>
      </c>
      <c r="F176" s="15" t="s">
        <v>524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>
        <v>20</v>
      </c>
      <c r="S176" s="17"/>
      <c r="T176" s="17">
        <v>20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6"/>
      <c r="AE176" s="1">
        <f t="shared" si="4"/>
        <v>40</v>
      </c>
      <c r="AF176" s="6">
        <f t="shared" si="5"/>
        <v>2</v>
      </c>
    </row>
    <row r="177" spans="1:32" x14ac:dyDescent="0.2">
      <c r="A177" s="1">
        <v>176</v>
      </c>
      <c r="B177" s="6" t="s">
        <v>16</v>
      </c>
      <c r="C177" s="5" t="s">
        <v>502</v>
      </c>
      <c r="D177" s="5">
        <v>2013</v>
      </c>
      <c r="E177" s="5" t="s">
        <v>9</v>
      </c>
      <c r="F177" s="5" t="s">
        <v>522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>
        <v>20</v>
      </c>
      <c r="S177" s="17"/>
      <c r="T177" s="17">
        <v>20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6"/>
      <c r="AE177" s="1">
        <f t="shared" si="4"/>
        <v>40</v>
      </c>
      <c r="AF177" s="6">
        <f t="shared" si="5"/>
        <v>2</v>
      </c>
    </row>
    <row r="178" spans="1:32" x14ac:dyDescent="0.2">
      <c r="A178" s="1">
        <v>177</v>
      </c>
      <c r="B178" s="9" t="s">
        <v>109</v>
      </c>
      <c r="C178" s="9" t="s">
        <v>61</v>
      </c>
      <c r="D178" s="6"/>
      <c r="E178" s="7" t="s">
        <v>10</v>
      </c>
      <c r="F178" s="9" t="s">
        <v>301</v>
      </c>
      <c r="G178" s="17"/>
      <c r="H178" s="17"/>
      <c r="I178" s="17"/>
      <c r="J178" s="17"/>
      <c r="K178" s="17"/>
      <c r="L178" s="17"/>
      <c r="M178" s="17"/>
      <c r="N178" s="17"/>
      <c r="O178" s="17">
        <v>40</v>
      </c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6"/>
      <c r="AE178" s="1">
        <f t="shared" si="4"/>
        <v>40</v>
      </c>
      <c r="AF178" s="6">
        <f t="shared" si="5"/>
        <v>1</v>
      </c>
    </row>
    <row r="179" spans="1:32" x14ac:dyDescent="0.2">
      <c r="A179" s="1">
        <v>178</v>
      </c>
      <c r="B179" s="9" t="s">
        <v>109</v>
      </c>
      <c r="C179" s="9" t="s">
        <v>61</v>
      </c>
      <c r="D179" s="6"/>
      <c r="E179" s="7" t="s">
        <v>10</v>
      </c>
      <c r="F179" s="9" t="s">
        <v>299</v>
      </c>
      <c r="G179" s="17"/>
      <c r="H179" s="17"/>
      <c r="I179" s="17"/>
      <c r="J179" s="17"/>
      <c r="K179" s="17"/>
      <c r="L179" s="17"/>
      <c r="M179" s="17"/>
      <c r="N179" s="17"/>
      <c r="O179" s="17">
        <v>40</v>
      </c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6"/>
      <c r="AE179" s="1">
        <f t="shared" si="4"/>
        <v>40</v>
      </c>
      <c r="AF179" s="6">
        <f t="shared" si="5"/>
        <v>1</v>
      </c>
    </row>
    <row r="180" spans="1:32" x14ac:dyDescent="0.2">
      <c r="A180" s="1">
        <v>179</v>
      </c>
      <c r="B180" s="6" t="s">
        <v>20</v>
      </c>
      <c r="C180" s="5" t="s">
        <v>61</v>
      </c>
      <c r="D180" s="5"/>
      <c r="E180" s="7" t="s">
        <v>9</v>
      </c>
      <c r="F180" s="5" t="s">
        <v>267</v>
      </c>
      <c r="G180" s="17"/>
      <c r="H180" s="17"/>
      <c r="I180" s="17"/>
      <c r="J180" s="17"/>
      <c r="K180" s="17"/>
      <c r="L180" s="17"/>
      <c r="M180" s="17"/>
      <c r="N180" s="17"/>
      <c r="O180" s="17">
        <v>40</v>
      </c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6"/>
      <c r="AE180" s="1">
        <f t="shared" si="4"/>
        <v>40</v>
      </c>
      <c r="AF180" s="6">
        <f t="shared" si="5"/>
        <v>1</v>
      </c>
    </row>
    <row r="181" spans="1:32" x14ac:dyDescent="0.2">
      <c r="A181" s="1">
        <v>180</v>
      </c>
      <c r="B181" s="17" t="s">
        <v>109</v>
      </c>
      <c r="C181" s="17" t="s">
        <v>61</v>
      </c>
      <c r="D181" s="17"/>
      <c r="E181" s="17" t="s">
        <v>9</v>
      </c>
      <c r="F181" s="17" t="s">
        <v>489</v>
      </c>
      <c r="G181" s="17"/>
      <c r="H181" s="17"/>
      <c r="I181" s="17"/>
      <c r="J181" s="17"/>
      <c r="K181" s="17"/>
      <c r="L181" s="17"/>
      <c r="M181" s="17"/>
      <c r="N181" s="17"/>
      <c r="O181" s="17">
        <v>40</v>
      </c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6"/>
      <c r="AE181" s="1">
        <f t="shared" si="4"/>
        <v>40</v>
      </c>
      <c r="AF181" s="6">
        <f t="shared" si="5"/>
        <v>1</v>
      </c>
    </row>
    <row r="182" spans="1:32" x14ac:dyDescent="0.2">
      <c r="A182" s="1">
        <v>181</v>
      </c>
      <c r="B182" s="9" t="s">
        <v>109</v>
      </c>
      <c r="C182" s="9" t="s">
        <v>61</v>
      </c>
      <c r="D182" s="19"/>
      <c r="E182" s="15" t="s">
        <v>10</v>
      </c>
      <c r="F182" s="9" t="s">
        <v>491</v>
      </c>
      <c r="G182" s="17"/>
      <c r="H182" s="17"/>
      <c r="I182" s="17"/>
      <c r="J182" s="17"/>
      <c r="K182" s="17"/>
      <c r="L182" s="17"/>
      <c r="M182" s="17"/>
      <c r="N182" s="17"/>
      <c r="O182" s="17">
        <v>40</v>
      </c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6"/>
      <c r="AE182" s="1">
        <f t="shared" si="4"/>
        <v>40</v>
      </c>
      <c r="AF182" s="6">
        <f t="shared" si="5"/>
        <v>1</v>
      </c>
    </row>
    <row r="183" spans="1:32" x14ac:dyDescent="0.2">
      <c r="A183" s="1">
        <v>182</v>
      </c>
      <c r="B183" s="9" t="s">
        <v>109</v>
      </c>
      <c r="C183" s="9" t="s">
        <v>61</v>
      </c>
      <c r="D183" s="6"/>
      <c r="E183" s="15" t="s">
        <v>10</v>
      </c>
      <c r="F183" s="9" t="s">
        <v>490</v>
      </c>
      <c r="G183" s="17"/>
      <c r="H183" s="17"/>
      <c r="I183" s="17"/>
      <c r="J183" s="17"/>
      <c r="K183" s="17"/>
      <c r="L183" s="17"/>
      <c r="M183" s="17"/>
      <c r="N183" s="17"/>
      <c r="O183" s="17">
        <v>40</v>
      </c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6"/>
      <c r="AE183" s="1">
        <f t="shared" si="4"/>
        <v>40</v>
      </c>
      <c r="AF183" s="6">
        <f t="shared" si="5"/>
        <v>1</v>
      </c>
    </row>
    <row r="184" spans="1:32" x14ac:dyDescent="0.2">
      <c r="A184" s="1">
        <v>183</v>
      </c>
      <c r="B184" s="6" t="s">
        <v>16</v>
      </c>
      <c r="C184" s="6" t="s">
        <v>4</v>
      </c>
      <c r="D184" s="6">
        <v>2012</v>
      </c>
      <c r="E184" s="5" t="s">
        <v>10</v>
      </c>
      <c r="F184" s="6" t="s">
        <v>106</v>
      </c>
      <c r="G184" s="16"/>
      <c r="H184" s="16"/>
      <c r="I184" s="16"/>
      <c r="J184" s="16">
        <v>40</v>
      </c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6"/>
      <c r="AE184" s="1">
        <f t="shared" si="4"/>
        <v>40</v>
      </c>
      <c r="AF184" s="6">
        <f t="shared" si="5"/>
        <v>1</v>
      </c>
    </row>
    <row r="185" spans="1:32" x14ac:dyDescent="0.2">
      <c r="A185" s="1">
        <v>184</v>
      </c>
      <c r="B185" s="6" t="s">
        <v>109</v>
      </c>
      <c r="C185" s="7" t="s">
        <v>61</v>
      </c>
      <c r="D185" s="7"/>
      <c r="E185" s="7" t="s">
        <v>9</v>
      </c>
      <c r="F185" s="7" t="s">
        <v>488</v>
      </c>
      <c r="G185" s="16"/>
      <c r="H185" s="16"/>
      <c r="I185" s="16"/>
      <c r="J185" s="16"/>
      <c r="K185" s="16"/>
      <c r="L185" s="16"/>
      <c r="M185" s="16"/>
      <c r="N185" s="16"/>
      <c r="O185" s="16">
        <v>40</v>
      </c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6"/>
      <c r="AE185" s="1">
        <f t="shared" si="4"/>
        <v>40</v>
      </c>
      <c r="AF185" s="6">
        <f t="shared" si="5"/>
        <v>1</v>
      </c>
    </row>
    <row r="186" spans="1:32" x14ac:dyDescent="0.2">
      <c r="A186" s="1">
        <v>185</v>
      </c>
      <c r="B186" s="9" t="s">
        <v>109</v>
      </c>
      <c r="C186" s="9" t="s">
        <v>61</v>
      </c>
      <c r="D186" s="6"/>
      <c r="E186" s="7" t="s">
        <v>10</v>
      </c>
      <c r="F186" s="9" t="s">
        <v>298</v>
      </c>
      <c r="G186" s="17"/>
      <c r="H186" s="17"/>
      <c r="I186" s="17"/>
      <c r="J186" s="17"/>
      <c r="K186" s="17"/>
      <c r="L186" s="17"/>
      <c r="M186" s="17"/>
      <c r="N186" s="17"/>
      <c r="O186" s="17">
        <v>40</v>
      </c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6"/>
      <c r="AE186" s="1">
        <f t="shared" si="4"/>
        <v>40</v>
      </c>
      <c r="AF186" s="6">
        <f t="shared" si="5"/>
        <v>1</v>
      </c>
    </row>
    <row r="187" spans="1:32" x14ac:dyDescent="0.2">
      <c r="A187" s="1">
        <v>186</v>
      </c>
      <c r="B187" s="6" t="s">
        <v>109</v>
      </c>
      <c r="C187" s="8" t="s">
        <v>61</v>
      </c>
      <c r="D187" s="8"/>
      <c r="E187" s="7" t="s">
        <v>10</v>
      </c>
      <c r="F187" s="8" t="s">
        <v>300</v>
      </c>
      <c r="G187" s="16"/>
      <c r="H187" s="16"/>
      <c r="I187" s="16"/>
      <c r="J187" s="16"/>
      <c r="K187" s="16"/>
      <c r="L187" s="16"/>
      <c r="M187" s="16"/>
      <c r="N187" s="16"/>
      <c r="O187" s="16">
        <v>40</v>
      </c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6"/>
      <c r="AE187" s="1">
        <f t="shared" si="4"/>
        <v>40</v>
      </c>
      <c r="AF187" s="6">
        <f t="shared" si="5"/>
        <v>1</v>
      </c>
    </row>
    <row r="188" spans="1:32" x14ac:dyDescent="0.2">
      <c r="A188" s="1">
        <v>187</v>
      </c>
      <c r="B188" s="9" t="s">
        <v>16</v>
      </c>
      <c r="C188" s="9" t="s">
        <v>13</v>
      </c>
      <c r="D188" s="9">
        <v>2012</v>
      </c>
      <c r="E188" s="5" t="s">
        <v>10</v>
      </c>
      <c r="F188" s="9" t="s">
        <v>218</v>
      </c>
      <c r="G188" s="16">
        <v>20</v>
      </c>
      <c r="H188" s="16"/>
      <c r="I188" s="16"/>
      <c r="J188" s="16">
        <v>16</v>
      </c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6"/>
      <c r="AE188" s="1">
        <f t="shared" si="4"/>
        <v>36</v>
      </c>
      <c r="AF188" s="6">
        <f t="shared" si="5"/>
        <v>2</v>
      </c>
    </row>
    <row r="189" spans="1:32" x14ac:dyDescent="0.2">
      <c r="A189" s="1">
        <v>188</v>
      </c>
      <c r="B189" s="6" t="s">
        <v>16</v>
      </c>
      <c r="C189" s="6" t="s">
        <v>13</v>
      </c>
      <c r="D189" s="19">
        <v>2013</v>
      </c>
      <c r="E189" s="7" t="s">
        <v>9</v>
      </c>
      <c r="F189" s="6" t="s">
        <v>142</v>
      </c>
      <c r="G189" s="17">
        <v>20</v>
      </c>
      <c r="H189" s="17"/>
      <c r="I189" s="17"/>
      <c r="J189" s="17">
        <v>16</v>
      </c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6"/>
      <c r="AE189" s="1">
        <f t="shared" si="4"/>
        <v>36</v>
      </c>
      <c r="AF189" s="6">
        <f t="shared" si="5"/>
        <v>2</v>
      </c>
    </row>
    <row r="190" spans="1:32" x14ac:dyDescent="0.2">
      <c r="A190" s="1">
        <v>189</v>
      </c>
      <c r="B190" s="9" t="s">
        <v>16</v>
      </c>
      <c r="C190" s="6" t="s">
        <v>4</v>
      </c>
      <c r="D190" s="21">
        <v>2013</v>
      </c>
      <c r="E190" s="5" t="s">
        <v>9</v>
      </c>
      <c r="F190" s="15" t="s">
        <v>335</v>
      </c>
      <c r="G190" s="16">
        <v>30</v>
      </c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6"/>
      <c r="AE190" s="1">
        <f t="shared" si="4"/>
        <v>30</v>
      </c>
      <c r="AF190" s="6">
        <f t="shared" si="5"/>
        <v>1</v>
      </c>
    </row>
    <row r="191" spans="1:32" x14ac:dyDescent="0.2">
      <c r="A191" s="1">
        <v>190</v>
      </c>
      <c r="B191" s="9" t="s">
        <v>16</v>
      </c>
      <c r="C191" s="15" t="s">
        <v>61</v>
      </c>
      <c r="D191" s="15">
        <v>2012</v>
      </c>
      <c r="E191" s="5" t="s">
        <v>10</v>
      </c>
      <c r="F191" s="5" t="s">
        <v>165</v>
      </c>
      <c r="G191" s="17"/>
      <c r="H191" s="17"/>
      <c r="I191" s="17"/>
      <c r="J191" s="17"/>
      <c r="K191" s="17"/>
      <c r="L191" s="17"/>
      <c r="M191" s="17">
        <v>30</v>
      </c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6"/>
      <c r="AE191" s="1">
        <f t="shared" si="4"/>
        <v>30</v>
      </c>
      <c r="AF191" s="6">
        <f t="shared" si="5"/>
        <v>1</v>
      </c>
    </row>
    <row r="192" spans="1:32" x14ac:dyDescent="0.2">
      <c r="A192" s="1">
        <v>191</v>
      </c>
      <c r="B192" s="6" t="s">
        <v>109</v>
      </c>
      <c r="C192" s="5" t="s">
        <v>61</v>
      </c>
      <c r="D192" s="5"/>
      <c r="E192" s="5" t="s">
        <v>5</v>
      </c>
      <c r="F192" s="5" t="s">
        <v>296</v>
      </c>
      <c r="G192" s="16"/>
      <c r="H192" s="16"/>
      <c r="I192" s="16"/>
      <c r="J192" s="16"/>
      <c r="K192" s="16"/>
      <c r="L192" s="16"/>
      <c r="M192" s="16"/>
      <c r="N192" s="16"/>
      <c r="O192" s="16">
        <v>30</v>
      </c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6"/>
      <c r="AE192" s="1">
        <f t="shared" si="4"/>
        <v>30</v>
      </c>
      <c r="AF192" s="6">
        <f t="shared" si="5"/>
        <v>1</v>
      </c>
    </row>
    <row r="193" spans="1:32" x14ac:dyDescent="0.2">
      <c r="A193" s="1">
        <v>192</v>
      </c>
      <c r="B193" s="9" t="s">
        <v>109</v>
      </c>
      <c r="C193" s="9" t="s">
        <v>61</v>
      </c>
      <c r="D193" s="6"/>
      <c r="E193" s="18" t="s">
        <v>5</v>
      </c>
      <c r="F193" s="9" t="s">
        <v>494</v>
      </c>
      <c r="G193" s="17"/>
      <c r="H193" s="17"/>
      <c r="I193" s="17"/>
      <c r="J193" s="17"/>
      <c r="K193" s="17"/>
      <c r="L193" s="17"/>
      <c r="M193" s="17"/>
      <c r="N193" s="17"/>
      <c r="O193" s="17">
        <v>30</v>
      </c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6"/>
      <c r="AE193" s="1">
        <f t="shared" si="4"/>
        <v>30</v>
      </c>
      <c r="AF193" s="6">
        <f t="shared" si="5"/>
        <v>1</v>
      </c>
    </row>
    <row r="194" spans="1:32" x14ac:dyDescent="0.2">
      <c r="A194" s="1">
        <v>193</v>
      </c>
      <c r="B194" s="9" t="s">
        <v>159</v>
      </c>
      <c r="C194" s="9" t="s">
        <v>61</v>
      </c>
      <c r="D194" s="6"/>
      <c r="E194" s="7" t="s">
        <v>9</v>
      </c>
      <c r="F194" s="9" t="s">
        <v>295</v>
      </c>
      <c r="G194" s="17"/>
      <c r="H194" s="17"/>
      <c r="I194" s="17"/>
      <c r="J194" s="17"/>
      <c r="K194" s="17"/>
      <c r="L194" s="17"/>
      <c r="M194" s="17"/>
      <c r="N194" s="17"/>
      <c r="O194" s="17">
        <v>30</v>
      </c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6"/>
      <c r="AE194" s="1">
        <f t="shared" ref="AE194:AE257" si="6">SUM(G194:AD194)</f>
        <v>30</v>
      </c>
      <c r="AF194" s="6">
        <f t="shared" ref="AF194:AF251" si="7">COUNT(G194:AD194)</f>
        <v>1</v>
      </c>
    </row>
    <row r="195" spans="1:32" x14ac:dyDescent="0.2">
      <c r="A195" s="1">
        <v>194</v>
      </c>
      <c r="B195" s="6" t="s">
        <v>16</v>
      </c>
      <c r="C195" s="6" t="s">
        <v>231</v>
      </c>
      <c r="D195" s="6">
        <v>2012</v>
      </c>
      <c r="E195" s="5" t="s">
        <v>10</v>
      </c>
      <c r="F195" s="6" t="s">
        <v>189</v>
      </c>
      <c r="G195" s="16"/>
      <c r="H195" s="16"/>
      <c r="I195" s="16"/>
      <c r="J195" s="16">
        <v>30</v>
      </c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6"/>
      <c r="AE195" s="1">
        <f t="shared" si="6"/>
        <v>30</v>
      </c>
      <c r="AF195" s="6">
        <f t="shared" si="7"/>
        <v>1</v>
      </c>
    </row>
    <row r="196" spans="1:32" x14ac:dyDescent="0.2">
      <c r="A196" s="1">
        <v>195</v>
      </c>
      <c r="B196" s="6" t="s">
        <v>20</v>
      </c>
      <c r="C196" s="7" t="s">
        <v>61</v>
      </c>
      <c r="D196" s="5"/>
      <c r="E196" s="5" t="s">
        <v>9</v>
      </c>
      <c r="F196" s="7" t="s">
        <v>431</v>
      </c>
      <c r="G196" s="17"/>
      <c r="H196" s="17"/>
      <c r="I196" s="17"/>
      <c r="J196" s="17">
        <v>30</v>
      </c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6"/>
      <c r="AE196" s="1">
        <f t="shared" si="6"/>
        <v>30</v>
      </c>
      <c r="AF196" s="6">
        <f t="shared" si="7"/>
        <v>1</v>
      </c>
    </row>
    <row r="197" spans="1:32" x14ac:dyDescent="0.2">
      <c r="A197" s="1">
        <v>196</v>
      </c>
      <c r="B197" s="6" t="s">
        <v>16</v>
      </c>
      <c r="C197" s="6" t="s">
        <v>4</v>
      </c>
      <c r="D197" s="5">
        <v>2012</v>
      </c>
      <c r="E197" s="5" t="s">
        <v>10</v>
      </c>
      <c r="F197" s="6" t="s">
        <v>338</v>
      </c>
      <c r="G197" s="17"/>
      <c r="H197" s="17"/>
      <c r="I197" s="17"/>
      <c r="J197" s="17">
        <v>20</v>
      </c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6"/>
      <c r="AE197" s="1">
        <f t="shared" si="6"/>
        <v>20</v>
      </c>
      <c r="AF197" s="6">
        <f t="shared" si="7"/>
        <v>1</v>
      </c>
    </row>
    <row r="198" spans="1:32" x14ac:dyDescent="0.2">
      <c r="A198" s="1">
        <v>197</v>
      </c>
      <c r="B198" s="9" t="s">
        <v>16</v>
      </c>
      <c r="C198" s="9"/>
      <c r="D198" s="9">
        <v>2012</v>
      </c>
      <c r="E198" s="5" t="s">
        <v>10</v>
      </c>
      <c r="F198" s="15" t="s">
        <v>246</v>
      </c>
      <c r="G198" s="16"/>
      <c r="H198" s="16"/>
      <c r="I198" s="16"/>
      <c r="J198" s="16">
        <v>20</v>
      </c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6"/>
      <c r="AE198" s="1">
        <f t="shared" si="6"/>
        <v>20</v>
      </c>
      <c r="AF198" s="6">
        <f t="shared" si="7"/>
        <v>1</v>
      </c>
    </row>
    <row r="199" spans="1:32" x14ac:dyDescent="0.2">
      <c r="A199" s="1">
        <v>198</v>
      </c>
      <c r="B199" s="6" t="s">
        <v>16</v>
      </c>
      <c r="C199" s="6" t="s">
        <v>231</v>
      </c>
      <c r="D199" s="6">
        <v>2015</v>
      </c>
      <c r="E199" s="5" t="s">
        <v>5</v>
      </c>
      <c r="F199" s="6" t="s">
        <v>180</v>
      </c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>
        <v>20</v>
      </c>
      <c r="U199" s="16"/>
      <c r="V199" s="16"/>
      <c r="W199" s="16"/>
      <c r="X199" s="16"/>
      <c r="Y199" s="16"/>
      <c r="Z199" s="16"/>
      <c r="AA199" s="16"/>
      <c r="AB199" s="16"/>
      <c r="AC199" s="16"/>
      <c r="AD199" s="6"/>
      <c r="AE199" s="1">
        <f t="shared" si="6"/>
        <v>20</v>
      </c>
      <c r="AF199" s="6">
        <f t="shared" si="7"/>
        <v>1</v>
      </c>
    </row>
    <row r="200" spans="1:32" x14ac:dyDescent="0.2">
      <c r="A200" s="1">
        <v>199</v>
      </c>
      <c r="B200" s="6" t="s">
        <v>16</v>
      </c>
      <c r="C200" s="5" t="s">
        <v>332</v>
      </c>
      <c r="D200" s="5">
        <v>2013</v>
      </c>
      <c r="E200" s="7" t="s">
        <v>9</v>
      </c>
      <c r="F200" s="6" t="s">
        <v>336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>
        <v>20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6"/>
      <c r="AE200" s="1">
        <f t="shared" si="6"/>
        <v>20</v>
      </c>
      <c r="AF200" s="6">
        <f t="shared" si="7"/>
        <v>1</v>
      </c>
    </row>
    <row r="201" spans="1:32" x14ac:dyDescent="0.2">
      <c r="A201" s="1">
        <v>200</v>
      </c>
      <c r="B201" s="6" t="s">
        <v>16</v>
      </c>
      <c r="C201" s="8" t="s">
        <v>37</v>
      </c>
      <c r="D201" s="6">
        <v>2013</v>
      </c>
      <c r="E201" s="5" t="s">
        <v>9</v>
      </c>
      <c r="F201" s="8" t="s">
        <v>389</v>
      </c>
      <c r="G201" s="17">
        <v>20</v>
      </c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6"/>
      <c r="AE201" s="1">
        <f t="shared" si="6"/>
        <v>20</v>
      </c>
      <c r="AF201" s="6">
        <f t="shared" si="7"/>
        <v>1</v>
      </c>
    </row>
    <row r="202" spans="1:32" x14ac:dyDescent="0.2">
      <c r="A202" s="1">
        <v>201</v>
      </c>
      <c r="B202" s="6" t="s">
        <v>16</v>
      </c>
      <c r="C202" s="6" t="s">
        <v>13</v>
      </c>
      <c r="D202" s="6">
        <v>2012</v>
      </c>
      <c r="E202" s="5" t="s">
        <v>10</v>
      </c>
      <c r="F202" s="6" t="s">
        <v>388</v>
      </c>
      <c r="G202" s="16"/>
      <c r="H202" s="16"/>
      <c r="I202" s="16"/>
      <c r="J202" s="16">
        <v>16</v>
      </c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6"/>
      <c r="AE202" s="1">
        <f t="shared" si="6"/>
        <v>16</v>
      </c>
      <c r="AF202" s="6">
        <f t="shared" si="7"/>
        <v>1</v>
      </c>
    </row>
    <row r="203" spans="1:32" x14ac:dyDescent="0.2">
      <c r="A203" s="1">
        <v>202</v>
      </c>
      <c r="B203" s="15" t="s">
        <v>287</v>
      </c>
      <c r="C203" s="7" t="s">
        <v>61</v>
      </c>
      <c r="D203" s="19"/>
      <c r="E203" s="18" t="s">
        <v>5</v>
      </c>
      <c r="F203" s="6" t="s">
        <v>486</v>
      </c>
      <c r="G203" s="16"/>
      <c r="H203" s="16"/>
      <c r="I203" s="16"/>
      <c r="J203" s="16"/>
      <c r="K203" s="16"/>
      <c r="L203" s="16"/>
      <c r="M203" s="16"/>
      <c r="N203" s="16"/>
      <c r="O203" s="16">
        <v>12</v>
      </c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6"/>
      <c r="AE203" s="1">
        <f t="shared" si="6"/>
        <v>12</v>
      </c>
      <c r="AF203" s="6">
        <f t="shared" si="7"/>
        <v>1</v>
      </c>
    </row>
    <row r="204" spans="1:32" x14ac:dyDescent="0.2">
      <c r="A204" s="1">
        <v>203</v>
      </c>
      <c r="B204" s="6" t="s">
        <v>287</v>
      </c>
      <c r="C204" s="5" t="s">
        <v>61</v>
      </c>
      <c r="D204" s="5"/>
      <c r="E204" s="7" t="s">
        <v>5</v>
      </c>
      <c r="F204" s="5" t="s">
        <v>303</v>
      </c>
      <c r="G204" s="16"/>
      <c r="H204" s="16"/>
      <c r="I204" s="16"/>
      <c r="J204" s="16"/>
      <c r="K204" s="16"/>
      <c r="L204" s="16"/>
      <c r="M204" s="16"/>
      <c r="N204" s="16"/>
      <c r="O204" s="16">
        <v>12</v>
      </c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6"/>
      <c r="AE204" s="1">
        <f t="shared" si="6"/>
        <v>12</v>
      </c>
      <c r="AF204" s="6">
        <f t="shared" si="7"/>
        <v>1</v>
      </c>
    </row>
    <row r="205" spans="1:32" x14ac:dyDescent="0.2">
      <c r="A205" s="1">
        <v>204</v>
      </c>
      <c r="B205" s="6"/>
      <c r="C205" s="5"/>
      <c r="D205" s="5"/>
      <c r="E205" s="5"/>
      <c r="F205" s="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6"/>
      <c r="AE205" s="1">
        <f t="shared" si="6"/>
        <v>0</v>
      </c>
      <c r="AF205" s="6">
        <f t="shared" si="7"/>
        <v>0</v>
      </c>
    </row>
    <row r="206" spans="1:32" x14ac:dyDescent="0.2">
      <c r="A206" s="1">
        <v>205</v>
      </c>
      <c r="B206" s="6"/>
      <c r="C206" s="5" t="s">
        <v>61</v>
      </c>
      <c r="D206" s="17"/>
      <c r="E206" s="7"/>
      <c r="F206" s="6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6"/>
      <c r="AE206" s="1">
        <f t="shared" si="6"/>
        <v>0</v>
      </c>
      <c r="AF206" s="6">
        <f t="shared" si="7"/>
        <v>0</v>
      </c>
    </row>
    <row r="207" spans="1:32" x14ac:dyDescent="0.2">
      <c r="A207" s="1">
        <v>206</v>
      </c>
      <c r="B207" s="6"/>
      <c r="C207" s="5"/>
      <c r="D207" s="17"/>
      <c r="E207" s="7"/>
      <c r="F207" s="6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6"/>
      <c r="AE207" s="1">
        <f t="shared" si="6"/>
        <v>0</v>
      </c>
      <c r="AF207" s="6">
        <f t="shared" si="7"/>
        <v>0</v>
      </c>
    </row>
    <row r="208" spans="1:32" x14ac:dyDescent="0.2">
      <c r="A208" s="1">
        <v>207</v>
      </c>
      <c r="B208" s="6"/>
      <c r="C208" s="5"/>
      <c r="D208" s="17"/>
      <c r="E208" s="7"/>
      <c r="F208" s="6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6"/>
      <c r="AE208" s="1">
        <f t="shared" si="6"/>
        <v>0</v>
      </c>
      <c r="AF208" s="6">
        <f t="shared" si="7"/>
        <v>0</v>
      </c>
    </row>
    <row r="209" spans="1:32" x14ac:dyDescent="0.2">
      <c r="A209" s="1">
        <v>208</v>
      </c>
      <c r="B209" s="9"/>
      <c r="C209" s="9"/>
      <c r="D209" s="6"/>
      <c r="E209" s="5"/>
      <c r="F209" s="9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6"/>
      <c r="AE209" s="1">
        <f t="shared" si="6"/>
        <v>0</v>
      </c>
      <c r="AF209" s="6">
        <f t="shared" si="7"/>
        <v>0</v>
      </c>
    </row>
    <row r="210" spans="1:32" x14ac:dyDescent="0.2">
      <c r="A210" s="1">
        <v>209</v>
      </c>
      <c r="B210" s="6"/>
      <c r="C210" s="8"/>
      <c r="D210" s="8"/>
      <c r="E210" s="5"/>
      <c r="F210" s="8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6"/>
      <c r="AE210" s="1">
        <f t="shared" si="6"/>
        <v>0</v>
      </c>
      <c r="AF210" s="6">
        <f t="shared" si="7"/>
        <v>0</v>
      </c>
    </row>
    <row r="211" spans="1:32" x14ac:dyDescent="0.2">
      <c r="A211" s="1">
        <v>210</v>
      </c>
      <c r="B211" s="6"/>
      <c r="C211" s="5"/>
      <c r="D211" s="17"/>
      <c r="E211" s="7"/>
      <c r="F211" s="8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6"/>
      <c r="AE211" s="1">
        <f t="shared" si="6"/>
        <v>0</v>
      </c>
      <c r="AF211" s="6">
        <f t="shared" si="7"/>
        <v>0</v>
      </c>
    </row>
    <row r="212" spans="1:32" x14ac:dyDescent="0.2">
      <c r="A212" s="1">
        <v>211</v>
      </c>
      <c r="B212" s="6"/>
      <c r="C212" s="5"/>
      <c r="D212" s="17"/>
      <c r="E212" s="7"/>
      <c r="F212" s="8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6"/>
      <c r="AE212" s="1">
        <f t="shared" si="6"/>
        <v>0</v>
      </c>
      <c r="AF212" s="6">
        <f t="shared" si="7"/>
        <v>0</v>
      </c>
    </row>
    <row r="213" spans="1:32" x14ac:dyDescent="0.2">
      <c r="A213" s="1">
        <v>212</v>
      </c>
      <c r="B213" s="6"/>
      <c r="C213" s="6"/>
      <c r="D213" s="6"/>
      <c r="E213" s="7"/>
      <c r="F213" s="15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6"/>
      <c r="AE213" s="1">
        <f t="shared" si="6"/>
        <v>0</v>
      </c>
      <c r="AF213" s="6">
        <f t="shared" si="7"/>
        <v>0</v>
      </c>
    </row>
    <row r="214" spans="1:32" x14ac:dyDescent="0.2">
      <c r="A214" s="1">
        <v>213</v>
      </c>
      <c r="B214" s="6"/>
      <c r="C214" s="5"/>
      <c r="D214" s="17"/>
      <c r="E214" s="7"/>
      <c r="F214" s="8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6"/>
      <c r="AE214" s="1">
        <f t="shared" si="6"/>
        <v>0</v>
      </c>
      <c r="AF214" s="6">
        <f t="shared" si="7"/>
        <v>0</v>
      </c>
    </row>
    <row r="215" spans="1:32" x14ac:dyDescent="0.2">
      <c r="A215" s="1">
        <v>214</v>
      </c>
      <c r="B215" s="6"/>
      <c r="C215" s="5"/>
      <c r="D215" s="5"/>
      <c r="E215" s="5"/>
      <c r="F215" s="5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6"/>
      <c r="AE215" s="1">
        <f t="shared" si="6"/>
        <v>0</v>
      </c>
      <c r="AF215" s="6">
        <f t="shared" si="7"/>
        <v>0</v>
      </c>
    </row>
    <row r="216" spans="1:32" x14ac:dyDescent="0.2">
      <c r="A216" s="1">
        <v>215</v>
      </c>
      <c r="B216" s="6"/>
      <c r="C216" s="6"/>
      <c r="D216" s="6"/>
      <c r="E216" s="5"/>
      <c r="F216" s="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6"/>
      <c r="AE216" s="1">
        <f t="shared" si="6"/>
        <v>0</v>
      </c>
      <c r="AF216" s="6">
        <f t="shared" si="7"/>
        <v>0</v>
      </c>
    </row>
    <row r="217" spans="1:32" x14ac:dyDescent="0.2">
      <c r="A217" s="1">
        <v>216</v>
      </c>
      <c r="B217" s="6"/>
      <c r="C217" s="6"/>
      <c r="D217" s="6"/>
      <c r="E217" s="18"/>
      <c r="F217" s="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6"/>
      <c r="AE217" s="1">
        <f t="shared" si="6"/>
        <v>0</v>
      </c>
      <c r="AF217" s="6">
        <f t="shared" si="7"/>
        <v>0</v>
      </c>
    </row>
    <row r="218" spans="1:32" x14ac:dyDescent="0.2">
      <c r="A218" s="1">
        <v>217</v>
      </c>
      <c r="B218" s="6"/>
      <c r="C218" s="6"/>
      <c r="D218" s="6"/>
      <c r="E218" s="7"/>
      <c r="F218" s="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6"/>
      <c r="AE218" s="1">
        <f t="shared" si="6"/>
        <v>0</v>
      </c>
      <c r="AF218" s="6">
        <f t="shared" si="7"/>
        <v>0</v>
      </c>
    </row>
    <row r="219" spans="1:32" x14ac:dyDescent="0.2">
      <c r="A219" s="1">
        <v>218</v>
      </c>
      <c r="B219" s="6"/>
      <c r="C219" s="6"/>
      <c r="D219" s="6"/>
      <c r="E219" s="18"/>
      <c r="F219" s="6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6"/>
      <c r="AE219" s="1">
        <f t="shared" si="6"/>
        <v>0</v>
      </c>
      <c r="AF219" s="6">
        <f t="shared" si="7"/>
        <v>0</v>
      </c>
    </row>
    <row r="220" spans="1:32" x14ac:dyDescent="0.2">
      <c r="A220" s="1">
        <v>219</v>
      </c>
      <c r="B220" s="9"/>
      <c r="C220" s="9"/>
      <c r="D220" s="15"/>
      <c r="E220" s="5"/>
      <c r="F220" s="9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6"/>
      <c r="AE220" s="1">
        <f t="shared" si="6"/>
        <v>0</v>
      </c>
      <c r="AF220" s="6">
        <f t="shared" si="7"/>
        <v>0</v>
      </c>
    </row>
    <row r="221" spans="1:32" x14ac:dyDescent="0.2">
      <c r="A221" s="1">
        <v>220</v>
      </c>
      <c r="B221" s="16"/>
      <c r="C221" s="17"/>
      <c r="D221" s="17"/>
      <c r="E221" s="5"/>
      <c r="F221" s="17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6"/>
      <c r="AE221" s="1">
        <f t="shared" si="6"/>
        <v>0</v>
      </c>
      <c r="AF221" s="6">
        <f t="shared" si="7"/>
        <v>0</v>
      </c>
    </row>
    <row r="222" spans="1:32" x14ac:dyDescent="0.2">
      <c r="A222" s="1">
        <v>221</v>
      </c>
      <c r="B222" s="6"/>
      <c r="C222" s="5"/>
      <c r="D222" s="5"/>
      <c r="E222" s="7"/>
      <c r="F222" s="5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6"/>
      <c r="AE222" s="1">
        <f t="shared" si="6"/>
        <v>0</v>
      </c>
      <c r="AF222" s="6">
        <f t="shared" si="7"/>
        <v>0</v>
      </c>
    </row>
    <row r="223" spans="1:32" x14ac:dyDescent="0.2">
      <c r="A223" s="1">
        <v>222</v>
      </c>
      <c r="B223" s="6"/>
      <c r="C223" s="5"/>
      <c r="D223" s="5"/>
      <c r="E223" s="5"/>
      <c r="F223" s="5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6"/>
      <c r="AE223" s="1">
        <f t="shared" si="6"/>
        <v>0</v>
      </c>
      <c r="AF223" s="6">
        <f t="shared" si="7"/>
        <v>0</v>
      </c>
    </row>
    <row r="224" spans="1:32" x14ac:dyDescent="0.2">
      <c r="A224" s="1">
        <v>223</v>
      </c>
      <c r="B224" s="6"/>
      <c r="C224" s="8"/>
      <c r="D224" s="21"/>
      <c r="E224" s="18"/>
      <c r="F224" s="8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6"/>
      <c r="AE224" s="1">
        <f t="shared" si="6"/>
        <v>0</v>
      </c>
      <c r="AF224" s="6">
        <f t="shared" si="7"/>
        <v>0</v>
      </c>
    </row>
    <row r="225" spans="1:32" x14ac:dyDescent="0.2">
      <c r="A225" s="1">
        <v>224</v>
      </c>
      <c r="B225" s="6"/>
      <c r="C225" s="5"/>
      <c r="D225" s="5"/>
      <c r="E225" s="7"/>
      <c r="F225" s="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6"/>
      <c r="AE225" s="1">
        <f t="shared" si="6"/>
        <v>0</v>
      </c>
      <c r="AF225" s="6">
        <f t="shared" si="7"/>
        <v>0</v>
      </c>
    </row>
    <row r="226" spans="1:32" x14ac:dyDescent="0.2">
      <c r="A226" s="1">
        <v>225</v>
      </c>
      <c r="B226" s="15"/>
      <c r="C226" s="15"/>
      <c r="D226" s="9"/>
      <c r="E226" s="5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6"/>
      <c r="AE226" s="1">
        <f t="shared" si="6"/>
        <v>0</v>
      </c>
      <c r="AF226" s="6">
        <f t="shared" si="7"/>
        <v>0</v>
      </c>
    </row>
    <row r="227" spans="1:32" x14ac:dyDescent="0.2">
      <c r="A227" s="1">
        <v>226</v>
      </c>
      <c r="B227" s="6"/>
      <c r="C227" s="5"/>
      <c r="D227" s="5"/>
      <c r="E227" s="5"/>
      <c r="F227" s="5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6"/>
      <c r="AE227" s="1">
        <f t="shared" si="6"/>
        <v>0</v>
      </c>
      <c r="AF227" s="6">
        <f t="shared" si="7"/>
        <v>0</v>
      </c>
    </row>
    <row r="228" spans="1:32" x14ac:dyDescent="0.2">
      <c r="A228" s="1">
        <v>227</v>
      </c>
      <c r="B228" s="6"/>
      <c r="C228" s="5"/>
      <c r="D228" s="5"/>
      <c r="E228" s="5"/>
      <c r="F228" s="5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6"/>
      <c r="AE228" s="1">
        <f t="shared" si="6"/>
        <v>0</v>
      </c>
      <c r="AF228" s="6">
        <f t="shared" si="7"/>
        <v>0</v>
      </c>
    </row>
    <row r="229" spans="1:32" x14ac:dyDescent="0.2">
      <c r="A229" s="1">
        <v>228</v>
      </c>
      <c r="B229" s="5"/>
      <c r="C229" s="5"/>
      <c r="D229" s="5"/>
      <c r="E229" s="7"/>
      <c r="F229" s="5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6"/>
      <c r="AE229" s="1">
        <f t="shared" si="6"/>
        <v>0</v>
      </c>
      <c r="AF229" s="6">
        <f t="shared" si="7"/>
        <v>0</v>
      </c>
    </row>
    <row r="230" spans="1:32" x14ac:dyDescent="0.2">
      <c r="A230" s="1">
        <v>229</v>
      </c>
      <c r="B230" s="9"/>
      <c r="C230" s="9"/>
      <c r="D230" s="6"/>
      <c r="E230" s="7"/>
      <c r="F230" s="9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6"/>
      <c r="AE230" s="1">
        <f t="shared" si="6"/>
        <v>0</v>
      </c>
      <c r="AF230" s="6">
        <f t="shared" si="7"/>
        <v>0</v>
      </c>
    </row>
    <row r="231" spans="1:32" x14ac:dyDescent="0.2">
      <c r="A231" s="1">
        <v>230</v>
      </c>
      <c r="B231" s="6"/>
      <c r="C231" s="6" t="s">
        <v>61</v>
      </c>
      <c r="D231" s="6"/>
      <c r="E231" s="7"/>
      <c r="F231" s="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6"/>
      <c r="AE231" s="1">
        <f t="shared" si="6"/>
        <v>0</v>
      </c>
      <c r="AF231" s="6">
        <f t="shared" si="7"/>
        <v>0</v>
      </c>
    </row>
    <row r="232" spans="1:32" x14ac:dyDescent="0.2">
      <c r="A232" s="1">
        <v>231</v>
      </c>
      <c r="B232" s="9"/>
      <c r="C232" s="9" t="s">
        <v>61</v>
      </c>
      <c r="D232" s="6"/>
      <c r="E232" s="7"/>
      <c r="F232" s="9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6"/>
      <c r="AE232" s="1">
        <f t="shared" si="6"/>
        <v>0</v>
      </c>
      <c r="AF232" s="6">
        <f t="shared" si="7"/>
        <v>0</v>
      </c>
    </row>
    <row r="233" spans="1:32" x14ac:dyDescent="0.2">
      <c r="A233" s="1">
        <v>232</v>
      </c>
      <c r="B233" s="9"/>
      <c r="C233" s="9" t="s">
        <v>61</v>
      </c>
      <c r="D233" s="6"/>
      <c r="E233" s="7"/>
      <c r="F233" s="9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6"/>
      <c r="AE233" s="1">
        <f t="shared" si="6"/>
        <v>0</v>
      </c>
      <c r="AF233" s="6">
        <f t="shared" si="7"/>
        <v>0</v>
      </c>
    </row>
    <row r="234" spans="1:32" x14ac:dyDescent="0.2">
      <c r="A234" s="1">
        <v>233</v>
      </c>
      <c r="B234" s="6"/>
      <c r="C234" s="5" t="s">
        <v>61</v>
      </c>
      <c r="D234" s="5"/>
      <c r="E234" s="5"/>
      <c r="F234" s="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6"/>
      <c r="AE234" s="1">
        <f t="shared" si="6"/>
        <v>0</v>
      </c>
      <c r="AF234" s="6">
        <f t="shared" si="7"/>
        <v>0</v>
      </c>
    </row>
    <row r="235" spans="1:32" x14ac:dyDescent="0.2">
      <c r="A235" s="1">
        <v>234</v>
      </c>
      <c r="B235" s="15"/>
      <c r="C235" s="15" t="s">
        <v>61</v>
      </c>
      <c r="D235" s="9"/>
      <c r="E235" s="5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6"/>
      <c r="AE235" s="1">
        <f t="shared" si="6"/>
        <v>0</v>
      </c>
      <c r="AF235" s="6">
        <f t="shared" si="7"/>
        <v>0</v>
      </c>
    </row>
    <row r="236" spans="1:32" x14ac:dyDescent="0.2">
      <c r="A236" s="1">
        <v>235</v>
      </c>
      <c r="B236" s="15"/>
      <c r="C236" s="15" t="s">
        <v>61</v>
      </c>
      <c r="D236" s="9"/>
      <c r="E236" s="7"/>
      <c r="F236" s="15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6"/>
      <c r="AE236" s="1">
        <f t="shared" si="6"/>
        <v>0</v>
      </c>
      <c r="AF236" s="6">
        <f t="shared" si="7"/>
        <v>0</v>
      </c>
    </row>
    <row r="237" spans="1:32" x14ac:dyDescent="0.2">
      <c r="A237" s="1">
        <v>236</v>
      </c>
      <c r="B237" s="6"/>
      <c r="C237" s="5" t="s">
        <v>61</v>
      </c>
      <c r="D237" s="5"/>
      <c r="E237" s="7"/>
      <c r="F237" s="5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6"/>
      <c r="AE237" s="1">
        <f t="shared" si="6"/>
        <v>0</v>
      </c>
      <c r="AF237" s="6">
        <f t="shared" si="7"/>
        <v>0</v>
      </c>
    </row>
    <row r="238" spans="1:32" x14ac:dyDescent="0.2">
      <c r="A238" s="1">
        <v>237</v>
      </c>
      <c r="B238" s="9"/>
      <c r="C238" s="9" t="s">
        <v>61</v>
      </c>
      <c r="D238" s="6"/>
      <c r="E238" s="7"/>
      <c r="F238" s="9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6"/>
      <c r="AE238" s="1">
        <f t="shared" si="6"/>
        <v>0</v>
      </c>
      <c r="AF238" s="6">
        <f t="shared" si="7"/>
        <v>0</v>
      </c>
    </row>
    <row r="239" spans="1:32" x14ac:dyDescent="0.2">
      <c r="A239" s="1">
        <v>238</v>
      </c>
      <c r="B239" s="9"/>
      <c r="C239" s="9" t="s">
        <v>61</v>
      </c>
      <c r="D239" s="6"/>
      <c r="E239" s="7"/>
      <c r="F239" s="9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6"/>
      <c r="AE239" s="1">
        <f t="shared" si="6"/>
        <v>0</v>
      </c>
      <c r="AF239" s="6">
        <f t="shared" si="7"/>
        <v>0</v>
      </c>
    </row>
    <row r="240" spans="1:32" x14ac:dyDescent="0.2">
      <c r="A240" s="1">
        <v>239</v>
      </c>
      <c r="B240" s="9"/>
      <c r="C240" s="9" t="s">
        <v>61</v>
      </c>
      <c r="D240" s="6"/>
      <c r="E240" s="7"/>
      <c r="F240" s="9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6"/>
      <c r="AE240" s="1">
        <f t="shared" si="6"/>
        <v>0</v>
      </c>
      <c r="AF240" s="6">
        <f t="shared" si="7"/>
        <v>0</v>
      </c>
    </row>
    <row r="241" spans="1:32" x14ac:dyDescent="0.2">
      <c r="A241" s="1">
        <v>240</v>
      </c>
      <c r="B241" s="8"/>
      <c r="C241" s="15" t="s">
        <v>61</v>
      </c>
      <c r="D241" s="15"/>
      <c r="E241" s="5"/>
      <c r="F241" s="15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6"/>
      <c r="AE241" s="1">
        <f t="shared" si="6"/>
        <v>0</v>
      </c>
      <c r="AF241" s="6">
        <f t="shared" si="7"/>
        <v>0</v>
      </c>
    </row>
    <row r="242" spans="1:32" x14ac:dyDescent="0.2">
      <c r="A242" s="1">
        <v>241</v>
      </c>
      <c r="B242" s="15"/>
      <c r="C242" s="6" t="s">
        <v>61</v>
      </c>
      <c r="D242" s="6"/>
      <c r="E242" s="7"/>
      <c r="F242" s="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6"/>
      <c r="AE242" s="1">
        <f t="shared" si="6"/>
        <v>0</v>
      </c>
      <c r="AF242" s="6">
        <f t="shared" si="7"/>
        <v>0</v>
      </c>
    </row>
    <row r="243" spans="1:32" x14ac:dyDescent="0.2">
      <c r="A243" s="1">
        <v>242</v>
      </c>
      <c r="B243" s="6"/>
      <c r="C243" s="5" t="s">
        <v>61</v>
      </c>
      <c r="D243" s="5"/>
      <c r="E243" s="7"/>
      <c r="F243" s="5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6"/>
      <c r="AE243" s="1">
        <f t="shared" si="6"/>
        <v>0</v>
      </c>
      <c r="AF243" s="6">
        <f t="shared" si="7"/>
        <v>0</v>
      </c>
    </row>
    <row r="244" spans="1:32" x14ac:dyDescent="0.2">
      <c r="A244" s="1">
        <v>243</v>
      </c>
      <c r="B244" s="6"/>
      <c r="C244" s="5" t="s">
        <v>61</v>
      </c>
      <c r="D244" s="5"/>
      <c r="E244" s="7"/>
      <c r="F244" s="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6"/>
      <c r="AE244" s="1">
        <f t="shared" si="6"/>
        <v>0</v>
      </c>
      <c r="AF244" s="6">
        <f t="shared" si="7"/>
        <v>0</v>
      </c>
    </row>
    <row r="245" spans="1:32" x14ac:dyDescent="0.2">
      <c r="A245" s="1">
        <v>244</v>
      </c>
      <c r="B245" s="6"/>
      <c r="C245" s="7" t="s">
        <v>61</v>
      </c>
      <c r="D245" s="7"/>
      <c r="E245" s="5"/>
      <c r="F245" s="7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6"/>
      <c r="AE245" s="1">
        <f t="shared" si="6"/>
        <v>0</v>
      </c>
      <c r="AF245" s="6">
        <f t="shared" si="7"/>
        <v>0</v>
      </c>
    </row>
    <row r="246" spans="1:32" x14ac:dyDescent="0.2">
      <c r="A246" s="1">
        <v>245</v>
      </c>
      <c r="B246" s="6"/>
      <c r="C246" s="6" t="s">
        <v>61</v>
      </c>
      <c r="D246" s="6"/>
      <c r="E246" s="5"/>
      <c r="F246" s="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6"/>
      <c r="AE246" s="1">
        <f t="shared" si="6"/>
        <v>0</v>
      </c>
      <c r="AF246" s="6">
        <f t="shared" si="7"/>
        <v>0</v>
      </c>
    </row>
    <row r="247" spans="1:32" x14ac:dyDescent="0.2">
      <c r="A247" s="1">
        <v>246</v>
      </c>
      <c r="B247" s="9"/>
      <c r="C247" s="9" t="s">
        <v>61</v>
      </c>
      <c r="D247" s="6"/>
      <c r="E247" s="7"/>
      <c r="F247" s="9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6"/>
      <c r="AE247" s="1">
        <f t="shared" si="6"/>
        <v>0</v>
      </c>
      <c r="AF247" s="6">
        <f t="shared" si="7"/>
        <v>0</v>
      </c>
    </row>
    <row r="248" spans="1:32" x14ac:dyDescent="0.2">
      <c r="A248" s="1">
        <v>247</v>
      </c>
      <c r="B248" s="9"/>
      <c r="C248" s="9" t="s">
        <v>61</v>
      </c>
      <c r="D248" s="6"/>
      <c r="E248" s="7"/>
      <c r="F248" s="9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6"/>
      <c r="AE248" s="1">
        <f t="shared" si="6"/>
        <v>0</v>
      </c>
      <c r="AF248" s="6">
        <f t="shared" si="7"/>
        <v>0</v>
      </c>
    </row>
    <row r="249" spans="1:32" x14ac:dyDescent="0.2">
      <c r="A249" s="1">
        <v>248</v>
      </c>
      <c r="B249" s="15"/>
      <c r="C249" s="15" t="s">
        <v>61</v>
      </c>
      <c r="D249" s="5"/>
      <c r="E249" s="7"/>
      <c r="F249" s="15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6"/>
      <c r="AE249" s="1">
        <f t="shared" si="6"/>
        <v>0</v>
      </c>
      <c r="AF249" s="6">
        <f t="shared" si="7"/>
        <v>0</v>
      </c>
    </row>
    <row r="250" spans="1:32" x14ac:dyDescent="0.2">
      <c r="A250" s="1">
        <v>249</v>
      </c>
      <c r="B250" s="9"/>
      <c r="C250" s="9" t="s">
        <v>61</v>
      </c>
      <c r="D250" s="9"/>
      <c r="E250" s="7"/>
      <c r="F250" s="9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6"/>
      <c r="AE250" s="1">
        <f t="shared" si="6"/>
        <v>0</v>
      </c>
      <c r="AF250" s="6">
        <f t="shared" si="7"/>
        <v>0</v>
      </c>
    </row>
    <row r="251" spans="1:32" x14ac:dyDescent="0.2">
      <c r="A251" s="1">
        <v>250</v>
      </c>
      <c r="B251" s="9"/>
      <c r="C251" s="9" t="s">
        <v>61</v>
      </c>
      <c r="D251" s="6"/>
      <c r="E251" s="15"/>
      <c r="F251" s="9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6"/>
      <c r="AE251" s="1">
        <f t="shared" si="6"/>
        <v>0</v>
      </c>
      <c r="AF251" s="6">
        <f t="shared" si="7"/>
        <v>0</v>
      </c>
    </row>
  </sheetData>
  <autoFilter ref="B1:AF251" xr:uid="{00000000-0009-0000-0000-000003000000}">
    <sortState xmlns:xlrd2="http://schemas.microsoft.com/office/spreadsheetml/2017/richdata2" ref="B2:AF251">
      <sortCondition descending="1" ref="AE1:AE251"/>
    </sortState>
  </autoFilter>
  <phoneticPr fontId="1" type="noConversion"/>
  <conditionalFormatting sqref="F1:F2 F201:F202 F223 F4:F199 F242:F246 F248 F251:F1048576">
    <cfRule type="duplicateValues" dxfId="147" priority="81"/>
  </conditionalFormatting>
  <conditionalFormatting sqref="F3">
    <cfRule type="duplicateValues" dxfId="146" priority="26"/>
  </conditionalFormatting>
  <conditionalFormatting sqref="F200">
    <cfRule type="duplicateValues" dxfId="145" priority="80"/>
  </conditionalFormatting>
  <conditionalFormatting sqref="F203">
    <cfRule type="duplicateValues" dxfId="144" priority="79"/>
  </conditionalFormatting>
  <conditionalFormatting sqref="F204">
    <cfRule type="duplicateValues" dxfId="143" priority="78"/>
  </conditionalFormatting>
  <conditionalFormatting sqref="F205">
    <cfRule type="duplicateValues" dxfId="142" priority="77"/>
  </conditionalFormatting>
  <conditionalFormatting sqref="F206">
    <cfRule type="duplicateValues" dxfId="141" priority="76"/>
  </conditionalFormatting>
  <conditionalFormatting sqref="F207">
    <cfRule type="duplicateValues" dxfId="140" priority="60"/>
  </conditionalFormatting>
  <conditionalFormatting sqref="F208">
    <cfRule type="duplicateValues" dxfId="139" priority="59"/>
  </conditionalFormatting>
  <conditionalFormatting sqref="F209">
    <cfRule type="duplicateValues" dxfId="138" priority="39"/>
  </conditionalFormatting>
  <conditionalFormatting sqref="F210">
    <cfRule type="duplicateValues" dxfId="137" priority="36"/>
  </conditionalFormatting>
  <conditionalFormatting sqref="F211">
    <cfRule type="duplicateValues" dxfId="136" priority="73" stopIfTrue="1"/>
    <cfRule type="duplicateValues" dxfId="135" priority="72" stopIfTrue="1"/>
    <cfRule type="duplicateValues" dxfId="134" priority="71" stopIfTrue="1"/>
  </conditionalFormatting>
  <conditionalFormatting sqref="F212">
    <cfRule type="duplicateValues" dxfId="133" priority="69"/>
  </conditionalFormatting>
  <conditionalFormatting sqref="F213">
    <cfRule type="duplicateValues" dxfId="132" priority="6"/>
  </conditionalFormatting>
  <conditionalFormatting sqref="F214">
    <cfRule type="duplicateValues" dxfId="131" priority="5"/>
  </conditionalFormatting>
  <conditionalFormatting sqref="F215">
    <cfRule type="duplicateValues" dxfId="130" priority="1"/>
  </conditionalFormatting>
  <conditionalFormatting sqref="F216">
    <cfRule type="duplicateValues" dxfId="129" priority="3"/>
  </conditionalFormatting>
  <conditionalFormatting sqref="F217">
    <cfRule type="duplicateValues" dxfId="128" priority="55"/>
  </conditionalFormatting>
  <conditionalFormatting sqref="F218">
    <cfRule type="duplicateValues" dxfId="127" priority="54"/>
  </conditionalFormatting>
  <conditionalFormatting sqref="F219">
    <cfRule type="duplicateValues" dxfId="126" priority="53"/>
  </conditionalFormatting>
  <conditionalFormatting sqref="F220">
    <cfRule type="duplicateValues" dxfId="125" priority="52"/>
  </conditionalFormatting>
  <conditionalFormatting sqref="F221">
    <cfRule type="duplicateValues" dxfId="124" priority="51"/>
  </conditionalFormatting>
  <conditionalFormatting sqref="F222">
    <cfRule type="duplicateValues" dxfId="123" priority="50"/>
  </conditionalFormatting>
  <conditionalFormatting sqref="F224">
    <cfRule type="duplicateValues" dxfId="122" priority="49"/>
  </conditionalFormatting>
  <conditionalFormatting sqref="F225">
    <cfRule type="duplicateValues" dxfId="121" priority="48"/>
  </conditionalFormatting>
  <conditionalFormatting sqref="F226">
    <cfRule type="duplicateValues" dxfId="120" priority="31"/>
  </conditionalFormatting>
  <conditionalFormatting sqref="F227">
    <cfRule type="duplicateValues" dxfId="119" priority="30"/>
  </conditionalFormatting>
  <conditionalFormatting sqref="F228">
    <cfRule type="duplicateValues" dxfId="118" priority="29"/>
  </conditionalFormatting>
  <conditionalFormatting sqref="F229">
    <cfRule type="duplicateValues" dxfId="117" priority="41"/>
  </conditionalFormatting>
  <conditionalFormatting sqref="F230">
    <cfRule type="duplicateValues" dxfId="116" priority="40"/>
  </conditionalFormatting>
  <conditionalFormatting sqref="F231">
    <cfRule type="duplicateValues" dxfId="115" priority="25"/>
  </conditionalFormatting>
  <conditionalFormatting sqref="F232">
    <cfRule type="duplicateValues" dxfId="114" priority="24"/>
  </conditionalFormatting>
  <conditionalFormatting sqref="F233">
    <cfRule type="duplicateValues" dxfId="113" priority="23"/>
  </conditionalFormatting>
  <conditionalFormatting sqref="F234">
    <cfRule type="duplicateValues" dxfId="112" priority="22"/>
  </conditionalFormatting>
  <conditionalFormatting sqref="F235">
    <cfRule type="duplicateValues" dxfId="111" priority="21"/>
  </conditionalFormatting>
  <conditionalFormatting sqref="F236">
    <cfRule type="duplicateValues" dxfId="110" priority="12"/>
  </conditionalFormatting>
  <conditionalFormatting sqref="F237">
    <cfRule type="duplicateValues" dxfId="109" priority="11"/>
  </conditionalFormatting>
  <conditionalFormatting sqref="F238">
    <cfRule type="duplicateValues" dxfId="108" priority="10"/>
  </conditionalFormatting>
  <conditionalFormatting sqref="F239">
    <cfRule type="duplicateValues" dxfId="107" priority="14"/>
  </conditionalFormatting>
  <conditionalFormatting sqref="F240">
    <cfRule type="duplicateValues" dxfId="106" priority="17" stopIfTrue="1"/>
    <cfRule type="duplicateValues" dxfId="105" priority="16" stopIfTrue="1"/>
    <cfRule type="duplicateValues" dxfId="104" priority="15" stopIfTrue="1"/>
  </conditionalFormatting>
  <conditionalFormatting sqref="F241">
    <cfRule type="duplicateValues" dxfId="103" priority="13"/>
  </conditionalFormatting>
  <conditionalFormatting sqref="F247">
    <cfRule type="duplicateValues" dxfId="102" priority="9"/>
  </conditionalFormatting>
  <conditionalFormatting sqref="F249">
    <cfRule type="duplicateValues" dxfId="101" priority="8"/>
  </conditionalFormatting>
  <conditionalFormatting sqref="F250">
    <cfRule type="duplicateValues" dxfId="100" priority="7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168"/>
  <sheetViews>
    <sheetView zoomScaleNormal="100" workbookViewId="0">
      <pane ySplit="1" topLeftCell="A2" activePane="bottomLeft" state="frozen"/>
      <selection pane="bottomLeft" activeCell="F24" sqref="F24"/>
    </sheetView>
  </sheetViews>
  <sheetFormatPr defaultColWidth="9.140625" defaultRowHeight="12.75" outlineLevelCol="1" x14ac:dyDescent="0.2"/>
  <cols>
    <col min="1" max="2" width="6" style="10" customWidth="1"/>
    <col min="3" max="3" width="16.7109375" style="4" bestFit="1" customWidth="1"/>
    <col min="4" max="4" width="8.85546875" style="4" customWidth="1"/>
    <col min="5" max="5" width="10.42578125" style="74" customWidth="1"/>
    <col min="6" max="6" width="21.7109375" style="4" bestFit="1" customWidth="1"/>
    <col min="7" max="27" width="12.42578125" style="14" hidden="1" customWidth="1" outlineLevel="1"/>
    <col min="28" max="28" width="12.42578125" style="14" customWidth="1" collapsed="1"/>
    <col min="29" max="29" width="12.42578125" style="14" customWidth="1"/>
    <col min="30" max="30" width="10.42578125" style="4" customWidth="1"/>
    <col min="31" max="31" width="10.28515625" style="10" customWidth="1"/>
    <col min="32" max="32" width="8.42578125" style="4" customWidth="1"/>
    <col min="33" max="16384" width="9.140625" style="4"/>
  </cols>
  <sheetData>
    <row r="1" spans="1:32" ht="51" customHeight="1" x14ac:dyDescent="0.2">
      <c r="A1" s="12" t="s">
        <v>0</v>
      </c>
      <c r="B1" s="12" t="s">
        <v>15</v>
      </c>
      <c r="C1" s="1" t="s">
        <v>3</v>
      </c>
      <c r="D1" s="1" t="s">
        <v>17</v>
      </c>
      <c r="E1" s="73" t="s">
        <v>1</v>
      </c>
      <c r="F1" s="1" t="s">
        <v>2</v>
      </c>
      <c r="G1" s="22" t="s">
        <v>369</v>
      </c>
      <c r="H1" s="22" t="s">
        <v>448</v>
      </c>
      <c r="I1" s="22" t="s">
        <v>500</v>
      </c>
      <c r="J1" s="22" t="s">
        <v>407</v>
      </c>
      <c r="K1" s="22" t="s">
        <v>450</v>
      </c>
      <c r="L1" s="22" t="s">
        <v>451</v>
      </c>
      <c r="M1" s="22" t="s">
        <v>452</v>
      </c>
      <c r="N1" s="22" t="s">
        <v>501</v>
      </c>
      <c r="O1" s="22" t="s">
        <v>461</v>
      </c>
      <c r="P1" s="22" t="s">
        <v>498</v>
      </c>
      <c r="Q1" s="22" t="s">
        <v>499</v>
      </c>
      <c r="R1" s="22" t="s">
        <v>503</v>
      </c>
      <c r="S1" s="22" t="s">
        <v>531</v>
      </c>
      <c r="T1" s="22" t="s">
        <v>533</v>
      </c>
      <c r="U1" s="22" t="s">
        <v>565</v>
      </c>
      <c r="V1" s="22" t="s">
        <v>566</v>
      </c>
      <c r="W1" s="22" t="s">
        <v>567</v>
      </c>
      <c r="X1" s="22" t="s">
        <v>592</v>
      </c>
      <c r="Y1" s="22" t="s">
        <v>644</v>
      </c>
      <c r="Z1" s="22" t="s">
        <v>645</v>
      </c>
      <c r="AA1" s="22" t="s">
        <v>648</v>
      </c>
      <c r="AB1" s="22" t="s">
        <v>647</v>
      </c>
      <c r="AC1" s="22"/>
      <c r="AD1" s="2"/>
      <c r="AE1" s="3" t="s">
        <v>14</v>
      </c>
      <c r="AF1" s="3" t="s">
        <v>24</v>
      </c>
    </row>
    <row r="2" spans="1:32" x14ac:dyDescent="0.2">
      <c r="A2" s="12">
        <v>1</v>
      </c>
      <c r="B2" s="24" t="s">
        <v>16</v>
      </c>
      <c r="C2" s="6" t="s">
        <v>4</v>
      </c>
      <c r="D2" s="5">
        <v>2008</v>
      </c>
      <c r="E2" s="7" t="s">
        <v>12</v>
      </c>
      <c r="F2" s="6" t="s">
        <v>31</v>
      </c>
      <c r="G2" s="16">
        <v>1200</v>
      </c>
      <c r="H2" s="16"/>
      <c r="I2" s="16">
        <v>600</v>
      </c>
      <c r="J2" s="16"/>
      <c r="K2" s="16">
        <v>760</v>
      </c>
      <c r="L2" s="16"/>
      <c r="M2" s="16">
        <v>660</v>
      </c>
      <c r="N2" s="16">
        <v>160</v>
      </c>
      <c r="O2" s="16"/>
      <c r="P2" s="16">
        <v>480</v>
      </c>
      <c r="Q2" s="16"/>
      <c r="R2" s="16">
        <v>1200</v>
      </c>
      <c r="S2" s="16">
        <v>760</v>
      </c>
      <c r="T2" s="16">
        <v>1020</v>
      </c>
      <c r="U2" s="16"/>
      <c r="V2" s="16">
        <v>1200</v>
      </c>
      <c r="W2" s="16"/>
      <c r="X2" s="16"/>
      <c r="Y2" s="16"/>
      <c r="Z2" s="16"/>
      <c r="AA2" s="16"/>
      <c r="AB2" s="16"/>
      <c r="AC2" s="16"/>
      <c r="AD2" s="6"/>
      <c r="AE2" s="1">
        <f t="shared" ref="AE2:AE33" si="0">SUM(G2:AD2)</f>
        <v>8040</v>
      </c>
      <c r="AF2" s="6">
        <f t="shared" ref="AF2:AF33" si="1">COUNT(G2:AD2)</f>
        <v>10</v>
      </c>
    </row>
    <row r="3" spans="1:32" x14ac:dyDescent="0.2">
      <c r="A3" s="12">
        <v>2</v>
      </c>
      <c r="B3" s="13" t="s">
        <v>16</v>
      </c>
      <c r="C3" s="6" t="s">
        <v>25</v>
      </c>
      <c r="D3" s="5">
        <v>2007</v>
      </c>
      <c r="E3" s="5" t="s">
        <v>12</v>
      </c>
      <c r="F3" s="15" t="s">
        <v>134</v>
      </c>
      <c r="G3" s="16">
        <v>840</v>
      </c>
      <c r="H3" s="16"/>
      <c r="I3" s="16"/>
      <c r="J3" s="16">
        <v>840</v>
      </c>
      <c r="K3" s="16"/>
      <c r="L3" s="16"/>
      <c r="M3" s="16"/>
      <c r="N3" s="16"/>
      <c r="O3" s="16"/>
      <c r="P3" s="16"/>
      <c r="Q3" s="16"/>
      <c r="R3" s="16">
        <v>840</v>
      </c>
      <c r="S3" s="16"/>
      <c r="T3" s="16">
        <v>660</v>
      </c>
      <c r="U3" s="16"/>
      <c r="V3" s="16">
        <v>840</v>
      </c>
      <c r="W3" s="16"/>
      <c r="X3" s="16">
        <v>1200</v>
      </c>
      <c r="Y3" s="16"/>
      <c r="Z3" s="16"/>
      <c r="AA3" s="16"/>
      <c r="AB3" s="16"/>
      <c r="AC3" s="16"/>
      <c r="AD3" s="6"/>
      <c r="AE3" s="1">
        <f t="shared" si="0"/>
        <v>5220</v>
      </c>
      <c r="AF3" s="6">
        <f t="shared" si="1"/>
        <v>6</v>
      </c>
    </row>
    <row r="4" spans="1:32" x14ac:dyDescent="0.2">
      <c r="A4" s="12">
        <v>3</v>
      </c>
      <c r="B4" s="13" t="s">
        <v>16</v>
      </c>
      <c r="C4" s="6" t="s">
        <v>6</v>
      </c>
      <c r="D4" s="6">
        <v>2011</v>
      </c>
      <c r="E4" s="5" t="s">
        <v>10</v>
      </c>
      <c r="F4" s="6" t="s">
        <v>48</v>
      </c>
      <c r="G4" s="16">
        <v>660</v>
      </c>
      <c r="H4" s="16"/>
      <c r="I4" s="16"/>
      <c r="J4" s="16">
        <v>480</v>
      </c>
      <c r="K4" s="16"/>
      <c r="L4" s="16"/>
      <c r="M4" s="16">
        <v>240</v>
      </c>
      <c r="N4" s="16"/>
      <c r="O4" s="16">
        <v>180</v>
      </c>
      <c r="P4" s="16"/>
      <c r="Q4" s="16"/>
      <c r="R4" s="16">
        <v>660</v>
      </c>
      <c r="S4" s="16"/>
      <c r="T4" s="39">
        <v>0</v>
      </c>
      <c r="U4" s="39"/>
      <c r="V4" s="16">
        <v>480</v>
      </c>
      <c r="W4" s="16">
        <v>1020</v>
      </c>
      <c r="X4" s="16">
        <v>1020</v>
      </c>
      <c r="Y4" s="16"/>
      <c r="Z4" s="16"/>
      <c r="AA4" s="16"/>
      <c r="AB4" s="16"/>
      <c r="AC4" s="16"/>
      <c r="AD4" s="6"/>
      <c r="AE4" s="1">
        <f t="shared" si="0"/>
        <v>4740</v>
      </c>
      <c r="AF4" s="6">
        <f t="shared" si="1"/>
        <v>9</v>
      </c>
    </row>
    <row r="5" spans="1:32" x14ac:dyDescent="0.2">
      <c r="A5" s="12">
        <v>4</v>
      </c>
      <c r="B5" s="24" t="s">
        <v>16</v>
      </c>
      <c r="C5" s="15" t="s">
        <v>4</v>
      </c>
      <c r="D5" s="5">
        <v>2007</v>
      </c>
      <c r="E5" s="7" t="s">
        <v>12</v>
      </c>
      <c r="F5" s="15" t="s">
        <v>173</v>
      </c>
      <c r="G5" s="16">
        <v>1020</v>
      </c>
      <c r="H5" s="16"/>
      <c r="I5" s="16">
        <v>300</v>
      </c>
      <c r="J5" s="16"/>
      <c r="K5" s="16"/>
      <c r="L5" s="16"/>
      <c r="M5" s="16"/>
      <c r="N5" s="16"/>
      <c r="O5" s="16"/>
      <c r="P5" s="16"/>
      <c r="Q5" s="16"/>
      <c r="R5" s="16"/>
      <c r="S5" s="16">
        <v>760</v>
      </c>
      <c r="T5" s="16">
        <v>1200</v>
      </c>
      <c r="U5" s="16"/>
      <c r="V5" s="16">
        <v>1020</v>
      </c>
      <c r="W5" s="16"/>
      <c r="X5" s="16"/>
      <c r="Y5" s="16"/>
      <c r="Z5" s="16"/>
      <c r="AA5" s="16"/>
      <c r="AB5" s="16"/>
      <c r="AC5" s="16"/>
      <c r="AD5" s="6"/>
      <c r="AE5" s="1">
        <f t="shared" si="0"/>
        <v>4300</v>
      </c>
      <c r="AF5" s="6">
        <f t="shared" si="1"/>
        <v>5</v>
      </c>
    </row>
    <row r="6" spans="1:32" x14ac:dyDescent="0.2">
      <c r="A6" s="12">
        <v>5</v>
      </c>
      <c r="B6" s="24" t="s">
        <v>16</v>
      </c>
      <c r="C6" s="9" t="s">
        <v>4</v>
      </c>
      <c r="D6" s="9">
        <v>2009</v>
      </c>
      <c r="E6" s="17" t="s">
        <v>11</v>
      </c>
      <c r="F6" s="15" t="s">
        <v>27</v>
      </c>
      <c r="G6" s="16">
        <v>840</v>
      </c>
      <c r="H6" s="16"/>
      <c r="I6" s="16"/>
      <c r="J6" s="16">
        <v>1020</v>
      </c>
      <c r="K6" s="16"/>
      <c r="L6" s="16">
        <v>215</v>
      </c>
      <c r="M6" s="16">
        <v>120</v>
      </c>
      <c r="N6" s="16"/>
      <c r="O6" s="16"/>
      <c r="P6" s="16">
        <v>75</v>
      </c>
      <c r="Q6" s="16"/>
      <c r="R6" s="39">
        <v>0</v>
      </c>
      <c r="S6" s="16"/>
      <c r="T6" s="16">
        <v>840</v>
      </c>
      <c r="U6" s="16">
        <v>380</v>
      </c>
      <c r="V6" s="16">
        <v>480</v>
      </c>
      <c r="W6" s="16"/>
      <c r="X6" s="16"/>
      <c r="Y6" s="16"/>
      <c r="Z6" s="16"/>
      <c r="AA6" s="16">
        <v>330</v>
      </c>
      <c r="AB6" s="16"/>
      <c r="AC6" s="16"/>
      <c r="AD6" s="6"/>
      <c r="AE6" s="1">
        <f t="shared" si="0"/>
        <v>4300</v>
      </c>
      <c r="AF6" s="6">
        <f t="shared" si="1"/>
        <v>10</v>
      </c>
    </row>
    <row r="7" spans="1:32" x14ac:dyDescent="0.2">
      <c r="A7" s="12">
        <v>6</v>
      </c>
      <c r="B7" s="13" t="s">
        <v>16</v>
      </c>
      <c r="C7" s="6" t="s">
        <v>4</v>
      </c>
      <c r="D7" s="6">
        <v>2009</v>
      </c>
      <c r="E7" s="17" t="s">
        <v>11</v>
      </c>
      <c r="F7" s="15" t="s">
        <v>41</v>
      </c>
      <c r="G7" s="16"/>
      <c r="H7" s="16"/>
      <c r="I7" s="16"/>
      <c r="J7" s="16"/>
      <c r="K7" s="16"/>
      <c r="L7" s="16">
        <v>480</v>
      </c>
      <c r="M7" s="16">
        <v>360</v>
      </c>
      <c r="N7" s="16"/>
      <c r="O7" s="16"/>
      <c r="P7" s="16">
        <v>330</v>
      </c>
      <c r="Q7" s="16"/>
      <c r="R7" s="16">
        <v>840</v>
      </c>
      <c r="S7" s="16"/>
      <c r="T7" s="16">
        <v>840</v>
      </c>
      <c r="U7" s="16">
        <v>260</v>
      </c>
      <c r="V7" s="16">
        <v>660</v>
      </c>
      <c r="W7" s="16"/>
      <c r="X7" s="16"/>
      <c r="Y7" s="16"/>
      <c r="Z7" s="16"/>
      <c r="AA7" s="16">
        <v>330</v>
      </c>
      <c r="AB7" s="16"/>
      <c r="AC7" s="16"/>
      <c r="AD7" s="6"/>
      <c r="AE7" s="1">
        <f t="shared" si="0"/>
        <v>4100</v>
      </c>
      <c r="AF7" s="6">
        <f t="shared" si="1"/>
        <v>8</v>
      </c>
    </row>
    <row r="8" spans="1:32" x14ac:dyDescent="0.2">
      <c r="A8" s="12">
        <v>7</v>
      </c>
      <c r="B8" s="13" t="s">
        <v>16</v>
      </c>
      <c r="C8" s="5" t="s">
        <v>4</v>
      </c>
      <c r="D8" s="5">
        <v>2008</v>
      </c>
      <c r="E8" s="7" t="s">
        <v>12</v>
      </c>
      <c r="F8" s="5" t="s">
        <v>32</v>
      </c>
      <c r="G8" s="16"/>
      <c r="H8" s="16"/>
      <c r="I8" s="16"/>
      <c r="J8" s="16"/>
      <c r="K8" s="16"/>
      <c r="L8" s="16"/>
      <c r="M8" s="16">
        <v>360</v>
      </c>
      <c r="N8" s="16"/>
      <c r="O8" s="16"/>
      <c r="P8" s="16">
        <v>405</v>
      </c>
      <c r="Q8" s="16"/>
      <c r="R8" s="16">
        <v>1020</v>
      </c>
      <c r="S8" s="16"/>
      <c r="T8" s="16">
        <v>660</v>
      </c>
      <c r="U8" s="16"/>
      <c r="V8" s="16">
        <v>840</v>
      </c>
      <c r="W8" s="16"/>
      <c r="X8" s="16"/>
      <c r="Y8" s="16">
        <v>460</v>
      </c>
      <c r="Z8" s="16"/>
      <c r="AA8" s="16"/>
      <c r="AB8" s="16"/>
      <c r="AC8" s="16"/>
      <c r="AD8" s="6"/>
      <c r="AE8" s="1">
        <f t="shared" si="0"/>
        <v>3745</v>
      </c>
      <c r="AF8" s="6">
        <f t="shared" si="1"/>
        <v>6</v>
      </c>
    </row>
    <row r="9" spans="1:32" x14ac:dyDescent="0.2">
      <c r="A9" s="12">
        <v>8</v>
      </c>
      <c r="B9" s="13" t="s">
        <v>16</v>
      </c>
      <c r="C9" s="5" t="s">
        <v>13</v>
      </c>
      <c r="D9" s="5">
        <v>2008</v>
      </c>
      <c r="E9" s="5" t="s">
        <v>12</v>
      </c>
      <c r="F9" s="5" t="s">
        <v>55</v>
      </c>
      <c r="G9" s="39">
        <v>0</v>
      </c>
      <c r="H9" s="16">
        <v>150</v>
      </c>
      <c r="I9" s="16"/>
      <c r="J9" s="16">
        <v>840</v>
      </c>
      <c r="K9" s="16"/>
      <c r="L9" s="39"/>
      <c r="M9" s="16">
        <v>240</v>
      </c>
      <c r="N9" s="16"/>
      <c r="O9" s="39"/>
      <c r="P9" s="16">
        <v>215</v>
      </c>
      <c r="Q9" s="39"/>
      <c r="R9" s="16">
        <v>660</v>
      </c>
      <c r="S9" s="39"/>
      <c r="T9" s="16">
        <v>660</v>
      </c>
      <c r="U9" s="16"/>
      <c r="V9" s="16">
        <v>660</v>
      </c>
      <c r="W9" s="16"/>
      <c r="X9" s="16"/>
      <c r="Y9" s="16"/>
      <c r="Z9" s="16"/>
      <c r="AA9" s="16"/>
      <c r="AB9" s="16">
        <v>180</v>
      </c>
      <c r="AC9" s="16"/>
      <c r="AD9" s="6"/>
      <c r="AE9" s="1">
        <f t="shared" si="0"/>
        <v>3605</v>
      </c>
      <c r="AF9" s="6">
        <f t="shared" si="1"/>
        <v>9</v>
      </c>
    </row>
    <row r="10" spans="1:32" x14ac:dyDescent="0.2">
      <c r="A10" s="12">
        <v>9</v>
      </c>
      <c r="B10" s="13" t="s">
        <v>16</v>
      </c>
      <c r="C10" s="5" t="s">
        <v>4</v>
      </c>
      <c r="D10" s="5">
        <v>2010</v>
      </c>
      <c r="E10" s="17" t="s">
        <v>11</v>
      </c>
      <c r="F10" s="5" t="s">
        <v>40</v>
      </c>
      <c r="G10" s="16"/>
      <c r="H10" s="16"/>
      <c r="I10" s="16"/>
      <c r="J10" s="16">
        <v>660</v>
      </c>
      <c r="K10" s="16"/>
      <c r="L10" s="16">
        <v>75</v>
      </c>
      <c r="M10" s="16">
        <v>120</v>
      </c>
      <c r="N10" s="16"/>
      <c r="O10" s="16"/>
      <c r="P10" s="16">
        <v>75</v>
      </c>
      <c r="Q10" s="16"/>
      <c r="R10" s="16">
        <v>480</v>
      </c>
      <c r="S10" s="16"/>
      <c r="T10" s="16">
        <v>660</v>
      </c>
      <c r="U10" s="16"/>
      <c r="V10" s="16">
        <v>660</v>
      </c>
      <c r="W10" s="16">
        <v>660</v>
      </c>
      <c r="X10" s="16">
        <v>0</v>
      </c>
      <c r="Y10" s="16"/>
      <c r="Z10" s="16"/>
      <c r="AA10" s="16">
        <v>75</v>
      </c>
      <c r="AB10" s="16"/>
      <c r="AC10" s="16"/>
      <c r="AD10" s="6"/>
      <c r="AE10" s="1">
        <f t="shared" si="0"/>
        <v>3465</v>
      </c>
      <c r="AF10" s="6">
        <f t="shared" si="1"/>
        <v>10</v>
      </c>
    </row>
    <row r="11" spans="1:32" x14ac:dyDescent="0.2">
      <c r="A11" s="12">
        <v>10</v>
      </c>
      <c r="B11" s="24" t="s">
        <v>16</v>
      </c>
      <c r="C11" s="15" t="s">
        <v>13</v>
      </c>
      <c r="D11" s="5">
        <v>2009</v>
      </c>
      <c r="E11" s="17" t="s">
        <v>11</v>
      </c>
      <c r="F11" s="5" t="s">
        <v>82</v>
      </c>
      <c r="G11" s="16"/>
      <c r="H11" s="16"/>
      <c r="I11" s="16"/>
      <c r="J11" s="16"/>
      <c r="K11" s="16"/>
      <c r="L11" s="16"/>
      <c r="M11" s="16">
        <v>120</v>
      </c>
      <c r="N11" s="16"/>
      <c r="O11" s="16"/>
      <c r="P11" s="16"/>
      <c r="Q11" s="16"/>
      <c r="R11" s="16">
        <v>360</v>
      </c>
      <c r="S11" s="16"/>
      <c r="T11" s="16">
        <v>360</v>
      </c>
      <c r="U11" s="16"/>
      <c r="V11" s="16"/>
      <c r="W11" s="16">
        <v>1200</v>
      </c>
      <c r="X11" s="16"/>
      <c r="Y11" s="16"/>
      <c r="Z11" s="16"/>
      <c r="AA11" s="16"/>
      <c r="AB11" s="16"/>
      <c r="AC11" s="16"/>
      <c r="AD11" s="6"/>
      <c r="AE11" s="1">
        <f t="shared" si="0"/>
        <v>2040</v>
      </c>
      <c r="AF11" s="6">
        <f t="shared" si="1"/>
        <v>4</v>
      </c>
    </row>
    <row r="12" spans="1:32" x14ac:dyDescent="0.2">
      <c r="A12" s="12">
        <v>11</v>
      </c>
      <c r="B12" s="13" t="s">
        <v>16</v>
      </c>
      <c r="C12" s="5" t="s">
        <v>4</v>
      </c>
      <c r="D12" s="5">
        <v>2009</v>
      </c>
      <c r="E12" s="7" t="s">
        <v>11</v>
      </c>
      <c r="F12" s="5" t="s">
        <v>43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>
        <v>660</v>
      </c>
      <c r="S12" s="16"/>
      <c r="T12" s="16">
        <v>480</v>
      </c>
      <c r="U12" s="16">
        <v>260</v>
      </c>
      <c r="V12" s="16">
        <v>480</v>
      </c>
      <c r="W12" s="39">
        <v>0</v>
      </c>
      <c r="X12" s="16"/>
      <c r="Y12" s="16"/>
      <c r="Z12" s="16"/>
      <c r="AA12" s="16">
        <v>75</v>
      </c>
      <c r="AB12" s="16"/>
      <c r="AC12" s="16"/>
      <c r="AD12" s="6"/>
      <c r="AE12" s="1">
        <f t="shared" si="0"/>
        <v>1955</v>
      </c>
      <c r="AF12" s="6">
        <f t="shared" si="1"/>
        <v>6</v>
      </c>
    </row>
    <row r="13" spans="1:32" x14ac:dyDescent="0.2">
      <c r="A13" s="12">
        <v>12</v>
      </c>
      <c r="B13" s="13" t="s">
        <v>16</v>
      </c>
      <c r="C13" s="5" t="s">
        <v>37</v>
      </c>
      <c r="D13" s="5">
        <v>2012</v>
      </c>
      <c r="E13" s="15" t="s">
        <v>10</v>
      </c>
      <c r="F13" s="5" t="s">
        <v>76</v>
      </c>
      <c r="G13" s="16">
        <v>120</v>
      </c>
      <c r="H13" s="16"/>
      <c r="I13" s="16"/>
      <c r="J13" s="16">
        <v>240</v>
      </c>
      <c r="K13" s="16"/>
      <c r="L13" s="16"/>
      <c r="M13" s="16">
        <v>80</v>
      </c>
      <c r="N13" s="16"/>
      <c r="O13" s="16">
        <v>80</v>
      </c>
      <c r="P13" s="16"/>
      <c r="Q13" s="16"/>
      <c r="R13" s="16">
        <v>240</v>
      </c>
      <c r="S13" s="16"/>
      <c r="T13" s="16">
        <v>240</v>
      </c>
      <c r="U13" s="16"/>
      <c r="V13" s="16"/>
      <c r="W13" s="16">
        <v>360</v>
      </c>
      <c r="X13" s="16">
        <v>480</v>
      </c>
      <c r="Y13" s="16"/>
      <c r="Z13" s="16"/>
      <c r="AA13" s="16"/>
      <c r="AB13" s="16"/>
      <c r="AC13" s="16"/>
      <c r="AD13" s="6"/>
      <c r="AE13" s="1">
        <f t="shared" si="0"/>
        <v>1840</v>
      </c>
      <c r="AF13" s="6">
        <f t="shared" si="1"/>
        <v>8</v>
      </c>
    </row>
    <row r="14" spans="1:32" x14ac:dyDescent="0.2">
      <c r="A14" s="12">
        <v>13</v>
      </c>
      <c r="B14" s="13" t="s">
        <v>16</v>
      </c>
      <c r="C14" s="6" t="s">
        <v>7</v>
      </c>
      <c r="D14" s="6">
        <v>2008</v>
      </c>
      <c r="E14" s="9" t="s">
        <v>12</v>
      </c>
      <c r="F14" s="6" t="s">
        <v>39</v>
      </c>
      <c r="G14" s="16">
        <v>660</v>
      </c>
      <c r="H14" s="16"/>
      <c r="I14" s="16"/>
      <c r="J14" s="16">
        <v>660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480</v>
      </c>
      <c r="W14" s="16"/>
      <c r="X14" s="16"/>
      <c r="Y14" s="16"/>
      <c r="Z14" s="16"/>
      <c r="AA14" s="16"/>
      <c r="AB14" s="16"/>
      <c r="AC14" s="16"/>
      <c r="AD14" s="6"/>
      <c r="AE14" s="1">
        <f t="shared" si="0"/>
        <v>1800</v>
      </c>
      <c r="AF14" s="6">
        <f t="shared" si="1"/>
        <v>3</v>
      </c>
    </row>
    <row r="15" spans="1:32" x14ac:dyDescent="0.2">
      <c r="A15" s="12">
        <v>14</v>
      </c>
      <c r="B15" s="13" t="s">
        <v>16</v>
      </c>
      <c r="C15" s="6" t="s">
        <v>13</v>
      </c>
      <c r="D15" s="6">
        <v>2010</v>
      </c>
      <c r="E15" s="17" t="s">
        <v>11</v>
      </c>
      <c r="F15" s="6" t="s">
        <v>77</v>
      </c>
      <c r="G15" s="17">
        <v>0</v>
      </c>
      <c r="H15" s="17"/>
      <c r="I15" s="17"/>
      <c r="J15" s="42">
        <v>0</v>
      </c>
      <c r="K15" s="42"/>
      <c r="L15" s="17"/>
      <c r="M15" s="17">
        <v>80</v>
      </c>
      <c r="N15" s="17"/>
      <c r="O15" s="17">
        <v>40</v>
      </c>
      <c r="P15" s="17"/>
      <c r="Q15" s="17"/>
      <c r="R15" s="17">
        <v>240</v>
      </c>
      <c r="S15" s="17"/>
      <c r="T15" s="17">
        <v>360</v>
      </c>
      <c r="U15" s="17"/>
      <c r="V15" s="17"/>
      <c r="W15" s="17">
        <v>480</v>
      </c>
      <c r="X15" s="17">
        <v>360</v>
      </c>
      <c r="Y15" s="17"/>
      <c r="Z15" s="17">
        <v>195</v>
      </c>
      <c r="AA15" s="17"/>
      <c r="AB15" s="17"/>
      <c r="AC15" s="17"/>
      <c r="AD15" s="6"/>
      <c r="AE15" s="1">
        <f t="shared" si="0"/>
        <v>1755</v>
      </c>
      <c r="AF15" s="6">
        <f t="shared" si="1"/>
        <v>9</v>
      </c>
    </row>
    <row r="16" spans="1:32" x14ac:dyDescent="0.2">
      <c r="A16" s="12">
        <v>15</v>
      </c>
      <c r="B16" s="13" t="s">
        <v>16</v>
      </c>
      <c r="C16" s="6" t="s">
        <v>6</v>
      </c>
      <c r="D16" s="6">
        <v>2010</v>
      </c>
      <c r="E16" s="17" t="s">
        <v>11</v>
      </c>
      <c r="F16" s="15" t="s">
        <v>36</v>
      </c>
      <c r="G16" s="16"/>
      <c r="H16" s="16"/>
      <c r="I16" s="16"/>
      <c r="J16" s="16">
        <v>1200</v>
      </c>
      <c r="K16" s="16"/>
      <c r="L16" s="16"/>
      <c r="M16" s="16">
        <v>180</v>
      </c>
      <c r="N16" s="16"/>
      <c r="O16" s="16"/>
      <c r="P16" s="16"/>
      <c r="Q16" s="16"/>
      <c r="R16" s="16"/>
      <c r="S16" s="16"/>
      <c r="T16" s="16"/>
      <c r="U16" s="16">
        <v>150</v>
      </c>
      <c r="V16" s="16"/>
      <c r="W16" s="16"/>
      <c r="X16" s="16"/>
      <c r="Y16" s="16"/>
      <c r="Z16" s="16"/>
      <c r="AA16" s="16">
        <v>145</v>
      </c>
      <c r="AB16" s="16"/>
      <c r="AC16" s="16"/>
      <c r="AD16" s="6"/>
      <c r="AE16" s="1">
        <f t="shared" si="0"/>
        <v>1675</v>
      </c>
      <c r="AF16" s="6">
        <f t="shared" si="1"/>
        <v>4</v>
      </c>
    </row>
    <row r="17" spans="1:32" x14ac:dyDescent="0.2">
      <c r="A17" s="12">
        <v>16</v>
      </c>
      <c r="B17" s="13" t="s">
        <v>16</v>
      </c>
      <c r="C17" s="6" t="s">
        <v>13</v>
      </c>
      <c r="D17" s="6">
        <v>2012</v>
      </c>
      <c r="E17" s="17" t="s">
        <v>10</v>
      </c>
      <c r="F17" s="6" t="s">
        <v>85</v>
      </c>
      <c r="G17" s="16">
        <v>180</v>
      </c>
      <c r="H17" s="16"/>
      <c r="I17" s="16"/>
      <c r="J17" s="16">
        <v>120</v>
      </c>
      <c r="K17" s="16"/>
      <c r="L17" s="16"/>
      <c r="M17" s="16">
        <v>60</v>
      </c>
      <c r="N17" s="16"/>
      <c r="O17" s="16">
        <v>60</v>
      </c>
      <c r="P17" s="16"/>
      <c r="Q17" s="16"/>
      <c r="R17" s="39">
        <v>0</v>
      </c>
      <c r="S17" s="16"/>
      <c r="T17" s="16">
        <v>240</v>
      </c>
      <c r="U17" s="16"/>
      <c r="V17" s="16"/>
      <c r="W17" s="16">
        <v>360</v>
      </c>
      <c r="X17" s="16">
        <v>240</v>
      </c>
      <c r="Y17" s="16"/>
      <c r="Z17" s="16"/>
      <c r="AA17" s="16"/>
      <c r="AB17" s="16"/>
      <c r="AC17" s="16"/>
      <c r="AD17" s="6"/>
      <c r="AE17" s="1">
        <f t="shared" si="0"/>
        <v>1260</v>
      </c>
      <c r="AF17" s="6">
        <f t="shared" si="1"/>
        <v>8</v>
      </c>
    </row>
    <row r="18" spans="1:32" x14ac:dyDescent="0.2">
      <c r="A18" s="12">
        <v>17</v>
      </c>
      <c r="B18" s="24" t="s">
        <v>20</v>
      </c>
      <c r="C18" s="9" t="s">
        <v>61</v>
      </c>
      <c r="D18" s="6" t="s">
        <v>61</v>
      </c>
      <c r="E18" s="17" t="s">
        <v>11</v>
      </c>
      <c r="F18" s="15" t="s">
        <v>158</v>
      </c>
      <c r="G18" s="16"/>
      <c r="H18" s="16"/>
      <c r="I18" s="16"/>
      <c r="J18" s="16">
        <v>360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>
        <v>660</v>
      </c>
      <c r="Y18" s="16"/>
      <c r="Z18" s="16"/>
      <c r="AA18" s="16"/>
      <c r="AB18" s="16"/>
      <c r="AC18" s="16"/>
      <c r="AD18" s="6"/>
      <c r="AE18" s="1">
        <f t="shared" si="0"/>
        <v>1020</v>
      </c>
      <c r="AF18" s="6">
        <f t="shared" si="1"/>
        <v>2</v>
      </c>
    </row>
    <row r="19" spans="1:32" x14ac:dyDescent="0.2">
      <c r="A19" s="12">
        <v>18</v>
      </c>
      <c r="B19" s="13" t="s">
        <v>16</v>
      </c>
      <c r="C19" s="6" t="s">
        <v>6</v>
      </c>
      <c r="D19" s="6">
        <v>2010</v>
      </c>
      <c r="E19" s="17" t="s">
        <v>11</v>
      </c>
      <c r="F19" s="15" t="s">
        <v>237</v>
      </c>
      <c r="G19" s="16">
        <v>60</v>
      </c>
      <c r="H19" s="16"/>
      <c r="I19" s="16"/>
      <c r="J19" s="16"/>
      <c r="K19" s="16"/>
      <c r="L19" s="16"/>
      <c r="M19" s="16"/>
      <c r="N19" s="16"/>
      <c r="O19" s="16">
        <v>40</v>
      </c>
      <c r="P19" s="16"/>
      <c r="Q19" s="16"/>
      <c r="R19" s="16">
        <v>360</v>
      </c>
      <c r="S19" s="16"/>
      <c r="T19" s="16">
        <v>120</v>
      </c>
      <c r="U19" s="16"/>
      <c r="V19" s="16"/>
      <c r="W19" s="16"/>
      <c r="X19" s="16">
        <v>360</v>
      </c>
      <c r="Y19" s="16"/>
      <c r="Z19" s="16"/>
      <c r="AA19" s="16"/>
      <c r="AB19" s="16"/>
      <c r="AC19" s="16"/>
      <c r="AD19" s="6"/>
      <c r="AE19" s="1">
        <f t="shared" si="0"/>
        <v>940</v>
      </c>
      <c r="AF19" s="6">
        <f t="shared" si="1"/>
        <v>5</v>
      </c>
    </row>
    <row r="20" spans="1:32" x14ac:dyDescent="0.2">
      <c r="A20" s="12">
        <v>19</v>
      </c>
      <c r="B20" s="24" t="s">
        <v>20</v>
      </c>
      <c r="C20" s="15" t="s">
        <v>61</v>
      </c>
      <c r="D20" s="8" t="s">
        <v>61</v>
      </c>
      <c r="E20" s="5" t="s">
        <v>12</v>
      </c>
      <c r="F20" s="7" t="s">
        <v>154</v>
      </c>
      <c r="G20" s="16"/>
      <c r="H20" s="16"/>
      <c r="I20" s="16"/>
      <c r="J20" s="16"/>
      <c r="K20" s="16"/>
      <c r="L20" s="16"/>
      <c r="M20" s="16"/>
      <c r="N20" s="16"/>
      <c r="O20" s="16">
        <v>240</v>
      </c>
      <c r="P20" s="16"/>
      <c r="Q20" s="16"/>
      <c r="R20" s="16"/>
      <c r="S20" s="16"/>
      <c r="T20" s="16"/>
      <c r="U20" s="16"/>
      <c r="V20" s="16"/>
      <c r="W20" s="16"/>
      <c r="X20" s="16">
        <v>660</v>
      </c>
      <c r="Y20" s="16"/>
      <c r="Z20" s="16"/>
      <c r="AA20" s="16"/>
      <c r="AB20" s="16"/>
      <c r="AC20" s="16"/>
      <c r="AD20" s="6"/>
      <c r="AE20" s="1">
        <f t="shared" si="0"/>
        <v>900</v>
      </c>
      <c r="AF20" s="6">
        <f t="shared" si="1"/>
        <v>2</v>
      </c>
    </row>
    <row r="21" spans="1:32" x14ac:dyDescent="0.2">
      <c r="A21" s="12">
        <v>20</v>
      </c>
      <c r="B21" s="24" t="s">
        <v>16</v>
      </c>
      <c r="C21" s="7" t="s">
        <v>7</v>
      </c>
      <c r="D21" s="7">
        <v>2011</v>
      </c>
      <c r="E21" s="15" t="s">
        <v>10</v>
      </c>
      <c r="F21" s="7" t="s">
        <v>60</v>
      </c>
      <c r="G21" s="16">
        <v>240</v>
      </c>
      <c r="H21" s="16"/>
      <c r="I21" s="16"/>
      <c r="J21" s="39">
        <v>0</v>
      </c>
      <c r="K21" s="39"/>
      <c r="L21" s="16"/>
      <c r="M21" s="16">
        <v>80</v>
      </c>
      <c r="N21" s="16"/>
      <c r="O21" s="16">
        <v>40</v>
      </c>
      <c r="P21" s="16"/>
      <c r="Q21" s="16"/>
      <c r="R21" s="16"/>
      <c r="S21" s="16"/>
      <c r="T21" s="16"/>
      <c r="U21" s="16"/>
      <c r="V21" s="16">
        <v>480</v>
      </c>
      <c r="W21" s="16"/>
      <c r="X21" s="16"/>
      <c r="Y21" s="16"/>
      <c r="Z21" s="16"/>
      <c r="AA21" s="16"/>
      <c r="AB21" s="16"/>
      <c r="AC21" s="16"/>
      <c r="AD21" s="6"/>
      <c r="AE21" s="1">
        <f t="shared" si="0"/>
        <v>840</v>
      </c>
      <c r="AF21" s="6">
        <f t="shared" si="1"/>
        <v>5</v>
      </c>
    </row>
    <row r="22" spans="1:32" x14ac:dyDescent="0.2">
      <c r="A22" s="12">
        <v>21</v>
      </c>
      <c r="B22" s="13" t="s">
        <v>16</v>
      </c>
      <c r="C22" s="5" t="s">
        <v>13</v>
      </c>
      <c r="D22" s="15">
        <v>2010</v>
      </c>
      <c r="E22" s="7" t="s">
        <v>11</v>
      </c>
      <c r="F22" s="5" t="s">
        <v>89</v>
      </c>
      <c r="G22" s="16">
        <v>360</v>
      </c>
      <c r="H22" s="16"/>
      <c r="I22" s="16"/>
      <c r="J22" s="39">
        <v>0</v>
      </c>
      <c r="K22" s="39"/>
      <c r="L22" s="16"/>
      <c r="M22" s="16">
        <v>120</v>
      </c>
      <c r="N22" s="16"/>
      <c r="O22" s="16">
        <v>80</v>
      </c>
      <c r="P22" s="16"/>
      <c r="Q22" s="16"/>
      <c r="R22" s="16">
        <v>240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6"/>
      <c r="AE22" s="1">
        <f t="shared" si="0"/>
        <v>800</v>
      </c>
      <c r="AF22" s="6">
        <f t="shared" si="1"/>
        <v>5</v>
      </c>
    </row>
    <row r="23" spans="1:32" x14ac:dyDescent="0.2">
      <c r="A23" s="12">
        <v>22</v>
      </c>
      <c r="B23" s="41" t="s">
        <v>16</v>
      </c>
      <c r="C23" s="15" t="s">
        <v>231</v>
      </c>
      <c r="D23" s="15">
        <v>2010</v>
      </c>
      <c r="E23" s="17" t="s">
        <v>11</v>
      </c>
      <c r="F23" s="17" t="s">
        <v>171</v>
      </c>
      <c r="G23" s="16"/>
      <c r="H23" s="16"/>
      <c r="I23" s="16"/>
      <c r="J23" s="16"/>
      <c r="K23" s="16"/>
      <c r="L23" s="16"/>
      <c r="M23" s="16">
        <v>60</v>
      </c>
      <c r="N23" s="16"/>
      <c r="O23" s="16"/>
      <c r="P23" s="16"/>
      <c r="Q23" s="16"/>
      <c r="R23" s="16">
        <v>120</v>
      </c>
      <c r="S23" s="16"/>
      <c r="T23" s="16">
        <v>240</v>
      </c>
      <c r="U23" s="16"/>
      <c r="V23" s="16"/>
      <c r="W23" s="16">
        <v>120</v>
      </c>
      <c r="X23" s="16">
        <v>240</v>
      </c>
      <c r="Y23" s="16"/>
      <c r="Z23" s="16"/>
      <c r="AA23" s="16"/>
      <c r="AB23" s="16"/>
      <c r="AC23" s="16"/>
      <c r="AD23" s="6"/>
      <c r="AE23" s="1">
        <f t="shared" si="0"/>
        <v>780</v>
      </c>
      <c r="AF23" s="6">
        <f t="shared" si="1"/>
        <v>5</v>
      </c>
    </row>
    <row r="24" spans="1:32" x14ac:dyDescent="0.2">
      <c r="A24" s="12">
        <v>23</v>
      </c>
      <c r="B24" s="13" t="s">
        <v>16</v>
      </c>
      <c r="C24" s="8" t="s">
        <v>54</v>
      </c>
      <c r="D24" s="8">
        <v>2008</v>
      </c>
      <c r="E24" s="5" t="s">
        <v>12</v>
      </c>
      <c r="F24" s="7" t="s">
        <v>102</v>
      </c>
      <c r="G24" s="16"/>
      <c r="H24" s="16"/>
      <c r="I24" s="16"/>
      <c r="J24" s="16"/>
      <c r="K24" s="16"/>
      <c r="L24" s="16"/>
      <c r="M24" s="16">
        <v>120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>
        <v>660</v>
      </c>
      <c r="Y24" s="16"/>
      <c r="Z24" s="16"/>
      <c r="AA24" s="16"/>
      <c r="AB24" s="16"/>
      <c r="AC24" s="16"/>
      <c r="AD24" s="6"/>
      <c r="AE24" s="1">
        <f t="shared" si="0"/>
        <v>780</v>
      </c>
      <c r="AF24" s="6">
        <f t="shared" si="1"/>
        <v>2</v>
      </c>
    </row>
    <row r="25" spans="1:32" x14ac:dyDescent="0.2">
      <c r="A25" s="12">
        <v>24</v>
      </c>
      <c r="B25" s="13" t="s">
        <v>16</v>
      </c>
      <c r="C25" s="5" t="s">
        <v>37</v>
      </c>
      <c r="D25" s="5">
        <v>2013</v>
      </c>
      <c r="E25" s="15" t="s">
        <v>9</v>
      </c>
      <c r="F25" s="5" t="s">
        <v>101</v>
      </c>
      <c r="G25" s="17">
        <v>80</v>
      </c>
      <c r="H25" s="17"/>
      <c r="I25" s="17"/>
      <c r="J25" s="17">
        <v>60</v>
      </c>
      <c r="K25" s="17"/>
      <c r="L25" s="17"/>
      <c r="M25" s="17">
        <v>40</v>
      </c>
      <c r="N25" s="17"/>
      <c r="O25" s="17">
        <v>40</v>
      </c>
      <c r="P25" s="17"/>
      <c r="Q25" s="17"/>
      <c r="R25" s="17"/>
      <c r="S25" s="17"/>
      <c r="T25" s="17">
        <v>180</v>
      </c>
      <c r="U25" s="17"/>
      <c r="V25" s="17"/>
      <c r="W25" s="17">
        <v>240</v>
      </c>
      <c r="X25" s="17">
        <v>80</v>
      </c>
      <c r="Y25" s="17"/>
      <c r="Z25" s="17"/>
      <c r="AA25" s="17"/>
      <c r="AB25" s="17"/>
      <c r="AC25" s="17"/>
      <c r="AD25" s="6"/>
      <c r="AE25" s="1">
        <f t="shared" si="0"/>
        <v>720</v>
      </c>
      <c r="AF25" s="6">
        <f t="shared" si="1"/>
        <v>7</v>
      </c>
    </row>
    <row r="26" spans="1:32" x14ac:dyDescent="0.2">
      <c r="A26" s="12">
        <v>25</v>
      </c>
      <c r="B26" s="13" t="s">
        <v>16</v>
      </c>
      <c r="C26" s="6" t="s">
        <v>13</v>
      </c>
      <c r="D26" s="5">
        <v>2012</v>
      </c>
      <c r="E26" s="15" t="s">
        <v>10</v>
      </c>
      <c r="F26" s="15" t="s">
        <v>118</v>
      </c>
      <c r="G26" s="17">
        <v>120</v>
      </c>
      <c r="H26" s="17"/>
      <c r="I26" s="17"/>
      <c r="J26" s="17">
        <v>80</v>
      </c>
      <c r="K26" s="17"/>
      <c r="L26" s="17"/>
      <c r="M26" s="17">
        <v>80</v>
      </c>
      <c r="N26" s="17"/>
      <c r="O26" s="17">
        <v>80</v>
      </c>
      <c r="P26" s="17"/>
      <c r="Q26" s="17"/>
      <c r="R26" s="17">
        <v>240</v>
      </c>
      <c r="S26" s="17"/>
      <c r="T26" s="42">
        <v>0</v>
      </c>
      <c r="U26" s="42"/>
      <c r="V26" s="42"/>
      <c r="W26" s="42">
        <v>0</v>
      </c>
      <c r="X26" s="15">
        <v>80</v>
      </c>
      <c r="Y26" s="15"/>
      <c r="Z26" s="15"/>
      <c r="AA26" s="15"/>
      <c r="AB26" s="15"/>
      <c r="AC26" s="15"/>
      <c r="AD26" s="6"/>
      <c r="AE26" s="1">
        <f t="shared" si="0"/>
        <v>680</v>
      </c>
      <c r="AF26" s="6">
        <f t="shared" si="1"/>
        <v>8</v>
      </c>
    </row>
    <row r="27" spans="1:32" x14ac:dyDescent="0.2">
      <c r="A27" s="12">
        <v>26</v>
      </c>
      <c r="B27" s="24" t="s">
        <v>16</v>
      </c>
      <c r="C27" s="9" t="s">
        <v>13</v>
      </c>
      <c r="D27" s="15">
        <v>2008</v>
      </c>
      <c r="E27" s="7" t="s">
        <v>12</v>
      </c>
      <c r="F27" s="9" t="s">
        <v>78</v>
      </c>
      <c r="G27" s="16"/>
      <c r="H27" s="16"/>
      <c r="I27" s="16"/>
      <c r="J27" s="16">
        <v>660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6"/>
      <c r="AE27" s="1">
        <f t="shared" si="0"/>
        <v>660</v>
      </c>
      <c r="AF27" s="6">
        <f t="shared" si="1"/>
        <v>1</v>
      </c>
    </row>
    <row r="28" spans="1:32" x14ac:dyDescent="0.2">
      <c r="A28" s="12">
        <v>27</v>
      </c>
      <c r="B28" s="13" t="s">
        <v>16</v>
      </c>
      <c r="C28" s="8" t="s">
        <v>404</v>
      </c>
      <c r="D28" s="6">
        <v>2007</v>
      </c>
      <c r="E28" s="9" t="s">
        <v>12</v>
      </c>
      <c r="F28" s="8" t="s">
        <v>124</v>
      </c>
      <c r="G28" s="16"/>
      <c r="H28" s="16"/>
      <c r="I28" s="16"/>
      <c r="J28" s="16">
        <v>660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6"/>
      <c r="AE28" s="1">
        <f t="shared" si="0"/>
        <v>660</v>
      </c>
      <c r="AF28" s="6">
        <f t="shared" si="1"/>
        <v>1</v>
      </c>
    </row>
    <row r="29" spans="1:32" x14ac:dyDescent="0.2">
      <c r="A29" s="12">
        <v>28</v>
      </c>
      <c r="B29" s="13" t="s">
        <v>16</v>
      </c>
      <c r="C29" s="6" t="s">
        <v>57</v>
      </c>
      <c r="D29" s="6">
        <v>2008</v>
      </c>
      <c r="E29" s="9" t="s">
        <v>12</v>
      </c>
      <c r="F29" s="6" t="s">
        <v>42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>
        <v>660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6"/>
      <c r="AE29" s="1">
        <f t="shared" si="0"/>
        <v>660</v>
      </c>
      <c r="AF29" s="6">
        <f t="shared" si="1"/>
        <v>1</v>
      </c>
    </row>
    <row r="30" spans="1:32" x14ac:dyDescent="0.2">
      <c r="A30" s="12">
        <v>29</v>
      </c>
      <c r="B30" s="24" t="s">
        <v>16</v>
      </c>
      <c r="C30" s="15" t="s">
        <v>54</v>
      </c>
      <c r="D30" s="7">
        <v>2009</v>
      </c>
      <c r="E30" s="5" t="s">
        <v>11</v>
      </c>
      <c r="F30" s="7" t="s">
        <v>90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v>120</v>
      </c>
      <c r="S30" s="16"/>
      <c r="T30" s="16">
        <v>120</v>
      </c>
      <c r="U30" s="16"/>
      <c r="V30" s="16"/>
      <c r="W30" s="16">
        <v>240</v>
      </c>
      <c r="X30" s="16"/>
      <c r="Y30" s="16"/>
      <c r="Z30" s="16"/>
      <c r="AA30" s="16"/>
      <c r="AB30" s="16"/>
      <c r="AC30" s="16"/>
      <c r="AD30" s="6"/>
      <c r="AE30" s="1">
        <f t="shared" si="0"/>
        <v>480</v>
      </c>
      <c r="AF30" s="6">
        <f t="shared" si="1"/>
        <v>3</v>
      </c>
    </row>
    <row r="31" spans="1:32" x14ac:dyDescent="0.2">
      <c r="A31" s="12">
        <v>30</v>
      </c>
      <c r="B31" s="24" t="s">
        <v>16</v>
      </c>
      <c r="C31" s="15" t="s">
        <v>4</v>
      </c>
      <c r="D31" s="15">
        <v>2008</v>
      </c>
      <c r="E31" s="7" t="s">
        <v>12</v>
      </c>
      <c r="F31" s="15" t="s">
        <v>26</v>
      </c>
      <c r="G31" s="16"/>
      <c r="H31" s="16"/>
      <c r="I31" s="16"/>
      <c r="J31" s="16"/>
      <c r="K31" s="16"/>
      <c r="L31" s="16"/>
      <c r="M31" s="16">
        <v>480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6"/>
      <c r="AE31" s="1">
        <f t="shared" si="0"/>
        <v>480</v>
      </c>
      <c r="AF31" s="6">
        <f t="shared" si="1"/>
        <v>1</v>
      </c>
    </row>
    <row r="32" spans="1:32" x14ac:dyDescent="0.2">
      <c r="A32" s="12">
        <v>31</v>
      </c>
      <c r="B32" s="6" t="s">
        <v>16</v>
      </c>
      <c r="C32" s="6" t="s">
        <v>37</v>
      </c>
      <c r="D32" s="6">
        <v>2012</v>
      </c>
      <c r="E32" s="17" t="s">
        <v>10</v>
      </c>
      <c r="F32" s="6" t="s">
        <v>127</v>
      </c>
      <c r="G32" s="16"/>
      <c r="H32" s="16"/>
      <c r="I32" s="16"/>
      <c r="J32" s="16">
        <v>80</v>
      </c>
      <c r="K32" s="16"/>
      <c r="L32" s="16"/>
      <c r="M32" s="16">
        <v>40</v>
      </c>
      <c r="N32" s="16"/>
      <c r="O32" s="16">
        <v>30</v>
      </c>
      <c r="P32" s="16"/>
      <c r="Q32" s="16"/>
      <c r="R32" s="39">
        <v>0</v>
      </c>
      <c r="S32" s="16"/>
      <c r="T32" s="16">
        <v>120</v>
      </c>
      <c r="U32" s="16"/>
      <c r="V32" s="16"/>
      <c r="W32" s="16">
        <v>180</v>
      </c>
      <c r="X32" s="16"/>
      <c r="Y32" s="16"/>
      <c r="Z32" s="16"/>
      <c r="AA32" s="16"/>
      <c r="AB32" s="16"/>
      <c r="AC32" s="16"/>
      <c r="AD32" s="6"/>
      <c r="AE32" s="1">
        <f t="shared" si="0"/>
        <v>450</v>
      </c>
      <c r="AF32" s="6">
        <f t="shared" si="1"/>
        <v>6</v>
      </c>
    </row>
    <row r="33" spans="1:32" x14ac:dyDescent="0.2">
      <c r="A33" s="12">
        <v>32</v>
      </c>
      <c r="B33" s="6" t="s">
        <v>16</v>
      </c>
      <c r="C33" s="6" t="s">
        <v>13</v>
      </c>
      <c r="D33" s="9">
        <v>2010</v>
      </c>
      <c r="E33" s="17" t="s">
        <v>11</v>
      </c>
      <c r="F33" s="17" t="s">
        <v>193</v>
      </c>
      <c r="G33" s="16">
        <v>60</v>
      </c>
      <c r="H33" s="16"/>
      <c r="I33" s="16"/>
      <c r="J33" s="16">
        <v>80</v>
      </c>
      <c r="K33" s="16"/>
      <c r="L33" s="16"/>
      <c r="M33" s="16">
        <v>60</v>
      </c>
      <c r="N33" s="16"/>
      <c r="O33" s="16"/>
      <c r="P33" s="16"/>
      <c r="Q33" s="16"/>
      <c r="R33" s="16">
        <v>120</v>
      </c>
      <c r="S33" s="16"/>
      <c r="T33" s="16">
        <v>120</v>
      </c>
      <c r="U33" s="16"/>
      <c r="V33" s="16"/>
      <c r="W33" s="16"/>
      <c r="X33" s="16"/>
      <c r="Y33" s="16"/>
      <c r="Z33" s="16"/>
      <c r="AA33" s="16"/>
      <c r="AB33" s="16"/>
      <c r="AC33" s="16"/>
      <c r="AD33" s="6"/>
      <c r="AE33" s="1">
        <f t="shared" si="0"/>
        <v>440</v>
      </c>
      <c r="AF33" s="6">
        <f t="shared" si="1"/>
        <v>5</v>
      </c>
    </row>
    <row r="34" spans="1:32" x14ac:dyDescent="0.2">
      <c r="A34" s="12">
        <v>33</v>
      </c>
      <c r="B34" s="6" t="s">
        <v>18</v>
      </c>
      <c r="C34" s="7" t="s">
        <v>61</v>
      </c>
      <c r="D34" s="6" t="s">
        <v>61</v>
      </c>
      <c r="E34" s="5" t="s">
        <v>10</v>
      </c>
      <c r="F34" s="15" t="s">
        <v>110</v>
      </c>
      <c r="G34" s="17"/>
      <c r="H34" s="17"/>
      <c r="I34" s="17"/>
      <c r="J34" s="17">
        <v>180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>
        <v>240</v>
      </c>
      <c r="Y34" s="17"/>
      <c r="Z34" s="17"/>
      <c r="AA34" s="17"/>
      <c r="AB34" s="17"/>
      <c r="AC34" s="17"/>
      <c r="AD34" s="6"/>
      <c r="AE34" s="1">
        <f t="shared" ref="AE34:AE65" si="2">SUM(G34:AD34)</f>
        <v>420</v>
      </c>
      <c r="AF34" s="6">
        <f t="shared" ref="AF34:AF65" si="3">COUNT(G34:AD34)</f>
        <v>2</v>
      </c>
    </row>
    <row r="35" spans="1:32" x14ac:dyDescent="0.2">
      <c r="A35" s="12">
        <v>34</v>
      </c>
      <c r="B35" s="13" t="s">
        <v>20</v>
      </c>
      <c r="C35" s="5" t="s">
        <v>61</v>
      </c>
      <c r="D35" s="5"/>
      <c r="E35" s="15" t="s">
        <v>11</v>
      </c>
      <c r="F35" s="5" t="s">
        <v>424</v>
      </c>
      <c r="G35" s="17"/>
      <c r="H35" s="17"/>
      <c r="I35" s="17"/>
      <c r="J35" s="17">
        <v>360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6"/>
      <c r="AE35" s="1">
        <f t="shared" si="2"/>
        <v>360</v>
      </c>
      <c r="AF35" s="6">
        <f t="shared" si="3"/>
        <v>1</v>
      </c>
    </row>
    <row r="36" spans="1:32" x14ac:dyDescent="0.2">
      <c r="A36" s="12">
        <v>35</v>
      </c>
      <c r="B36" s="9" t="s">
        <v>16</v>
      </c>
      <c r="C36" s="15" t="s">
        <v>404</v>
      </c>
      <c r="D36" s="5">
        <v>2014</v>
      </c>
      <c r="E36" s="15" t="s">
        <v>9</v>
      </c>
      <c r="F36" s="15" t="s">
        <v>135</v>
      </c>
      <c r="G36" s="16">
        <v>30</v>
      </c>
      <c r="H36" s="16"/>
      <c r="I36" s="16"/>
      <c r="J36" s="16">
        <v>20</v>
      </c>
      <c r="K36" s="16"/>
      <c r="L36" s="16"/>
      <c r="M36" s="16">
        <v>20</v>
      </c>
      <c r="N36" s="16"/>
      <c r="O36" s="16">
        <v>30</v>
      </c>
      <c r="P36" s="16"/>
      <c r="Q36" s="16"/>
      <c r="R36" s="16">
        <v>80</v>
      </c>
      <c r="S36" s="16"/>
      <c r="T36" s="16">
        <v>80</v>
      </c>
      <c r="U36" s="16"/>
      <c r="V36" s="16"/>
      <c r="W36" s="16">
        <v>60</v>
      </c>
      <c r="X36" s="16">
        <v>20</v>
      </c>
      <c r="Y36" s="16"/>
      <c r="Z36" s="16"/>
      <c r="AA36" s="16"/>
      <c r="AB36" s="16"/>
      <c r="AC36" s="16"/>
      <c r="AD36" s="6"/>
      <c r="AE36" s="1">
        <f t="shared" si="2"/>
        <v>340</v>
      </c>
      <c r="AF36" s="6">
        <f t="shared" si="3"/>
        <v>8</v>
      </c>
    </row>
    <row r="37" spans="1:32" x14ac:dyDescent="0.2">
      <c r="A37" s="12">
        <v>36</v>
      </c>
      <c r="B37" s="6" t="s">
        <v>16</v>
      </c>
      <c r="C37" s="6" t="s">
        <v>6</v>
      </c>
      <c r="D37" s="5">
        <v>2014</v>
      </c>
      <c r="E37" s="15" t="s">
        <v>9</v>
      </c>
      <c r="F37" s="15" t="s">
        <v>263</v>
      </c>
      <c r="G37" s="17">
        <v>40</v>
      </c>
      <c r="H37" s="17"/>
      <c r="I37" s="17"/>
      <c r="J37" s="17">
        <v>30</v>
      </c>
      <c r="K37" s="17"/>
      <c r="L37" s="17"/>
      <c r="M37" s="17">
        <v>30</v>
      </c>
      <c r="N37" s="17"/>
      <c r="O37" s="17">
        <v>20</v>
      </c>
      <c r="P37" s="17"/>
      <c r="Q37" s="17"/>
      <c r="R37" s="17">
        <v>40</v>
      </c>
      <c r="S37" s="17"/>
      <c r="T37" s="17">
        <v>40</v>
      </c>
      <c r="U37" s="17"/>
      <c r="V37" s="17"/>
      <c r="W37" s="17">
        <v>80</v>
      </c>
      <c r="X37" s="17">
        <v>60</v>
      </c>
      <c r="Y37" s="17"/>
      <c r="Z37" s="17"/>
      <c r="AA37" s="17"/>
      <c r="AB37" s="17"/>
      <c r="AC37" s="17"/>
      <c r="AD37" s="6"/>
      <c r="AE37" s="1">
        <f t="shared" si="2"/>
        <v>340</v>
      </c>
      <c r="AF37" s="6">
        <f t="shared" si="3"/>
        <v>8</v>
      </c>
    </row>
    <row r="38" spans="1:32" x14ac:dyDescent="0.2">
      <c r="A38" s="12">
        <v>37</v>
      </c>
      <c r="B38" s="6" t="s">
        <v>16</v>
      </c>
      <c r="C38" s="9" t="s">
        <v>4</v>
      </c>
      <c r="D38" s="9">
        <v>2013</v>
      </c>
      <c r="E38" s="15" t="s">
        <v>9</v>
      </c>
      <c r="F38" s="9" t="s">
        <v>146</v>
      </c>
      <c r="G38" s="16">
        <v>60</v>
      </c>
      <c r="H38" s="16"/>
      <c r="I38" s="16"/>
      <c r="J38" s="16">
        <v>30</v>
      </c>
      <c r="K38" s="16"/>
      <c r="L38" s="16"/>
      <c r="M38" s="16">
        <v>30</v>
      </c>
      <c r="N38" s="16"/>
      <c r="O38" s="16">
        <v>20</v>
      </c>
      <c r="P38" s="16"/>
      <c r="Q38" s="16"/>
      <c r="R38" s="16">
        <v>40</v>
      </c>
      <c r="S38" s="16"/>
      <c r="T38" s="16">
        <v>60</v>
      </c>
      <c r="U38" s="16"/>
      <c r="V38" s="16"/>
      <c r="W38" s="16">
        <v>40</v>
      </c>
      <c r="X38" s="16">
        <v>40</v>
      </c>
      <c r="Y38" s="16"/>
      <c r="Z38" s="16"/>
      <c r="AA38" s="16"/>
      <c r="AB38" s="16"/>
      <c r="AC38" s="16"/>
      <c r="AD38" s="6"/>
      <c r="AE38" s="1">
        <f t="shared" si="2"/>
        <v>320</v>
      </c>
      <c r="AF38" s="6">
        <f t="shared" si="3"/>
        <v>8</v>
      </c>
    </row>
    <row r="39" spans="1:32" x14ac:dyDescent="0.2">
      <c r="A39" s="12">
        <v>38</v>
      </c>
      <c r="B39" s="6" t="s">
        <v>16</v>
      </c>
      <c r="C39" s="6" t="s">
        <v>4</v>
      </c>
      <c r="D39" s="6">
        <v>2013</v>
      </c>
      <c r="E39" s="15" t="s">
        <v>9</v>
      </c>
      <c r="F39" s="15" t="s">
        <v>234</v>
      </c>
      <c r="G39" s="16">
        <v>30</v>
      </c>
      <c r="H39" s="16"/>
      <c r="I39" s="16"/>
      <c r="J39" s="16">
        <v>20</v>
      </c>
      <c r="K39" s="16"/>
      <c r="L39" s="16"/>
      <c r="M39" s="16">
        <v>20</v>
      </c>
      <c r="N39" s="16"/>
      <c r="O39" s="16">
        <v>20</v>
      </c>
      <c r="P39" s="16"/>
      <c r="Q39" s="16"/>
      <c r="R39" s="16">
        <v>30</v>
      </c>
      <c r="S39" s="16"/>
      <c r="T39" s="16">
        <v>20</v>
      </c>
      <c r="U39" s="16"/>
      <c r="V39" s="16"/>
      <c r="W39" s="16">
        <v>20</v>
      </c>
      <c r="X39" s="16">
        <v>80</v>
      </c>
      <c r="Y39" s="16"/>
      <c r="Z39" s="16"/>
      <c r="AA39" s="16"/>
      <c r="AB39" s="16"/>
      <c r="AC39" s="16"/>
      <c r="AD39" s="6"/>
      <c r="AE39" s="1">
        <f t="shared" si="2"/>
        <v>240</v>
      </c>
      <c r="AF39" s="6">
        <f t="shared" si="3"/>
        <v>8</v>
      </c>
    </row>
    <row r="40" spans="1:32" x14ac:dyDescent="0.2">
      <c r="A40" s="12">
        <v>39</v>
      </c>
      <c r="B40" s="13" t="s">
        <v>16</v>
      </c>
      <c r="C40" s="9" t="s">
        <v>4</v>
      </c>
      <c r="D40" s="21">
        <v>2011</v>
      </c>
      <c r="E40" s="5" t="s">
        <v>10</v>
      </c>
      <c r="F40" s="16" t="s">
        <v>305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>
        <v>120</v>
      </c>
      <c r="U40" s="16"/>
      <c r="V40" s="16"/>
      <c r="W40" s="16">
        <v>120</v>
      </c>
      <c r="X40" s="16"/>
      <c r="Y40" s="16"/>
      <c r="Z40" s="16"/>
      <c r="AA40" s="16"/>
      <c r="AB40" s="16"/>
      <c r="AC40" s="16"/>
      <c r="AD40" s="6"/>
      <c r="AE40" s="1">
        <f t="shared" si="2"/>
        <v>240</v>
      </c>
      <c r="AF40" s="6">
        <f t="shared" si="3"/>
        <v>2</v>
      </c>
    </row>
    <row r="41" spans="1:32" x14ac:dyDescent="0.2">
      <c r="A41" s="12">
        <v>40</v>
      </c>
      <c r="B41" s="6" t="s">
        <v>16</v>
      </c>
      <c r="C41" s="6" t="s">
        <v>54</v>
      </c>
      <c r="D41" s="6">
        <v>2009</v>
      </c>
      <c r="E41" s="17" t="s">
        <v>11</v>
      </c>
      <c r="F41" s="6" t="s">
        <v>208</v>
      </c>
      <c r="G41" s="16">
        <v>240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6"/>
      <c r="AE41" s="1">
        <f t="shared" si="2"/>
        <v>240</v>
      </c>
      <c r="AF41" s="6">
        <f t="shared" si="3"/>
        <v>1</v>
      </c>
    </row>
    <row r="42" spans="1:32" x14ac:dyDescent="0.2">
      <c r="A42" s="12">
        <v>41</v>
      </c>
      <c r="B42" s="6" t="s">
        <v>20</v>
      </c>
      <c r="C42" s="6" t="s">
        <v>61</v>
      </c>
      <c r="D42" s="6"/>
      <c r="E42" s="9" t="s">
        <v>11</v>
      </c>
      <c r="F42" s="6" t="s">
        <v>427</v>
      </c>
      <c r="G42" s="16"/>
      <c r="H42" s="16"/>
      <c r="I42" s="16"/>
      <c r="J42" s="16">
        <v>240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6"/>
      <c r="AE42" s="1">
        <f t="shared" si="2"/>
        <v>240</v>
      </c>
      <c r="AF42" s="6">
        <f t="shared" si="3"/>
        <v>1</v>
      </c>
    </row>
    <row r="43" spans="1:32" x14ac:dyDescent="0.2">
      <c r="A43" s="12">
        <v>42</v>
      </c>
      <c r="B43" s="6" t="s">
        <v>20</v>
      </c>
      <c r="C43" s="5" t="s">
        <v>61</v>
      </c>
      <c r="D43" s="5"/>
      <c r="E43" s="17" t="s">
        <v>11</v>
      </c>
      <c r="F43" s="5" t="s">
        <v>611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>
        <v>240</v>
      </c>
      <c r="Y43" s="16"/>
      <c r="Z43" s="16"/>
      <c r="AA43" s="16"/>
      <c r="AB43" s="16"/>
      <c r="AC43" s="16"/>
      <c r="AD43" s="6"/>
      <c r="AE43" s="1">
        <f t="shared" si="2"/>
        <v>240</v>
      </c>
      <c r="AF43" s="6">
        <f t="shared" si="3"/>
        <v>1</v>
      </c>
    </row>
    <row r="44" spans="1:32" x14ac:dyDescent="0.2">
      <c r="A44" s="12">
        <v>43</v>
      </c>
      <c r="B44" s="6" t="s">
        <v>16</v>
      </c>
      <c r="C44" s="5" t="s">
        <v>13</v>
      </c>
      <c r="D44" s="5">
        <v>2010</v>
      </c>
      <c r="E44" s="17" t="s">
        <v>11</v>
      </c>
      <c r="F44" s="5" t="s">
        <v>68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240</v>
      </c>
      <c r="Y44" s="16"/>
      <c r="Z44" s="16"/>
      <c r="AA44" s="16"/>
      <c r="AB44" s="16"/>
      <c r="AC44" s="16"/>
      <c r="AD44" s="6"/>
      <c r="AE44" s="1">
        <f t="shared" si="2"/>
        <v>240</v>
      </c>
      <c r="AF44" s="6">
        <f t="shared" si="3"/>
        <v>1</v>
      </c>
    </row>
    <row r="45" spans="1:32" x14ac:dyDescent="0.2">
      <c r="A45" s="12">
        <v>44</v>
      </c>
      <c r="B45" s="6" t="s">
        <v>16</v>
      </c>
      <c r="C45" s="6" t="s">
        <v>285</v>
      </c>
      <c r="D45" s="6">
        <v>2013</v>
      </c>
      <c r="E45" s="15" t="s">
        <v>9</v>
      </c>
      <c r="F45" s="6" t="s">
        <v>286</v>
      </c>
      <c r="G45" s="16">
        <v>30</v>
      </c>
      <c r="H45" s="16"/>
      <c r="I45" s="16"/>
      <c r="J45" s="16"/>
      <c r="K45" s="16"/>
      <c r="L45" s="16"/>
      <c r="M45" s="16">
        <v>30</v>
      </c>
      <c r="N45" s="16"/>
      <c r="O45" s="16">
        <v>20</v>
      </c>
      <c r="P45" s="16"/>
      <c r="Q45" s="16"/>
      <c r="R45" s="16">
        <v>60</v>
      </c>
      <c r="S45" s="16"/>
      <c r="T45" s="16">
        <v>20</v>
      </c>
      <c r="U45" s="16"/>
      <c r="V45" s="16"/>
      <c r="W45" s="16">
        <v>20</v>
      </c>
      <c r="X45" s="16">
        <v>30</v>
      </c>
      <c r="Y45" s="16"/>
      <c r="Z45" s="16"/>
      <c r="AA45" s="16"/>
      <c r="AB45" s="16"/>
      <c r="AC45" s="16"/>
      <c r="AD45" s="6"/>
      <c r="AE45" s="1">
        <f t="shared" si="2"/>
        <v>210</v>
      </c>
      <c r="AF45" s="6">
        <f t="shared" si="3"/>
        <v>7</v>
      </c>
    </row>
    <row r="46" spans="1:32" x14ac:dyDescent="0.2">
      <c r="A46" s="12">
        <v>45</v>
      </c>
      <c r="B46" s="9" t="s">
        <v>16</v>
      </c>
      <c r="C46" s="15" t="s">
        <v>57</v>
      </c>
      <c r="D46" s="7">
        <v>2010</v>
      </c>
      <c r="E46" s="17" t="s">
        <v>11</v>
      </c>
      <c r="F46" s="7" t="s">
        <v>402</v>
      </c>
      <c r="G46" s="16">
        <v>80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>
        <v>120</v>
      </c>
      <c r="Y46" s="17"/>
      <c r="Z46" s="17"/>
      <c r="AA46" s="17"/>
      <c r="AB46" s="17"/>
      <c r="AC46" s="17"/>
      <c r="AD46" s="6"/>
      <c r="AE46" s="1">
        <f t="shared" si="2"/>
        <v>200</v>
      </c>
      <c r="AF46" s="6">
        <f t="shared" si="3"/>
        <v>2</v>
      </c>
    </row>
    <row r="47" spans="1:32" x14ac:dyDescent="0.2">
      <c r="A47" s="12">
        <v>46</v>
      </c>
      <c r="B47" s="6" t="s">
        <v>16</v>
      </c>
      <c r="C47" s="6" t="s">
        <v>231</v>
      </c>
      <c r="D47" s="6">
        <v>2010</v>
      </c>
      <c r="E47" s="17" t="s">
        <v>11</v>
      </c>
      <c r="F47" s="5" t="s">
        <v>277</v>
      </c>
      <c r="G47" s="16"/>
      <c r="H47" s="16"/>
      <c r="I47" s="16"/>
      <c r="J47" s="16">
        <v>120</v>
      </c>
      <c r="K47" s="16"/>
      <c r="L47" s="16"/>
      <c r="M47" s="16">
        <v>60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6"/>
      <c r="AE47" s="1">
        <f t="shared" si="2"/>
        <v>180</v>
      </c>
      <c r="AF47" s="6">
        <f t="shared" si="3"/>
        <v>2</v>
      </c>
    </row>
    <row r="48" spans="1:32" x14ac:dyDescent="0.2">
      <c r="A48" s="12">
        <v>47</v>
      </c>
      <c r="B48" s="8" t="s">
        <v>16</v>
      </c>
      <c r="C48" s="15" t="s">
        <v>404</v>
      </c>
      <c r="D48" s="9">
        <v>2010</v>
      </c>
      <c r="E48" s="7" t="s">
        <v>11</v>
      </c>
      <c r="F48" s="15" t="s">
        <v>381</v>
      </c>
      <c r="G48" s="17">
        <v>60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>
        <v>120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6"/>
      <c r="AE48" s="1">
        <f t="shared" si="2"/>
        <v>180</v>
      </c>
      <c r="AF48" s="6">
        <f t="shared" si="3"/>
        <v>2</v>
      </c>
    </row>
    <row r="49" spans="1:32" x14ac:dyDescent="0.2">
      <c r="A49" s="12">
        <v>48</v>
      </c>
      <c r="B49" s="6" t="s">
        <v>20</v>
      </c>
      <c r="C49" s="6" t="s">
        <v>61</v>
      </c>
      <c r="D49" s="6" t="s">
        <v>61</v>
      </c>
      <c r="E49" s="5" t="s">
        <v>10</v>
      </c>
      <c r="F49" s="6" t="s">
        <v>205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>
        <v>180</v>
      </c>
      <c r="Y49" s="17"/>
      <c r="Z49" s="17"/>
      <c r="AA49" s="17"/>
      <c r="AB49" s="17"/>
      <c r="AC49" s="17"/>
      <c r="AD49" s="6"/>
      <c r="AE49" s="1">
        <f t="shared" si="2"/>
        <v>180</v>
      </c>
      <c r="AF49" s="6">
        <f t="shared" si="3"/>
        <v>1</v>
      </c>
    </row>
    <row r="50" spans="1:32" x14ac:dyDescent="0.2">
      <c r="A50" s="12">
        <v>49</v>
      </c>
      <c r="B50" s="6" t="s">
        <v>16</v>
      </c>
      <c r="C50" s="5" t="s">
        <v>13</v>
      </c>
      <c r="D50" s="5">
        <v>2010</v>
      </c>
      <c r="E50" s="17" t="s">
        <v>11</v>
      </c>
      <c r="F50" s="5" t="s">
        <v>274</v>
      </c>
      <c r="G50" s="17"/>
      <c r="H50" s="17"/>
      <c r="I50" s="17"/>
      <c r="J50" s="17"/>
      <c r="K50" s="17"/>
      <c r="L50" s="17"/>
      <c r="M50" s="16">
        <v>60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>
        <v>120</v>
      </c>
      <c r="Y50" s="17"/>
      <c r="Z50" s="17"/>
      <c r="AA50" s="17"/>
      <c r="AB50" s="17"/>
      <c r="AC50" s="17"/>
      <c r="AD50" s="6"/>
      <c r="AE50" s="1">
        <f t="shared" si="2"/>
        <v>180</v>
      </c>
      <c r="AF50" s="6">
        <f t="shared" si="3"/>
        <v>2</v>
      </c>
    </row>
    <row r="51" spans="1:32" x14ac:dyDescent="0.2">
      <c r="A51" s="12">
        <v>50</v>
      </c>
      <c r="B51" s="13" t="s">
        <v>16</v>
      </c>
      <c r="C51" s="9" t="s">
        <v>75</v>
      </c>
      <c r="D51" s="19">
        <v>2012</v>
      </c>
      <c r="E51" s="17" t="s">
        <v>10</v>
      </c>
      <c r="F51" s="15" t="s">
        <v>111</v>
      </c>
      <c r="G51" s="16"/>
      <c r="H51" s="16"/>
      <c r="I51" s="16"/>
      <c r="J51" s="16">
        <v>20</v>
      </c>
      <c r="K51" s="16"/>
      <c r="L51" s="16"/>
      <c r="M51" s="16">
        <v>20</v>
      </c>
      <c r="N51" s="16"/>
      <c r="O51" s="16"/>
      <c r="P51" s="16"/>
      <c r="Q51" s="16"/>
      <c r="R51" s="16"/>
      <c r="S51" s="16"/>
      <c r="T51" s="16"/>
      <c r="U51" s="16"/>
      <c r="V51" s="16"/>
      <c r="W51" s="16">
        <v>120</v>
      </c>
      <c r="X51" s="16"/>
      <c r="Y51" s="16"/>
      <c r="Z51" s="16"/>
      <c r="AA51" s="16"/>
      <c r="AB51" s="16"/>
      <c r="AC51" s="16"/>
      <c r="AD51" s="6"/>
      <c r="AE51" s="1">
        <f t="shared" si="2"/>
        <v>160</v>
      </c>
      <c r="AF51" s="6">
        <f t="shared" si="3"/>
        <v>3</v>
      </c>
    </row>
    <row r="52" spans="1:32" x14ac:dyDescent="0.2">
      <c r="A52" s="12">
        <v>51</v>
      </c>
      <c r="B52" s="6" t="s">
        <v>16</v>
      </c>
      <c r="C52" s="5" t="s">
        <v>75</v>
      </c>
      <c r="D52" s="6">
        <v>2012</v>
      </c>
      <c r="E52" s="5" t="s">
        <v>10</v>
      </c>
      <c r="F52" s="5" t="s">
        <v>279</v>
      </c>
      <c r="G52" s="16"/>
      <c r="H52" s="16"/>
      <c r="I52" s="16"/>
      <c r="J52" s="16">
        <v>30</v>
      </c>
      <c r="K52" s="16"/>
      <c r="L52" s="16"/>
      <c r="M52" s="16">
        <v>30</v>
      </c>
      <c r="N52" s="16"/>
      <c r="O52" s="16"/>
      <c r="P52" s="16"/>
      <c r="Q52" s="16"/>
      <c r="R52" s="16"/>
      <c r="S52" s="16"/>
      <c r="T52" s="16">
        <v>80</v>
      </c>
      <c r="U52" s="16"/>
      <c r="V52" s="16"/>
      <c r="W52" s="16"/>
      <c r="X52" s="16"/>
      <c r="Y52" s="16"/>
      <c r="Z52" s="16"/>
      <c r="AA52" s="16"/>
      <c r="AB52" s="16"/>
      <c r="AC52" s="16"/>
      <c r="AD52" s="6"/>
      <c r="AE52" s="1">
        <f t="shared" si="2"/>
        <v>140</v>
      </c>
      <c r="AF52" s="6">
        <f t="shared" si="3"/>
        <v>3</v>
      </c>
    </row>
    <row r="53" spans="1:32" x14ac:dyDescent="0.2">
      <c r="A53" s="12">
        <v>52</v>
      </c>
      <c r="B53" s="13" t="s">
        <v>16</v>
      </c>
      <c r="C53" s="6" t="s">
        <v>37</v>
      </c>
      <c r="D53" s="6">
        <v>2014</v>
      </c>
      <c r="E53" s="15" t="s">
        <v>9</v>
      </c>
      <c r="F53" s="15" t="s">
        <v>202</v>
      </c>
      <c r="G53" s="16"/>
      <c r="H53" s="16"/>
      <c r="I53" s="16"/>
      <c r="J53" s="16"/>
      <c r="K53" s="16"/>
      <c r="L53" s="16"/>
      <c r="M53" s="16">
        <v>20</v>
      </c>
      <c r="N53" s="16"/>
      <c r="O53" s="16">
        <v>9</v>
      </c>
      <c r="P53" s="16"/>
      <c r="Q53" s="16"/>
      <c r="R53" s="16"/>
      <c r="S53" s="16"/>
      <c r="T53" s="16">
        <v>40</v>
      </c>
      <c r="U53" s="16"/>
      <c r="V53" s="16"/>
      <c r="W53" s="16">
        <v>40</v>
      </c>
      <c r="X53" s="16">
        <v>30</v>
      </c>
      <c r="Y53" s="16"/>
      <c r="Z53" s="16"/>
      <c r="AA53" s="16"/>
      <c r="AB53" s="16"/>
      <c r="AC53" s="16"/>
      <c r="AD53" s="6"/>
      <c r="AE53" s="1">
        <f t="shared" si="2"/>
        <v>139</v>
      </c>
      <c r="AF53" s="6">
        <f t="shared" si="3"/>
        <v>5</v>
      </c>
    </row>
    <row r="54" spans="1:32" x14ac:dyDescent="0.2">
      <c r="A54" s="12">
        <v>53</v>
      </c>
      <c r="B54" s="8" t="s">
        <v>16</v>
      </c>
      <c r="C54" s="7" t="s">
        <v>231</v>
      </c>
      <c r="D54" s="6">
        <v>2008</v>
      </c>
      <c r="E54" s="7" t="s">
        <v>12</v>
      </c>
      <c r="F54" s="7" t="s">
        <v>175</v>
      </c>
      <c r="G54" s="16"/>
      <c r="H54" s="16"/>
      <c r="I54" s="16"/>
      <c r="J54" s="16"/>
      <c r="K54" s="16"/>
      <c r="L54" s="16"/>
      <c r="M54" s="16">
        <v>120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6"/>
      <c r="AE54" s="1">
        <f t="shared" si="2"/>
        <v>120</v>
      </c>
      <c r="AF54" s="6">
        <f t="shared" si="3"/>
        <v>1</v>
      </c>
    </row>
    <row r="55" spans="1:32" x14ac:dyDescent="0.2">
      <c r="A55" s="12">
        <v>54</v>
      </c>
      <c r="B55" s="6" t="s">
        <v>16</v>
      </c>
      <c r="C55" s="6" t="s">
        <v>13</v>
      </c>
      <c r="D55" s="6">
        <v>2009</v>
      </c>
      <c r="E55" s="7" t="s">
        <v>11</v>
      </c>
      <c r="F55" s="6" t="s">
        <v>265</v>
      </c>
      <c r="G55" s="17"/>
      <c r="H55" s="17"/>
      <c r="I55" s="17"/>
      <c r="J55" s="17"/>
      <c r="K55" s="17"/>
      <c r="L55" s="17"/>
      <c r="M55" s="17">
        <v>120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6"/>
      <c r="AE55" s="1">
        <f t="shared" si="2"/>
        <v>120</v>
      </c>
      <c r="AF55" s="6">
        <f t="shared" si="3"/>
        <v>1</v>
      </c>
    </row>
    <row r="56" spans="1:32" x14ac:dyDescent="0.2">
      <c r="A56" s="12">
        <v>55</v>
      </c>
      <c r="B56" s="9" t="s">
        <v>156</v>
      </c>
      <c r="C56" s="9" t="s">
        <v>61</v>
      </c>
      <c r="D56" s="8" t="s">
        <v>61</v>
      </c>
      <c r="E56" s="15" t="s">
        <v>10</v>
      </c>
      <c r="F56" s="7" t="s">
        <v>157</v>
      </c>
      <c r="G56" s="17"/>
      <c r="H56" s="17"/>
      <c r="I56" s="17"/>
      <c r="J56" s="17"/>
      <c r="K56" s="17"/>
      <c r="L56" s="17"/>
      <c r="M56" s="17"/>
      <c r="N56" s="17"/>
      <c r="O56" s="17">
        <v>120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6"/>
      <c r="AE56" s="1">
        <f t="shared" si="2"/>
        <v>120</v>
      </c>
      <c r="AF56" s="6">
        <f t="shared" si="3"/>
        <v>1</v>
      </c>
    </row>
    <row r="57" spans="1:32" x14ac:dyDescent="0.2">
      <c r="A57" s="12">
        <v>56</v>
      </c>
      <c r="B57" s="6" t="s">
        <v>109</v>
      </c>
      <c r="C57" s="6" t="s">
        <v>61</v>
      </c>
      <c r="D57" s="6" t="s">
        <v>61</v>
      </c>
      <c r="E57" s="17" t="s">
        <v>10</v>
      </c>
      <c r="F57" s="6" t="s">
        <v>155</v>
      </c>
      <c r="G57" s="17"/>
      <c r="H57" s="17"/>
      <c r="I57" s="17"/>
      <c r="J57" s="17"/>
      <c r="K57" s="17"/>
      <c r="L57" s="17"/>
      <c r="M57" s="17"/>
      <c r="N57" s="17"/>
      <c r="O57" s="17">
        <v>120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6"/>
      <c r="AE57" s="1">
        <f t="shared" si="2"/>
        <v>120</v>
      </c>
      <c r="AF57" s="6">
        <f t="shared" si="3"/>
        <v>1</v>
      </c>
    </row>
    <row r="58" spans="1:32" x14ac:dyDescent="0.2">
      <c r="A58" s="12">
        <v>57</v>
      </c>
      <c r="B58" s="6" t="s">
        <v>16</v>
      </c>
      <c r="C58" s="15" t="s">
        <v>231</v>
      </c>
      <c r="D58" s="5">
        <v>2009</v>
      </c>
      <c r="E58" s="7" t="s">
        <v>11</v>
      </c>
      <c r="F58" s="5" t="s">
        <v>172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>
        <v>120</v>
      </c>
      <c r="X58" s="16"/>
      <c r="Y58" s="16"/>
      <c r="Z58" s="16"/>
      <c r="AA58" s="16"/>
      <c r="AB58" s="16"/>
      <c r="AC58" s="16"/>
      <c r="AD58" s="6"/>
      <c r="AE58" s="1">
        <f t="shared" si="2"/>
        <v>120</v>
      </c>
      <c r="AF58" s="6">
        <f t="shared" si="3"/>
        <v>1</v>
      </c>
    </row>
    <row r="59" spans="1:32" x14ac:dyDescent="0.2">
      <c r="A59" s="12">
        <v>58</v>
      </c>
      <c r="B59" s="6" t="s">
        <v>18</v>
      </c>
      <c r="C59" s="5" t="s">
        <v>61</v>
      </c>
      <c r="D59" s="5"/>
      <c r="E59" s="7" t="s">
        <v>9</v>
      </c>
      <c r="F59" s="5" t="s">
        <v>602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>
        <v>120</v>
      </c>
      <c r="Y59" s="16"/>
      <c r="Z59" s="16"/>
      <c r="AA59" s="16"/>
      <c r="AB59" s="16"/>
      <c r="AC59" s="16"/>
      <c r="AD59" s="6"/>
      <c r="AE59" s="1">
        <f t="shared" si="2"/>
        <v>120</v>
      </c>
      <c r="AF59" s="6">
        <f t="shared" si="3"/>
        <v>1</v>
      </c>
    </row>
    <row r="60" spans="1:32" x14ac:dyDescent="0.2">
      <c r="A60" s="12">
        <v>59</v>
      </c>
      <c r="B60" s="9" t="s">
        <v>16</v>
      </c>
      <c r="C60" s="9" t="s">
        <v>13</v>
      </c>
      <c r="D60" s="9">
        <v>2010</v>
      </c>
      <c r="E60" s="15" t="s">
        <v>11</v>
      </c>
      <c r="F60" s="15" t="s">
        <v>353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>
        <v>120</v>
      </c>
      <c r="Y60" s="17"/>
      <c r="Z60" s="17"/>
      <c r="AA60" s="17"/>
      <c r="AB60" s="17"/>
      <c r="AC60" s="17"/>
      <c r="AD60" s="6"/>
      <c r="AE60" s="1">
        <f t="shared" si="2"/>
        <v>120</v>
      </c>
      <c r="AF60" s="6">
        <f t="shared" si="3"/>
        <v>1</v>
      </c>
    </row>
    <row r="61" spans="1:32" x14ac:dyDescent="0.2">
      <c r="A61" s="12">
        <v>60</v>
      </c>
      <c r="B61" s="9" t="s">
        <v>16</v>
      </c>
      <c r="C61" s="9" t="s">
        <v>6</v>
      </c>
      <c r="D61" s="8">
        <v>2010</v>
      </c>
      <c r="E61" s="17" t="s">
        <v>11</v>
      </c>
      <c r="F61" s="8" t="s">
        <v>239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>
        <v>120</v>
      </c>
      <c r="Y61" s="16"/>
      <c r="Z61" s="16"/>
      <c r="AA61" s="16"/>
      <c r="AB61" s="16"/>
      <c r="AC61" s="16"/>
      <c r="AD61" s="6"/>
      <c r="AE61" s="1">
        <f t="shared" si="2"/>
        <v>120</v>
      </c>
      <c r="AF61" s="6">
        <f t="shared" si="3"/>
        <v>1</v>
      </c>
    </row>
    <row r="62" spans="1:32" x14ac:dyDescent="0.2">
      <c r="A62" s="12">
        <v>61</v>
      </c>
      <c r="B62" s="6" t="s">
        <v>16</v>
      </c>
      <c r="C62" s="6" t="s">
        <v>285</v>
      </c>
      <c r="D62" s="6">
        <v>2015</v>
      </c>
      <c r="E62" s="15" t="s">
        <v>5</v>
      </c>
      <c r="F62" s="5" t="s">
        <v>280</v>
      </c>
      <c r="G62" s="16">
        <v>20</v>
      </c>
      <c r="H62" s="16"/>
      <c r="I62" s="16"/>
      <c r="J62" s="16">
        <v>16</v>
      </c>
      <c r="K62" s="16"/>
      <c r="L62" s="16"/>
      <c r="M62" s="16"/>
      <c r="N62" s="16"/>
      <c r="O62" s="16">
        <v>9</v>
      </c>
      <c r="P62" s="16"/>
      <c r="Q62" s="16"/>
      <c r="R62" s="16">
        <v>20</v>
      </c>
      <c r="S62" s="16"/>
      <c r="T62" s="16"/>
      <c r="U62" s="16"/>
      <c r="V62" s="16"/>
      <c r="W62" s="16">
        <v>20</v>
      </c>
      <c r="X62" s="16">
        <v>20</v>
      </c>
      <c r="Y62" s="16"/>
      <c r="Z62" s="16"/>
      <c r="AA62" s="16"/>
      <c r="AB62" s="16"/>
      <c r="AC62" s="16"/>
      <c r="AD62" s="6"/>
      <c r="AE62" s="1">
        <f t="shared" si="2"/>
        <v>105</v>
      </c>
      <c r="AF62" s="6">
        <f t="shared" si="3"/>
        <v>6</v>
      </c>
    </row>
    <row r="63" spans="1:32" x14ac:dyDescent="0.2">
      <c r="A63" s="12">
        <v>62</v>
      </c>
      <c r="B63" s="9" t="s">
        <v>16</v>
      </c>
      <c r="C63" s="9" t="s">
        <v>404</v>
      </c>
      <c r="D63" s="5">
        <v>2014</v>
      </c>
      <c r="E63" s="15" t="s">
        <v>9</v>
      </c>
      <c r="F63" s="15" t="s">
        <v>306</v>
      </c>
      <c r="G63" s="16">
        <v>20</v>
      </c>
      <c r="H63" s="16"/>
      <c r="I63" s="16"/>
      <c r="J63" s="16">
        <v>16</v>
      </c>
      <c r="K63" s="16"/>
      <c r="L63" s="16"/>
      <c r="M63" s="16"/>
      <c r="N63" s="16"/>
      <c r="O63" s="16"/>
      <c r="P63" s="16"/>
      <c r="Q63" s="16"/>
      <c r="R63" s="16">
        <v>20</v>
      </c>
      <c r="S63" s="16"/>
      <c r="T63" s="16">
        <v>20</v>
      </c>
      <c r="U63" s="16"/>
      <c r="V63" s="16"/>
      <c r="W63" s="16">
        <v>20</v>
      </c>
      <c r="X63" s="16"/>
      <c r="Y63" s="16"/>
      <c r="Z63" s="16"/>
      <c r="AA63" s="16"/>
      <c r="AB63" s="16"/>
      <c r="AC63" s="16"/>
      <c r="AD63" s="6"/>
      <c r="AE63" s="1">
        <f t="shared" si="2"/>
        <v>96</v>
      </c>
      <c r="AF63" s="6">
        <f t="shared" si="3"/>
        <v>5</v>
      </c>
    </row>
    <row r="64" spans="1:32" x14ac:dyDescent="0.2">
      <c r="A64" s="12">
        <v>63</v>
      </c>
      <c r="B64" s="6" t="s">
        <v>16</v>
      </c>
      <c r="C64" s="6" t="s">
        <v>404</v>
      </c>
      <c r="D64" s="5">
        <v>2014</v>
      </c>
      <c r="E64" s="6" t="s">
        <v>9</v>
      </c>
      <c r="F64" s="9" t="s">
        <v>307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>
        <v>20</v>
      </c>
      <c r="S64" s="16"/>
      <c r="T64" s="16">
        <v>30</v>
      </c>
      <c r="U64" s="16"/>
      <c r="V64" s="16"/>
      <c r="W64" s="16">
        <v>20</v>
      </c>
      <c r="X64" s="16">
        <v>20</v>
      </c>
      <c r="Y64" s="16"/>
      <c r="Z64" s="16"/>
      <c r="AA64" s="16"/>
      <c r="AB64" s="16"/>
      <c r="AC64" s="16"/>
      <c r="AD64" s="6"/>
      <c r="AE64" s="1">
        <f t="shared" si="2"/>
        <v>90</v>
      </c>
      <c r="AF64" s="6">
        <f t="shared" si="3"/>
        <v>4</v>
      </c>
    </row>
    <row r="65" spans="1:32" x14ac:dyDescent="0.2">
      <c r="A65" s="12">
        <v>64</v>
      </c>
      <c r="B65" s="9" t="s">
        <v>16</v>
      </c>
      <c r="C65" s="9" t="s">
        <v>4</v>
      </c>
      <c r="D65" s="6">
        <v>2011</v>
      </c>
      <c r="E65" s="17" t="s">
        <v>10</v>
      </c>
      <c r="F65" s="15" t="s">
        <v>235</v>
      </c>
      <c r="G65" s="17"/>
      <c r="H65" s="17"/>
      <c r="I65" s="17"/>
      <c r="J65" s="17">
        <v>80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6"/>
      <c r="AE65" s="1">
        <f t="shared" si="2"/>
        <v>80</v>
      </c>
      <c r="AF65" s="6">
        <f t="shared" si="3"/>
        <v>1</v>
      </c>
    </row>
    <row r="66" spans="1:32" x14ac:dyDescent="0.2">
      <c r="A66" s="12">
        <v>65</v>
      </c>
      <c r="B66" s="13" t="s">
        <v>20</v>
      </c>
      <c r="C66" s="6" t="s">
        <v>61</v>
      </c>
      <c r="D66" s="6"/>
      <c r="E66" s="9" t="s">
        <v>10</v>
      </c>
      <c r="F66" s="7" t="s">
        <v>421</v>
      </c>
      <c r="G66" s="17"/>
      <c r="H66" s="17"/>
      <c r="I66" s="17"/>
      <c r="J66" s="17">
        <v>80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6"/>
      <c r="AE66" s="1">
        <f t="shared" ref="AE66:AE97" si="4">SUM(G66:AD66)</f>
        <v>80</v>
      </c>
      <c r="AF66" s="6">
        <f t="shared" ref="AF66:AF97" si="5">COUNT(G66:AD66)</f>
        <v>1</v>
      </c>
    </row>
    <row r="67" spans="1:32" x14ac:dyDescent="0.2">
      <c r="A67" s="12">
        <v>66</v>
      </c>
      <c r="B67" s="6" t="s">
        <v>156</v>
      </c>
      <c r="C67" s="5" t="s">
        <v>61</v>
      </c>
      <c r="D67" s="5"/>
      <c r="E67" s="17" t="s">
        <v>10</v>
      </c>
      <c r="F67" s="5" t="s">
        <v>289</v>
      </c>
      <c r="G67" s="17"/>
      <c r="H67" s="17"/>
      <c r="I67" s="17"/>
      <c r="J67" s="17"/>
      <c r="K67" s="17"/>
      <c r="L67" s="17"/>
      <c r="M67" s="17"/>
      <c r="N67" s="17"/>
      <c r="O67" s="17">
        <v>80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6"/>
      <c r="AE67" s="1">
        <f t="shared" si="4"/>
        <v>80</v>
      </c>
      <c r="AF67" s="6">
        <f t="shared" si="5"/>
        <v>1</v>
      </c>
    </row>
    <row r="68" spans="1:32" x14ac:dyDescent="0.2">
      <c r="A68" s="12">
        <v>67</v>
      </c>
      <c r="B68" s="9" t="s">
        <v>20</v>
      </c>
      <c r="C68" s="15" t="s">
        <v>61</v>
      </c>
      <c r="D68" s="8"/>
      <c r="E68" s="7" t="s">
        <v>10</v>
      </c>
      <c r="F68" s="5" t="s">
        <v>482</v>
      </c>
      <c r="G68" s="16"/>
      <c r="H68" s="16"/>
      <c r="I68" s="16"/>
      <c r="J68" s="16"/>
      <c r="K68" s="16"/>
      <c r="L68" s="16"/>
      <c r="M68" s="16"/>
      <c r="N68" s="16"/>
      <c r="O68" s="16">
        <v>80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6"/>
      <c r="AE68" s="1">
        <f t="shared" si="4"/>
        <v>80</v>
      </c>
      <c r="AF68" s="6">
        <f t="shared" si="5"/>
        <v>1</v>
      </c>
    </row>
    <row r="69" spans="1:32" x14ac:dyDescent="0.2">
      <c r="A69" s="12">
        <v>68</v>
      </c>
      <c r="B69" s="5" t="s">
        <v>16</v>
      </c>
      <c r="C69" s="5" t="s">
        <v>404</v>
      </c>
      <c r="D69" s="5">
        <v>2012</v>
      </c>
      <c r="E69" s="9" t="s">
        <v>10</v>
      </c>
      <c r="F69" s="5" t="s">
        <v>331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>
        <v>80</v>
      </c>
      <c r="U69" s="16"/>
      <c r="V69" s="16"/>
      <c r="W69" s="16"/>
      <c r="X69" s="16"/>
      <c r="Y69" s="16"/>
      <c r="Z69" s="16"/>
      <c r="AA69" s="16"/>
      <c r="AB69" s="16"/>
      <c r="AC69" s="16"/>
      <c r="AD69" s="6"/>
      <c r="AE69" s="1">
        <f t="shared" si="4"/>
        <v>80</v>
      </c>
      <c r="AF69" s="6">
        <f t="shared" si="5"/>
        <v>1</v>
      </c>
    </row>
    <row r="70" spans="1:32" x14ac:dyDescent="0.2">
      <c r="A70" s="12">
        <v>69</v>
      </c>
      <c r="B70" s="41" t="s">
        <v>20</v>
      </c>
      <c r="C70" s="15" t="s">
        <v>61</v>
      </c>
      <c r="D70" s="15" t="s">
        <v>61</v>
      </c>
      <c r="E70" s="15" t="s">
        <v>5</v>
      </c>
      <c r="F70" s="15" t="s">
        <v>203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>
        <v>80</v>
      </c>
      <c r="Y70" s="17"/>
      <c r="Z70" s="17"/>
      <c r="AA70" s="17"/>
      <c r="AB70" s="17"/>
      <c r="AC70" s="17"/>
      <c r="AD70" s="6"/>
      <c r="AE70" s="1">
        <f t="shared" si="4"/>
        <v>80</v>
      </c>
      <c r="AF70" s="6">
        <f t="shared" si="5"/>
        <v>1</v>
      </c>
    </row>
    <row r="71" spans="1:32" x14ac:dyDescent="0.2">
      <c r="A71" s="12">
        <v>70</v>
      </c>
      <c r="B71" s="6" t="s">
        <v>16</v>
      </c>
      <c r="C71" s="8" t="s">
        <v>4</v>
      </c>
      <c r="D71" s="19">
        <v>2008</v>
      </c>
      <c r="E71" s="7" t="s">
        <v>12</v>
      </c>
      <c r="F71" s="8" t="s">
        <v>140</v>
      </c>
      <c r="G71" s="16"/>
      <c r="H71" s="16"/>
      <c r="I71" s="16"/>
      <c r="J71" s="16"/>
      <c r="K71" s="16"/>
      <c r="L71" s="16"/>
      <c r="M71" s="16"/>
      <c r="N71" s="16"/>
      <c r="O71" s="16"/>
      <c r="P71" s="16">
        <v>75</v>
      </c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6"/>
      <c r="AE71" s="1">
        <f t="shared" si="4"/>
        <v>75</v>
      </c>
      <c r="AF71" s="6">
        <f t="shared" si="5"/>
        <v>1</v>
      </c>
    </row>
    <row r="72" spans="1:32" x14ac:dyDescent="0.2">
      <c r="A72" s="12">
        <v>71</v>
      </c>
      <c r="B72" s="5" t="s">
        <v>16</v>
      </c>
      <c r="C72" s="9" t="s">
        <v>404</v>
      </c>
      <c r="D72" s="8">
        <v>2011</v>
      </c>
      <c r="E72" s="5" t="s">
        <v>10</v>
      </c>
      <c r="F72" s="5" t="s">
        <v>317</v>
      </c>
      <c r="G72" s="16">
        <v>60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6"/>
      <c r="AE72" s="1">
        <f t="shared" si="4"/>
        <v>60</v>
      </c>
      <c r="AF72" s="6">
        <f t="shared" si="5"/>
        <v>1</v>
      </c>
    </row>
    <row r="73" spans="1:32" x14ac:dyDescent="0.2">
      <c r="A73" s="12">
        <v>72</v>
      </c>
      <c r="B73" s="6" t="s">
        <v>109</v>
      </c>
      <c r="C73" s="6" t="s">
        <v>61</v>
      </c>
      <c r="D73" s="6"/>
      <c r="E73" s="17" t="s">
        <v>10</v>
      </c>
      <c r="F73" s="6" t="s">
        <v>294</v>
      </c>
      <c r="G73" s="16"/>
      <c r="H73" s="16"/>
      <c r="I73" s="16"/>
      <c r="J73" s="16"/>
      <c r="K73" s="16"/>
      <c r="L73" s="16"/>
      <c r="M73" s="16"/>
      <c r="N73" s="16"/>
      <c r="O73" s="16">
        <v>60</v>
      </c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6"/>
      <c r="AE73" s="1">
        <f t="shared" si="4"/>
        <v>60</v>
      </c>
      <c r="AF73" s="6">
        <f t="shared" si="5"/>
        <v>1</v>
      </c>
    </row>
    <row r="74" spans="1:32" x14ac:dyDescent="0.2">
      <c r="A74" s="12">
        <v>73</v>
      </c>
      <c r="B74" s="6" t="s">
        <v>159</v>
      </c>
      <c r="C74" s="6" t="s">
        <v>61</v>
      </c>
      <c r="D74" s="6"/>
      <c r="E74" s="5" t="s">
        <v>10</v>
      </c>
      <c r="F74" s="6" t="s">
        <v>497</v>
      </c>
      <c r="G74" s="16"/>
      <c r="H74" s="16"/>
      <c r="I74" s="16"/>
      <c r="J74" s="16"/>
      <c r="K74" s="16"/>
      <c r="L74" s="16"/>
      <c r="M74" s="16"/>
      <c r="N74" s="16"/>
      <c r="O74" s="16">
        <v>60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6"/>
      <c r="AE74" s="1">
        <f t="shared" si="4"/>
        <v>60</v>
      </c>
      <c r="AF74" s="6">
        <f t="shared" si="5"/>
        <v>1</v>
      </c>
    </row>
    <row r="75" spans="1:32" x14ac:dyDescent="0.2">
      <c r="A75" s="12">
        <v>74</v>
      </c>
      <c r="B75" s="9" t="s">
        <v>20</v>
      </c>
      <c r="C75" s="9" t="s">
        <v>61</v>
      </c>
      <c r="D75" s="8"/>
      <c r="E75" s="5" t="s">
        <v>10</v>
      </c>
      <c r="F75" s="8" t="s">
        <v>479</v>
      </c>
      <c r="G75" s="16"/>
      <c r="H75" s="16"/>
      <c r="I75" s="16"/>
      <c r="J75" s="16"/>
      <c r="K75" s="16"/>
      <c r="L75" s="16"/>
      <c r="M75" s="16"/>
      <c r="N75" s="16"/>
      <c r="O75" s="16">
        <v>60</v>
      </c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6"/>
      <c r="AE75" s="1">
        <f t="shared" si="4"/>
        <v>60</v>
      </c>
      <c r="AF75" s="6">
        <f t="shared" si="5"/>
        <v>1</v>
      </c>
    </row>
    <row r="76" spans="1:32" x14ac:dyDescent="0.2">
      <c r="A76" s="12">
        <v>75</v>
      </c>
      <c r="B76" s="9" t="s">
        <v>16</v>
      </c>
      <c r="C76" s="9" t="s">
        <v>13</v>
      </c>
      <c r="D76" s="6">
        <v>2012</v>
      </c>
      <c r="E76" s="5" t="s">
        <v>10</v>
      </c>
      <c r="F76" s="15" t="s">
        <v>117</v>
      </c>
      <c r="G76" s="16">
        <v>30</v>
      </c>
      <c r="H76" s="16"/>
      <c r="I76" s="16"/>
      <c r="J76" s="16">
        <v>20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6"/>
      <c r="AE76" s="1">
        <f t="shared" si="4"/>
        <v>50</v>
      </c>
      <c r="AF76" s="6">
        <f t="shared" si="5"/>
        <v>2</v>
      </c>
    </row>
    <row r="77" spans="1:32" x14ac:dyDescent="0.2">
      <c r="A77" s="12">
        <v>76</v>
      </c>
      <c r="B77" s="6" t="s">
        <v>16</v>
      </c>
      <c r="C77" s="6" t="s">
        <v>404</v>
      </c>
      <c r="D77" s="6">
        <v>2012</v>
      </c>
      <c r="E77" s="15" t="s">
        <v>10</v>
      </c>
      <c r="F77" s="6" t="s">
        <v>311</v>
      </c>
      <c r="G77" s="16">
        <v>30</v>
      </c>
      <c r="H77" s="16"/>
      <c r="I77" s="16"/>
      <c r="J77" s="16">
        <v>20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6"/>
      <c r="AE77" s="1">
        <f t="shared" si="4"/>
        <v>50</v>
      </c>
      <c r="AF77" s="6">
        <f t="shared" si="5"/>
        <v>2</v>
      </c>
    </row>
    <row r="78" spans="1:32" x14ac:dyDescent="0.2">
      <c r="A78" s="12">
        <v>77</v>
      </c>
      <c r="B78" s="6" t="s">
        <v>16</v>
      </c>
      <c r="C78" s="6" t="s">
        <v>404</v>
      </c>
      <c r="D78" s="6">
        <v>2012</v>
      </c>
      <c r="E78" s="15" t="s">
        <v>10</v>
      </c>
      <c r="F78" s="6" t="s">
        <v>264</v>
      </c>
      <c r="G78" s="16">
        <v>20</v>
      </c>
      <c r="H78" s="16"/>
      <c r="I78" s="16"/>
      <c r="J78" s="16">
        <v>20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6"/>
      <c r="AE78" s="1">
        <f t="shared" si="4"/>
        <v>40</v>
      </c>
      <c r="AF78" s="6">
        <f t="shared" si="5"/>
        <v>2</v>
      </c>
    </row>
    <row r="79" spans="1:32" x14ac:dyDescent="0.2">
      <c r="A79" s="12">
        <v>78</v>
      </c>
      <c r="B79" s="9" t="s">
        <v>16</v>
      </c>
      <c r="C79" s="9" t="s">
        <v>37</v>
      </c>
      <c r="D79" s="6">
        <v>2013</v>
      </c>
      <c r="E79" s="15" t="s">
        <v>9</v>
      </c>
      <c r="F79" s="15" t="s">
        <v>288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>
        <v>20</v>
      </c>
      <c r="S79" s="16"/>
      <c r="T79" s="16"/>
      <c r="U79" s="16"/>
      <c r="V79" s="16"/>
      <c r="W79" s="16">
        <v>20</v>
      </c>
      <c r="X79" s="16"/>
      <c r="Y79" s="16"/>
      <c r="Z79" s="16"/>
      <c r="AA79" s="16"/>
      <c r="AB79" s="16"/>
      <c r="AC79" s="16"/>
      <c r="AD79" s="6"/>
      <c r="AE79" s="1">
        <f t="shared" si="4"/>
        <v>40</v>
      </c>
      <c r="AF79" s="6">
        <f t="shared" si="5"/>
        <v>2</v>
      </c>
    </row>
    <row r="80" spans="1:32" x14ac:dyDescent="0.2">
      <c r="A80" s="12">
        <v>79</v>
      </c>
      <c r="B80" s="13" t="s">
        <v>20</v>
      </c>
      <c r="C80" s="6" t="s">
        <v>61</v>
      </c>
      <c r="D80" s="6" t="s">
        <v>61</v>
      </c>
      <c r="E80" s="15" t="s">
        <v>10</v>
      </c>
      <c r="F80" s="6" t="s">
        <v>150</v>
      </c>
      <c r="G80" s="16"/>
      <c r="H80" s="16"/>
      <c r="I80" s="16"/>
      <c r="J80" s="16"/>
      <c r="K80" s="16"/>
      <c r="L80" s="16"/>
      <c r="M80" s="16"/>
      <c r="N80" s="16"/>
      <c r="O80" s="16">
        <v>40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6"/>
      <c r="AE80" s="1">
        <f t="shared" si="4"/>
        <v>40</v>
      </c>
      <c r="AF80" s="6">
        <f t="shared" si="5"/>
        <v>1</v>
      </c>
    </row>
    <row r="81" spans="1:32" x14ac:dyDescent="0.2">
      <c r="A81" s="12">
        <v>80</v>
      </c>
      <c r="B81" s="9" t="s">
        <v>20</v>
      </c>
      <c r="C81" s="6" t="s">
        <v>61</v>
      </c>
      <c r="D81" s="6"/>
      <c r="E81" s="15" t="s">
        <v>9</v>
      </c>
      <c r="F81" s="15" t="s">
        <v>351</v>
      </c>
      <c r="G81" s="16"/>
      <c r="H81" s="16"/>
      <c r="I81" s="16"/>
      <c r="J81" s="16">
        <v>40</v>
      </c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6"/>
      <c r="AE81" s="1">
        <f t="shared" si="4"/>
        <v>40</v>
      </c>
      <c r="AF81" s="6">
        <f t="shared" si="5"/>
        <v>1</v>
      </c>
    </row>
    <row r="82" spans="1:32" x14ac:dyDescent="0.2">
      <c r="A82" s="12">
        <v>81</v>
      </c>
      <c r="B82" s="6" t="s">
        <v>18</v>
      </c>
      <c r="C82" s="6" t="s">
        <v>61</v>
      </c>
      <c r="D82" s="6"/>
      <c r="E82" s="17" t="s">
        <v>10</v>
      </c>
      <c r="F82" s="6" t="s">
        <v>292</v>
      </c>
      <c r="G82" s="16"/>
      <c r="H82" s="16"/>
      <c r="I82" s="16"/>
      <c r="J82" s="16"/>
      <c r="K82" s="16"/>
      <c r="L82" s="16"/>
      <c r="M82" s="16"/>
      <c r="N82" s="16"/>
      <c r="O82" s="16">
        <v>40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6"/>
      <c r="AE82" s="1">
        <f t="shared" si="4"/>
        <v>40</v>
      </c>
      <c r="AF82" s="6">
        <f t="shared" si="5"/>
        <v>1</v>
      </c>
    </row>
    <row r="83" spans="1:32" x14ac:dyDescent="0.2">
      <c r="A83" s="12">
        <v>82</v>
      </c>
      <c r="B83" s="6" t="s">
        <v>18</v>
      </c>
      <c r="C83" s="5" t="s">
        <v>61</v>
      </c>
      <c r="D83" s="5" t="s">
        <v>61</v>
      </c>
      <c r="E83" s="17" t="s">
        <v>10</v>
      </c>
      <c r="F83" s="5" t="s">
        <v>121</v>
      </c>
      <c r="G83" s="17"/>
      <c r="H83" s="17"/>
      <c r="I83" s="17"/>
      <c r="J83" s="17"/>
      <c r="K83" s="17"/>
      <c r="L83" s="17"/>
      <c r="M83" s="17"/>
      <c r="N83" s="17"/>
      <c r="O83" s="17">
        <v>40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6"/>
      <c r="AE83" s="1">
        <f t="shared" si="4"/>
        <v>40</v>
      </c>
      <c r="AF83" s="6">
        <f t="shared" si="5"/>
        <v>1</v>
      </c>
    </row>
    <row r="84" spans="1:32" x14ac:dyDescent="0.2">
      <c r="A84" s="12">
        <v>83</v>
      </c>
      <c r="B84" s="6" t="s">
        <v>290</v>
      </c>
      <c r="C84" s="5" t="s">
        <v>61</v>
      </c>
      <c r="D84" s="5"/>
      <c r="E84" s="17" t="s">
        <v>10</v>
      </c>
      <c r="F84" s="5" t="s">
        <v>291</v>
      </c>
      <c r="G84" s="16"/>
      <c r="H84" s="16"/>
      <c r="I84" s="16"/>
      <c r="J84" s="16"/>
      <c r="K84" s="16"/>
      <c r="L84" s="16"/>
      <c r="M84" s="16"/>
      <c r="N84" s="16"/>
      <c r="O84" s="16">
        <v>40</v>
      </c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6"/>
      <c r="AE84" s="1">
        <f t="shared" si="4"/>
        <v>40</v>
      </c>
      <c r="AF84" s="6">
        <f t="shared" si="5"/>
        <v>1</v>
      </c>
    </row>
    <row r="85" spans="1:32" x14ac:dyDescent="0.2">
      <c r="A85" s="12">
        <v>84</v>
      </c>
      <c r="B85" s="17" t="s">
        <v>20</v>
      </c>
      <c r="C85" s="17" t="s">
        <v>61</v>
      </c>
      <c r="D85" s="17"/>
      <c r="E85" s="15" t="s">
        <v>9</v>
      </c>
      <c r="F85" s="17" t="s">
        <v>329</v>
      </c>
      <c r="G85" s="16"/>
      <c r="H85" s="16"/>
      <c r="I85" s="16"/>
      <c r="J85" s="16">
        <v>40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6"/>
      <c r="AE85" s="1">
        <f t="shared" si="4"/>
        <v>40</v>
      </c>
      <c r="AF85" s="6">
        <f t="shared" si="5"/>
        <v>1</v>
      </c>
    </row>
    <row r="86" spans="1:32" x14ac:dyDescent="0.2">
      <c r="A86" s="12">
        <v>85</v>
      </c>
      <c r="B86" s="13" t="s">
        <v>20</v>
      </c>
      <c r="C86" s="6" t="s">
        <v>61</v>
      </c>
      <c r="D86" s="19"/>
      <c r="E86" s="5" t="s">
        <v>9</v>
      </c>
      <c r="F86" s="6" t="s">
        <v>469</v>
      </c>
      <c r="G86" s="17"/>
      <c r="H86" s="17"/>
      <c r="I86" s="17"/>
      <c r="J86" s="17"/>
      <c r="K86" s="17"/>
      <c r="L86" s="17"/>
      <c r="M86" s="17"/>
      <c r="N86" s="17"/>
      <c r="O86" s="17">
        <v>40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6"/>
      <c r="AE86" s="1">
        <f t="shared" si="4"/>
        <v>40</v>
      </c>
      <c r="AF86" s="6">
        <f t="shared" si="5"/>
        <v>1</v>
      </c>
    </row>
    <row r="87" spans="1:32" x14ac:dyDescent="0.2">
      <c r="A87" s="12">
        <v>86</v>
      </c>
      <c r="B87" s="6" t="s">
        <v>20</v>
      </c>
      <c r="C87" s="6" t="s">
        <v>61</v>
      </c>
      <c r="D87" s="6"/>
      <c r="E87" s="5" t="s">
        <v>10</v>
      </c>
      <c r="F87" s="6" t="s">
        <v>368</v>
      </c>
      <c r="G87" s="16"/>
      <c r="H87" s="16"/>
      <c r="I87" s="16"/>
      <c r="J87" s="16"/>
      <c r="K87" s="16"/>
      <c r="L87" s="16"/>
      <c r="M87" s="16"/>
      <c r="N87" s="16"/>
      <c r="O87" s="16">
        <v>40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6"/>
      <c r="AE87" s="1">
        <f t="shared" si="4"/>
        <v>40</v>
      </c>
      <c r="AF87" s="6">
        <f t="shared" si="5"/>
        <v>1</v>
      </c>
    </row>
    <row r="88" spans="1:32" x14ac:dyDescent="0.2">
      <c r="A88" s="12">
        <v>87</v>
      </c>
      <c r="B88" s="9" t="s">
        <v>109</v>
      </c>
      <c r="C88" s="15" t="s">
        <v>61</v>
      </c>
      <c r="D88" s="8"/>
      <c r="E88" s="5" t="s">
        <v>10</v>
      </c>
      <c r="F88" s="5" t="s">
        <v>480</v>
      </c>
      <c r="G88" s="16"/>
      <c r="H88" s="16"/>
      <c r="I88" s="16"/>
      <c r="J88" s="16"/>
      <c r="K88" s="16"/>
      <c r="L88" s="16"/>
      <c r="M88" s="16"/>
      <c r="N88" s="16"/>
      <c r="O88" s="16">
        <v>40</v>
      </c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6"/>
      <c r="AE88" s="1">
        <f t="shared" si="4"/>
        <v>40</v>
      </c>
      <c r="AF88" s="6">
        <f t="shared" si="5"/>
        <v>1</v>
      </c>
    </row>
    <row r="89" spans="1:32" x14ac:dyDescent="0.2">
      <c r="A89" s="12">
        <v>88</v>
      </c>
      <c r="B89" s="6" t="s">
        <v>20</v>
      </c>
      <c r="C89" s="6" t="s">
        <v>61</v>
      </c>
      <c r="D89" s="5"/>
      <c r="E89" s="7" t="s">
        <v>9</v>
      </c>
      <c r="F89" s="15" t="s">
        <v>595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>
        <v>40</v>
      </c>
      <c r="Y89" s="16"/>
      <c r="Z89" s="16"/>
      <c r="AA89" s="16"/>
      <c r="AB89" s="16"/>
      <c r="AC89" s="16"/>
      <c r="AD89" s="6"/>
      <c r="AE89" s="1">
        <f t="shared" si="4"/>
        <v>40</v>
      </c>
      <c r="AF89" s="6">
        <f t="shared" si="5"/>
        <v>1</v>
      </c>
    </row>
    <row r="90" spans="1:32" x14ac:dyDescent="0.2">
      <c r="A90" s="12">
        <v>89</v>
      </c>
      <c r="B90" s="9" t="s">
        <v>18</v>
      </c>
      <c r="C90" s="9" t="s">
        <v>61</v>
      </c>
      <c r="D90" s="8"/>
      <c r="E90" s="38" t="s">
        <v>9</v>
      </c>
      <c r="F90" s="8" t="s">
        <v>112</v>
      </c>
      <c r="G90" s="16"/>
      <c r="H90" s="16"/>
      <c r="I90" s="16"/>
      <c r="J90" s="16"/>
      <c r="K90" s="16"/>
      <c r="L90" s="16"/>
      <c r="M90" s="16"/>
      <c r="N90" s="16"/>
      <c r="O90" s="16">
        <v>30</v>
      </c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6"/>
      <c r="AE90" s="1">
        <f t="shared" si="4"/>
        <v>30</v>
      </c>
      <c r="AF90" s="6">
        <f t="shared" si="5"/>
        <v>1</v>
      </c>
    </row>
    <row r="91" spans="1:32" x14ac:dyDescent="0.2">
      <c r="A91" s="12">
        <v>90</v>
      </c>
      <c r="B91" s="9" t="s">
        <v>109</v>
      </c>
      <c r="C91" s="15" t="s">
        <v>61</v>
      </c>
      <c r="D91" s="7"/>
      <c r="E91" s="21" t="s">
        <v>9</v>
      </c>
      <c r="F91" s="7" t="s">
        <v>473</v>
      </c>
      <c r="G91" s="17"/>
      <c r="H91" s="17"/>
      <c r="I91" s="17"/>
      <c r="J91" s="17"/>
      <c r="K91" s="17"/>
      <c r="L91" s="17"/>
      <c r="M91" s="17"/>
      <c r="N91" s="17"/>
      <c r="O91" s="17">
        <v>30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6"/>
      <c r="AE91" s="1">
        <f t="shared" si="4"/>
        <v>30</v>
      </c>
      <c r="AF91" s="6">
        <f t="shared" si="5"/>
        <v>1</v>
      </c>
    </row>
    <row r="92" spans="1:32" x14ac:dyDescent="0.2">
      <c r="A92" s="12">
        <v>91</v>
      </c>
      <c r="B92" s="9" t="s">
        <v>447</v>
      </c>
      <c r="C92" s="15" t="s">
        <v>61</v>
      </c>
      <c r="D92" s="5"/>
      <c r="E92" s="5" t="s">
        <v>9</v>
      </c>
      <c r="F92" s="5" t="s">
        <v>468</v>
      </c>
      <c r="G92" s="17"/>
      <c r="H92" s="17"/>
      <c r="I92" s="17"/>
      <c r="J92" s="17"/>
      <c r="K92" s="17"/>
      <c r="L92" s="17"/>
      <c r="M92" s="17"/>
      <c r="N92" s="17"/>
      <c r="O92" s="17">
        <v>30</v>
      </c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6"/>
      <c r="AE92" s="1">
        <f t="shared" si="4"/>
        <v>30</v>
      </c>
      <c r="AF92" s="6">
        <f t="shared" si="5"/>
        <v>1</v>
      </c>
    </row>
    <row r="93" spans="1:32" x14ac:dyDescent="0.2">
      <c r="A93" s="12">
        <v>92</v>
      </c>
      <c r="B93" s="13" t="s">
        <v>20</v>
      </c>
      <c r="C93" s="5" t="s">
        <v>61</v>
      </c>
      <c r="D93" s="5"/>
      <c r="E93" s="15" t="s">
        <v>9</v>
      </c>
      <c r="F93" s="5" t="s">
        <v>596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>
        <v>30</v>
      </c>
      <c r="Y93" s="16"/>
      <c r="Z93" s="16"/>
      <c r="AA93" s="16"/>
      <c r="AB93" s="16"/>
      <c r="AC93" s="16"/>
      <c r="AD93" s="6"/>
      <c r="AE93" s="1">
        <f t="shared" si="4"/>
        <v>30</v>
      </c>
      <c r="AF93" s="6">
        <f t="shared" si="5"/>
        <v>1</v>
      </c>
    </row>
    <row r="94" spans="1:32" x14ac:dyDescent="0.2">
      <c r="A94" s="12">
        <v>93</v>
      </c>
      <c r="B94" s="6" t="s">
        <v>16</v>
      </c>
      <c r="C94" s="6" t="s">
        <v>4</v>
      </c>
      <c r="D94" s="6">
        <v>2014</v>
      </c>
      <c r="E94" s="15" t="s">
        <v>9</v>
      </c>
      <c r="F94" s="6" t="s">
        <v>191</v>
      </c>
      <c r="G94" s="16"/>
      <c r="H94" s="16"/>
      <c r="I94" s="16"/>
      <c r="J94" s="16">
        <v>20</v>
      </c>
      <c r="K94" s="16"/>
      <c r="L94" s="16"/>
      <c r="M94" s="16"/>
      <c r="N94" s="16"/>
      <c r="O94" s="16">
        <v>9</v>
      </c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6"/>
      <c r="AE94" s="1">
        <f t="shared" si="4"/>
        <v>29</v>
      </c>
      <c r="AF94" s="6">
        <f t="shared" si="5"/>
        <v>2</v>
      </c>
    </row>
    <row r="95" spans="1:32" x14ac:dyDescent="0.2">
      <c r="A95" s="12">
        <v>94</v>
      </c>
      <c r="B95" s="6" t="s">
        <v>16</v>
      </c>
      <c r="C95" s="5" t="s">
        <v>4</v>
      </c>
      <c r="D95" s="5">
        <v>2013</v>
      </c>
      <c r="E95" s="15" t="s">
        <v>9</v>
      </c>
      <c r="F95" s="5" t="s">
        <v>313</v>
      </c>
      <c r="G95" s="16"/>
      <c r="H95" s="16"/>
      <c r="I95" s="16"/>
      <c r="J95" s="16"/>
      <c r="K95" s="16"/>
      <c r="L95" s="16"/>
      <c r="M95" s="16">
        <v>20</v>
      </c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6"/>
      <c r="AE95" s="1">
        <f t="shared" si="4"/>
        <v>20</v>
      </c>
      <c r="AF95" s="6">
        <f t="shared" si="5"/>
        <v>1</v>
      </c>
    </row>
    <row r="96" spans="1:32" x14ac:dyDescent="0.2">
      <c r="A96" s="12">
        <v>95</v>
      </c>
      <c r="B96" s="6" t="s">
        <v>20</v>
      </c>
      <c r="C96" s="9" t="s">
        <v>61</v>
      </c>
      <c r="D96" s="6"/>
      <c r="E96" s="16" t="s">
        <v>9</v>
      </c>
      <c r="F96" s="9" t="s">
        <v>415</v>
      </c>
      <c r="G96" s="16"/>
      <c r="H96" s="16"/>
      <c r="I96" s="16"/>
      <c r="J96" s="16">
        <v>20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6"/>
      <c r="AE96" s="1">
        <f t="shared" si="4"/>
        <v>20</v>
      </c>
      <c r="AF96" s="6">
        <f t="shared" si="5"/>
        <v>1</v>
      </c>
    </row>
    <row r="97" spans="1:32" x14ac:dyDescent="0.2">
      <c r="A97" s="12">
        <v>96</v>
      </c>
      <c r="B97" s="9" t="s">
        <v>109</v>
      </c>
      <c r="C97" s="15" t="s">
        <v>61</v>
      </c>
      <c r="D97" s="5"/>
      <c r="E97" s="5" t="s">
        <v>5</v>
      </c>
      <c r="F97" s="5" t="s">
        <v>464</v>
      </c>
      <c r="G97" s="16"/>
      <c r="H97" s="16"/>
      <c r="I97" s="16"/>
      <c r="J97" s="16"/>
      <c r="K97" s="16"/>
      <c r="L97" s="16"/>
      <c r="M97" s="16"/>
      <c r="N97" s="16"/>
      <c r="O97" s="16">
        <v>20</v>
      </c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6"/>
      <c r="AE97" s="1">
        <f t="shared" si="4"/>
        <v>20</v>
      </c>
      <c r="AF97" s="6">
        <f t="shared" si="5"/>
        <v>1</v>
      </c>
    </row>
    <row r="98" spans="1:32" x14ac:dyDescent="0.2">
      <c r="A98" s="12">
        <v>97</v>
      </c>
      <c r="B98" s="9" t="s">
        <v>287</v>
      </c>
      <c r="C98" s="15" t="s">
        <v>61</v>
      </c>
      <c r="D98" s="5"/>
      <c r="E98" s="5" t="s">
        <v>9</v>
      </c>
      <c r="F98" s="5" t="s">
        <v>293</v>
      </c>
      <c r="G98" s="17"/>
      <c r="H98" s="17"/>
      <c r="I98" s="17"/>
      <c r="J98" s="17"/>
      <c r="K98" s="17"/>
      <c r="L98" s="17"/>
      <c r="M98" s="17"/>
      <c r="N98" s="17"/>
      <c r="O98" s="17">
        <v>20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6"/>
      <c r="AE98" s="1">
        <f t="shared" ref="AE98:AE129" si="6">SUM(G98:AD98)</f>
        <v>20</v>
      </c>
      <c r="AF98" s="6">
        <f t="shared" ref="AF98:AF129" si="7">COUNT(G98:AD98)</f>
        <v>1</v>
      </c>
    </row>
    <row r="99" spans="1:32" x14ac:dyDescent="0.2">
      <c r="A99" s="12">
        <v>98</v>
      </c>
      <c r="B99" s="24" t="s">
        <v>109</v>
      </c>
      <c r="C99" s="15" t="s">
        <v>61</v>
      </c>
      <c r="D99" s="21"/>
      <c r="E99" s="5" t="s">
        <v>9</v>
      </c>
      <c r="F99" s="5" t="s">
        <v>472</v>
      </c>
      <c r="G99" s="17"/>
      <c r="H99" s="17"/>
      <c r="I99" s="17"/>
      <c r="J99" s="17"/>
      <c r="K99" s="17"/>
      <c r="L99" s="17"/>
      <c r="M99" s="17"/>
      <c r="N99" s="17"/>
      <c r="O99" s="17">
        <v>20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6"/>
      <c r="AE99" s="1">
        <f t="shared" si="6"/>
        <v>20</v>
      </c>
      <c r="AF99" s="6">
        <f t="shared" si="7"/>
        <v>1</v>
      </c>
    </row>
    <row r="100" spans="1:32" x14ac:dyDescent="0.2">
      <c r="A100" s="12">
        <v>99</v>
      </c>
      <c r="B100" s="9" t="s">
        <v>109</v>
      </c>
      <c r="C100" s="15" t="s">
        <v>61</v>
      </c>
      <c r="D100" s="8"/>
      <c r="E100" s="5" t="s">
        <v>9</v>
      </c>
      <c r="F100" s="5" t="s">
        <v>471</v>
      </c>
      <c r="G100" s="17"/>
      <c r="H100" s="17"/>
      <c r="I100" s="17"/>
      <c r="J100" s="17"/>
      <c r="K100" s="17"/>
      <c r="L100" s="17"/>
      <c r="M100" s="17"/>
      <c r="N100" s="17"/>
      <c r="O100" s="17">
        <v>20</v>
      </c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6"/>
      <c r="AE100" s="1">
        <f t="shared" si="6"/>
        <v>20</v>
      </c>
      <c r="AF100" s="6">
        <f t="shared" si="7"/>
        <v>1</v>
      </c>
    </row>
    <row r="101" spans="1:32" x14ac:dyDescent="0.2">
      <c r="A101" s="12">
        <v>100</v>
      </c>
      <c r="B101" s="9" t="s">
        <v>109</v>
      </c>
      <c r="C101" s="15" t="s">
        <v>61</v>
      </c>
      <c r="D101" s="7"/>
      <c r="E101" s="5" t="s">
        <v>9</v>
      </c>
      <c r="F101" s="7" t="s">
        <v>474</v>
      </c>
      <c r="G101" s="16"/>
      <c r="H101" s="16"/>
      <c r="I101" s="16"/>
      <c r="J101" s="16"/>
      <c r="K101" s="16"/>
      <c r="L101" s="16"/>
      <c r="M101" s="16"/>
      <c r="N101" s="16"/>
      <c r="O101" s="16">
        <v>20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6"/>
      <c r="AE101" s="1">
        <f t="shared" si="6"/>
        <v>20</v>
      </c>
      <c r="AF101" s="6">
        <f t="shared" si="7"/>
        <v>1</v>
      </c>
    </row>
    <row r="102" spans="1:32" x14ac:dyDescent="0.2">
      <c r="A102" s="12">
        <v>101</v>
      </c>
      <c r="B102" s="6" t="s">
        <v>16</v>
      </c>
      <c r="C102" s="7" t="s">
        <v>404</v>
      </c>
      <c r="D102" s="5">
        <v>2014</v>
      </c>
      <c r="E102" s="9" t="s">
        <v>9</v>
      </c>
      <c r="F102" s="5" t="s">
        <v>328</v>
      </c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>
        <v>20</v>
      </c>
      <c r="U102" s="16"/>
      <c r="V102" s="16"/>
      <c r="W102" s="16"/>
      <c r="X102" s="16"/>
      <c r="Y102" s="16"/>
      <c r="Z102" s="16"/>
      <c r="AA102" s="16"/>
      <c r="AB102" s="16"/>
      <c r="AC102" s="16"/>
      <c r="AD102" s="6"/>
      <c r="AE102" s="1">
        <f t="shared" si="6"/>
        <v>20</v>
      </c>
      <c r="AF102" s="6">
        <f t="shared" si="7"/>
        <v>1</v>
      </c>
    </row>
    <row r="103" spans="1:32" x14ac:dyDescent="0.2">
      <c r="A103" s="12">
        <v>102</v>
      </c>
      <c r="B103" s="6" t="s">
        <v>20</v>
      </c>
      <c r="C103" s="6" t="s">
        <v>61</v>
      </c>
      <c r="D103" s="5"/>
      <c r="E103" s="7" t="s">
        <v>9</v>
      </c>
      <c r="F103" s="7" t="s">
        <v>597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>
        <v>20</v>
      </c>
      <c r="Y103" s="16"/>
      <c r="Z103" s="16"/>
      <c r="AA103" s="16"/>
      <c r="AB103" s="16"/>
      <c r="AC103" s="16"/>
      <c r="AD103" s="6"/>
      <c r="AE103" s="1">
        <f t="shared" si="6"/>
        <v>20</v>
      </c>
      <c r="AF103" s="6">
        <f t="shared" si="7"/>
        <v>1</v>
      </c>
    </row>
    <row r="104" spans="1:32" x14ac:dyDescent="0.2">
      <c r="A104" s="12">
        <v>103</v>
      </c>
      <c r="B104" s="6" t="s">
        <v>20</v>
      </c>
      <c r="C104" s="6" t="s">
        <v>61</v>
      </c>
      <c r="D104" s="5"/>
      <c r="E104" s="7" t="s">
        <v>9</v>
      </c>
      <c r="F104" s="15" t="s">
        <v>598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>
        <v>20</v>
      </c>
      <c r="Y104" s="16"/>
      <c r="Z104" s="16"/>
      <c r="AA104" s="16"/>
      <c r="AB104" s="16"/>
      <c r="AC104" s="16"/>
      <c r="AD104" s="6"/>
      <c r="AE104" s="1">
        <f t="shared" si="6"/>
        <v>20</v>
      </c>
      <c r="AF104" s="6">
        <f t="shared" si="7"/>
        <v>1</v>
      </c>
    </row>
    <row r="105" spans="1:32" x14ac:dyDescent="0.2">
      <c r="A105" s="12">
        <v>104</v>
      </c>
      <c r="B105" s="6" t="s">
        <v>16</v>
      </c>
      <c r="C105" s="5" t="s">
        <v>404</v>
      </c>
      <c r="D105" s="5">
        <v>2014</v>
      </c>
      <c r="E105" s="15" t="s">
        <v>9</v>
      </c>
      <c r="F105" s="5" t="s">
        <v>308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>
        <v>20</v>
      </c>
      <c r="Y105" s="16"/>
      <c r="Z105" s="16"/>
      <c r="AA105" s="16"/>
      <c r="AB105" s="16"/>
      <c r="AC105" s="16"/>
      <c r="AD105" s="6"/>
      <c r="AE105" s="1">
        <f t="shared" si="6"/>
        <v>20</v>
      </c>
      <c r="AF105" s="6">
        <f t="shared" si="7"/>
        <v>1</v>
      </c>
    </row>
    <row r="106" spans="1:32" x14ac:dyDescent="0.2">
      <c r="A106" s="12">
        <v>105</v>
      </c>
      <c r="B106" s="6" t="s">
        <v>16</v>
      </c>
      <c r="C106" s="6" t="s">
        <v>13</v>
      </c>
      <c r="D106" s="6">
        <v>2015</v>
      </c>
      <c r="E106" s="17" t="s">
        <v>5</v>
      </c>
      <c r="F106" s="15" t="s">
        <v>284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9">
        <v>20</v>
      </c>
      <c r="Y106" s="9"/>
      <c r="Z106" s="9"/>
      <c r="AA106" s="9"/>
      <c r="AB106" s="9"/>
      <c r="AC106" s="9"/>
      <c r="AD106" s="6"/>
      <c r="AE106" s="1">
        <f t="shared" si="6"/>
        <v>20</v>
      </c>
      <c r="AF106" s="6">
        <f t="shared" si="7"/>
        <v>1</v>
      </c>
    </row>
    <row r="107" spans="1:32" x14ac:dyDescent="0.2">
      <c r="A107" s="12">
        <v>106</v>
      </c>
      <c r="B107" s="6" t="s">
        <v>109</v>
      </c>
      <c r="C107" s="6" t="s">
        <v>61</v>
      </c>
      <c r="D107" s="6"/>
      <c r="E107" s="5" t="s">
        <v>5</v>
      </c>
      <c r="F107" s="6" t="s">
        <v>467</v>
      </c>
      <c r="G107" s="16"/>
      <c r="H107" s="16"/>
      <c r="I107" s="16"/>
      <c r="J107" s="16"/>
      <c r="K107" s="16"/>
      <c r="L107" s="16"/>
      <c r="M107" s="16"/>
      <c r="N107" s="16"/>
      <c r="O107" s="16">
        <v>16</v>
      </c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6"/>
      <c r="AE107" s="1">
        <f t="shared" si="6"/>
        <v>16</v>
      </c>
      <c r="AF107" s="6">
        <f t="shared" si="7"/>
        <v>1</v>
      </c>
    </row>
    <row r="108" spans="1:32" x14ac:dyDescent="0.2">
      <c r="A108" s="12">
        <v>107</v>
      </c>
      <c r="B108" s="6" t="s">
        <v>18</v>
      </c>
      <c r="C108" s="5" t="s">
        <v>61</v>
      </c>
      <c r="D108" s="5"/>
      <c r="E108" s="5" t="s">
        <v>5</v>
      </c>
      <c r="F108" s="5" t="s">
        <v>462</v>
      </c>
      <c r="G108" s="16"/>
      <c r="H108" s="16"/>
      <c r="I108" s="16"/>
      <c r="J108" s="16"/>
      <c r="K108" s="16"/>
      <c r="L108" s="16"/>
      <c r="M108" s="16"/>
      <c r="N108" s="16"/>
      <c r="O108" s="16">
        <v>16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6"/>
      <c r="AE108" s="1">
        <f t="shared" si="6"/>
        <v>16</v>
      </c>
      <c r="AF108" s="6">
        <f t="shared" si="7"/>
        <v>1</v>
      </c>
    </row>
    <row r="109" spans="1:32" x14ac:dyDescent="0.2">
      <c r="A109" s="12">
        <v>108</v>
      </c>
      <c r="B109" s="6" t="s">
        <v>287</v>
      </c>
      <c r="C109" s="5" t="s">
        <v>61</v>
      </c>
      <c r="D109" s="5"/>
      <c r="E109" s="5" t="s">
        <v>5</v>
      </c>
      <c r="F109" s="5" t="s">
        <v>466</v>
      </c>
      <c r="G109" s="16"/>
      <c r="H109" s="16"/>
      <c r="I109" s="16"/>
      <c r="J109" s="16"/>
      <c r="K109" s="16"/>
      <c r="L109" s="16"/>
      <c r="M109" s="16"/>
      <c r="N109" s="16"/>
      <c r="O109" s="16">
        <v>12</v>
      </c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6"/>
      <c r="AE109" s="1">
        <f t="shared" si="6"/>
        <v>12</v>
      </c>
      <c r="AF109" s="6">
        <f t="shared" si="7"/>
        <v>1</v>
      </c>
    </row>
    <row r="110" spans="1:32" x14ac:dyDescent="0.2">
      <c r="A110" s="12">
        <v>109</v>
      </c>
      <c r="B110" s="6" t="s">
        <v>109</v>
      </c>
      <c r="C110" s="7" t="s">
        <v>61</v>
      </c>
      <c r="D110" s="7"/>
      <c r="E110" s="5" t="s">
        <v>5</v>
      </c>
      <c r="F110" s="7" t="s">
        <v>463</v>
      </c>
      <c r="G110" s="16"/>
      <c r="H110" s="16"/>
      <c r="I110" s="16"/>
      <c r="J110" s="16"/>
      <c r="K110" s="16"/>
      <c r="L110" s="16"/>
      <c r="M110" s="16"/>
      <c r="N110" s="16"/>
      <c r="O110" s="16">
        <v>9</v>
      </c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6"/>
      <c r="AE110" s="1">
        <f t="shared" si="6"/>
        <v>9</v>
      </c>
      <c r="AF110" s="6">
        <f t="shared" si="7"/>
        <v>1</v>
      </c>
    </row>
    <row r="111" spans="1:32" x14ac:dyDescent="0.2">
      <c r="A111" s="12">
        <v>110</v>
      </c>
      <c r="B111" s="6"/>
      <c r="C111" s="6"/>
      <c r="D111" s="6"/>
      <c r="E111" s="17"/>
      <c r="F111" s="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6"/>
      <c r="AE111" s="1">
        <f t="shared" si="6"/>
        <v>0</v>
      </c>
      <c r="AF111" s="6">
        <f t="shared" si="7"/>
        <v>0</v>
      </c>
    </row>
    <row r="112" spans="1:32" x14ac:dyDescent="0.2">
      <c r="A112" s="12">
        <v>111</v>
      </c>
      <c r="B112" s="6"/>
      <c r="C112" s="9"/>
      <c r="D112" s="9"/>
      <c r="E112" s="17"/>
      <c r="F112" s="9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6"/>
      <c r="AE112" s="1">
        <f t="shared" si="6"/>
        <v>0</v>
      </c>
      <c r="AF112" s="6">
        <f t="shared" si="7"/>
        <v>0</v>
      </c>
    </row>
    <row r="113" spans="1:32" x14ac:dyDescent="0.2">
      <c r="A113" s="12">
        <v>112</v>
      </c>
      <c r="B113" s="24"/>
      <c r="C113" s="9"/>
      <c r="D113" s="6"/>
      <c r="E113" s="20"/>
      <c r="F113" s="15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6"/>
      <c r="AE113" s="1">
        <f t="shared" si="6"/>
        <v>0</v>
      </c>
      <c r="AF113" s="6">
        <f t="shared" si="7"/>
        <v>0</v>
      </c>
    </row>
    <row r="114" spans="1:32" x14ac:dyDescent="0.2">
      <c r="A114" s="12">
        <v>113</v>
      </c>
      <c r="B114" s="6"/>
      <c r="C114" s="6"/>
      <c r="D114" s="6"/>
      <c r="E114" s="16"/>
      <c r="F114" s="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6"/>
      <c r="AE114" s="1">
        <f t="shared" si="6"/>
        <v>0</v>
      </c>
      <c r="AF114" s="6">
        <f t="shared" si="7"/>
        <v>0</v>
      </c>
    </row>
    <row r="115" spans="1:32" x14ac:dyDescent="0.2">
      <c r="A115" s="12">
        <v>114</v>
      </c>
      <c r="B115" s="9"/>
      <c r="C115" s="9"/>
      <c r="D115" s="9"/>
      <c r="E115" s="5"/>
      <c r="F115" s="9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6"/>
      <c r="AE115" s="1">
        <f t="shared" si="6"/>
        <v>0</v>
      </c>
      <c r="AF115" s="6">
        <f t="shared" si="7"/>
        <v>0</v>
      </c>
    </row>
    <row r="116" spans="1:32" x14ac:dyDescent="0.2">
      <c r="A116" s="12">
        <v>115</v>
      </c>
      <c r="B116" s="6"/>
      <c r="C116" s="6"/>
      <c r="D116" s="6"/>
      <c r="E116" s="7"/>
      <c r="F116" s="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6"/>
      <c r="AE116" s="1">
        <f t="shared" si="6"/>
        <v>0</v>
      </c>
      <c r="AF116" s="6">
        <f t="shared" si="7"/>
        <v>0</v>
      </c>
    </row>
    <row r="117" spans="1:32" x14ac:dyDescent="0.2">
      <c r="A117" s="12">
        <v>116</v>
      </c>
      <c r="B117" s="6"/>
      <c r="C117" s="6"/>
      <c r="D117" s="6"/>
      <c r="E117" s="15"/>
      <c r="F117" s="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 t="shared" si="6"/>
        <v>0</v>
      </c>
      <c r="AF117" s="6">
        <f t="shared" si="7"/>
        <v>0</v>
      </c>
    </row>
    <row r="118" spans="1:32" x14ac:dyDescent="0.2">
      <c r="A118" s="12">
        <v>117</v>
      </c>
      <c r="B118" s="9"/>
      <c r="C118" s="6"/>
      <c r="D118" s="6"/>
      <c r="E118" s="15"/>
      <c r="F118" s="5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6"/>
      <c r="AE118" s="1">
        <f t="shared" si="6"/>
        <v>0</v>
      </c>
      <c r="AF118" s="6">
        <f t="shared" si="7"/>
        <v>0</v>
      </c>
    </row>
    <row r="119" spans="1:32" x14ac:dyDescent="0.2">
      <c r="A119" s="12">
        <v>118</v>
      </c>
      <c r="B119" s="6"/>
      <c r="C119" s="6"/>
      <c r="D119" s="6"/>
      <c r="E119" s="1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 t="shared" si="6"/>
        <v>0</v>
      </c>
      <c r="AF119" s="6">
        <f t="shared" si="7"/>
        <v>0</v>
      </c>
    </row>
    <row r="120" spans="1:32" x14ac:dyDescent="0.2">
      <c r="A120" s="12">
        <v>119</v>
      </c>
      <c r="B120" s="6"/>
      <c r="C120" s="6"/>
      <c r="D120" s="6"/>
      <c r="E120" s="1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 t="shared" si="6"/>
        <v>0</v>
      </c>
      <c r="AF120" s="6">
        <f t="shared" si="7"/>
        <v>0</v>
      </c>
    </row>
    <row r="121" spans="1:32" x14ac:dyDescent="0.2">
      <c r="A121" s="12">
        <v>120</v>
      </c>
      <c r="B121" s="6"/>
      <c r="C121" s="5"/>
      <c r="D121" s="5"/>
      <c r="E121" s="17"/>
      <c r="F121" s="5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6"/>
      <c r="AE121" s="1">
        <f t="shared" si="6"/>
        <v>0</v>
      </c>
      <c r="AF121" s="6">
        <f t="shared" si="7"/>
        <v>0</v>
      </c>
    </row>
    <row r="122" spans="1:32" x14ac:dyDescent="0.2">
      <c r="A122" s="12">
        <v>121</v>
      </c>
      <c r="B122" s="9"/>
      <c r="C122" s="15"/>
      <c r="D122" s="5"/>
      <c r="E122" s="17"/>
      <c r="F122" s="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6"/>
      <c r="AE122" s="1">
        <f t="shared" si="6"/>
        <v>0</v>
      </c>
      <c r="AF122" s="6">
        <f t="shared" si="7"/>
        <v>0</v>
      </c>
    </row>
    <row r="123" spans="1:32" x14ac:dyDescent="0.2">
      <c r="A123" s="12">
        <v>122</v>
      </c>
      <c r="B123" s="9"/>
      <c r="C123" s="15"/>
      <c r="D123" s="7"/>
      <c r="E123" s="17"/>
      <c r="F123" s="7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6"/>
      <c r="AE123" s="1">
        <f t="shared" si="6"/>
        <v>0</v>
      </c>
      <c r="AF123" s="6">
        <f t="shared" si="7"/>
        <v>0</v>
      </c>
    </row>
    <row r="124" spans="1:32" x14ac:dyDescent="0.2">
      <c r="A124" s="12">
        <v>123</v>
      </c>
      <c r="B124" s="9"/>
      <c r="C124" s="15"/>
      <c r="D124" s="5"/>
      <c r="E124" s="1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 t="shared" si="6"/>
        <v>0</v>
      </c>
      <c r="AF124" s="6">
        <f t="shared" si="7"/>
        <v>0</v>
      </c>
    </row>
    <row r="125" spans="1:32" x14ac:dyDescent="0.2">
      <c r="A125" s="12">
        <v>124</v>
      </c>
      <c r="B125" s="9"/>
      <c r="C125" s="7"/>
      <c r="D125" s="6"/>
      <c r="E125" s="1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6"/>
      <c r="AE125" s="1">
        <f t="shared" si="6"/>
        <v>0</v>
      </c>
      <c r="AF125" s="6">
        <f t="shared" si="7"/>
        <v>0</v>
      </c>
    </row>
    <row r="126" spans="1:32" x14ac:dyDescent="0.2">
      <c r="A126" s="12">
        <v>125</v>
      </c>
      <c r="B126" s="6"/>
      <c r="C126" s="6"/>
      <c r="D126" s="6"/>
      <c r="E126" s="15"/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">
        <f t="shared" si="6"/>
        <v>0</v>
      </c>
      <c r="AF126" s="6">
        <f t="shared" si="7"/>
        <v>0</v>
      </c>
    </row>
    <row r="127" spans="1:32" x14ac:dyDescent="0.2">
      <c r="A127" s="12">
        <v>126</v>
      </c>
      <c r="B127" s="9"/>
      <c r="C127" s="15"/>
      <c r="D127" s="7"/>
      <c r="E127" s="5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6"/>
      <c r="AE127" s="1">
        <f t="shared" si="6"/>
        <v>0</v>
      </c>
      <c r="AF127" s="6">
        <f t="shared" si="7"/>
        <v>0</v>
      </c>
    </row>
    <row r="128" spans="1:32" x14ac:dyDescent="0.2">
      <c r="A128" s="12">
        <v>127</v>
      </c>
      <c r="B128" s="9"/>
      <c r="C128" s="15"/>
      <c r="D128" s="7"/>
      <c r="E128" s="17"/>
      <c r="F128" s="7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6"/>
      <c r="AE128" s="1">
        <f t="shared" si="6"/>
        <v>0</v>
      </c>
      <c r="AF128" s="6">
        <f t="shared" si="7"/>
        <v>0</v>
      </c>
    </row>
    <row r="129" spans="1:32" x14ac:dyDescent="0.2">
      <c r="A129" s="12">
        <v>128</v>
      </c>
      <c r="B129" s="24"/>
      <c r="C129" s="9"/>
      <c r="D129" s="44"/>
      <c r="E129" s="17"/>
      <c r="F129" s="8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 t="shared" si="6"/>
        <v>0</v>
      </c>
      <c r="AF129" s="6">
        <f t="shared" si="7"/>
        <v>0</v>
      </c>
    </row>
    <row r="130" spans="1:32" x14ac:dyDescent="0.2">
      <c r="A130" s="12">
        <v>129</v>
      </c>
      <c r="B130" s="6"/>
      <c r="C130" s="5"/>
      <c r="D130" s="5"/>
      <c r="E130" s="17"/>
      <c r="F130" s="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 t="shared" ref="AE130:AE161" si="8">SUM(G130:AD130)</f>
        <v>0</v>
      </c>
      <c r="AF130" s="6">
        <f t="shared" ref="AF130:AF161" si="9">COUNT(G130:AD130)</f>
        <v>0</v>
      </c>
    </row>
    <row r="131" spans="1:32" x14ac:dyDescent="0.2">
      <c r="A131" s="12">
        <v>130</v>
      </c>
      <c r="B131" s="9"/>
      <c r="C131" s="5"/>
      <c r="D131" s="5"/>
      <c r="E131" s="17"/>
      <c r="F131" s="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6"/>
      <c r="AE131" s="1">
        <f t="shared" si="8"/>
        <v>0</v>
      </c>
      <c r="AF131" s="6">
        <f t="shared" si="9"/>
        <v>0</v>
      </c>
    </row>
    <row r="132" spans="1:32" x14ac:dyDescent="0.2">
      <c r="A132" s="12">
        <v>131</v>
      </c>
      <c r="B132" s="9"/>
      <c r="C132" s="15"/>
      <c r="D132" s="7"/>
      <c r="E132" s="17"/>
      <c r="F132" s="7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">
        <f t="shared" si="8"/>
        <v>0</v>
      </c>
      <c r="AF132" s="6">
        <f t="shared" si="9"/>
        <v>0</v>
      </c>
    </row>
    <row r="133" spans="1:32" x14ac:dyDescent="0.2">
      <c r="A133" s="12">
        <v>132</v>
      </c>
      <c r="B133" s="8"/>
      <c r="C133" s="7"/>
      <c r="D133" s="7"/>
      <c r="E133" s="7"/>
      <c r="F133" s="7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6"/>
      <c r="AE133" s="1">
        <f t="shared" si="8"/>
        <v>0</v>
      </c>
      <c r="AF133" s="6">
        <f t="shared" si="9"/>
        <v>0</v>
      </c>
    </row>
    <row r="134" spans="1:32" x14ac:dyDescent="0.2">
      <c r="A134" s="12">
        <v>133</v>
      </c>
      <c r="B134" s="6"/>
      <c r="C134" s="5"/>
      <c r="D134" s="5"/>
      <c r="E134" s="7"/>
      <c r="F134" s="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 t="shared" si="8"/>
        <v>0</v>
      </c>
      <c r="AF134" s="6">
        <f t="shared" si="9"/>
        <v>0</v>
      </c>
    </row>
    <row r="135" spans="1:32" x14ac:dyDescent="0.2">
      <c r="A135" s="12">
        <v>134</v>
      </c>
      <c r="B135" s="6"/>
      <c r="C135" s="6"/>
      <c r="D135" s="5"/>
      <c r="E135" s="17"/>
      <c r="F135" s="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 t="shared" si="8"/>
        <v>0</v>
      </c>
      <c r="AF135" s="6">
        <f t="shared" si="9"/>
        <v>0</v>
      </c>
    </row>
    <row r="136" spans="1:32" x14ac:dyDescent="0.2">
      <c r="A136" s="12">
        <v>135</v>
      </c>
      <c r="B136" s="6"/>
      <c r="C136" s="6"/>
      <c r="D136" s="6"/>
      <c r="E136" s="5"/>
      <c r="F136" s="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6"/>
      <c r="AE136" s="1">
        <f t="shared" si="8"/>
        <v>0</v>
      </c>
      <c r="AF136" s="6">
        <f t="shared" si="9"/>
        <v>0</v>
      </c>
    </row>
    <row r="137" spans="1:32" x14ac:dyDescent="0.2">
      <c r="A137" s="12">
        <v>136</v>
      </c>
      <c r="B137" s="9"/>
      <c r="C137" s="15"/>
      <c r="D137" s="5"/>
      <c r="E137" s="7"/>
      <c r="F137" s="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6"/>
      <c r="AE137" s="1">
        <f t="shared" si="8"/>
        <v>0</v>
      </c>
      <c r="AF137" s="6">
        <f t="shared" si="9"/>
        <v>0</v>
      </c>
    </row>
    <row r="138" spans="1:32" x14ac:dyDescent="0.2">
      <c r="A138" s="12">
        <v>137</v>
      </c>
      <c r="B138" s="9"/>
      <c r="C138" s="15"/>
      <c r="D138" s="7"/>
      <c r="E138" s="7"/>
      <c r="F138" s="7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 t="shared" si="8"/>
        <v>0</v>
      </c>
      <c r="AF138" s="6">
        <f t="shared" si="9"/>
        <v>0</v>
      </c>
    </row>
    <row r="139" spans="1:32" x14ac:dyDescent="0.2">
      <c r="A139" s="12">
        <v>138</v>
      </c>
      <c r="B139" s="9"/>
      <c r="C139" s="15"/>
      <c r="D139" s="5"/>
      <c r="E139" s="5"/>
      <c r="F139" s="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6"/>
      <c r="AE139" s="1">
        <f t="shared" si="8"/>
        <v>0</v>
      </c>
      <c r="AF139" s="6">
        <f t="shared" si="9"/>
        <v>0</v>
      </c>
    </row>
    <row r="140" spans="1:32" x14ac:dyDescent="0.2">
      <c r="A140" s="12">
        <v>139</v>
      </c>
      <c r="B140" s="9"/>
      <c r="C140" s="9"/>
      <c r="D140" s="8"/>
      <c r="E140" s="7"/>
      <c r="F140" s="8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6"/>
      <c r="AE140" s="1">
        <f t="shared" si="8"/>
        <v>0</v>
      </c>
      <c r="AF140" s="6">
        <f t="shared" si="9"/>
        <v>0</v>
      </c>
    </row>
    <row r="141" spans="1:32" x14ac:dyDescent="0.2">
      <c r="A141" s="12">
        <v>140</v>
      </c>
      <c r="B141" s="9"/>
      <c r="C141" s="15"/>
      <c r="D141" s="7"/>
      <c r="E141" s="5"/>
      <c r="F141" s="7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6"/>
      <c r="AE141" s="1">
        <f t="shared" si="8"/>
        <v>0</v>
      </c>
      <c r="AF141" s="6">
        <f t="shared" si="9"/>
        <v>0</v>
      </c>
    </row>
    <row r="142" spans="1:32" x14ac:dyDescent="0.2">
      <c r="A142" s="12">
        <v>141</v>
      </c>
      <c r="B142" s="9"/>
      <c r="C142" s="15"/>
      <c r="D142" s="7"/>
      <c r="E142" s="7"/>
      <c r="F142" s="7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6"/>
      <c r="AE142" s="1">
        <f t="shared" si="8"/>
        <v>0</v>
      </c>
      <c r="AF142" s="6">
        <f t="shared" si="9"/>
        <v>0</v>
      </c>
    </row>
    <row r="143" spans="1:32" x14ac:dyDescent="0.2">
      <c r="A143" s="12">
        <v>142</v>
      </c>
      <c r="B143" s="9"/>
      <c r="C143" s="9"/>
      <c r="D143" s="8"/>
      <c r="E143" s="7"/>
      <c r="F143" s="8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6"/>
      <c r="AE143" s="1">
        <f t="shared" si="8"/>
        <v>0</v>
      </c>
      <c r="AF143" s="6">
        <f t="shared" si="9"/>
        <v>0</v>
      </c>
    </row>
    <row r="144" spans="1:32" x14ac:dyDescent="0.2">
      <c r="A144" s="12">
        <v>143</v>
      </c>
      <c r="B144" s="9"/>
      <c r="C144" s="15"/>
      <c r="D144" s="5"/>
      <c r="E144" s="7"/>
      <c r="F144" s="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6"/>
      <c r="AE144" s="1">
        <f t="shared" si="8"/>
        <v>0</v>
      </c>
      <c r="AF144" s="6">
        <f t="shared" si="9"/>
        <v>0</v>
      </c>
    </row>
    <row r="145" spans="1:32" x14ac:dyDescent="0.2">
      <c r="A145" s="12">
        <v>144</v>
      </c>
      <c r="B145" s="9"/>
      <c r="C145" s="15"/>
      <c r="D145" s="5"/>
      <c r="E145" s="5"/>
      <c r="F145" s="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6"/>
      <c r="AE145" s="1">
        <f t="shared" si="8"/>
        <v>0</v>
      </c>
      <c r="AF145" s="6">
        <f t="shared" si="9"/>
        <v>0</v>
      </c>
    </row>
    <row r="146" spans="1:32" x14ac:dyDescent="0.2">
      <c r="A146" s="12">
        <v>145</v>
      </c>
      <c r="B146" s="9"/>
      <c r="C146" s="15"/>
      <c r="D146" s="8"/>
      <c r="E146" s="7"/>
      <c r="F146" s="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6"/>
      <c r="AE146" s="1">
        <f t="shared" si="8"/>
        <v>0</v>
      </c>
      <c r="AF146" s="6">
        <f t="shared" si="9"/>
        <v>0</v>
      </c>
    </row>
    <row r="147" spans="1:32" x14ac:dyDescent="0.2">
      <c r="A147" s="12">
        <v>146</v>
      </c>
      <c r="B147" s="6"/>
      <c r="C147" s="6"/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">
        <f t="shared" si="8"/>
        <v>0</v>
      </c>
      <c r="AF147" s="6">
        <f t="shared" si="9"/>
        <v>0</v>
      </c>
    </row>
    <row r="148" spans="1:32" x14ac:dyDescent="0.2">
      <c r="A148" s="12">
        <v>147</v>
      </c>
      <c r="B148" s="9"/>
      <c r="C148" s="15"/>
      <c r="D148" s="5"/>
      <c r="E148" s="7"/>
      <c r="F148" s="5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6"/>
      <c r="AE148" s="1">
        <f t="shared" si="8"/>
        <v>0</v>
      </c>
      <c r="AF148" s="6">
        <f t="shared" si="9"/>
        <v>0</v>
      </c>
    </row>
    <row r="149" spans="1:32" x14ac:dyDescent="0.2">
      <c r="A149" s="12">
        <v>148</v>
      </c>
      <c r="B149" s="9"/>
      <c r="C149" s="15"/>
      <c r="D149" s="5"/>
      <c r="E149" s="5"/>
      <c r="F149" s="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">
        <f t="shared" si="8"/>
        <v>0</v>
      </c>
      <c r="AF149" s="6">
        <f t="shared" si="9"/>
        <v>0</v>
      </c>
    </row>
    <row r="150" spans="1:32" x14ac:dyDescent="0.2">
      <c r="A150" s="12">
        <v>149</v>
      </c>
      <c r="B150" s="9"/>
      <c r="C150" s="15"/>
      <c r="D150" s="8"/>
      <c r="E150" s="7"/>
      <c r="F150" s="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">
        <f t="shared" si="8"/>
        <v>0</v>
      </c>
      <c r="AF150" s="6">
        <f t="shared" si="9"/>
        <v>0</v>
      </c>
    </row>
    <row r="151" spans="1:32" x14ac:dyDescent="0.2">
      <c r="A151" s="12">
        <v>150</v>
      </c>
      <c r="B151" s="6"/>
      <c r="C151" s="6"/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">
        <f t="shared" si="8"/>
        <v>0</v>
      </c>
      <c r="AF151" s="6">
        <f t="shared" si="9"/>
        <v>0</v>
      </c>
    </row>
    <row r="152" spans="1:32" x14ac:dyDescent="0.2">
      <c r="A152" s="12">
        <v>151</v>
      </c>
      <c r="B152" s="9"/>
      <c r="C152" s="15"/>
      <c r="D152" s="5"/>
      <c r="E152" s="7"/>
      <c r="F152" s="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 t="shared" si="8"/>
        <v>0</v>
      </c>
      <c r="AF152" s="6">
        <f t="shared" si="9"/>
        <v>0</v>
      </c>
    </row>
    <row r="153" spans="1:32" x14ac:dyDescent="0.2">
      <c r="A153" s="12">
        <v>152</v>
      </c>
      <c r="B153" s="9"/>
      <c r="C153" s="15"/>
      <c r="D153" s="5"/>
      <c r="E153" s="5"/>
      <c r="F153" s="5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">
        <f t="shared" si="8"/>
        <v>0</v>
      </c>
      <c r="AF153" s="6">
        <f t="shared" si="9"/>
        <v>0</v>
      </c>
    </row>
    <row r="154" spans="1:32" x14ac:dyDescent="0.2">
      <c r="A154" s="12">
        <v>153</v>
      </c>
      <c r="B154" s="9"/>
      <c r="C154" s="15"/>
      <c r="D154" s="8"/>
      <c r="E154" s="7"/>
      <c r="F154" s="5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6"/>
      <c r="AE154" s="1">
        <f t="shared" si="8"/>
        <v>0</v>
      </c>
      <c r="AF154" s="6">
        <f t="shared" si="9"/>
        <v>0</v>
      </c>
    </row>
    <row r="155" spans="1:32" x14ac:dyDescent="0.2">
      <c r="A155" s="12">
        <v>154</v>
      </c>
      <c r="B155" s="6"/>
      <c r="C155" s="6"/>
      <c r="D155" s="6"/>
      <c r="E155" s="5"/>
      <c r="F155" s="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6"/>
      <c r="AE155" s="1">
        <f t="shared" si="8"/>
        <v>0</v>
      </c>
      <c r="AF155" s="6">
        <f t="shared" si="9"/>
        <v>0</v>
      </c>
    </row>
    <row r="156" spans="1:32" x14ac:dyDescent="0.2">
      <c r="A156" s="12">
        <v>155</v>
      </c>
      <c r="B156" s="9"/>
      <c r="C156" s="15"/>
      <c r="D156" s="5"/>
      <c r="E156" s="7"/>
      <c r="F156" s="5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6"/>
      <c r="AE156" s="1">
        <f t="shared" si="8"/>
        <v>0</v>
      </c>
      <c r="AF156" s="6">
        <f t="shared" si="9"/>
        <v>0</v>
      </c>
    </row>
    <row r="157" spans="1:32" x14ac:dyDescent="0.2">
      <c r="A157" s="12">
        <v>156</v>
      </c>
      <c r="B157" s="9"/>
      <c r="C157" s="15"/>
      <c r="D157" s="5"/>
      <c r="E157" s="5"/>
      <c r="F157" s="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6"/>
      <c r="AE157" s="1">
        <f t="shared" si="8"/>
        <v>0</v>
      </c>
      <c r="AF157" s="6">
        <f t="shared" si="9"/>
        <v>0</v>
      </c>
    </row>
    <row r="158" spans="1:32" x14ac:dyDescent="0.2">
      <c r="A158" s="12">
        <v>157</v>
      </c>
      <c r="B158" s="9"/>
      <c r="C158" s="15"/>
      <c r="D158" s="8"/>
      <c r="E158" s="7"/>
      <c r="F158" s="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6"/>
      <c r="AE158" s="1">
        <f t="shared" si="8"/>
        <v>0</v>
      </c>
      <c r="AF158" s="6">
        <f t="shared" si="9"/>
        <v>0</v>
      </c>
    </row>
    <row r="159" spans="1:32" x14ac:dyDescent="0.2">
      <c r="A159" s="12">
        <v>158</v>
      </c>
      <c r="B159" s="6"/>
      <c r="C159" s="6"/>
      <c r="D159" s="6"/>
      <c r="E159" s="5"/>
      <c r="F159" s="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6"/>
      <c r="AE159" s="1">
        <f t="shared" si="8"/>
        <v>0</v>
      </c>
      <c r="AF159" s="6">
        <f t="shared" si="9"/>
        <v>0</v>
      </c>
    </row>
    <row r="160" spans="1:32" x14ac:dyDescent="0.2">
      <c r="A160" s="12">
        <v>159</v>
      </c>
      <c r="B160" s="9"/>
      <c r="C160" s="15"/>
      <c r="D160" s="5"/>
      <c r="E160" s="7"/>
      <c r="F160" s="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6"/>
      <c r="AE160" s="1">
        <f t="shared" si="8"/>
        <v>0</v>
      </c>
      <c r="AF160" s="6">
        <f t="shared" si="9"/>
        <v>0</v>
      </c>
    </row>
    <row r="161" spans="1:32" x14ac:dyDescent="0.2">
      <c r="A161" s="12">
        <v>160</v>
      </c>
      <c r="B161" s="9"/>
      <c r="C161" s="15"/>
      <c r="D161" s="5"/>
      <c r="E161" s="5"/>
      <c r="F161" s="5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6"/>
      <c r="AE161" s="1">
        <f t="shared" si="8"/>
        <v>0</v>
      </c>
      <c r="AF161" s="6">
        <f t="shared" si="9"/>
        <v>0</v>
      </c>
    </row>
    <row r="162" spans="1:32" x14ac:dyDescent="0.2">
      <c r="A162" s="12">
        <v>161</v>
      </c>
      <c r="B162" s="9"/>
      <c r="C162" s="15"/>
      <c r="D162" s="8"/>
      <c r="E162" s="7"/>
      <c r="F162" s="5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6"/>
      <c r="AE162" s="1">
        <f t="shared" ref="AE162:AE168" si="10">SUM(G162:AD162)</f>
        <v>0</v>
      </c>
      <c r="AF162" s="6">
        <f t="shared" ref="AF162:AF168" si="11">COUNT(G162:AD162)</f>
        <v>0</v>
      </c>
    </row>
    <row r="163" spans="1:32" x14ac:dyDescent="0.2">
      <c r="A163" s="12">
        <v>162</v>
      </c>
      <c r="B163" s="6"/>
      <c r="C163" s="6"/>
      <c r="D163" s="6"/>
      <c r="E163" s="5"/>
      <c r="F163" s="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6"/>
      <c r="AE163" s="1">
        <f t="shared" si="10"/>
        <v>0</v>
      </c>
      <c r="AF163" s="6">
        <f t="shared" si="11"/>
        <v>0</v>
      </c>
    </row>
    <row r="164" spans="1:32" x14ac:dyDescent="0.2">
      <c r="A164" s="12">
        <v>163</v>
      </c>
      <c r="B164" s="9"/>
      <c r="C164" s="15"/>
      <c r="D164" s="5"/>
      <c r="E164" s="7"/>
      <c r="F164" s="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6"/>
      <c r="AE164" s="1">
        <f t="shared" si="10"/>
        <v>0</v>
      </c>
      <c r="AF164" s="6">
        <f t="shared" si="11"/>
        <v>0</v>
      </c>
    </row>
    <row r="165" spans="1:32" x14ac:dyDescent="0.2">
      <c r="A165" s="12">
        <v>164</v>
      </c>
      <c r="B165" s="9"/>
      <c r="C165" s="15"/>
      <c r="D165" s="5"/>
      <c r="E165" s="5"/>
      <c r="F165" s="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6"/>
      <c r="AE165" s="1">
        <f t="shared" si="10"/>
        <v>0</v>
      </c>
      <c r="AF165" s="6">
        <f t="shared" si="11"/>
        <v>0</v>
      </c>
    </row>
    <row r="166" spans="1:32" x14ac:dyDescent="0.2">
      <c r="A166" s="12">
        <v>165</v>
      </c>
      <c r="B166" s="9"/>
      <c r="C166" s="15"/>
      <c r="D166" s="8"/>
      <c r="E166" s="7"/>
      <c r="F166" s="5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6"/>
      <c r="AE166" s="1">
        <f t="shared" si="10"/>
        <v>0</v>
      </c>
      <c r="AF166" s="6">
        <f t="shared" si="11"/>
        <v>0</v>
      </c>
    </row>
    <row r="167" spans="1:32" x14ac:dyDescent="0.2">
      <c r="A167" s="12">
        <v>166</v>
      </c>
      <c r="B167" s="6"/>
      <c r="C167" s="6"/>
      <c r="D167" s="6"/>
      <c r="E167" s="5"/>
      <c r="F167" s="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6"/>
      <c r="AE167" s="1">
        <f t="shared" si="10"/>
        <v>0</v>
      </c>
      <c r="AF167" s="6">
        <f t="shared" si="11"/>
        <v>0</v>
      </c>
    </row>
    <row r="168" spans="1:32" x14ac:dyDescent="0.2">
      <c r="A168" s="12">
        <v>167</v>
      </c>
      <c r="B168" s="9"/>
      <c r="C168" s="15"/>
      <c r="D168" s="5"/>
      <c r="E168" s="7"/>
      <c r="F168" s="5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6"/>
      <c r="AE168" s="1">
        <f t="shared" si="10"/>
        <v>0</v>
      </c>
      <c r="AF168" s="6">
        <f t="shared" si="11"/>
        <v>0</v>
      </c>
    </row>
  </sheetData>
  <autoFilter ref="B1:AF228" xr:uid="{00000000-0009-0000-0000-000004000000}">
    <sortState xmlns:xlrd2="http://schemas.microsoft.com/office/spreadsheetml/2017/richdata2" ref="B2:AF228">
      <sortCondition descending="1" ref="AE1:AE228"/>
    </sortState>
  </autoFilter>
  <phoneticPr fontId="1" type="noConversion"/>
  <conditionalFormatting sqref="F1:F93 F102 F105 F120 F122:F127 F130:F135 F137:F1048576">
    <cfRule type="duplicateValues" dxfId="99" priority="141"/>
  </conditionalFormatting>
  <conditionalFormatting sqref="F94">
    <cfRule type="duplicateValues" dxfId="98" priority="134" stopIfTrue="1"/>
    <cfRule type="duplicateValues" dxfId="97" priority="133" stopIfTrue="1"/>
  </conditionalFormatting>
  <conditionalFormatting sqref="F95">
    <cfRule type="duplicateValues" dxfId="96" priority="132" stopIfTrue="1"/>
    <cfRule type="duplicateValues" dxfId="95" priority="131" stopIfTrue="1"/>
    <cfRule type="duplicateValues" dxfId="94" priority="130" stopIfTrue="1"/>
  </conditionalFormatting>
  <conditionalFormatting sqref="F96">
    <cfRule type="duplicateValues" dxfId="93" priority="126" stopIfTrue="1"/>
    <cfRule type="duplicateValues" dxfId="92" priority="125" stopIfTrue="1"/>
    <cfRule type="duplicateValues" dxfId="91" priority="124" stopIfTrue="1"/>
  </conditionalFormatting>
  <conditionalFormatting sqref="F97">
    <cfRule type="duplicateValues" dxfId="90" priority="121" stopIfTrue="1"/>
    <cfRule type="duplicateValues" dxfId="89" priority="123" stopIfTrue="1"/>
    <cfRule type="duplicateValues" dxfId="88" priority="122" stopIfTrue="1"/>
  </conditionalFormatting>
  <conditionalFormatting sqref="F98">
    <cfRule type="duplicateValues" dxfId="87" priority="127" stopIfTrue="1"/>
    <cfRule type="duplicateValues" dxfId="86" priority="129" stopIfTrue="1"/>
    <cfRule type="duplicateValues" dxfId="85" priority="128" stopIfTrue="1"/>
  </conditionalFormatting>
  <conditionalFormatting sqref="F99">
    <cfRule type="duplicateValues" dxfId="84" priority="116"/>
  </conditionalFormatting>
  <conditionalFormatting sqref="F100">
    <cfRule type="duplicateValues" dxfId="83" priority="114" stopIfTrue="1"/>
    <cfRule type="duplicateValues" dxfId="82" priority="115" stopIfTrue="1"/>
    <cfRule type="duplicateValues" dxfId="81" priority="113" stopIfTrue="1"/>
  </conditionalFormatting>
  <conditionalFormatting sqref="F101">
    <cfRule type="duplicateValues" dxfId="80" priority="112" stopIfTrue="1"/>
    <cfRule type="duplicateValues" dxfId="79" priority="111" stopIfTrue="1"/>
    <cfRule type="duplicateValues" dxfId="78" priority="110" stopIfTrue="1"/>
  </conditionalFormatting>
  <conditionalFormatting sqref="F103">
    <cfRule type="duplicateValues" dxfId="77" priority="109" stopIfTrue="1"/>
    <cfRule type="duplicateValues" dxfId="76" priority="108" stopIfTrue="1"/>
    <cfRule type="duplicateValues" dxfId="75" priority="107" stopIfTrue="1"/>
  </conditionalFormatting>
  <conditionalFormatting sqref="F104">
    <cfRule type="duplicateValues" dxfId="74" priority="106" stopIfTrue="1"/>
    <cfRule type="duplicateValues" dxfId="73" priority="105" stopIfTrue="1"/>
  </conditionalFormatting>
  <conditionalFormatting sqref="F106">
    <cfRule type="duplicateValues" dxfId="72" priority="48" stopIfTrue="1"/>
    <cfRule type="duplicateValues" dxfId="71" priority="47" stopIfTrue="1"/>
  </conditionalFormatting>
  <conditionalFormatting sqref="F107">
    <cfRule type="duplicateValues" dxfId="70" priority="44" stopIfTrue="1"/>
    <cfRule type="duplicateValues" dxfId="69" priority="45" stopIfTrue="1"/>
    <cfRule type="duplicateValues" dxfId="68" priority="46" stopIfTrue="1"/>
  </conditionalFormatting>
  <conditionalFormatting sqref="F108">
    <cfRule type="duplicateValues" dxfId="67" priority="8" stopIfTrue="1"/>
    <cfRule type="duplicateValues" dxfId="66" priority="7" stopIfTrue="1"/>
    <cfRule type="duplicateValues" dxfId="65" priority="9" stopIfTrue="1"/>
  </conditionalFormatting>
  <conditionalFormatting sqref="F109">
    <cfRule type="duplicateValues" dxfId="64" priority="6" stopIfTrue="1"/>
    <cfRule type="duplicateValues" dxfId="63" priority="5" stopIfTrue="1"/>
    <cfRule type="duplicateValues" dxfId="62" priority="4" stopIfTrue="1"/>
  </conditionalFormatting>
  <conditionalFormatting sqref="F110">
    <cfRule type="duplicateValues" dxfId="61" priority="39" stopIfTrue="1"/>
  </conditionalFormatting>
  <conditionalFormatting sqref="F111">
    <cfRule type="duplicateValues" dxfId="60" priority="2" stopIfTrue="1"/>
    <cfRule type="duplicateValues" dxfId="59" priority="3" stopIfTrue="1"/>
    <cfRule type="duplicateValues" dxfId="58" priority="1" stopIfTrue="1"/>
  </conditionalFormatting>
  <conditionalFormatting sqref="F112">
    <cfRule type="duplicateValues" dxfId="57" priority="34" stopIfTrue="1"/>
    <cfRule type="duplicateValues" dxfId="56" priority="33" stopIfTrue="1"/>
    <cfRule type="duplicateValues" dxfId="55" priority="35" stopIfTrue="1"/>
  </conditionalFormatting>
  <conditionalFormatting sqref="F113">
    <cfRule type="duplicateValues" dxfId="54" priority="32"/>
  </conditionalFormatting>
  <conditionalFormatting sqref="F114">
    <cfRule type="duplicateValues" dxfId="53" priority="31" stopIfTrue="1"/>
    <cfRule type="duplicateValues" dxfId="52" priority="30" stopIfTrue="1"/>
    <cfRule type="duplicateValues" dxfId="51" priority="29" stopIfTrue="1"/>
  </conditionalFormatting>
  <conditionalFormatting sqref="F115">
    <cfRule type="duplicateValues" dxfId="50" priority="28" stopIfTrue="1"/>
  </conditionalFormatting>
  <conditionalFormatting sqref="F116">
    <cfRule type="duplicateValues" dxfId="49" priority="20" stopIfTrue="1"/>
    <cfRule type="duplicateValues" dxfId="48" priority="19" stopIfTrue="1"/>
    <cfRule type="duplicateValues" dxfId="47" priority="18" stopIfTrue="1"/>
  </conditionalFormatting>
  <conditionalFormatting sqref="F117">
    <cfRule type="duplicateValues" dxfId="46" priority="17" stopIfTrue="1"/>
    <cfRule type="duplicateValues" dxfId="45" priority="16" stopIfTrue="1"/>
  </conditionalFormatting>
  <conditionalFormatting sqref="F118">
    <cfRule type="duplicateValues" dxfId="44" priority="15" stopIfTrue="1"/>
    <cfRule type="duplicateValues" dxfId="43" priority="14" stopIfTrue="1"/>
    <cfRule type="duplicateValues" dxfId="42" priority="13" stopIfTrue="1"/>
  </conditionalFormatting>
  <conditionalFormatting sqref="F119">
    <cfRule type="duplicateValues" dxfId="41" priority="104" stopIfTrue="1"/>
    <cfRule type="duplicateValues" dxfId="40" priority="103" stopIfTrue="1"/>
  </conditionalFormatting>
  <conditionalFormatting sqref="F121">
    <cfRule type="duplicateValues" dxfId="39" priority="100" stopIfTrue="1"/>
    <cfRule type="duplicateValues" dxfId="38" priority="101" stopIfTrue="1"/>
    <cfRule type="duplicateValues" dxfId="37" priority="102" stopIfTrue="1"/>
  </conditionalFormatting>
  <conditionalFormatting sqref="F128">
    <cfRule type="duplicateValues" dxfId="36" priority="97" stopIfTrue="1"/>
    <cfRule type="duplicateValues" dxfId="35" priority="98" stopIfTrue="1"/>
    <cfRule type="duplicateValues" dxfId="34" priority="99" stopIfTrue="1"/>
  </conditionalFormatting>
  <conditionalFormatting sqref="F129">
    <cfRule type="duplicateValues" dxfId="33" priority="96"/>
  </conditionalFormatting>
  <conditionalFormatting sqref="F136">
    <cfRule type="duplicateValues" dxfId="32" priority="12" stopIfTrue="1"/>
    <cfRule type="duplicateValues" dxfId="31" priority="11" stopIfTrue="1"/>
    <cfRule type="duplicateValues" dxfId="30" priority="10" stopIfTrue="1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G208"/>
  <sheetViews>
    <sheetView tabSelected="1" topLeftCell="A42" workbookViewId="0">
      <selection activeCell="F62" sqref="F62"/>
    </sheetView>
  </sheetViews>
  <sheetFormatPr defaultColWidth="9.140625" defaultRowHeight="12.75" outlineLevelCol="1" x14ac:dyDescent="0.2"/>
  <cols>
    <col min="1" max="1" width="6" style="10" customWidth="1"/>
    <col min="2" max="2" width="6" style="4" customWidth="1"/>
    <col min="3" max="3" width="15" style="4" customWidth="1"/>
    <col min="4" max="4" width="8.85546875" style="4" customWidth="1"/>
    <col min="5" max="5" width="10.42578125" style="74" customWidth="1"/>
    <col min="6" max="6" width="22.5703125" style="4" customWidth="1"/>
    <col min="7" max="27" width="9" style="14" hidden="1" customWidth="1" outlineLevel="1"/>
    <col min="28" max="28" width="9" style="14" customWidth="1" collapsed="1"/>
    <col min="29" max="29" width="9" style="14" customWidth="1"/>
    <col min="30" max="30" width="10.42578125" style="4" customWidth="1"/>
    <col min="31" max="31" width="10.28515625" style="10" customWidth="1"/>
    <col min="32" max="32" width="8.42578125" style="4" customWidth="1"/>
    <col min="33" max="16384" width="9.140625" style="4"/>
  </cols>
  <sheetData>
    <row r="1" spans="1:33" ht="57.75" customHeight="1" x14ac:dyDescent="0.2">
      <c r="A1" s="1" t="s">
        <v>0</v>
      </c>
      <c r="B1" s="1" t="s">
        <v>15</v>
      </c>
      <c r="C1" s="1" t="s">
        <v>3</v>
      </c>
      <c r="D1" s="1" t="s">
        <v>17</v>
      </c>
      <c r="E1" s="73" t="s">
        <v>1</v>
      </c>
      <c r="F1" s="1" t="s">
        <v>2</v>
      </c>
      <c r="G1" s="22" t="s">
        <v>369</v>
      </c>
      <c r="H1" s="22" t="s">
        <v>448</v>
      </c>
      <c r="I1" s="22" t="s">
        <v>500</v>
      </c>
      <c r="J1" s="22" t="s">
        <v>407</v>
      </c>
      <c r="K1" s="22" t="s">
        <v>450</v>
      </c>
      <c r="L1" s="22" t="s">
        <v>451</v>
      </c>
      <c r="M1" s="22" t="s">
        <v>452</v>
      </c>
      <c r="N1" s="22" t="s">
        <v>501</v>
      </c>
      <c r="O1" s="22" t="s">
        <v>461</v>
      </c>
      <c r="P1" s="22" t="s">
        <v>498</v>
      </c>
      <c r="Q1" s="22" t="s">
        <v>499</v>
      </c>
      <c r="R1" s="22" t="s">
        <v>503</v>
      </c>
      <c r="S1" s="22" t="s">
        <v>531</v>
      </c>
      <c r="T1" s="22" t="s">
        <v>533</v>
      </c>
      <c r="U1" s="22" t="s">
        <v>565</v>
      </c>
      <c r="V1" s="22" t="s">
        <v>566</v>
      </c>
      <c r="W1" s="22" t="s">
        <v>567</v>
      </c>
      <c r="X1" s="22" t="s">
        <v>592</v>
      </c>
      <c r="Y1" s="22" t="s">
        <v>644</v>
      </c>
      <c r="Z1" s="22" t="s">
        <v>645</v>
      </c>
      <c r="AA1" s="22" t="s">
        <v>648</v>
      </c>
      <c r="AB1" s="22" t="s">
        <v>647</v>
      </c>
      <c r="AC1" s="22"/>
      <c r="AD1" s="2"/>
      <c r="AE1" s="3" t="s">
        <v>14</v>
      </c>
      <c r="AF1" s="3" t="s">
        <v>24</v>
      </c>
      <c r="AG1" s="10"/>
    </row>
    <row r="2" spans="1:33" x14ac:dyDescent="0.2">
      <c r="A2" s="1">
        <v>1</v>
      </c>
      <c r="B2" s="9" t="s">
        <v>16</v>
      </c>
      <c r="C2" s="15" t="s">
        <v>4</v>
      </c>
      <c r="D2" s="5">
        <v>2008</v>
      </c>
      <c r="E2" s="5" t="s">
        <v>12</v>
      </c>
      <c r="F2" s="15" t="s">
        <v>262</v>
      </c>
      <c r="G2" s="16">
        <v>1200</v>
      </c>
      <c r="H2" s="16"/>
      <c r="I2" s="16">
        <v>600</v>
      </c>
      <c r="J2" s="16"/>
      <c r="K2" s="16">
        <v>760</v>
      </c>
      <c r="L2" s="16"/>
      <c r="M2" s="16">
        <v>660</v>
      </c>
      <c r="N2" s="16">
        <v>160</v>
      </c>
      <c r="O2" s="16"/>
      <c r="P2" s="16">
        <v>480</v>
      </c>
      <c r="Q2" s="16"/>
      <c r="R2" s="16">
        <v>1200</v>
      </c>
      <c r="S2" s="16">
        <v>760</v>
      </c>
      <c r="T2" s="16">
        <v>1020</v>
      </c>
      <c r="U2" s="16"/>
      <c r="V2" s="16">
        <v>1200</v>
      </c>
      <c r="W2" s="16"/>
      <c r="X2" s="16"/>
      <c r="Y2" s="16">
        <v>460</v>
      </c>
      <c r="Z2" s="16"/>
      <c r="AA2" s="16"/>
      <c r="AB2" s="16"/>
      <c r="AC2" s="16"/>
      <c r="AD2" s="6"/>
      <c r="AE2" s="1">
        <f t="shared" ref="AE2:AE33" si="0">SUM(G2:AD2)</f>
        <v>8500</v>
      </c>
      <c r="AF2" s="6">
        <f t="shared" ref="AF2:AF33" si="1">COUNT(G2:AD2)</f>
        <v>11</v>
      </c>
    </row>
    <row r="3" spans="1:33" x14ac:dyDescent="0.2">
      <c r="A3" s="1">
        <v>2</v>
      </c>
      <c r="B3" s="8" t="s">
        <v>16</v>
      </c>
      <c r="C3" s="15" t="s">
        <v>4</v>
      </c>
      <c r="D3" s="15">
        <v>2009</v>
      </c>
      <c r="E3" s="7" t="s">
        <v>11</v>
      </c>
      <c r="F3" s="15" t="s">
        <v>34</v>
      </c>
      <c r="G3" s="16">
        <v>1020</v>
      </c>
      <c r="H3" s="16"/>
      <c r="I3" s="16">
        <v>300</v>
      </c>
      <c r="J3" s="16"/>
      <c r="K3" s="16"/>
      <c r="L3" s="16">
        <v>480</v>
      </c>
      <c r="M3" s="16">
        <v>360</v>
      </c>
      <c r="N3" s="16"/>
      <c r="O3" s="16"/>
      <c r="P3" s="16">
        <v>330</v>
      </c>
      <c r="Q3" s="16"/>
      <c r="R3" s="16">
        <v>840</v>
      </c>
      <c r="S3" s="16">
        <v>760</v>
      </c>
      <c r="T3" s="16">
        <v>1200</v>
      </c>
      <c r="U3" s="16">
        <v>260</v>
      </c>
      <c r="V3" s="16">
        <v>1020</v>
      </c>
      <c r="W3" s="16"/>
      <c r="X3" s="16"/>
      <c r="Y3" s="16"/>
      <c r="Z3" s="16"/>
      <c r="AA3" s="16">
        <v>330</v>
      </c>
      <c r="AB3" s="16"/>
      <c r="AC3" s="16"/>
      <c r="AD3" s="6"/>
      <c r="AE3" s="1">
        <f t="shared" si="0"/>
        <v>6900</v>
      </c>
      <c r="AF3" s="6">
        <f t="shared" si="1"/>
        <v>11</v>
      </c>
    </row>
    <row r="4" spans="1:33" x14ac:dyDescent="0.2">
      <c r="A4" s="1">
        <v>3</v>
      </c>
      <c r="B4" s="8" t="s">
        <v>16</v>
      </c>
      <c r="C4" s="15" t="s">
        <v>13</v>
      </c>
      <c r="D4" s="15">
        <v>2007</v>
      </c>
      <c r="E4" s="5" t="s">
        <v>12</v>
      </c>
      <c r="F4" s="15" t="s">
        <v>22</v>
      </c>
      <c r="G4" s="16">
        <v>840</v>
      </c>
      <c r="H4" s="16"/>
      <c r="I4" s="16"/>
      <c r="J4" s="16">
        <v>840</v>
      </c>
      <c r="K4" s="16"/>
      <c r="L4" s="16"/>
      <c r="M4" s="16"/>
      <c r="N4" s="16"/>
      <c r="O4" s="16"/>
      <c r="P4" s="16"/>
      <c r="Q4" s="16">
        <v>1100</v>
      </c>
      <c r="R4" s="16"/>
      <c r="S4" s="16"/>
      <c r="T4" s="16">
        <v>660</v>
      </c>
      <c r="U4" s="16"/>
      <c r="V4" s="16">
        <v>840</v>
      </c>
      <c r="W4" s="16">
        <v>1200</v>
      </c>
      <c r="X4" s="16"/>
      <c r="Y4" s="16"/>
      <c r="Z4" s="16"/>
      <c r="AA4" s="16"/>
      <c r="AB4" s="16"/>
      <c r="AC4" s="16"/>
      <c r="AD4" s="6"/>
      <c r="AE4" s="1">
        <f t="shared" si="0"/>
        <v>5480</v>
      </c>
      <c r="AF4" s="6">
        <f t="shared" si="1"/>
        <v>6</v>
      </c>
    </row>
    <row r="5" spans="1:33" x14ac:dyDescent="0.2">
      <c r="A5" s="1">
        <v>4</v>
      </c>
      <c r="B5" s="6" t="s">
        <v>16</v>
      </c>
      <c r="C5" s="5" t="s">
        <v>404</v>
      </c>
      <c r="D5" s="5">
        <v>2011</v>
      </c>
      <c r="E5" s="5" t="s">
        <v>10</v>
      </c>
      <c r="F5" s="5" t="s">
        <v>91</v>
      </c>
      <c r="G5" s="16">
        <v>660</v>
      </c>
      <c r="H5" s="16"/>
      <c r="I5" s="16"/>
      <c r="J5" s="16">
        <v>480</v>
      </c>
      <c r="K5" s="16"/>
      <c r="L5" s="16"/>
      <c r="M5" s="16">
        <v>240</v>
      </c>
      <c r="N5" s="16"/>
      <c r="O5" s="16">
        <v>180</v>
      </c>
      <c r="P5" s="16"/>
      <c r="Q5" s="16"/>
      <c r="R5" s="16">
        <v>660</v>
      </c>
      <c r="S5" s="16"/>
      <c r="T5" s="39">
        <v>0</v>
      </c>
      <c r="U5" s="39"/>
      <c r="V5" s="16">
        <v>480</v>
      </c>
      <c r="W5" s="16">
        <v>1020</v>
      </c>
      <c r="X5" s="16">
        <v>1020</v>
      </c>
      <c r="Y5" s="16"/>
      <c r="Z5" s="16"/>
      <c r="AA5" s="16"/>
      <c r="AB5" s="16"/>
      <c r="AC5" s="16"/>
      <c r="AD5" s="6"/>
      <c r="AE5" s="1">
        <f t="shared" si="0"/>
        <v>4740</v>
      </c>
      <c r="AF5" s="6">
        <f t="shared" si="1"/>
        <v>9</v>
      </c>
    </row>
    <row r="6" spans="1:33" x14ac:dyDescent="0.2">
      <c r="A6" s="1">
        <v>5</v>
      </c>
      <c r="B6" s="6" t="s">
        <v>16</v>
      </c>
      <c r="C6" s="6" t="s">
        <v>4</v>
      </c>
      <c r="D6" s="6">
        <v>2009</v>
      </c>
      <c r="E6" s="7" t="s">
        <v>11</v>
      </c>
      <c r="F6" s="6" t="s">
        <v>35</v>
      </c>
      <c r="G6" s="17">
        <v>840</v>
      </c>
      <c r="H6" s="17"/>
      <c r="I6" s="17"/>
      <c r="J6" s="17">
        <v>1020</v>
      </c>
      <c r="K6" s="17"/>
      <c r="L6" s="17">
        <v>15</v>
      </c>
      <c r="M6" s="17">
        <v>120</v>
      </c>
      <c r="N6" s="17">
        <v>160</v>
      </c>
      <c r="O6" s="17"/>
      <c r="P6" s="17">
        <v>75</v>
      </c>
      <c r="Q6" s="17"/>
      <c r="R6" s="42">
        <v>0</v>
      </c>
      <c r="S6" s="17"/>
      <c r="T6" s="17">
        <v>840</v>
      </c>
      <c r="U6" s="17">
        <v>360</v>
      </c>
      <c r="V6" s="17">
        <v>480</v>
      </c>
      <c r="W6" s="17"/>
      <c r="X6" s="17"/>
      <c r="Y6" s="17"/>
      <c r="Z6" s="17"/>
      <c r="AA6" s="17">
        <v>330</v>
      </c>
      <c r="AB6" s="17"/>
      <c r="AC6" s="17"/>
      <c r="AD6" s="6"/>
      <c r="AE6" s="1">
        <f t="shared" si="0"/>
        <v>4240</v>
      </c>
      <c r="AF6" s="6">
        <f t="shared" si="1"/>
        <v>11</v>
      </c>
    </row>
    <row r="7" spans="1:33" x14ac:dyDescent="0.2">
      <c r="A7" s="1">
        <v>6</v>
      </c>
      <c r="B7" s="6" t="s">
        <v>16</v>
      </c>
      <c r="C7" s="6" t="s">
        <v>13</v>
      </c>
      <c r="D7" s="6">
        <v>2008</v>
      </c>
      <c r="E7" s="5" t="s">
        <v>12</v>
      </c>
      <c r="F7" s="6" t="s">
        <v>81</v>
      </c>
      <c r="G7" s="39">
        <v>0</v>
      </c>
      <c r="H7" s="16">
        <v>150</v>
      </c>
      <c r="I7" s="16"/>
      <c r="J7" s="16">
        <v>840</v>
      </c>
      <c r="K7" s="16"/>
      <c r="L7" s="39"/>
      <c r="M7" s="16">
        <v>240</v>
      </c>
      <c r="N7" s="16"/>
      <c r="O7" s="39"/>
      <c r="P7" s="16">
        <v>215</v>
      </c>
      <c r="Q7" s="39"/>
      <c r="R7" s="16">
        <v>660</v>
      </c>
      <c r="S7" s="39"/>
      <c r="T7" s="16">
        <v>660</v>
      </c>
      <c r="U7" s="16"/>
      <c r="V7" s="16">
        <v>660</v>
      </c>
      <c r="W7" s="16"/>
      <c r="X7" s="16"/>
      <c r="Y7" s="16"/>
      <c r="Z7" s="16"/>
      <c r="AA7" s="16"/>
      <c r="AB7" s="16">
        <v>180</v>
      </c>
      <c r="AC7" s="16"/>
      <c r="AD7" s="6"/>
      <c r="AE7" s="1">
        <f t="shared" si="0"/>
        <v>3605</v>
      </c>
      <c r="AF7" s="6">
        <f t="shared" si="1"/>
        <v>9</v>
      </c>
    </row>
    <row r="8" spans="1:33" x14ac:dyDescent="0.2">
      <c r="A8" s="1">
        <v>7</v>
      </c>
      <c r="B8" s="6" t="s">
        <v>16</v>
      </c>
      <c r="C8" s="17" t="s">
        <v>13</v>
      </c>
      <c r="D8" s="17">
        <v>2010</v>
      </c>
      <c r="E8" s="7" t="s">
        <v>11</v>
      </c>
      <c r="F8" s="17" t="s">
        <v>58</v>
      </c>
      <c r="G8" s="16"/>
      <c r="H8" s="16"/>
      <c r="I8" s="16"/>
      <c r="J8" s="16">
        <v>660</v>
      </c>
      <c r="K8" s="16"/>
      <c r="L8" s="16">
        <v>75</v>
      </c>
      <c r="M8" s="16">
        <v>120</v>
      </c>
      <c r="N8" s="16"/>
      <c r="O8" s="16"/>
      <c r="P8" s="16">
        <v>75</v>
      </c>
      <c r="Q8" s="16"/>
      <c r="R8" s="16">
        <v>480</v>
      </c>
      <c r="S8" s="16"/>
      <c r="T8" s="16">
        <v>660</v>
      </c>
      <c r="U8" s="16"/>
      <c r="V8" s="16">
        <v>660</v>
      </c>
      <c r="W8" s="16">
        <v>660</v>
      </c>
      <c r="X8" s="39">
        <v>0</v>
      </c>
      <c r="Y8" s="39"/>
      <c r="Z8" s="39"/>
      <c r="AA8" s="16">
        <v>75</v>
      </c>
      <c r="AB8" s="39"/>
      <c r="AC8" s="39"/>
      <c r="AD8" s="6"/>
      <c r="AE8" s="1">
        <f t="shared" si="0"/>
        <v>3465</v>
      </c>
      <c r="AF8" s="6">
        <f t="shared" si="1"/>
        <v>10</v>
      </c>
    </row>
    <row r="9" spans="1:33" x14ac:dyDescent="0.2">
      <c r="A9" s="1">
        <v>8</v>
      </c>
      <c r="B9" s="9" t="s">
        <v>16</v>
      </c>
      <c r="C9" s="9" t="s">
        <v>25</v>
      </c>
      <c r="D9" s="6">
        <v>2008</v>
      </c>
      <c r="E9" s="5" t="s">
        <v>12</v>
      </c>
      <c r="F9" s="9" t="s">
        <v>403</v>
      </c>
      <c r="G9" s="16"/>
      <c r="H9" s="16"/>
      <c r="I9" s="16"/>
      <c r="J9" s="16"/>
      <c r="K9" s="16"/>
      <c r="L9" s="16"/>
      <c r="M9" s="16">
        <v>480</v>
      </c>
      <c r="N9" s="16"/>
      <c r="O9" s="16"/>
      <c r="P9" s="16"/>
      <c r="Q9" s="16">
        <v>1400</v>
      </c>
      <c r="R9" s="16"/>
      <c r="S9" s="16"/>
      <c r="T9" s="16"/>
      <c r="U9" s="16"/>
      <c r="V9" s="16"/>
      <c r="W9" s="16"/>
      <c r="X9" s="16">
        <v>1200</v>
      </c>
      <c r="Y9" s="16"/>
      <c r="Z9" s="16"/>
      <c r="AA9" s="16"/>
      <c r="AB9" s="16"/>
      <c r="AC9" s="16"/>
      <c r="AD9" s="6"/>
      <c r="AE9" s="1">
        <f t="shared" si="0"/>
        <v>3080</v>
      </c>
      <c r="AF9" s="6">
        <f t="shared" si="1"/>
        <v>3</v>
      </c>
    </row>
    <row r="10" spans="1:33" x14ac:dyDescent="0.2">
      <c r="A10" s="1">
        <v>9</v>
      </c>
      <c r="B10" s="6" t="s">
        <v>16</v>
      </c>
      <c r="C10" s="6" t="s">
        <v>4</v>
      </c>
      <c r="D10" s="6">
        <v>2008</v>
      </c>
      <c r="E10" s="5" t="s">
        <v>12</v>
      </c>
      <c r="F10" s="6" t="s">
        <v>33</v>
      </c>
      <c r="G10" s="16"/>
      <c r="H10" s="16"/>
      <c r="I10" s="16"/>
      <c r="J10" s="16"/>
      <c r="K10" s="16"/>
      <c r="L10" s="16"/>
      <c r="M10" s="16">
        <v>360</v>
      </c>
      <c r="N10" s="16"/>
      <c r="O10" s="16"/>
      <c r="P10" s="16">
        <v>405</v>
      </c>
      <c r="Q10" s="16"/>
      <c r="R10" s="16">
        <v>660</v>
      </c>
      <c r="S10" s="16"/>
      <c r="T10" s="16">
        <v>840</v>
      </c>
      <c r="U10" s="16"/>
      <c r="V10" s="16">
        <v>660</v>
      </c>
      <c r="W10" s="16"/>
      <c r="X10" s="16"/>
      <c r="Y10" s="16"/>
      <c r="Z10" s="16"/>
      <c r="AA10" s="16"/>
      <c r="AB10" s="16"/>
      <c r="AC10" s="16"/>
      <c r="AD10" s="6"/>
      <c r="AE10" s="1">
        <f t="shared" si="0"/>
        <v>2925</v>
      </c>
      <c r="AF10" s="6">
        <f t="shared" si="1"/>
        <v>5</v>
      </c>
    </row>
    <row r="11" spans="1:33" x14ac:dyDescent="0.2">
      <c r="A11" s="1">
        <v>10</v>
      </c>
      <c r="B11" s="9" t="s">
        <v>16</v>
      </c>
      <c r="C11" s="15" t="s">
        <v>6</v>
      </c>
      <c r="D11" s="15">
        <v>2007</v>
      </c>
      <c r="E11" s="5" t="s">
        <v>12</v>
      </c>
      <c r="F11" s="15" t="s">
        <v>30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v>760</v>
      </c>
      <c r="R11" s="17">
        <v>840</v>
      </c>
      <c r="S11" s="17"/>
      <c r="T11" s="17"/>
      <c r="U11" s="17"/>
      <c r="V11" s="17">
        <v>840</v>
      </c>
      <c r="W11" s="17"/>
      <c r="X11" s="17"/>
      <c r="Y11" s="17"/>
      <c r="Z11" s="17"/>
      <c r="AA11" s="17"/>
      <c r="AB11" s="17"/>
      <c r="AC11" s="17"/>
      <c r="AD11" s="6"/>
      <c r="AE11" s="1">
        <f t="shared" si="0"/>
        <v>2440</v>
      </c>
      <c r="AF11" s="6">
        <f t="shared" si="1"/>
        <v>3</v>
      </c>
    </row>
    <row r="12" spans="1:33" x14ac:dyDescent="0.2">
      <c r="A12" s="1">
        <v>11</v>
      </c>
      <c r="B12" s="6" t="s">
        <v>16</v>
      </c>
      <c r="C12" s="5" t="s">
        <v>4</v>
      </c>
      <c r="D12" s="5">
        <v>2007</v>
      </c>
      <c r="E12" s="5" t="s">
        <v>12</v>
      </c>
      <c r="F12" s="5" t="s">
        <v>19</v>
      </c>
      <c r="G12" s="16"/>
      <c r="H12" s="16"/>
      <c r="I12" s="16"/>
      <c r="J12" s="16"/>
      <c r="K12" s="16">
        <v>460</v>
      </c>
      <c r="L12" s="16"/>
      <c r="M12" s="16"/>
      <c r="N12" s="16"/>
      <c r="O12" s="16"/>
      <c r="P12" s="16"/>
      <c r="Q12" s="16"/>
      <c r="R12" s="16">
        <v>1020</v>
      </c>
      <c r="S12" s="16"/>
      <c r="T12" s="16">
        <v>660</v>
      </c>
      <c r="U12" s="16"/>
      <c r="V12" s="16"/>
      <c r="W12" s="16"/>
      <c r="X12" s="16"/>
      <c r="Y12" s="16"/>
      <c r="Z12" s="16"/>
      <c r="AA12" s="16"/>
      <c r="AB12" s="16"/>
      <c r="AC12" s="16"/>
      <c r="AD12" s="6"/>
      <c r="AE12" s="1">
        <f t="shared" si="0"/>
        <v>2140</v>
      </c>
      <c r="AF12" s="6">
        <f t="shared" si="1"/>
        <v>3</v>
      </c>
    </row>
    <row r="13" spans="1:33" x14ac:dyDescent="0.2">
      <c r="A13" s="1">
        <v>12</v>
      </c>
      <c r="B13" s="6" t="s">
        <v>16</v>
      </c>
      <c r="C13" s="6" t="s">
        <v>37</v>
      </c>
      <c r="D13" s="6">
        <v>2012</v>
      </c>
      <c r="E13" s="5" t="s">
        <v>10</v>
      </c>
      <c r="F13" s="6" t="s">
        <v>119</v>
      </c>
      <c r="G13" s="16">
        <v>120</v>
      </c>
      <c r="H13" s="16"/>
      <c r="I13" s="16"/>
      <c r="J13" s="16">
        <v>240</v>
      </c>
      <c r="K13" s="16"/>
      <c r="L13" s="16"/>
      <c r="M13" s="16">
        <v>80</v>
      </c>
      <c r="N13" s="16"/>
      <c r="O13" s="16">
        <v>80</v>
      </c>
      <c r="P13" s="16"/>
      <c r="Q13" s="16"/>
      <c r="R13" s="16">
        <v>240</v>
      </c>
      <c r="S13" s="16"/>
      <c r="T13" s="16">
        <v>240</v>
      </c>
      <c r="U13" s="16"/>
      <c r="V13" s="16"/>
      <c r="W13" s="16">
        <v>360</v>
      </c>
      <c r="X13" s="16">
        <v>480</v>
      </c>
      <c r="Y13" s="16"/>
      <c r="Z13" s="16"/>
      <c r="AA13" s="16"/>
      <c r="AB13" s="16"/>
      <c r="AC13" s="16"/>
      <c r="AD13" s="6"/>
      <c r="AE13" s="1">
        <f t="shared" si="0"/>
        <v>1840</v>
      </c>
      <c r="AF13" s="6">
        <f t="shared" si="1"/>
        <v>8</v>
      </c>
    </row>
    <row r="14" spans="1:33" x14ac:dyDescent="0.2">
      <c r="A14" s="1">
        <v>13</v>
      </c>
      <c r="B14" s="6" t="s">
        <v>16</v>
      </c>
      <c r="C14" s="5" t="s">
        <v>4</v>
      </c>
      <c r="D14" s="5">
        <v>2010</v>
      </c>
      <c r="E14" s="7" t="s">
        <v>11</v>
      </c>
      <c r="F14" s="5" t="s">
        <v>62</v>
      </c>
      <c r="G14" s="16"/>
      <c r="H14" s="16"/>
      <c r="I14" s="16"/>
      <c r="J14" s="16"/>
      <c r="K14" s="16"/>
      <c r="L14" s="16"/>
      <c r="M14" s="16">
        <v>120</v>
      </c>
      <c r="N14" s="16"/>
      <c r="O14" s="16"/>
      <c r="P14" s="16"/>
      <c r="Q14" s="16"/>
      <c r="R14" s="16">
        <v>360</v>
      </c>
      <c r="S14" s="16"/>
      <c r="T14" s="16">
        <v>480</v>
      </c>
      <c r="U14" s="16">
        <v>260</v>
      </c>
      <c r="V14" s="16">
        <v>480</v>
      </c>
      <c r="W14" s="39">
        <v>0</v>
      </c>
      <c r="X14" s="16"/>
      <c r="Y14" s="16"/>
      <c r="Z14" s="16">
        <v>45</v>
      </c>
      <c r="AA14" s="16">
        <v>75</v>
      </c>
      <c r="AB14" s="16"/>
      <c r="AC14" s="16"/>
      <c r="AD14" s="6"/>
      <c r="AE14" s="1">
        <f t="shared" si="0"/>
        <v>1820</v>
      </c>
      <c r="AF14" s="6">
        <f t="shared" si="1"/>
        <v>8</v>
      </c>
    </row>
    <row r="15" spans="1:33" x14ac:dyDescent="0.2">
      <c r="A15" s="1">
        <v>14</v>
      </c>
      <c r="B15" s="6" t="s">
        <v>16</v>
      </c>
      <c r="C15" s="5" t="s">
        <v>13</v>
      </c>
      <c r="D15" s="5">
        <v>2010</v>
      </c>
      <c r="E15" s="7" t="s">
        <v>11</v>
      </c>
      <c r="F15" s="5" t="s">
        <v>56</v>
      </c>
      <c r="G15" s="17">
        <v>360</v>
      </c>
      <c r="H15" s="17"/>
      <c r="I15" s="17"/>
      <c r="J15" s="42">
        <v>0</v>
      </c>
      <c r="K15" s="42"/>
      <c r="L15" s="17"/>
      <c r="M15" s="17">
        <v>120</v>
      </c>
      <c r="N15" s="17"/>
      <c r="O15" s="17">
        <v>80</v>
      </c>
      <c r="P15" s="17"/>
      <c r="Q15" s="17"/>
      <c r="R15" s="17">
        <v>240</v>
      </c>
      <c r="S15" s="17"/>
      <c r="T15" s="17">
        <v>360</v>
      </c>
      <c r="U15" s="17"/>
      <c r="V15" s="17"/>
      <c r="W15" s="17"/>
      <c r="X15" s="17"/>
      <c r="Y15" s="17"/>
      <c r="Z15" s="17">
        <v>195</v>
      </c>
      <c r="AA15" s="17"/>
      <c r="AB15" s="17"/>
      <c r="AC15" s="17"/>
      <c r="AD15" s="6"/>
      <c r="AE15" s="1">
        <f t="shared" si="0"/>
        <v>1355</v>
      </c>
      <c r="AF15" s="6">
        <f t="shared" si="1"/>
        <v>7</v>
      </c>
    </row>
    <row r="16" spans="1:33" x14ac:dyDescent="0.2">
      <c r="A16" s="1">
        <v>15</v>
      </c>
      <c r="B16" s="6" t="s">
        <v>16</v>
      </c>
      <c r="C16" s="6" t="s">
        <v>404</v>
      </c>
      <c r="D16" s="6">
        <v>2012</v>
      </c>
      <c r="E16" s="15" t="s">
        <v>10</v>
      </c>
      <c r="F16" s="6" t="s">
        <v>72</v>
      </c>
      <c r="G16" s="16">
        <v>180</v>
      </c>
      <c r="H16" s="16"/>
      <c r="I16" s="16"/>
      <c r="J16" s="16">
        <v>120</v>
      </c>
      <c r="K16" s="16"/>
      <c r="L16" s="16"/>
      <c r="M16" s="16">
        <v>60</v>
      </c>
      <c r="N16" s="16"/>
      <c r="O16" s="16">
        <v>60</v>
      </c>
      <c r="P16" s="16"/>
      <c r="Q16" s="16"/>
      <c r="R16" s="39">
        <v>0</v>
      </c>
      <c r="S16" s="16"/>
      <c r="T16" s="16">
        <v>240</v>
      </c>
      <c r="U16" s="16"/>
      <c r="V16" s="16"/>
      <c r="W16" s="16">
        <v>360</v>
      </c>
      <c r="X16" s="16">
        <v>240</v>
      </c>
      <c r="Y16" s="16"/>
      <c r="Z16" s="16"/>
      <c r="AA16" s="16"/>
      <c r="AB16" s="16"/>
      <c r="AC16" s="16"/>
      <c r="AD16" s="6"/>
      <c r="AE16" s="1">
        <f t="shared" si="0"/>
        <v>1260</v>
      </c>
      <c r="AF16" s="6">
        <f t="shared" si="1"/>
        <v>8</v>
      </c>
    </row>
    <row r="17" spans="1:32" x14ac:dyDescent="0.2">
      <c r="A17" s="1">
        <v>16</v>
      </c>
      <c r="B17" s="9" t="s">
        <v>20</v>
      </c>
      <c r="C17" s="6" t="s">
        <v>61</v>
      </c>
      <c r="D17" s="9">
        <v>2010</v>
      </c>
      <c r="E17" s="7" t="s">
        <v>11</v>
      </c>
      <c r="F17" s="6" t="s">
        <v>95</v>
      </c>
      <c r="G17" s="16"/>
      <c r="H17" s="16"/>
      <c r="I17" s="16"/>
      <c r="J17" s="16">
        <v>360</v>
      </c>
      <c r="K17" s="16"/>
      <c r="L17" s="16"/>
      <c r="M17" s="16"/>
      <c r="N17" s="16"/>
      <c r="O17" s="16">
        <v>240</v>
      </c>
      <c r="P17" s="16"/>
      <c r="Q17" s="16"/>
      <c r="R17" s="16"/>
      <c r="S17" s="16"/>
      <c r="T17" s="16"/>
      <c r="U17" s="16"/>
      <c r="V17" s="16"/>
      <c r="W17" s="16"/>
      <c r="X17" s="16">
        <v>660</v>
      </c>
      <c r="Y17" s="16"/>
      <c r="Z17" s="16"/>
      <c r="AA17" s="16"/>
      <c r="AB17" s="16"/>
      <c r="AC17" s="16"/>
      <c r="AD17" s="6"/>
      <c r="AE17" s="1">
        <f t="shared" si="0"/>
        <v>1260</v>
      </c>
      <c r="AF17" s="6">
        <f t="shared" si="1"/>
        <v>3</v>
      </c>
    </row>
    <row r="18" spans="1:32" x14ac:dyDescent="0.2">
      <c r="A18" s="1">
        <v>17</v>
      </c>
      <c r="B18" s="6" t="s">
        <v>16</v>
      </c>
      <c r="C18" s="6" t="s">
        <v>13</v>
      </c>
      <c r="D18" s="6">
        <v>2010</v>
      </c>
      <c r="E18" s="7" t="s">
        <v>11</v>
      </c>
      <c r="F18" s="6" t="s">
        <v>70</v>
      </c>
      <c r="G18" s="42">
        <v>0</v>
      </c>
      <c r="H18" s="42"/>
      <c r="I18" s="42"/>
      <c r="J18" s="42">
        <v>0</v>
      </c>
      <c r="K18" s="42"/>
      <c r="L18" s="42"/>
      <c r="M18" s="17">
        <v>80</v>
      </c>
      <c r="N18" s="17"/>
      <c r="O18" s="42">
        <v>40</v>
      </c>
      <c r="P18" s="42"/>
      <c r="Q18" s="42"/>
      <c r="R18" s="17">
        <v>240</v>
      </c>
      <c r="S18" s="42"/>
      <c r="T18" s="42"/>
      <c r="U18" s="42"/>
      <c r="V18" s="42"/>
      <c r="W18" s="17">
        <v>480</v>
      </c>
      <c r="X18" s="15">
        <v>360</v>
      </c>
      <c r="Y18" s="15"/>
      <c r="Z18" s="15"/>
      <c r="AA18" s="15"/>
      <c r="AB18" s="15"/>
      <c r="AC18" s="15"/>
      <c r="AD18" s="6"/>
      <c r="AE18" s="1">
        <f t="shared" si="0"/>
        <v>1200</v>
      </c>
      <c r="AF18" s="6">
        <f t="shared" si="1"/>
        <v>7</v>
      </c>
    </row>
    <row r="19" spans="1:32" x14ac:dyDescent="0.2">
      <c r="A19" s="1">
        <v>18</v>
      </c>
      <c r="B19" s="6" t="s">
        <v>16</v>
      </c>
      <c r="C19" s="5" t="s">
        <v>7</v>
      </c>
      <c r="D19" s="5">
        <v>2007</v>
      </c>
      <c r="E19" s="5" t="s">
        <v>12</v>
      </c>
      <c r="F19" s="5" t="s">
        <v>74</v>
      </c>
      <c r="G19" s="17"/>
      <c r="H19" s="17"/>
      <c r="I19" s="17"/>
      <c r="J19" s="17">
        <v>660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v>480</v>
      </c>
      <c r="W19" s="17"/>
      <c r="X19" s="17"/>
      <c r="Y19" s="17"/>
      <c r="Z19" s="17"/>
      <c r="AA19" s="17"/>
      <c r="AB19" s="17"/>
      <c r="AC19" s="17"/>
      <c r="AD19" s="6"/>
      <c r="AE19" s="1">
        <f t="shared" si="0"/>
        <v>1140</v>
      </c>
      <c r="AF19" s="6">
        <f t="shared" si="1"/>
        <v>2</v>
      </c>
    </row>
    <row r="20" spans="1:32" x14ac:dyDescent="0.2">
      <c r="A20" s="1">
        <v>19</v>
      </c>
      <c r="B20" s="6" t="s">
        <v>16</v>
      </c>
      <c r="C20" s="6" t="s">
        <v>7</v>
      </c>
      <c r="D20" s="6">
        <v>2010</v>
      </c>
      <c r="E20" s="7" t="s">
        <v>11</v>
      </c>
      <c r="F20" s="6" t="s">
        <v>65</v>
      </c>
      <c r="G20" s="16">
        <v>240</v>
      </c>
      <c r="H20" s="16"/>
      <c r="I20" s="16"/>
      <c r="J20" s="39">
        <v>0</v>
      </c>
      <c r="K20" s="39"/>
      <c r="L20" s="16"/>
      <c r="M20" s="16">
        <v>80</v>
      </c>
      <c r="N20" s="16"/>
      <c r="O20" s="16">
        <v>40</v>
      </c>
      <c r="P20" s="16"/>
      <c r="Q20" s="16"/>
      <c r="R20" s="16"/>
      <c r="S20" s="16"/>
      <c r="T20" s="16"/>
      <c r="U20" s="16"/>
      <c r="V20" s="16">
        <v>480</v>
      </c>
      <c r="W20" s="16"/>
      <c r="X20" s="16"/>
      <c r="Y20" s="16"/>
      <c r="Z20" s="16"/>
      <c r="AA20" s="16"/>
      <c r="AB20" s="16"/>
      <c r="AC20" s="16"/>
      <c r="AD20" s="6"/>
      <c r="AE20" s="1">
        <f t="shared" si="0"/>
        <v>840</v>
      </c>
      <c r="AF20" s="6">
        <f t="shared" si="1"/>
        <v>5</v>
      </c>
    </row>
    <row r="21" spans="1:32" x14ac:dyDescent="0.2">
      <c r="A21" s="1">
        <v>20</v>
      </c>
      <c r="B21" s="8" t="s">
        <v>16</v>
      </c>
      <c r="C21" s="6" t="s">
        <v>37</v>
      </c>
      <c r="D21" s="6">
        <v>2010</v>
      </c>
      <c r="E21" s="5" t="s">
        <v>11</v>
      </c>
      <c r="F21" s="6" t="s">
        <v>133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v>360</v>
      </c>
      <c r="S21" s="16"/>
      <c r="T21" s="16">
        <v>120</v>
      </c>
      <c r="U21" s="16"/>
      <c r="V21" s="16"/>
      <c r="W21" s="16"/>
      <c r="X21" s="16">
        <v>360</v>
      </c>
      <c r="Y21" s="16"/>
      <c r="Z21" s="16"/>
      <c r="AA21" s="16"/>
      <c r="AB21" s="16"/>
      <c r="AC21" s="16"/>
      <c r="AD21" s="6"/>
      <c r="AE21" s="1">
        <f t="shared" si="0"/>
        <v>840</v>
      </c>
      <c r="AF21" s="6">
        <f t="shared" si="1"/>
        <v>3</v>
      </c>
    </row>
    <row r="22" spans="1:32" x14ac:dyDescent="0.2">
      <c r="A22" s="1">
        <v>21</v>
      </c>
      <c r="B22" s="9" t="s">
        <v>16</v>
      </c>
      <c r="C22" s="6" t="s">
        <v>54</v>
      </c>
      <c r="D22" s="15">
        <v>2008</v>
      </c>
      <c r="E22" s="5" t="s">
        <v>12</v>
      </c>
      <c r="F22" s="6" t="s">
        <v>73</v>
      </c>
      <c r="G22" s="16"/>
      <c r="H22" s="16"/>
      <c r="I22" s="16"/>
      <c r="J22" s="16"/>
      <c r="K22" s="16"/>
      <c r="L22" s="16"/>
      <c r="M22" s="16">
        <v>120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>
        <v>660</v>
      </c>
      <c r="Y22" s="16"/>
      <c r="Z22" s="16"/>
      <c r="AA22" s="16"/>
      <c r="AB22" s="16"/>
      <c r="AC22" s="16"/>
      <c r="AD22" s="6"/>
      <c r="AE22" s="1">
        <f t="shared" si="0"/>
        <v>780</v>
      </c>
      <c r="AF22" s="6">
        <f t="shared" si="1"/>
        <v>2</v>
      </c>
    </row>
    <row r="23" spans="1:32" x14ac:dyDescent="0.2">
      <c r="A23" s="1">
        <v>22</v>
      </c>
      <c r="B23" s="8" t="s">
        <v>16</v>
      </c>
      <c r="C23" s="15" t="s">
        <v>4</v>
      </c>
      <c r="D23" s="15">
        <v>2012</v>
      </c>
      <c r="E23" s="15" t="s">
        <v>10</v>
      </c>
      <c r="F23" s="15" t="s">
        <v>92</v>
      </c>
      <c r="G23" s="16">
        <v>80</v>
      </c>
      <c r="H23" s="16"/>
      <c r="I23" s="16"/>
      <c r="J23" s="16">
        <v>60</v>
      </c>
      <c r="K23" s="16"/>
      <c r="L23" s="16"/>
      <c r="M23" s="16">
        <v>40</v>
      </c>
      <c r="N23" s="16"/>
      <c r="O23" s="16">
        <v>40</v>
      </c>
      <c r="P23" s="16"/>
      <c r="Q23" s="16"/>
      <c r="R23" s="16"/>
      <c r="S23" s="16"/>
      <c r="T23" s="16">
        <v>180</v>
      </c>
      <c r="U23" s="16"/>
      <c r="V23" s="16"/>
      <c r="W23" s="16">
        <v>240</v>
      </c>
      <c r="X23" s="16">
        <v>80</v>
      </c>
      <c r="Y23" s="16"/>
      <c r="Z23" s="16"/>
      <c r="AA23" s="16"/>
      <c r="AB23" s="16"/>
      <c r="AC23" s="16"/>
      <c r="AD23" s="6"/>
      <c r="AE23" s="1">
        <f t="shared" si="0"/>
        <v>720</v>
      </c>
      <c r="AF23" s="6">
        <f t="shared" si="1"/>
        <v>7</v>
      </c>
    </row>
    <row r="24" spans="1:32" x14ac:dyDescent="0.2">
      <c r="A24" s="1">
        <v>23</v>
      </c>
      <c r="B24" s="6" t="s">
        <v>16</v>
      </c>
      <c r="C24" s="6" t="s">
        <v>231</v>
      </c>
      <c r="D24" s="6">
        <v>2010</v>
      </c>
      <c r="E24" s="7" t="s">
        <v>11</v>
      </c>
      <c r="F24" s="6" t="s">
        <v>185</v>
      </c>
      <c r="G24" s="16"/>
      <c r="H24" s="16"/>
      <c r="I24" s="16"/>
      <c r="J24" s="16"/>
      <c r="K24" s="16"/>
      <c r="L24" s="16"/>
      <c r="M24" s="16">
        <v>60</v>
      </c>
      <c r="N24" s="16"/>
      <c r="O24" s="16">
        <v>40</v>
      </c>
      <c r="P24" s="16"/>
      <c r="Q24" s="16"/>
      <c r="R24" s="16">
        <v>120</v>
      </c>
      <c r="S24" s="16"/>
      <c r="T24" s="16">
        <v>240</v>
      </c>
      <c r="U24" s="16"/>
      <c r="V24" s="16"/>
      <c r="W24" s="16"/>
      <c r="X24" s="16">
        <v>240</v>
      </c>
      <c r="Y24" s="16"/>
      <c r="Z24" s="16"/>
      <c r="AA24" s="16"/>
      <c r="AB24" s="16"/>
      <c r="AC24" s="16"/>
      <c r="AD24" s="6"/>
      <c r="AE24" s="1">
        <f t="shared" si="0"/>
        <v>700</v>
      </c>
      <c r="AF24" s="6">
        <f t="shared" si="1"/>
        <v>5</v>
      </c>
    </row>
    <row r="25" spans="1:32" x14ac:dyDescent="0.2">
      <c r="A25" s="1">
        <v>24</v>
      </c>
      <c r="B25" s="9" t="s">
        <v>16</v>
      </c>
      <c r="C25" s="15" t="s">
        <v>13</v>
      </c>
      <c r="D25" s="5">
        <v>2011</v>
      </c>
      <c r="E25" s="15" t="s">
        <v>10</v>
      </c>
      <c r="F25" s="15" t="s">
        <v>71</v>
      </c>
      <c r="G25" s="16">
        <v>120</v>
      </c>
      <c r="H25" s="16"/>
      <c r="I25" s="16"/>
      <c r="J25" s="16">
        <v>80</v>
      </c>
      <c r="K25" s="16"/>
      <c r="L25" s="16"/>
      <c r="M25" s="16">
        <v>80</v>
      </c>
      <c r="N25" s="16"/>
      <c r="O25" s="16">
        <v>80</v>
      </c>
      <c r="P25" s="16"/>
      <c r="Q25" s="16"/>
      <c r="R25" s="16">
        <v>240</v>
      </c>
      <c r="S25" s="16"/>
      <c r="T25" s="39">
        <v>0</v>
      </c>
      <c r="U25" s="39"/>
      <c r="V25" s="39"/>
      <c r="W25" s="39">
        <v>0</v>
      </c>
      <c r="X25" s="9">
        <v>80</v>
      </c>
      <c r="Y25" s="9"/>
      <c r="Z25" s="9"/>
      <c r="AA25" s="9"/>
      <c r="AB25" s="9"/>
      <c r="AC25" s="9"/>
      <c r="AD25" s="6"/>
      <c r="AE25" s="1">
        <f t="shared" si="0"/>
        <v>680</v>
      </c>
      <c r="AF25" s="6">
        <f t="shared" si="1"/>
        <v>8</v>
      </c>
    </row>
    <row r="26" spans="1:32" x14ac:dyDescent="0.2">
      <c r="A26" s="1">
        <v>25</v>
      </c>
      <c r="B26" s="6" t="s">
        <v>16</v>
      </c>
      <c r="C26" s="5" t="s">
        <v>404</v>
      </c>
      <c r="D26" s="5">
        <v>2007</v>
      </c>
      <c r="E26" s="5" t="s">
        <v>12</v>
      </c>
      <c r="F26" s="5" t="s">
        <v>367</v>
      </c>
      <c r="G26" s="16"/>
      <c r="H26" s="16"/>
      <c r="I26" s="16"/>
      <c r="J26" s="16">
        <v>660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6"/>
      <c r="AE26" s="1">
        <f t="shared" si="0"/>
        <v>660</v>
      </c>
      <c r="AF26" s="6">
        <f t="shared" si="1"/>
        <v>1</v>
      </c>
    </row>
    <row r="27" spans="1:32" x14ac:dyDescent="0.2">
      <c r="A27" s="1">
        <v>26</v>
      </c>
      <c r="B27" s="6" t="s">
        <v>16</v>
      </c>
      <c r="C27" s="5" t="s">
        <v>13</v>
      </c>
      <c r="D27" s="6">
        <v>2008</v>
      </c>
      <c r="E27" s="5" t="s">
        <v>12</v>
      </c>
      <c r="F27" s="5" t="s">
        <v>228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660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6"/>
      <c r="AE27" s="1">
        <f t="shared" si="0"/>
        <v>660</v>
      </c>
      <c r="AF27" s="6">
        <f t="shared" si="1"/>
        <v>1</v>
      </c>
    </row>
    <row r="28" spans="1:32" x14ac:dyDescent="0.2">
      <c r="A28" s="1">
        <v>27</v>
      </c>
      <c r="B28" s="8" t="s">
        <v>20</v>
      </c>
      <c r="C28" s="9" t="s">
        <v>61</v>
      </c>
      <c r="D28" s="9"/>
      <c r="E28" s="7" t="s">
        <v>10</v>
      </c>
      <c r="F28" s="9" t="s">
        <v>631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>
        <v>660</v>
      </c>
      <c r="Y28" s="16"/>
      <c r="Z28" s="16"/>
      <c r="AA28" s="16"/>
      <c r="AB28" s="16"/>
      <c r="AC28" s="16"/>
      <c r="AD28" s="6"/>
      <c r="AE28" s="1">
        <f t="shared" si="0"/>
        <v>660</v>
      </c>
      <c r="AF28" s="6">
        <f t="shared" si="1"/>
        <v>1</v>
      </c>
    </row>
    <row r="29" spans="1:32" x14ac:dyDescent="0.2">
      <c r="A29" s="1">
        <v>28</v>
      </c>
      <c r="B29" s="15" t="s">
        <v>16</v>
      </c>
      <c r="C29" s="15" t="s">
        <v>4</v>
      </c>
      <c r="D29" s="5">
        <v>2012</v>
      </c>
      <c r="E29" s="5" t="s">
        <v>10</v>
      </c>
      <c r="F29" s="15" t="s">
        <v>122</v>
      </c>
      <c r="G29" s="17"/>
      <c r="H29" s="17"/>
      <c r="I29" s="17"/>
      <c r="J29" s="17">
        <v>80</v>
      </c>
      <c r="K29" s="17"/>
      <c r="L29" s="17"/>
      <c r="M29" s="17">
        <v>40</v>
      </c>
      <c r="N29" s="17"/>
      <c r="O29" s="17">
        <v>30</v>
      </c>
      <c r="P29" s="17"/>
      <c r="Q29" s="17"/>
      <c r="R29" s="42">
        <v>0</v>
      </c>
      <c r="S29" s="17"/>
      <c r="T29" s="17">
        <v>120</v>
      </c>
      <c r="U29" s="17"/>
      <c r="V29" s="17"/>
      <c r="W29" s="17">
        <v>180</v>
      </c>
      <c r="X29" s="17">
        <v>120</v>
      </c>
      <c r="Y29" s="17"/>
      <c r="Z29" s="17"/>
      <c r="AA29" s="17"/>
      <c r="AB29" s="17"/>
      <c r="AC29" s="17"/>
      <c r="AD29" s="6"/>
      <c r="AE29" s="1">
        <f t="shared" si="0"/>
        <v>570</v>
      </c>
      <c r="AF29" s="6">
        <f t="shared" si="1"/>
        <v>7</v>
      </c>
    </row>
    <row r="30" spans="1:32" x14ac:dyDescent="0.2">
      <c r="A30" s="1">
        <v>29</v>
      </c>
      <c r="B30" s="6" t="s">
        <v>16</v>
      </c>
      <c r="C30" s="5" t="s">
        <v>54</v>
      </c>
      <c r="D30" s="5">
        <v>2010</v>
      </c>
      <c r="E30" s="7" t="s">
        <v>11</v>
      </c>
      <c r="F30" s="5" t="s">
        <v>221</v>
      </c>
      <c r="G30" s="16">
        <v>240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v>120</v>
      </c>
      <c r="S30" s="16"/>
      <c r="T30" s="16">
        <v>120</v>
      </c>
      <c r="U30" s="16"/>
      <c r="V30" s="16"/>
      <c r="W30" s="16"/>
      <c r="X30" s="16"/>
      <c r="Y30" s="16"/>
      <c r="Z30" s="16"/>
      <c r="AA30" s="16"/>
      <c r="AB30" s="16"/>
      <c r="AC30" s="16"/>
      <c r="AD30" s="6"/>
      <c r="AE30" s="1">
        <f t="shared" si="0"/>
        <v>480</v>
      </c>
      <c r="AF30" s="6">
        <f t="shared" si="1"/>
        <v>3</v>
      </c>
    </row>
    <row r="31" spans="1:32" x14ac:dyDescent="0.2">
      <c r="A31" s="1">
        <v>30</v>
      </c>
      <c r="B31" s="6" t="s">
        <v>16</v>
      </c>
      <c r="C31" s="6" t="s">
        <v>13</v>
      </c>
      <c r="D31" s="6">
        <v>2011</v>
      </c>
      <c r="E31" s="5" t="s">
        <v>10</v>
      </c>
      <c r="F31" s="6" t="s">
        <v>129</v>
      </c>
      <c r="G31" s="17">
        <v>60</v>
      </c>
      <c r="H31" s="17"/>
      <c r="I31" s="17"/>
      <c r="J31" s="17">
        <v>80</v>
      </c>
      <c r="K31" s="17"/>
      <c r="L31" s="17"/>
      <c r="M31" s="17">
        <v>60</v>
      </c>
      <c r="N31" s="17"/>
      <c r="O31" s="17"/>
      <c r="P31" s="17"/>
      <c r="Q31" s="17"/>
      <c r="R31" s="17">
        <v>120</v>
      </c>
      <c r="S31" s="17"/>
      <c r="T31" s="17">
        <v>120</v>
      </c>
      <c r="U31" s="17"/>
      <c r="V31" s="17"/>
      <c r="W31" s="17"/>
      <c r="X31" s="17"/>
      <c r="Y31" s="17"/>
      <c r="Z31" s="17"/>
      <c r="AA31" s="17"/>
      <c r="AB31" s="17"/>
      <c r="AC31" s="17"/>
      <c r="AD31" s="6"/>
      <c r="AE31" s="1">
        <f t="shared" si="0"/>
        <v>440</v>
      </c>
      <c r="AF31" s="6">
        <f t="shared" si="1"/>
        <v>5</v>
      </c>
    </row>
    <row r="32" spans="1:32" x14ac:dyDescent="0.2">
      <c r="A32" s="1">
        <v>31</v>
      </c>
      <c r="B32" s="6" t="s">
        <v>18</v>
      </c>
      <c r="C32" s="6" t="s">
        <v>61</v>
      </c>
      <c r="D32" s="6"/>
      <c r="E32" s="5" t="s">
        <v>10</v>
      </c>
      <c r="F32" s="6" t="s">
        <v>435</v>
      </c>
      <c r="G32" s="16"/>
      <c r="H32" s="16"/>
      <c r="I32" s="16"/>
      <c r="J32" s="16">
        <v>180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>
        <v>240</v>
      </c>
      <c r="Y32" s="16"/>
      <c r="Z32" s="16"/>
      <c r="AA32" s="16"/>
      <c r="AB32" s="16"/>
      <c r="AC32" s="16"/>
      <c r="AD32" s="6"/>
      <c r="AE32" s="1">
        <f t="shared" si="0"/>
        <v>420</v>
      </c>
      <c r="AF32" s="6">
        <f t="shared" si="1"/>
        <v>2</v>
      </c>
    </row>
    <row r="33" spans="1:32" x14ac:dyDescent="0.2">
      <c r="A33" s="1">
        <v>32</v>
      </c>
      <c r="B33" s="6" t="s">
        <v>16</v>
      </c>
      <c r="C33" s="7" t="s">
        <v>404</v>
      </c>
      <c r="D33" s="7">
        <v>2014</v>
      </c>
      <c r="E33" s="7" t="s">
        <v>9</v>
      </c>
      <c r="F33" s="6" t="s">
        <v>176</v>
      </c>
      <c r="G33" s="16">
        <v>60</v>
      </c>
      <c r="H33" s="16"/>
      <c r="I33" s="16"/>
      <c r="J33" s="16">
        <v>20</v>
      </c>
      <c r="K33" s="16"/>
      <c r="L33" s="16"/>
      <c r="M33" s="16">
        <v>20</v>
      </c>
      <c r="N33" s="16"/>
      <c r="O33" s="16">
        <v>30</v>
      </c>
      <c r="P33" s="16"/>
      <c r="Q33" s="16"/>
      <c r="R33" s="16">
        <v>80</v>
      </c>
      <c r="S33" s="16"/>
      <c r="T33" s="16">
        <v>80</v>
      </c>
      <c r="U33" s="16"/>
      <c r="V33" s="16"/>
      <c r="W33" s="16">
        <v>60</v>
      </c>
      <c r="X33" s="16">
        <v>20</v>
      </c>
      <c r="Y33" s="16"/>
      <c r="Z33" s="16"/>
      <c r="AA33" s="16"/>
      <c r="AB33" s="16"/>
      <c r="AC33" s="16"/>
      <c r="AD33" s="6"/>
      <c r="AE33" s="1">
        <f t="shared" si="0"/>
        <v>370</v>
      </c>
      <c r="AF33" s="6">
        <f t="shared" si="1"/>
        <v>8</v>
      </c>
    </row>
    <row r="34" spans="1:32" x14ac:dyDescent="0.2">
      <c r="A34" s="1">
        <v>33</v>
      </c>
      <c r="B34" s="5" t="s">
        <v>20</v>
      </c>
      <c r="C34" s="5" t="s">
        <v>61</v>
      </c>
      <c r="D34" s="5"/>
      <c r="E34" s="15" t="s">
        <v>10</v>
      </c>
      <c r="F34" s="5" t="s">
        <v>365</v>
      </c>
      <c r="G34" s="16"/>
      <c r="H34" s="16"/>
      <c r="I34" s="16"/>
      <c r="J34" s="16">
        <v>360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6"/>
      <c r="AE34" s="1">
        <f t="shared" ref="AE34:AE65" si="2">SUM(G34:AD34)</f>
        <v>360</v>
      </c>
      <c r="AF34" s="6">
        <f t="shared" ref="AF34:AF65" si="3">COUNT(G34:AD34)</f>
        <v>1</v>
      </c>
    </row>
    <row r="35" spans="1:32" x14ac:dyDescent="0.2">
      <c r="A35" s="1">
        <v>34</v>
      </c>
      <c r="B35" s="8" t="s">
        <v>16</v>
      </c>
      <c r="C35" s="15" t="s">
        <v>4</v>
      </c>
      <c r="D35" s="15">
        <v>2009</v>
      </c>
      <c r="E35" s="7" t="s">
        <v>11</v>
      </c>
      <c r="F35" s="15" t="s">
        <v>66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>
        <v>360</v>
      </c>
      <c r="U35" s="16"/>
      <c r="V35" s="16"/>
      <c r="W35" s="16"/>
      <c r="X35" s="16"/>
      <c r="Y35" s="16"/>
      <c r="Z35" s="16"/>
      <c r="AA35" s="16"/>
      <c r="AB35" s="16"/>
      <c r="AC35" s="16"/>
      <c r="AD35" s="6"/>
      <c r="AE35" s="1">
        <f t="shared" si="2"/>
        <v>360</v>
      </c>
      <c r="AF35" s="6">
        <f t="shared" si="3"/>
        <v>1</v>
      </c>
    </row>
    <row r="36" spans="1:32" x14ac:dyDescent="0.2">
      <c r="A36" s="1">
        <v>35</v>
      </c>
      <c r="B36" s="9" t="s">
        <v>16</v>
      </c>
      <c r="C36" s="9" t="s">
        <v>4</v>
      </c>
      <c r="D36" s="9">
        <v>2013</v>
      </c>
      <c r="E36" s="5" t="s">
        <v>9</v>
      </c>
      <c r="F36" s="9" t="s">
        <v>164</v>
      </c>
      <c r="G36" s="17">
        <v>40</v>
      </c>
      <c r="H36" s="17"/>
      <c r="I36" s="17"/>
      <c r="J36" s="17">
        <v>30</v>
      </c>
      <c r="K36" s="17"/>
      <c r="L36" s="17"/>
      <c r="M36" s="17">
        <v>30</v>
      </c>
      <c r="N36" s="17"/>
      <c r="O36" s="17">
        <v>20</v>
      </c>
      <c r="P36" s="17"/>
      <c r="Q36" s="17"/>
      <c r="R36" s="17">
        <v>40</v>
      </c>
      <c r="S36" s="17"/>
      <c r="T36" s="17">
        <v>40</v>
      </c>
      <c r="U36" s="17"/>
      <c r="V36" s="17"/>
      <c r="W36" s="17">
        <v>80</v>
      </c>
      <c r="X36" s="17">
        <v>60</v>
      </c>
      <c r="Y36" s="17"/>
      <c r="Z36" s="17"/>
      <c r="AA36" s="17"/>
      <c r="AB36" s="17"/>
      <c r="AC36" s="17"/>
      <c r="AD36" s="6"/>
      <c r="AE36" s="1">
        <f t="shared" si="2"/>
        <v>340</v>
      </c>
      <c r="AF36" s="6">
        <f t="shared" si="3"/>
        <v>8</v>
      </c>
    </row>
    <row r="37" spans="1:32" x14ac:dyDescent="0.2">
      <c r="A37" s="1">
        <v>36</v>
      </c>
      <c r="B37" s="16" t="s">
        <v>16</v>
      </c>
      <c r="C37" s="17" t="s">
        <v>4</v>
      </c>
      <c r="D37" s="17">
        <v>2010</v>
      </c>
      <c r="E37" s="7" t="s">
        <v>11</v>
      </c>
      <c r="F37" s="17" t="s">
        <v>29</v>
      </c>
      <c r="G37" s="17"/>
      <c r="H37" s="17"/>
      <c r="I37" s="17"/>
      <c r="J37" s="17"/>
      <c r="K37" s="17"/>
      <c r="L37" s="17"/>
      <c r="M37" s="17">
        <v>180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>
        <v>145</v>
      </c>
      <c r="AB37" s="17"/>
      <c r="AC37" s="17"/>
      <c r="AD37" s="6"/>
      <c r="AE37" s="1">
        <f t="shared" si="2"/>
        <v>325</v>
      </c>
      <c r="AF37" s="6">
        <f t="shared" si="3"/>
        <v>2</v>
      </c>
    </row>
    <row r="38" spans="1:32" x14ac:dyDescent="0.2">
      <c r="A38" s="1">
        <v>37</v>
      </c>
      <c r="B38" s="6" t="s">
        <v>20</v>
      </c>
      <c r="C38" s="7" t="s">
        <v>61</v>
      </c>
      <c r="D38" s="7" t="s">
        <v>61</v>
      </c>
      <c r="E38" s="7" t="s">
        <v>10</v>
      </c>
      <c r="F38" s="7" t="s">
        <v>217</v>
      </c>
      <c r="G38" s="16"/>
      <c r="H38" s="16"/>
      <c r="I38" s="16"/>
      <c r="J38" s="16">
        <v>80</v>
      </c>
      <c r="K38" s="16"/>
      <c r="L38" s="16"/>
      <c r="M38" s="16"/>
      <c r="N38" s="16"/>
      <c r="O38" s="16">
        <v>40</v>
      </c>
      <c r="P38" s="16"/>
      <c r="Q38" s="16"/>
      <c r="R38" s="16"/>
      <c r="S38" s="16"/>
      <c r="T38" s="16"/>
      <c r="U38" s="16"/>
      <c r="V38" s="16"/>
      <c r="W38" s="16"/>
      <c r="X38" s="16">
        <v>180</v>
      </c>
      <c r="Y38" s="16"/>
      <c r="Z38" s="16"/>
      <c r="AA38" s="16"/>
      <c r="AB38" s="16"/>
      <c r="AC38" s="16"/>
      <c r="AD38" s="6"/>
      <c r="AE38" s="1">
        <f t="shared" si="2"/>
        <v>300</v>
      </c>
      <c r="AF38" s="6">
        <f t="shared" si="3"/>
        <v>3</v>
      </c>
    </row>
    <row r="39" spans="1:32" x14ac:dyDescent="0.2">
      <c r="A39" s="1">
        <v>38</v>
      </c>
      <c r="B39" s="6" t="s">
        <v>16</v>
      </c>
      <c r="C39" s="5" t="s">
        <v>4</v>
      </c>
      <c r="D39" s="5">
        <v>2015</v>
      </c>
      <c r="E39" s="7" t="s">
        <v>5</v>
      </c>
      <c r="F39" s="5" t="s">
        <v>163</v>
      </c>
      <c r="G39" s="17">
        <v>30</v>
      </c>
      <c r="H39" s="17"/>
      <c r="I39" s="17"/>
      <c r="J39" s="17"/>
      <c r="K39" s="17"/>
      <c r="L39" s="17"/>
      <c r="M39" s="17">
        <v>30</v>
      </c>
      <c r="N39" s="17"/>
      <c r="O39" s="17">
        <v>30</v>
      </c>
      <c r="P39" s="17"/>
      <c r="Q39" s="17"/>
      <c r="R39" s="17">
        <v>40</v>
      </c>
      <c r="S39" s="17"/>
      <c r="T39" s="17">
        <v>60</v>
      </c>
      <c r="U39" s="17"/>
      <c r="V39" s="17"/>
      <c r="W39" s="17">
        <v>40</v>
      </c>
      <c r="X39" s="17">
        <v>40</v>
      </c>
      <c r="Y39" s="17"/>
      <c r="Z39" s="17"/>
      <c r="AA39" s="17"/>
      <c r="AB39" s="17"/>
      <c r="AC39" s="17"/>
      <c r="AD39" s="6"/>
      <c r="AE39" s="1">
        <f t="shared" si="2"/>
        <v>270</v>
      </c>
      <c r="AF39" s="6">
        <f t="shared" si="3"/>
        <v>7</v>
      </c>
    </row>
    <row r="40" spans="1:32" x14ac:dyDescent="0.2">
      <c r="A40" s="1">
        <v>39</v>
      </c>
      <c r="B40" s="6" t="s">
        <v>16</v>
      </c>
      <c r="C40" s="7" t="s">
        <v>404</v>
      </c>
      <c r="D40" s="8">
        <v>2011</v>
      </c>
      <c r="E40" s="15" t="s">
        <v>10</v>
      </c>
      <c r="F40" s="6" t="s">
        <v>324</v>
      </c>
      <c r="G40" s="17">
        <v>60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>
        <v>120</v>
      </c>
      <c r="S40" s="17"/>
      <c r="T40" s="17">
        <v>80</v>
      </c>
      <c r="U40" s="17"/>
      <c r="V40" s="17"/>
      <c r="W40" s="17"/>
      <c r="X40" s="17"/>
      <c r="Y40" s="17"/>
      <c r="Z40" s="17"/>
      <c r="AA40" s="17"/>
      <c r="AB40" s="17"/>
      <c r="AC40" s="17"/>
      <c r="AD40" s="6"/>
      <c r="AE40" s="1">
        <f t="shared" si="2"/>
        <v>260</v>
      </c>
      <c r="AF40" s="6">
        <f t="shared" si="3"/>
        <v>3</v>
      </c>
    </row>
    <row r="41" spans="1:32" x14ac:dyDescent="0.2">
      <c r="A41" s="1">
        <v>40</v>
      </c>
      <c r="B41" s="15" t="s">
        <v>16</v>
      </c>
      <c r="C41" s="15" t="s">
        <v>4</v>
      </c>
      <c r="D41" s="9">
        <v>2011</v>
      </c>
      <c r="E41" s="5" t="s">
        <v>10</v>
      </c>
      <c r="F41" s="15" t="s">
        <v>563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>
        <v>120</v>
      </c>
      <c r="U41" s="17"/>
      <c r="V41" s="17"/>
      <c r="W41" s="17">
        <v>120</v>
      </c>
      <c r="X41" s="17"/>
      <c r="Y41" s="17"/>
      <c r="Z41" s="17"/>
      <c r="AA41" s="17"/>
      <c r="AB41" s="17"/>
      <c r="AC41" s="17"/>
      <c r="AD41" s="6"/>
      <c r="AE41" s="1">
        <f t="shared" si="2"/>
        <v>240</v>
      </c>
      <c r="AF41" s="6">
        <f t="shared" si="3"/>
        <v>2</v>
      </c>
    </row>
    <row r="42" spans="1:32" x14ac:dyDescent="0.2">
      <c r="A42" s="1">
        <v>41</v>
      </c>
      <c r="B42" s="6" t="s">
        <v>20</v>
      </c>
      <c r="C42" s="5" t="s">
        <v>61</v>
      </c>
      <c r="D42" s="5"/>
      <c r="E42" s="7" t="s">
        <v>11</v>
      </c>
      <c r="F42" s="5" t="s">
        <v>442</v>
      </c>
      <c r="G42" s="16"/>
      <c r="H42" s="16"/>
      <c r="I42" s="16"/>
      <c r="J42" s="16">
        <v>240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6"/>
      <c r="AE42" s="1">
        <f t="shared" si="2"/>
        <v>240</v>
      </c>
      <c r="AF42" s="6">
        <f t="shared" si="3"/>
        <v>1</v>
      </c>
    </row>
    <row r="43" spans="1:32" x14ac:dyDescent="0.2">
      <c r="A43" s="1">
        <v>42</v>
      </c>
      <c r="B43" s="9" t="s">
        <v>16</v>
      </c>
      <c r="C43" s="15" t="s">
        <v>54</v>
      </c>
      <c r="D43" s="5">
        <v>2010</v>
      </c>
      <c r="E43" s="7" t="s">
        <v>11</v>
      </c>
      <c r="F43" s="15" t="s">
        <v>97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>
        <v>240</v>
      </c>
      <c r="X43" s="16"/>
      <c r="Y43" s="16"/>
      <c r="Z43" s="16"/>
      <c r="AA43" s="16"/>
      <c r="AB43" s="16"/>
      <c r="AC43" s="16"/>
      <c r="AD43" s="6"/>
      <c r="AE43" s="1">
        <f t="shared" si="2"/>
        <v>240</v>
      </c>
      <c r="AF43" s="6">
        <f t="shared" si="3"/>
        <v>1</v>
      </c>
    </row>
    <row r="44" spans="1:32" x14ac:dyDescent="0.2">
      <c r="A44" s="1">
        <v>43</v>
      </c>
      <c r="B44" s="8" t="s">
        <v>20</v>
      </c>
      <c r="C44" s="15" t="s">
        <v>61</v>
      </c>
      <c r="D44" s="15"/>
      <c r="E44" s="7" t="s">
        <v>11</v>
      </c>
      <c r="F44" s="15" t="s">
        <v>630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240</v>
      </c>
      <c r="Y44" s="16"/>
      <c r="Z44" s="16"/>
      <c r="AA44" s="16"/>
      <c r="AB44" s="16"/>
      <c r="AC44" s="16"/>
      <c r="AD44" s="6"/>
      <c r="AE44" s="1">
        <f t="shared" si="2"/>
        <v>240</v>
      </c>
      <c r="AF44" s="6">
        <f t="shared" si="3"/>
        <v>1</v>
      </c>
    </row>
    <row r="45" spans="1:32" x14ac:dyDescent="0.2">
      <c r="A45" s="1">
        <v>44</v>
      </c>
      <c r="B45" s="8" t="s">
        <v>16</v>
      </c>
      <c r="C45" s="15" t="s">
        <v>13</v>
      </c>
      <c r="D45" s="15">
        <v>2011</v>
      </c>
      <c r="E45" s="7" t="s">
        <v>10</v>
      </c>
      <c r="F45" s="15" t="s">
        <v>108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>
        <v>240</v>
      </c>
      <c r="Y45" s="16"/>
      <c r="Z45" s="16"/>
      <c r="AA45" s="16"/>
      <c r="AB45" s="16"/>
      <c r="AC45" s="16"/>
      <c r="AD45" s="6"/>
      <c r="AE45" s="1">
        <f t="shared" si="2"/>
        <v>240</v>
      </c>
      <c r="AF45" s="6">
        <f t="shared" si="3"/>
        <v>1</v>
      </c>
    </row>
    <row r="46" spans="1:32" x14ac:dyDescent="0.2">
      <c r="A46" s="1">
        <v>45</v>
      </c>
      <c r="B46" s="8" t="s">
        <v>16</v>
      </c>
      <c r="C46" s="15" t="s">
        <v>13</v>
      </c>
      <c r="D46" s="15">
        <v>2009</v>
      </c>
      <c r="E46" s="7" t="s">
        <v>11</v>
      </c>
      <c r="F46" s="15" t="s">
        <v>269</v>
      </c>
      <c r="G46" s="17"/>
      <c r="H46" s="17"/>
      <c r="I46" s="17"/>
      <c r="J46" s="17"/>
      <c r="K46" s="17"/>
      <c r="L46" s="17"/>
      <c r="M46" s="16">
        <v>120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>
        <v>120</v>
      </c>
      <c r="Y46" s="17"/>
      <c r="Z46" s="17"/>
      <c r="AA46" s="17"/>
      <c r="AB46" s="17"/>
      <c r="AC46" s="17"/>
      <c r="AD46" s="6"/>
      <c r="AE46" s="1">
        <f t="shared" si="2"/>
        <v>240</v>
      </c>
      <c r="AF46" s="6">
        <f t="shared" si="3"/>
        <v>2</v>
      </c>
    </row>
    <row r="47" spans="1:32" x14ac:dyDescent="0.2">
      <c r="A47" s="1">
        <v>46</v>
      </c>
      <c r="B47" s="15" t="s">
        <v>16</v>
      </c>
      <c r="C47" s="15" t="s">
        <v>4</v>
      </c>
      <c r="D47" s="5">
        <v>2012</v>
      </c>
      <c r="E47" s="15" t="s">
        <v>10</v>
      </c>
      <c r="F47" s="15" t="s">
        <v>123</v>
      </c>
      <c r="G47" s="16">
        <v>60</v>
      </c>
      <c r="H47" s="16"/>
      <c r="I47" s="16"/>
      <c r="J47" s="16">
        <v>30</v>
      </c>
      <c r="K47" s="16"/>
      <c r="L47" s="16"/>
      <c r="M47" s="16">
        <v>30</v>
      </c>
      <c r="N47" s="16"/>
      <c r="O47" s="16">
        <v>20</v>
      </c>
      <c r="P47" s="16"/>
      <c r="Q47" s="16"/>
      <c r="R47" s="16"/>
      <c r="S47" s="16"/>
      <c r="T47" s="16"/>
      <c r="U47" s="16"/>
      <c r="V47" s="16"/>
      <c r="W47" s="16"/>
      <c r="X47" s="16">
        <v>80</v>
      </c>
      <c r="Y47" s="16"/>
      <c r="Z47" s="16"/>
      <c r="AA47" s="16"/>
      <c r="AB47" s="16"/>
      <c r="AC47" s="16"/>
      <c r="AD47" s="6"/>
      <c r="AE47" s="1">
        <f t="shared" si="2"/>
        <v>220</v>
      </c>
      <c r="AF47" s="6">
        <f t="shared" si="3"/>
        <v>5</v>
      </c>
    </row>
    <row r="48" spans="1:32" x14ac:dyDescent="0.2">
      <c r="A48" s="1">
        <v>47</v>
      </c>
      <c r="B48" s="6" t="s">
        <v>16</v>
      </c>
      <c r="C48" s="6" t="s">
        <v>13</v>
      </c>
      <c r="D48" s="6">
        <v>2013</v>
      </c>
      <c r="E48" s="7" t="s">
        <v>9</v>
      </c>
      <c r="F48" s="6" t="s">
        <v>141</v>
      </c>
      <c r="G48" s="16">
        <v>30</v>
      </c>
      <c r="H48" s="16"/>
      <c r="I48" s="16"/>
      <c r="J48" s="16"/>
      <c r="K48" s="16"/>
      <c r="L48" s="16"/>
      <c r="M48" s="16">
        <v>30</v>
      </c>
      <c r="N48" s="16"/>
      <c r="O48" s="16">
        <v>20</v>
      </c>
      <c r="P48" s="16"/>
      <c r="Q48" s="16"/>
      <c r="R48" s="16">
        <v>60</v>
      </c>
      <c r="S48" s="16"/>
      <c r="T48" s="16">
        <v>20</v>
      </c>
      <c r="U48" s="16"/>
      <c r="V48" s="16"/>
      <c r="W48" s="16">
        <v>20</v>
      </c>
      <c r="X48" s="16">
        <v>30</v>
      </c>
      <c r="Y48" s="16"/>
      <c r="Z48" s="16"/>
      <c r="AA48" s="16"/>
      <c r="AB48" s="16"/>
      <c r="AC48" s="16"/>
      <c r="AD48" s="6"/>
      <c r="AE48" s="1">
        <f t="shared" si="2"/>
        <v>210</v>
      </c>
      <c r="AF48" s="6">
        <f t="shared" si="3"/>
        <v>7</v>
      </c>
    </row>
    <row r="49" spans="1:32" x14ac:dyDescent="0.2">
      <c r="A49" s="1">
        <v>48</v>
      </c>
      <c r="B49" s="6" t="s">
        <v>16</v>
      </c>
      <c r="C49" s="5" t="s">
        <v>75</v>
      </c>
      <c r="D49" s="38">
        <v>2011</v>
      </c>
      <c r="E49" s="5" t="s">
        <v>10</v>
      </c>
      <c r="F49" s="5" t="s">
        <v>326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>
        <v>80</v>
      </c>
      <c r="U49" s="16"/>
      <c r="V49" s="16"/>
      <c r="W49" s="16">
        <v>120</v>
      </c>
      <c r="X49" s="16"/>
      <c r="Y49" s="16"/>
      <c r="Z49" s="16"/>
      <c r="AA49" s="16"/>
      <c r="AB49" s="16"/>
      <c r="AC49" s="16"/>
      <c r="AD49" s="6"/>
      <c r="AE49" s="1">
        <f t="shared" si="2"/>
        <v>200</v>
      </c>
      <c r="AF49" s="6">
        <f t="shared" si="3"/>
        <v>2</v>
      </c>
    </row>
    <row r="50" spans="1:32" x14ac:dyDescent="0.2">
      <c r="A50" s="1">
        <v>49</v>
      </c>
      <c r="B50" s="6" t="s">
        <v>16</v>
      </c>
      <c r="C50" s="8" t="s">
        <v>57</v>
      </c>
      <c r="D50" s="8">
        <v>2010</v>
      </c>
      <c r="E50" s="7" t="s">
        <v>11</v>
      </c>
      <c r="F50" s="8" t="s">
        <v>145</v>
      </c>
      <c r="G50" s="16">
        <v>80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>
        <v>120</v>
      </c>
      <c r="Y50" s="16"/>
      <c r="Z50" s="16"/>
      <c r="AA50" s="16"/>
      <c r="AB50" s="16"/>
      <c r="AC50" s="16"/>
      <c r="AD50" s="6"/>
      <c r="AE50" s="1">
        <f t="shared" si="2"/>
        <v>200</v>
      </c>
      <c r="AF50" s="6">
        <f t="shared" si="3"/>
        <v>2</v>
      </c>
    </row>
    <row r="51" spans="1:32" x14ac:dyDescent="0.2">
      <c r="A51" s="1">
        <v>50</v>
      </c>
      <c r="B51" s="6" t="s">
        <v>16</v>
      </c>
      <c r="C51" s="5" t="s">
        <v>231</v>
      </c>
      <c r="D51" s="5">
        <v>2010</v>
      </c>
      <c r="E51" s="7" t="s">
        <v>11</v>
      </c>
      <c r="F51" s="5" t="s">
        <v>182</v>
      </c>
      <c r="G51" s="16"/>
      <c r="H51" s="16"/>
      <c r="I51" s="16"/>
      <c r="J51" s="16">
        <v>120</v>
      </c>
      <c r="K51" s="16"/>
      <c r="L51" s="16"/>
      <c r="M51" s="16">
        <v>60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6"/>
      <c r="AE51" s="1">
        <f t="shared" si="2"/>
        <v>180</v>
      </c>
      <c r="AF51" s="6">
        <f t="shared" si="3"/>
        <v>2</v>
      </c>
    </row>
    <row r="52" spans="1:32" x14ac:dyDescent="0.2">
      <c r="A52" s="1">
        <v>51</v>
      </c>
      <c r="B52" s="6" t="s">
        <v>16</v>
      </c>
      <c r="C52" s="6" t="s">
        <v>13</v>
      </c>
      <c r="D52" s="5">
        <v>2010</v>
      </c>
      <c r="E52" s="7" t="s">
        <v>11</v>
      </c>
      <c r="F52" s="6" t="s">
        <v>249</v>
      </c>
      <c r="G52" s="16"/>
      <c r="H52" s="16"/>
      <c r="I52" s="16"/>
      <c r="J52" s="16"/>
      <c r="K52" s="16"/>
      <c r="L52" s="16"/>
      <c r="M52" s="16">
        <v>60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>
        <v>120</v>
      </c>
      <c r="Y52" s="16"/>
      <c r="Z52" s="16"/>
      <c r="AA52" s="16"/>
      <c r="AB52" s="16"/>
      <c r="AC52" s="16"/>
      <c r="AD52" s="6"/>
      <c r="AE52" s="1">
        <f t="shared" si="2"/>
        <v>180</v>
      </c>
      <c r="AF52" s="6">
        <f t="shared" si="3"/>
        <v>2</v>
      </c>
    </row>
    <row r="53" spans="1:32" x14ac:dyDescent="0.2">
      <c r="A53" s="1">
        <v>52</v>
      </c>
      <c r="B53" s="6" t="s">
        <v>16</v>
      </c>
      <c r="C53" s="6" t="s">
        <v>4</v>
      </c>
      <c r="D53" s="19">
        <v>2013</v>
      </c>
      <c r="E53" s="7" t="s">
        <v>9</v>
      </c>
      <c r="F53" s="6" t="s">
        <v>266</v>
      </c>
      <c r="G53" s="16">
        <v>30</v>
      </c>
      <c r="H53" s="16"/>
      <c r="I53" s="16"/>
      <c r="J53" s="16"/>
      <c r="K53" s="16"/>
      <c r="L53" s="16"/>
      <c r="M53" s="16">
        <v>20</v>
      </c>
      <c r="N53" s="16"/>
      <c r="O53" s="16">
        <v>20</v>
      </c>
      <c r="P53" s="16"/>
      <c r="Q53" s="16"/>
      <c r="R53" s="16">
        <v>30</v>
      </c>
      <c r="S53" s="16"/>
      <c r="T53" s="16">
        <v>20</v>
      </c>
      <c r="U53" s="16"/>
      <c r="V53" s="16"/>
      <c r="W53" s="16">
        <v>20</v>
      </c>
      <c r="X53" s="16"/>
      <c r="Y53" s="16"/>
      <c r="Z53" s="16"/>
      <c r="AA53" s="16"/>
      <c r="AB53" s="16"/>
      <c r="AC53" s="16"/>
      <c r="AD53" s="6"/>
      <c r="AE53" s="1">
        <f t="shared" si="2"/>
        <v>140</v>
      </c>
      <c r="AF53" s="6">
        <f t="shared" si="3"/>
        <v>6</v>
      </c>
    </row>
    <row r="54" spans="1:32" x14ac:dyDescent="0.2">
      <c r="A54" s="1">
        <v>53</v>
      </c>
      <c r="B54" s="6" t="s">
        <v>16</v>
      </c>
      <c r="C54" s="5" t="s">
        <v>231</v>
      </c>
      <c r="D54" s="5">
        <v>2014</v>
      </c>
      <c r="E54" s="7" t="s">
        <v>9</v>
      </c>
      <c r="F54" s="5" t="s">
        <v>177</v>
      </c>
      <c r="G54" s="16"/>
      <c r="H54" s="16"/>
      <c r="I54" s="16"/>
      <c r="J54" s="16">
        <v>20</v>
      </c>
      <c r="K54" s="16"/>
      <c r="L54" s="16"/>
      <c r="M54" s="16">
        <v>20</v>
      </c>
      <c r="N54" s="16"/>
      <c r="O54" s="16">
        <v>16</v>
      </c>
      <c r="P54" s="16"/>
      <c r="Q54" s="16"/>
      <c r="R54" s="16">
        <v>20</v>
      </c>
      <c r="S54" s="16"/>
      <c r="T54" s="16"/>
      <c r="U54" s="16"/>
      <c r="V54" s="16"/>
      <c r="W54" s="16">
        <v>20</v>
      </c>
      <c r="X54" s="16">
        <v>30</v>
      </c>
      <c r="Y54" s="16"/>
      <c r="Z54" s="16"/>
      <c r="AA54" s="16"/>
      <c r="AB54" s="16"/>
      <c r="AC54" s="16"/>
      <c r="AD54" s="6"/>
      <c r="AE54" s="1">
        <f t="shared" si="2"/>
        <v>126</v>
      </c>
      <c r="AF54" s="6">
        <f t="shared" si="3"/>
        <v>6</v>
      </c>
    </row>
    <row r="55" spans="1:32" x14ac:dyDescent="0.2">
      <c r="A55" s="1">
        <v>54</v>
      </c>
      <c r="B55" s="6" t="s">
        <v>16</v>
      </c>
      <c r="C55" s="8" t="s">
        <v>404</v>
      </c>
      <c r="D55" s="8">
        <v>2016</v>
      </c>
      <c r="E55" s="7" t="s">
        <v>5</v>
      </c>
      <c r="F55" s="8" t="s">
        <v>244</v>
      </c>
      <c r="G55" s="16">
        <v>20</v>
      </c>
      <c r="H55" s="16"/>
      <c r="I55" s="16"/>
      <c r="J55" s="16">
        <v>16</v>
      </c>
      <c r="K55" s="16"/>
      <c r="L55" s="16"/>
      <c r="M55" s="16"/>
      <c r="N55" s="16"/>
      <c r="O55" s="16">
        <v>9</v>
      </c>
      <c r="P55" s="16"/>
      <c r="Q55" s="16"/>
      <c r="R55" s="16">
        <v>20</v>
      </c>
      <c r="S55" s="16"/>
      <c r="T55" s="16">
        <v>20</v>
      </c>
      <c r="U55" s="16"/>
      <c r="V55" s="16"/>
      <c r="W55" s="16">
        <v>20</v>
      </c>
      <c r="X55" s="16">
        <v>20</v>
      </c>
      <c r="Y55" s="16"/>
      <c r="Z55" s="16"/>
      <c r="AA55" s="16"/>
      <c r="AB55" s="16"/>
      <c r="AC55" s="16"/>
      <c r="AD55" s="6"/>
      <c r="AE55" s="1">
        <f t="shared" si="2"/>
        <v>125</v>
      </c>
      <c r="AF55" s="6">
        <f t="shared" si="3"/>
        <v>7</v>
      </c>
    </row>
    <row r="56" spans="1:32" x14ac:dyDescent="0.2">
      <c r="A56" s="1">
        <v>55</v>
      </c>
      <c r="B56" s="6" t="s">
        <v>20</v>
      </c>
      <c r="C56" s="6" t="s">
        <v>61</v>
      </c>
      <c r="D56" s="6"/>
      <c r="E56" s="15" t="s">
        <v>10</v>
      </c>
      <c r="F56" s="6" t="s">
        <v>487</v>
      </c>
      <c r="G56" s="16"/>
      <c r="H56" s="16"/>
      <c r="I56" s="16"/>
      <c r="J56" s="16"/>
      <c r="K56" s="16"/>
      <c r="L56" s="16"/>
      <c r="M56" s="16"/>
      <c r="N56" s="16"/>
      <c r="O56" s="16">
        <v>80</v>
      </c>
      <c r="P56" s="16"/>
      <c r="Q56" s="16"/>
      <c r="R56" s="16"/>
      <c r="S56" s="16"/>
      <c r="T56" s="16"/>
      <c r="U56" s="16"/>
      <c r="V56" s="16"/>
      <c r="W56" s="16"/>
      <c r="X56" s="16">
        <v>40</v>
      </c>
      <c r="Y56" s="16"/>
      <c r="Z56" s="16"/>
      <c r="AA56" s="16"/>
      <c r="AB56" s="16"/>
      <c r="AC56" s="16"/>
      <c r="AD56" s="6"/>
      <c r="AE56" s="1">
        <f t="shared" si="2"/>
        <v>120</v>
      </c>
      <c r="AF56" s="6">
        <f t="shared" si="3"/>
        <v>2</v>
      </c>
    </row>
    <row r="57" spans="1:32" x14ac:dyDescent="0.2">
      <c r="A57" s="1">
        <v>56</v>
      </c>
      <c r="B57" s="9" t="s">
        <v>16</v>
      </c>
      <c r="C57" s="6" t="s">
        <v>231</v>
      </c>
      <c r="D57" s="5">
        <v>2009</v>
      </c>
      <c r="E57" s="7" t="s">
        <v>11</v>
      </c>
      <c r="F57" s="6" t="s">
        <v>281</v>
      </c>
      <c r="G57" s="16"/>
      <c r="H57" s="16"/>
      <c r="I57" s="16"/>
      <c r="J57" s="16"/>
      <c r="K57" s="16"/>
      <c r="L57" s="16"/>
      <c r="M57" s="16">
        <v>120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6"/>
      <c r="AE57" s="1">
        <f t="shared" si="2"/>
        <v>120</v>
      </c>
      <c r="AF57" s="6">
        <f t="shared" si="3"/>
        <v>1</v>
      </c>
    </row>
    <row r="58" spans="1:32" x14ac:dyDescent="0.2">
      <c r="A58" s="1">
        <v>57</v>
      </c>
      <c r="B58" s="6" t="s">
        <v>156</v>
      </c>
      <c r="C58" s="5" t="s">
        <v>61</v>
      </c>
      <c r="D58" s="5" t="s">
        <v>61</v>
      </c>
      <c r="E58" s="7" t="s">
        <v>10</v>
      </c>
      <c r="F58" s="5" t="s">
        <v>166</v>
      </c>
      <c r="G58" s="16"/>
      <c r="H58" s="16"/>
      <c r="I58" s="16"/>
      <c r="J58" s="16"/>
      <c r="K58" s="16"/>
      <c r="L58" s="16"/>
      <c r="M58" s="16"/>
      <c r="N58" s="16"/>
      <c r="O58" s="16">
        <v>120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6"/>
      <c r="AE58" s="1">
        <f t="shared" si="2"/>
        <v>120</v>
      </c>
      <c r="AF58" s="6">
        <f t="shared" si="3"/>
        <v>1</v>
      </c>
    </row>
    <row r="59" spans="1:32" x14ac:dyDescent="0.2">
      <c r="A59" s="1">
        <v>58</v>
      </c>
      <c r="B59" s="9" t="s">
        <v>109</v>
      </c>
      <c r="C59" s="15" t="s">
        <v>61</v>
      </c>
      <c r="D59" s="5" t="s">
        <v>61</v>
      </c>
      <c r="E59" s="5" t="s">
        <v>10</v>
      </c>
      <c r="F59" s="15" t="s">
        <v>161</v>
      </c>
      <c r="G59" s="16"/>
      <c r="H59" s="16"/>
      <c r="I59" s="16"/>
      <c r="J59" s="16"/>
      <c r="K59" s="16"/>
      <c r="L59" s="16"/>
      <c r="M59" s="16"/>
      <c r="N59" s="16"/>
      <c r="O59" s="16">
        <v>120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6"/>
      <c r="AE59" s="1">
        <f t="shared" si="2"/>
        <v>120</v>
      </c>
      <c r="AF59" s="6">
        <f t="shared" si="3"/>
        <v>1</v>
      </c>
    </row>
    <row r="60" spans="1:32" x14ac:dyDescent="0.2">
      <c r="A60" s="1">
        <v>59</v>
      </c>
      <c r="B60" s="6" t="s">
        <v>16</v>
      </c>
      <c r="C60" s="5" t="s">
        <v>231</v>
      </c>
      <c r="D60" s="8">
        <v>2011</v>
      </c>
      <c r="E60" s="7" t="s">
        <v>10</v>
      </c>
      <c r="F60" s="5" t="s">
        <v>188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>
        <v>120</v>
      </c>
      <c r="X60" s="16"/>
      <c r="Y60" s="16"/>
      <c r="Z60" s="16"/>
      <c r="AA60" s="16"/>
      <c r="AB60" s="16"/>
      <c r="AC60" s="16"/>
      <c r="AD60" s="6"/>
      <c r="AE60" s="1">
        <f t="shared" si="2"/>
        <v>120</v>
      </c>
      <c r="AF60" s="6">
        <f t="shared" si="3"/>
        <v>1</v>
      </c>
    </row>
    <row r="61" spans="1:32" x14ac:dyDescent="0.2">
      <c r="A61" s="1">
        <v>60</v>
      </c>
      <c r="B61" s="9" t="s">
        <v>16</v>
      </c>
      <c r="C61" s="6" t="s">
        <v>231</v>
      </c>
      <c r="D61" s="15">
        <v>2010</v>
      </c>
      <c r="E61" s="5" t="s">
        <v>11</v>
      </c>
      <c r="F61" s="6" t="s">
        <v>652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>
        <v>120</v>
      </c>
      <c r="X61" s="17"/>
      <c r="Y61" s="17"/>
      <c r="Z61" s="17"/>
      <c r="AA61" s="17"/>
      <c r="AB61" s="17"/>
      <c r="AC61" s="17"/>
      <c r="AD61" s="6"/>
      <c r="AE61" s="1">
        <f t="shared" si="2"/>
        <v>120</v>
      </c>
      <c r="AF61" s="6">
        <f t="shared" si="3"/>
        <v>1</v>
      </c>
    </row>
    <row r="62" spans="1:32" x14ac:dyDescent="0.2">
      <c r="A62" s="1">
        <v>61</v>
      </c>
      <c r="B62" s="15" t="s">
        <v>16</v>
      </c>
      <c r="C62" s="15" t="s">
        <v>4</v>
      </c>
      <c r="D62" s="9">
        <v>2010</v>
      </c>
      <c r="E62" s="7" t="s">
        <v>11</v>
      </c>
      <c r="F62" s="15" t="s">
        <v>96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>
        <v>120</v>
      </c>
      <c r="Y62" s="16"/>
      <c r="Z62" s="16"/>
      <c r="AA62" s="16"/>
      <c r="AB62" s="16"/>
      <c r="AC62" s="16"/>
      <c r="AD62" s="6"/>
      <c r="AE62" s="1">
        <f t="shared" si="2"/>
        <v>120</v>
      </c>
      <c r="AF62" s="6">
        <f t="shared" si="3"/>
        <v>1</v>
      </c>
    </row>
    <row r="63" spans="1:32" x14ac:dyDescent="0.2">
      <c r="A63" s="1">
        <v>62</v>
      </c>
      <c r="B63" s="6" t="s">
        <v>16</v>
      </c>
      <c r="C63" s="6" t="s">
        <v>404</v>
      </c>
      <c r="D63" s="5">
        <v>2014</v>
      </c>
      <c r="E63" s="7" t="s">
        <v>9</v>
      </c>
      <c r="F63" s="6" t="s">
        <v>214</v>
      </c>
      <c r="G63" s="16">
        <v>20</v>
      </c>
      <c r="H63" s="16"/>
      <c r="I63" s="16"/>
      <c r="J63" s="16">
        <v>16</v>
      </c>
      <c r="K63" s="16"/>
      <c r="L63" s="16"/>
      <c r="M63" s="16"/>
      <c r="N63" s="16"/>
      <c r="O63" s="16"/>
      <c r="P63" s="16"/>
      <c r="Q63" s="16"/>
      <c r="R63" s="16">
        <v>20</v>
      </c>
      <c r="S63" s="16"/>
      <c r="T63" s="16">
        <v>20</v>
      </c>
      <c r="U63" s="16"/>
      <c r="V63" s="16"/>
      <c r="W63" s="16">
        <v>20</v>
      </c>
      <c r="X63" s="16">
        <v>20</v>
      </c>
      <c r="Y63" s="16"/>
      <c r="Z63" s="16"/>
      <c r="AA63" s="16"/>
      <c r="AB63" s="16"/>
      <c r="AC63" s="16"/>
      <c r="AD63" s="6"/>
      <c r="AE63" s="1">
        <f t="shared" si="2"/>
        <v>116</v>
      </c>
      <c r="AF63" s="6">
        <f t="shared" si="3"/>
        <v>6</v>
      </c>
    </row>
    <row r="64" spans="1:32" x14ac:dyDescent="0.2">
      <c r="A64" s="1">
        <v>63</v>
      </c>
      <c r="B64" s="6" t="s">
        <v>16</v>
      </c>
      <c r="C64" s="5" t="s">
        <v>4</v>
      </c>
      <c r="D64" s="5">
        <v>2014</v>
      </c>
      <c r="E64" s="7" t="s">
        <v>9</v>
      </c>
      <c r="F64" s="5" t="s">
        <v>241</v>
      </c>
      <c r="G64" s="16"/>
      <c r="H64" s="16"/>
      <c r="I64" s="16"/>
      <c r="J64" s="16">
        <v>20</v>
      </c>
      <c r="K64" s="16"/>
      <c r="L64" s="16"/>
      <c r="M64" s="16"/>
      <c r="N64" s="16"/>
      <c r="O64" s="16"/>
      <c r="P64" s="16"/>
      <c r="Q64" s="16"/>
      <c r="R64" s="16">
        <v>20</v>
      </c>
      <c r="S64" s="16"/>
      <c r="T64" s="16">
        <v>30</v>
      </c>
      <c r="U64" s="16"/>
      <c r="V64" s="16"/>
      <c r="W64" s="16">
        <v>20</v>
      </c>
      <c r="X64" s="16">
        <v>20</v>
      </c>
      <c r="Y64" s="16"/>
      <c r="Z64" s="16"/>
      <c r="AA64" s="16"/>
      <c r="AB64" s="16"/>
      <c r="AC64" s="16"/>
      <c r="AD64" s="6"/>
      <c r="AE64" s="1">
        <f t="shared" si="2"/>
        <v>110</v>
      </c>
      <c r="AF64" s="6">
        <f t="shared" si="3"/>
        <v>5</v>
      </c>
    </row>
    <row r="65" spans="1:32" x14ac:dyDescent="0.2">
      <c r="A65" s="1">
        <v>64</v>
      </c>
      <c r="B65" s="16" t="s">
        <v>16</v>
      </c>
      <c r="C65" s="17" t="s">
        <v>6</v>
      </c>
      <c r="D65" s="17">
        <v>2010</v>
      </c>
      <c r="E65" s="7" t="s">
        <v>11</v>
      </c>
      <c r="F65" s="17" t="s">
        <v>51</v>
      </c>
      <c r="G65" s="16">
        <v>60</v>
      </c>
      <c r="H65" s="16"/>
      <c r="I65" s="16"/>
      <c r="J65" s="16"/>
      <c r="K65" s="16"/>
      <c r="L65" s="16"/>
      <c r="M65" s="16"/>
      <c r="N65" s="16"/>
      <c r="O65" s="16">
        <v>40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6"/>
      <c r="AE65" s="1">
        <f t="shared" si="2"/>
        <v>100</v>
      </c>
      <c r="AF65" s="6">
        <f t="shared" si="3"/>
        <v>2</v>
      </c>
    </row>
    <row r="66" spans="1:32" x14ac:dyDescent="0.2">
      <c r="A66" s="1">
        <v>65</v>
      </c>
      <c r="B66" s="6" t="s">
        <v>16</v>
      </c>
      <c r="C66" s="6" t="s">
        <v>37</v>
      </c>
      <c r="D66" s="6">
        <v>2014</v>
      </c>
      <c r="E66" s="20" t="s">
        <v>9</v>
      </c>
      <c r="F66" s="5" t="s">
        <v>178</v>
      </c>
      <c r="G66" s="16"/>
      <c r="H66" s="16"/>
      <c r="I66" s="16"/>
      <c r="J66" s="16"/>
      <c r="K66" s="16"/>
      <c r="L66" s="16"/>
      <c r="M66" s="16">
        <v>20</v>
      </c>
      <c r="N66" s="16"/>
      <c r="O66" s="16">
        <v>9</v>
      </c>
      <c r="P66" s="16"/>
      <c r="Q66" s="16"/>
      <c r="R66" s="16"/>
      <c r="S66" s="16"/>
      <c r="T66" s="16">
        <v>40</v>
      </c>
      <c r="U66" s="16"/>
      <c r="V66" s="16"/>
      <c r="W66" s="16"/>
      <c r="X66" s="16">
        <v>30</v>
      </c>
      <c r="Y66" s="16"/>
      <c r="Z66" s="16"/>
      <c r="AA66" s="16"/>
      <c r="AB66" s="16"/>
      <c r="AC66" s="16"/>
      <c r="AD66" s="6"/>
      <c r="AE66" s="1">
        <f t="shared" ref="AE66:AE97" si="4">SUM(G66:AD66)</f>
        <v>99</v>
      </c>
      <c r="AF66" s="6">
        <f t="shared" ref="AF66:AF97" si="5">COUNT(G66:AD66)</f>
        <v>4</v>
      </c>
    </row>
    <row r="67" spans="1:32" x14ac:dyDescent="0.2">
      <c r="A67" s="1">
        <v>66</v>
      </c>
      <c r="B67" s="6" t="s">
        <v>16</v>
      </c>
      <c r="C67" s="7" t="s">
        <v>4</v>
      </c>
      <c r="D67" s="8">
        <v>2011</v>
      </c>
      <c r="E67" s="15" t="s">
        <v>10</v>
      </c>
      <c r="F67" s="6" t="s">
        <v>327</v>
      </c>
      <c r="G67" s="16"/>
      <c r="H67" s="16"/>
      <c r="I67" s="16"/>
      <c r="J67" s="16">
        <v>80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6"/>
      <c r="AE67" s="1">
        <f t="shared" si="4"/>
        <v>80</v>
      </c>
      <c r="AF67" s="6">
        <f t="shared" si="5"/>
        <v>1</v>
      </c>
    </row>
    <row r="68" spans="1:32" x14ac:dyDescent="0.2">
      <c r="A68" s="1">
        <v>67</v>
      </c>
      <c r="B68" s="8" t="s">
        <v>109</v>
      </c>
      <c r="C68" s="15" t="s">
        <v>61</v>
      </c>
      <c r="D68" s="15"/>
      <c r="E68" s="15" t="s">
        <v>10</v>
      </c>
      <c r="F68" s="15" t="s">
        <v>491</v>
      </c>
      <c r="G68" s="16"/>
      <c r="H68" s="16"/>
      <c r="I68" s="16"/>
      <c r="J68" s="16"/>
      <c r="K68" s="16"/>
      <c r="L68" s="16"/>
      <c r="M68" s="16"/>
      <c r="N68" s="16"/>
      <c r="O68" s="16">
        <v>80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6"/>
      <c r="AE68" s="1">
        <f t="shared" si="4"/>
        <v>80</v>
      </c>
      <c r="AF68" s="6">
        <f t="shared" si="5"/>
        <v>1</v>
      </c>
    </row>
    <row r="69" spans="1:32" x14ac:dyDescent="0.2">
      <c r="A69" s="1">
        <v>68</v>
      </c>
      <c r="B69" s="6" t="s">
        <v>20</v>
      </c>
      <c r="C69" s="5" t="s">
        <v>61</v>
      </c>
      <c r="D69" s="5"/>
      <c r="E69" s="7" t="s">
        <v>9</v>
      </c>
      <c r="F69" s="6" t="s">
        <v>429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9">
        <v>80</v>
      </c>
      <c r="Y69" s="9"/>
      <c r="Z69" s="9"/>
      <c r="AA69" s="9"/>
      <c r="AB69" s="9"/>
      <c r="AC69" s="9"/>
      <c r="AD69" s="6"/>
      <c r="AE69" s="1">
        <f t="shared" si="4"/>
        <v>80</v>
      </c>
      <c r="AF69" s="6">
        <f t="shared" si="5"/>
        <v>1</v>
      </c>
    </row>
    <row r="70" spans="1:32" x14ac:dyDescent="0.2">
      <c r="A70" s="1">
        <v>69</v>
      </c>
      <c r="B70" s="6" t="s">
        <v>16</v>
      </c>
      <c r="C70" s="8" t="s">
        <v>37</v>
      </c>
      <c r="D70" s="8">
        <v>2009</v>
      </c>
      <c r="E70" s="7" t="s">
        <v>11</v>
      </c>
      <c r="F70" s="8" t="s">
        <v>52</v>
      </c>
      <c r="G70" s="16"/>
      <c r="H70" s="16"/>
      <c r="I70" s="16"/>
      <c r="J70" s="16"/>
      <c r="K70" s="16"/>
      <c r="L70" s="16"/>
      <c r="M70" s="16"/>
      <c r="N70" s="16"/>
      <c r="O70" s="16"/>
      <c r="P70" s="16">
        <v>75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6"/>
      <c r="AE70" s="1">
        <f t="shared" si="4"/>
        <v>75</v>
      </c>
      <c r="AF70" s="6">
        <f t="shared" si="5"/>
        <v>1</v>
      </c>
    </row>
    <row r="71" spans="1:32" x14ac:dyDescent="0.2">
      <c r="A71" s="1">
        <v>70</v>
      </c>
      <c r="B71" s="6" t="s">
        <v>16</v>
      </c>
      <c r="C71" s="6" t="s">
        <v>4</v>
      </c>
      <c r="D71" s="6">
        <v>2014</v>
      </c>
      <c r="E71" s="7" t="s">
        <v>9</v>
      </c>
      <c r="F71" s="6" t="s">
        <v>179</v>
      </c>
      <c r="G71" s="16"/>
      <c r="H71" s="16"/>
      <c r="I71" s="16"/>
      <c r="J71" s="16">
        <v>20</v>
      </c>
      <c r="K71" s="16"/>
      <c r="L71" s="16"/>
      <c r="M71" s="16"/>
      <c r="N71" s="16"/>
      <c r="O71" s="16">
        <v>9</v>
      </c>
      <c r="P71" s="16"/>
      <c r="Q71" s="16"/>
      <c r="R71" s="16"/>
      <c r="S71" s="16"/>
      <c r="T71" s="16"/>
      <c r="U71" s="16"/>
      <c r="V71" s="16"/>
      <c r="W71" s="16">
        <v>40</v>
      </c>
      <c r="X71" s="16"/>
      <c r="Y71" s="16"/>
      <c r="Z71" s="16"/>
      <c r="AA71" s="16"/>
      <c r="AB71" s="16"/>
      <c r="AC71" s="16"/>
      <c r="AD71" s="6"/>
      <c r="AE71" s="1">
        <f t="shared" si="4"/>
        <v>69</v>
      </c>
      <c r="AF71" s="6">
        <f t="shared" si="5"/>
        <v>3</v>
      </c>
    </row>
    <row r="72" spans="1:32" x14ac:dyDescent="0.2">
      <c r="A72" s="1">
        <v>71</v>
      </c>
      <c r="B72" s="9" t="s">
        <v>109</v>
      </c>
      <c r="C72" s="15" t="s">
        <v>61</v>
      </c>
      <c r="D72" s="5" t="s">
        <v>61</v>
      </c>
      <c r="E72" s="7" t="s">
        <v>10</v>
      </c>
      <c r="F72" s="15" t="s">
        <v>299</v>
      </c>
      <c r="G72" s="16"/>
      <c r="H72" s="16"/>
      <c r="I72" s="16"/>
      <c r="J72" s="16"/>
      <c r="K72" s="16"/>
      <c r="L72" s="16"/>
      <c r="M72" s="16"/>
      <c r="N72" s="16"/>
      <c r="O72" s="16">
        <v>60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6"/>
      <c r="AE72" s="1">
        <f t="shared" si="4"/>
        <v>60</v>
      </c>
      <c r="AF72" s="6">
        <f t="shared" si="5"/>
        <v>1</v>
      </c>
    </row>
    <row r="73" spans="1:32" x14ac:dyDescent="0.2">
      <c r="A73" s="1">
        <v>72</v>
      </c>
      <c r="B73" s="9" t="s">
        <v>109</v>
      </c>
      <c r="C73" s="15" t="s">
        <v>61</v>
      </c>
      <c r="D73" s="15" t="s">
        <v>61</v>
      </c>
      <c r="E73" s="7" t="s">
        <v>10</v>
      </c>
      <c r="F73" s="15" t="s">
        <v>300</v>
      </c>
      <c r="G73" s="16"/>
      <c r="H73" s="16"/>
      <c r="I73" s="16"/>
      <c r="J73" s="16"/>
      <c r="K73" s="16"/>
      <c r="L73" s="16"/>
      <c r="M73" s="16"/>
      <c r="N73" s="16"/>
      <c r="O73" s="16">
        <v>60</v>
      </c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6"/>
      <c r="AE73" s="1">
        <f t="shared" si="4"/>
        <v>60</v>
      </c>
      <c r="AF73" s="6">
        <f t="shared" si="5"/>
        <v>1</v>
      </c>
    </row>
    <row r="74" spans="1:32" x14ac:dyDescent="0.2">
      <c r="A74" s="1">
        <v>73</v>
      </c>
      <c r="B74" s="9" t="s">
        <v>20</v>
      </c>
      <c r="C74" s="15" t="s">
        <v>61</v>
      </c>
      <c r="D74" s="15"/>
      <c r="E74" s="15" t="s">
        <v>10</v>
      </c>
      <c r="F74" s="15" t="s">
        <v>143</v>
      </c>
      <c r="G74" s="16"/>
      <c r="H74" s="16"/>
      <c r="I74" s="16"/>
      <c r="J74" s="16"/>
      <c r="K74" s="16"/>
      <c r="L74" s="16"/>
      <c r="M74" s="16"/>
      <c r="N74" s="16"/>
      <c r="O74" s="16">
        <v>60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6"/>
      <c r="AE74" s="1">
        <f t="shared" si="4"/>
        <v>60</v>
      </c>
      <c r="AF74" s="6">
        <f t="shared" si="5"/>
        <v>1</v>
      </c>
    </row>
    <row r="75" spans="1:32" x14ac:dyDescent="0.2">
      <c r="A75" s="1">
        <v>74</v>
      </c>
      <c r="B75" s="8" t="s">
        <v>16</v>
      </c>
      <c r="C75" s="7" t="s">
        <v>13</v>
      </c>
      <c r="D75" s="7">
        <v>2012</v>
      </c>
      <c r="E75" s="5" t="s">
        <v>10</v>
      </c>
      <c r="F75" s="7" t="s">
        <v>93</v>
      </c>
      <c r="G75" s="16">
        <v>30</v>
      </c>
      <c r="H75" s="16"/>
      <c r="I75" s="16"/>
      <c r="J75" s="16">
        <v>20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6"/>
      <c r="AE75" s="1">
        <f t="shared" si="4"/>
        <v>50</v>
      </c>
      <c r="AF75" s="6">
        <f t="shared" si="5"/>
        <v>2</v>
      </c>
    </row>
    <row r="76" spans="1:32" x14ac:dyDescent="0.2">
      <c r="A76" s="1">
        <v>75</v>
      </c>
      <c r="B76" s="9" t="s">
        <v>16</v>
      </c>
      <c r="C76" s="9"/>
      <c r="D76" s="9">
        <v>2012</v>
      </c>
      <c r="E76" s="15" t="s">
        <v>10</v>
      </c>
      <c r="F76" s="15" t="s">
        <v>246</v>
      </c>
      <c r="G76" s="16">
        <v>30</v>
      </c>
      <c r="H76" s="16"/>
      <c r="I76" s="16"/>
      <c r="J76" s="16">
        <v>20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6"/>
      <c r="AE76" s="1">
        <f t="shared" si="4"/>
        <v>50</v>
      </c>
      <c r="AF76" s="6">
        <f t="shared" si="5"/>
        <v>2</v>
      </c>
    </row>
    <row r="77" spans="1:32" x14ac:dyDescent="0.2">
      <c r="A77" s="1">
        <v>76</v>
      </c>
      <c r="B77" s="6" t="s">
        <v>16</v>
      </c>
      <c r="C77" s="5" t="s">
        <v>404</v>
      </c>
      <c r="D77" s="5">
        <v>2012</v>
      </c>
      <c r="E77" s="15" t="s">
        <v>10</v>
      </c>
      <c r="F77" s="5" t="s">
        <v>337</v>
      </c>
      <c r="G77" s="16">
        <v>20</v>
      </c>
      <c r="H77" s="16"/>
      <c r="I77" s="16"/>
      <c r="J77" s="16">
        <v>20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6"/>
      <c r="AE77" s="1">
        <f t="shared" si="4"/>
        <v>40</v>
      </c>
      <c r="AF77" s="6">
        <f t="shared" si="5"/>
        <v>2</v>
      </c>
    </row>
    <row r="78" spans="1:32" x14ac:dyDescent="0.2">
      <c r="A78" s="1">
        <v>77</v>
      </c>
      <c r="B78" s="6" t="s">
        <v>20</v>
      </c>
      <c r="C78" s="6" t="s">
        <v>61</v>
      </c>
      <c r="D78" s="19"/>
      <c r="E78" s="7" t="s">
        <v>10</v>
      </c>
      <c r="F78" s="6" t="s">
        <v>359</v>
      </c>
      <c r="G78" s="16"/>
      <c r="H78" s="16"/>
      <c r="I78" s="16"/>
      <c r="J78" s="16"/>
      <c r="K78" s="16"/>
      <c r="L78" s="16"/>
      <c r="M78" s="16"/>
      <c r="N78" s="16"/>
      <c r="O78" s="16">
        <v>40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6"/>
      <c r="AE78" s="1">
        <f t="shared" si="4"/>
        <v>40</v>
      </c>
      <c r="AF78" s="6">
        <f t="shared" si="5"/>
        <v>1</v>
      </c>
    </row>
    <row r="79" spans="1:32" x14ac:dyDescent="0.2">
      <c r="A79" s="1">
        <v>78</v>
      </c>
      <c r="B79" s="8" t="s">
        <v>109</v>
      </c>
      <c r="C79" s="15" t="s">
        <v>61</v>
      </c>
      <c r="D79" s="15" t="s">
        <v>61</v>
      </c>
      <c r="E79" s="7" t="s">
        <v>10</v>
      </c>
      <c r="F79" s="15" t="s">
        <v>304</v>
      </c>
      <c r="G79" s="16"/>
      <c r="H79" s="16"/>
      <c r="I79" s="16"/>
      <c r="J79" s="16"/>
      <c r="K79" s="16"/>
      <c r="L79" s="16"/>
      <c r="M79" s="16"/>
      <c r="N79" s="16"/>
      <c r="O79" s="16">
        <v>40</v>
      </c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6"/>
      <c r="AE79" s="1">
        <f t="shared" si="4"/>
        <v>40</v>
      </c>
      <c r="AF79" s="6">
        <f t="shared" si="5"/>
        <v>1</v>
      </c>
    </row>
    <row r="80" spans="1:32" x14ac:dyDescent="0.2">
      <c r="A80" s="1">
        <v>79</v>
      </c>
      <c r="B80" s="9" t="s">
        <v>18</v>
      </c>
      <c r="C80" s="15" t="s">
        <v>61</v>
      </c>
      <c r="D80" s="15" t="s">
        <v>61</v>
      </c>
      <c r="E80" s="7" t="s">
        <v>10</v>
      </c>
      <c r="F80" s="15" t="s">
        <v>195</v>
      </c>
      <c r="G80" s="16"/>
      <c r="H80" s="16"/>
      <c r="I80" s="16"/>
      <c r="J80" s="16"/>
      <c r="K80" s="16"/>
      <c r="L80" s="16"/>
      <c r="M80" s="16"/>
      <c r="N80" s="16"/>
      <c r="O80" s="16">
        <v>40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6"/>
      <c r="AE80" s="1">
        <f t="shared" si="4"/>
        <v>40</v>
      </c>
      <c r="AF80" s="6">
        <f t="shared" si="5"/>
        <v>1</v>
      </c>
    </row>
    <row r="81" spans="1:32" x14ac:dyDescent="0.2">
      <c r="A81" s="1">
        <v>80</v>
      </c>
      <c r="B81" s="6" t="s">
        <v>20</v>
      </c>
      <c r="C81" s="7" t="s">
        <v>61</v>
      </c>
      <c r="D81" s="5"/>
      <c r="E81" s="5" t="s">
        <v>9</v>
      </c>
      <c r="F81" s="7" t="s">
        <v>431</v>
      </c>
      <c r="G81" s="16"/>
      <c r="H81" s="16"/>
      <c r="I81" s="16"/>
      <c r="J81" s="16">
        <v>40</v>
      </c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6"/>
      <c r="AE81" s="1">
        <f t="shared" si="4"/>
        <v>40</v>
      </c>
      <c r="AF81" s="6">
        <f t="shared" si="5"/>
        <v>1</v>
      </c>
    </row>
    <row r="82" spans="1:32" x14ac:dyDescent="0.2">
      <c r="A82" s="1">
        <v>81</v>
      </c>
      <c r="B82" s="6" t="s">
        <v>20</v>
      </c>
      <c r="C82" s="8" t="s">
        <v>61</v>
      </c>
      <c r="D82" s="8"/>
      <c r="E82" s="7" t="s">
        <v>9</v>
      </c>
      <c r="F82" s="8" t="s">
        <v>430</v>
      </c>
      <c r="G82" s="17"/>
      <c r="H82" s="17"/>
      <c r="I82" s="17"/>
      <c r="J82" s="17">
        <v>40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6"/>
      <c r="AE82" s="1">
        <f t="shared" si="4"/>
        <v>40</v>
      </c>
      <c r="AF82" s="6">
        <f t="shared" si="5"/>
        <v>1</v>
      </c>
    </row>
    <row r="83" spans="1:32" x14ac:dyDescent="0.2">
      <c r="A83" s="1">
        <v>82</v>
      </c>
      <c r="B83" s="6" t="s">
        <v>20</v>
      </c>
      <c r="C83" s="8" t="s">
        <v>61</v>
      </c>
      <c r="D83" s="8"/>
      <c r="E83" s="7" t="s">
        <v>9</v>
      </c>
      <c r="F83" s="8" t="s">
        <v>152</v>
      </c>
      <c r="G83" s="16"/>
      <c r="H83" s="16"/>
      <c r="I83" s="16"/>
      <c r="J83" s="16"/>
      <c r="K83" s="16"/>
      <c r="L83" s="16"/>
      <c r="M83" s="16"/>
      <c r="N83" s="16"/>
      <c r="O83" s="16">
        <v>40</v>
      </c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6"/>
      <c r="AE83" s="1">
        <f t="shared" si="4"/>
        <v>40</v>
      </c>
      <c r="AF83" s="6">
        <f t="shared" si="5"/>
        <v>1</v>
      </c>
    </row>
    <row r="84" spans="1:32" x14ac:dyDescent="0.2">
      <c r="A84" s="1">
        <v>83</v>
      </c>
      <c r="B84" s="6" t="s">
        <v>109</v>
      </c>
      <c r="C84" s="5" t="s">
        <v>61</v>
      </c>
      <c r="D84" s="5"/>
      <c r="E84" s="15" t="s">
        <v>10</v>
      </c>
      <c r="F84" s="5" t="s">
        <v>490</v>
      </c>
      <c r="G84" s="16"/>
      <c r="H84" s="16"/>
      <c r="I84" s="16"/>
      <c r="J84" s="16"/>
      <c r="K84" s="16"/>
      <c r="L84" s="16"/>
      <c r="M84" s="16"/>
      <c r="N84" s="16"/>
      <c r="O84" s="16">
        <v>40</v>
      </c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6"/>
      <c r="AE84" s="1">
        <f t="shared" si="4"/>
        <v>40</v>
      </c>
      <c r="AF84" s="6">
        <f t="shared" si="5"/>
        <v>1</v>
      </c>
    </row>
    <row r="85" spans="1:32" x14ac:dyDescent="0.2">
      <c r="A85" s="1">
        <v>84</v>
      </c>
      <c r="B85" s="6" t="s">
        <v>16</v>
      </c>
      <c r="C85" s="6" t="s">
        <v>231</v>
      </c>
      <c r="D85" s="6">
        <v>2012</v>
      </c>
      <c r="E85" s="5" t="s">
        <v>10</v>
      </c>
      <c r="F85" s="6" t="s">
        <v>189</v>
      </c>
      <c r="G85" s="16"/>
      <c r="H85" s="16"/>
      <c r="I85" s="16"/>
      <c r="J85" s="16">
        <v>30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6"/>
      <c r="AE85" s="1">
        <f t="shared" si="4"/>
        <v>30</v>
      </c>
      <c r="AF85" s="6">
        <f t="shared" si="5"/>
        <v>1</v>
      </c>
    </row>
    <row r="86" spans="1:32" x14ac:dyDescent="0.2">
      <c r="A86" s="1">
        <v>85</v>
      </c>
      <c r="B86" s="6" t="s">
        <v>20</v>
      </c>
      <c r="C86" s="5" t="s">
        <v>61</v>
      </c>
      <c r="D86" s="5"/>
      <c r="E86" s="7" t="s">
        <v>9</v>
      </c>
      <c r="F86" s="5" t="s">
        <v>267</v>
      </c>
      <c r="G86" s="17"/>
      <c r="H86" s="17"/>
      <c r="I86" s="17"/>
      <c r="J86" s="17"/>
      <c r="K86" s="17"/>
      <c r="L86" s="17"/>
      <c r="M86" s="17"/>
      <c r="N86" s="17"/>
      <c r="O86" s="17">
        <v>30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6"/>
      <c r="AE86" s="1">
        <f t="shared" si="4"/>
        <v>30</v>
      </c>
      <c r="AF86" s="6">
        <f t="shared" si="5"/>
        <v>1</v>
      </c>
    </row>
    <row r="87" spans="1:32" x14ac:dyDescent="0.2">
      <c r="A87" s="1">
        <v>86</v>
      </c>
      <c r="B87" s="6" t="s">
        <v>159</v>
      </c>
      <c r="C87" s="6" t="s">
        <v>61</v>
      </c>
      <c r="D87" s="6"/>
      <c r="E87" s="7" t="s">
        <v>9</v>
      </c>
      <c r="F87" s="6" t="s">
        <v>295</v>
      </c>
      <c r="G87" s="16"/>
      <c r="H87" s="16"/>
      <c r="I87" s="16"/>
      <c r="J87" s="16"/>
      <c r="K87" s="16"/>
      <c r="L87" s="16"/>
      <c r="M87" s="16"/>
      <c r="N87" s="16"/>
      <c r="O87" s="16">
        <v>30</v>
      </c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6"/>
      <c r="AE87" s="1">
        <f t="shared" si="4"/>
        <v>30</v>
      </c>
      <c r="AF87" s="6">
        <f t="shared" si="5"/>
        <v>1</v>
      </c>
    </row>
    <row r="88" spans="1:32" x14ac:dyDescent="0.2">
      <c r="A88" s="1">
        <v>87</v>
      </c>
      <c r="B88" s="6" t="s">
        <v>16</v>
      </c>
      <c r="C88" s="5" t="s">
        <v>4</v>
      </c>
      <c r="D88" s="5">
        <v>2013</v>
      </c>
      <c r="E88" s="7" t="s">
        <v>9</v>
      </c>
      <c r="F88" s="5" t="s">
        <v>322</v>
      </c>
      <c r="G88" s="16"/>
      <c r="H88" s="16"/>
      <c r="I88" s="16"/>
      <c r="J88" s="16"/>
      <c r="K88" s="16"/>
      <c r="L88" s="16"/>
      <c r="M88" s="16">
        <v>20</v>
      </c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6"/>
      <c r="AE88" s="1">
        <f t="shared" si="4"/>
        <v>20</v>
      </c>
      <c r="AF88" s="6">
        <f t="shared" si="5"/>
        <v>1</v>
      </c>
    </row>
    <row r="89" spans="1:32" x14ac:dyDescent="0.2">
      <c r="A89" s="1">
        <v>88</v>
      </c>
      <c r="B89" s="6" t="s">
        <v>109</v>
      </c>
      <c r="C89" s="6" t="s">
        <v>61</v>
      </c>
      <c r="D89" s="6" t="s">
        <v>61</v>
      </c>
      <c r="E89" s="7" t="s">
        <v>9</v>
      </c>
      <c r="F89" s="6" t="s">
        <v>160</v>
      </c>
      <c r="G89" s="17"/>
      <c r="H89" s="17"/>
      <c r="I89" s="17"/>
      <c r="J89" s="17"/>
      <c r="K89" s="17"/>
      <c r="L89" s="17"/>
      <c r="M89" s="17"/>
      <c r="N89" s="17"/>
      <c r="O89" s="17">
        <v>20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6"/>
      <c r="AE89" s="1">
        <f t="shared" si="4"/>
        <v>20</v>
      </c>
      <c r="AF89" s="6">
        <f t="shared" si="5"/>
        <v>1</v>
      </c>
    </row>
    <row r="90" spans="1:32" x14ac:dyDescent="0.2">
      <c r="A90" s="1">
        <v>89</v>
      </c>
      <c r="B90" s="6" t="s">
        <v>20</v>
      </c>
      <c r="C90" s="7" t="s">
        <v>61</v>
      </c>
      <c r="D90" s="7" t="s">
        <v>61</v>
      </c>
      <c r="E90" s="7" t="s">
        <v>9</v>
      </c>
      <c r="F90" s="7" t="s">
        <v>213</v>
      </c>
      <c r="G90" s="16"/>
      <c r="H90" s="16"/>
      <c r="I90" s="16"/>
      <c r="J90" s="16">
        <v>20</v>
      </c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6"/>
      <c r="AE90" s="1">
        <f t="shared" si="4"/>
        <v>20</v>
      </c>
      <c r="AF90" s="6">
        <f t="shared" si="5"/>
        <v>1</v>
      </c>
    </row>
    <row r="91" spans="1:32" x14ac:dyDescent="0.2">
      <c r="A91" s="1">
        <v>90</v>
      </c>
      <c r="B91" s="8" t="s">
        <v>109</v>
      </c>
      <c r="C91" s="15" t="s">
        <v>61</v>
      </c>
      <c r="D91" s="15"/>
      <c r="E91" s="7" t="s">
        <v>5</v>
      </c>
      <c r="F91" s="15" t="s">
        <v>296</v>
      </c>
      <c r="G91" s="17"/>
      <c r="H91" s="17"/>
      <c r="I91" s="17"/>
      <c r="J91" s="17"/>
      <c r="K91" s="17"/>
      <c r="L91" s="17"/>
      <c r="M91" s="17"/>
      <c r="N91" s="17"/>
      <c r="O91" s="17">
        <v>20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6"/>
      <c r="AE91" s="1">
        <f t="shared" si="4"/>
        <v>20</v>
      </c>
      <c r="AF91" s="6">
        <f t="shared" si="5"/>
        <v>1</v>
      </c>
    </row>
    <row r="92" spans="1:32" x14ac:dyDescent="0.2">
      <c r="A92" s="1">
        <v>91</v>
      </c>
      <c r="B92" s="6" t="s">
        <v>287</v>
      </c>
      <c r="C92" s="8" t="s">
        <v>61</v>
      </c>
      <c r="D92" s="8"/>
      <c r="E92" s="7" t="s">
        <v>9</v>
      </c>
      <c r="F92" s="8" t="s">
        <v>486</v>
      </c>
      <c r="G92" s="16"/>
      <c r="H92" s="16"/>
      <c r="I92" s="16"/>
      <c r="J92" s="16"/>
      <c r="K92" s="16"/>
      <c r="L92" s="16"/>
      <c r="M92" s="16"/>
      <c r="N92" s="16"/>
      <c r="O92" s="16">
        <v>20</v>
      </c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6"/>
      <c r="AE92" s="1">
        <f t="shared" si="4"/>
        <v>20</v>
      </c>
      <c r="AF92" s="6">
        <f t="shared" si="5"/>
        <v>1</v>
      </c>
    </row>
    <row r="93" spans="1:32" x14ac:dyDescent="0.2">
      <c r="A93" s="1">
        <v>92</v>
      </c>
      <c r="B93" s="6" t="s">
        <v>109</v>
      </c>
      <c r="C93" s="5" t="s">
        <v>61</v>
      </c>
      <c r="D93" s="5"/>
      <c r="E93" s="7" t="s">
        <v>9</v>
      </c>
      <c r="F93" s="5" t="s">
        <v>488</v>
      </c>
      <c r="G93" s="16"/>
      <c r="H93" s="16"/>
      <c r="I93" s="16"/>
      <c r="J93" s="16"/>
      <c r="K93" s="16"/>
      <c r="L93" s="16"/>
      <c r="M93" s="16"/>
      <c r="N93" s="16"/>
      <c r="O93" s="16">
        <v>20</v>
      </c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6"/>
      <c r="AE93" s="1">
        <f t="shared" si="4"/>
        <v>20</v>
      </c>
      <c r="AF93" s="6">
        <f t="shared" si="5"/>
        <v>1</v>
      </c>
    </row>
    <row r="94" spans="1:32" x14ac:dyDescent="0.2">
      <c r="A94" s="1">
        <v>93</v>
      </c>
      <c r="B94" s="8" t="s">
        <v>109</v>
      </c>
      <c r="C94" s="15" t="s">
        <v>61</v>
      </c>
      <c r="D94" s="15"/>
      <c r="E94" s="7" t="s">
        <v>9</v>
      </c>
      <c r="F94" s="15" t="s">
        <v>489</v>
      </c>
      <c r="G94" s="16"/>
      <c r="H94" s="16"/>
      <c r="I94" s="16"/>
      <c r="J94" s="16"/>
      <c r="K94" s="16"/>
      <c r="L94" s="16"/>
      <c r="M94" s="16"/>
      <c r="N94" s="16"/>
      <c r="O94" s="16">
        <v>20</v>
      </c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6"/>
      <c r="AE94" s="1">
        <f t="shared" si="4"/>
        <v>20</v>
      </c>
      <c r="AF94" s="6">
        <f t="shared" si="5"/>
        <v>1</v>
      </c>
    </row>
    <row r="95" spans="1:32" x14ac:dyDescent="0.2">
      <c r="A95" s="1">
        <v>94</v>
      </c>
      <c r="B95" s="6" t="s">
        <v>20</v>
      </c>
      <c r="C95" s="9" t="s">
        <v>61</v>
      </c>
      <c r="D95" s="25"/>
      <c r="E95" s="7" t="s">
        <v>9</v>
      </c>
      <c r="F95" s="9" t="s">
        <v>619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>
        <v>20</v>
      </c>
      <c r="Y95" s="17"/>
      <c r="Z95" s="17"/>
      <c r="AA95" s="17"/>
      <c r="AB95" s="17"/>
      <c r="AC95" s="17"/>
      <c r="AD95" s="6"/>
      <c r="AE95" s="1">
        <f t="shared" si="4"/>
        <v>20</v>
      </c>
      <c r="AF95" s="6">
        <f t="shared" si="5"/>
        <v>1</v>
      </c>
    </row>
    <row r="96" spans="1:32" x14ac:dyDescent="0.2">
      <c r="A96" s="1">
        <v>95</v>
      </c>
      <c r="B96" s="6" t="s">
        <v>20</v>
      </c>
      <c r="C96" s="6" t="s">
        <v>61</v>
      </c>
      <c r="D96" s="6"/>
      <c r="E96" s="7" t="s">
        <v>9</v>
      </c>
      <c r="F96" s="6" t="s">
        <v>642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>
        <v>20</v>
      </c>
      <c r="Y96" s="16"/>
      <c r="Z96" s="16"/>
      <c r="AA96" s="16"/>
      <c r="AB96" s="16"/>
      <c r="AC96" s="16"/>
      <c r="AD96" s="6"/>
      <c r="AE96" s="1">
        <f t="shared" si="4"/>
        <v>20</v>
      </c>
      <c r="AF96" s="6">
        <f t="shared" si="5"/>
        <v>1</v>
      </c>
    </row>
    <row r="97" spans="1:32" x14ac:dyDescent="0.2">
      <c r="A97" s="1">
        <v>96</v>
      </c>
      <c r="B97" s="6" t="s">
        <v>16</v>
      </c>
      <c r="C97" s="6" t="s">
        <v>13</v>
      </c>
      <c r="D97" s="6">
        <v>2015</v>
      </c>
      <c r="E97" s="5" t="s">
        <v>5</v>
      </c>
      <c r="F97" s="6" t="s">
        <v>459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>
        <v>20</v>
      </c>
      <c r="Y97" s="16"/>
      <c r="Z97" s="16"/>
      <c r="AA97" s="16"/>
      <c r="AB97" s="16"/>
      <c r="AC97" s="16"/>
      <c r="AD97" s="6"/>
      <c r="AE97" s="1">
        <f t="shared" si="4"/>
        <v>20</v>
      </c>
      <c r="AF97" s="6">
        <f t="shared" si="5"/>
        <v>1</v>
      </c>
    </row>
    <row r="98" spans="1:32" x14ac:dyDescent="0.2">
      <c r="A98" s="1">
        <v>97</v>
      </c>
      <c r="B98" s="9" t="s">
        <v>18</v>
      </c>
      <c r="C98" s="15" t="s">
        <v>61</v>
      </c>
      <c r="D98" s="15"/>
      <c r="E98" s="18" t="s">
        <v>5</v>
      </c>
      <c r="F98" s="15" t="s">
        <v>485</v>
      </c>
      <c r="G98" s="16"/>
      <c r="H98" s="16"/>
      <c r="I98" s="16"/>
      <c r="J98" s="16"/>
      <c r="K98" s="16"/>
      <c r="L98" s="16"/>
      <c r="M98" s="16"/>
      <c r="N98" s="16"/>
      <c r="O98" s="16">
        <v>16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6"/>
      <c r="AE98" s="1">
        <f t="shared" ref="AE98:AE129" si="6">SUM(G98:AD98)</f>
        <v>16</v>
      </c>
      <c r="AF98" s="6">
        <f t="shared" ref="AF98:AF129" si="7">COUNT(G98:AD98)</f>
        <v>1</v>
      </c>
    </row>
    <row r="99" spans="1:32" x14ac:dyDescent="0.2">
      <c r="A99" s="1">
        <v>98</v>
      </c>
      <c r="B99" s="6" t="s">
        <v>287</v>
      </c>
      <c r="C99" s="6" t="s">
        <v>61</v>
      </c>
      <c r="D99" s="6"/>
      <c r="E99" s="18" t="s">
        <v>5</v>
      </c>
      <c r="F99" s="6" t="s">
        <v>496</v>
      </c>
      <c r="G99" s="16"/>
      <c r="H99" s="16"/>
      <c r="I99" s="16"/>
      <c r="J99" s="16"/>
      <c r="K99" s="16"/>
      <c r="L99" s="16"/>
      <c r="M99" s="16"/>
      <c r="N99" s="16"/>
      <c r="O99" s="16">
        <v>12</v>
      </c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6"/>
      <c r="AE99" s="1">
        <f t="shared" si="6"/>
        <v>12</v>
      </c>
      <c r="AF99" s="6">
        <f t="shared" si="7"/>
        <v>1</v>
      </c>
    </row>
    <row r="100" spans="1:32" x14ac:dyDescent="0.2">
      <c r="A100" s="1">
        <v>99</v>
      </c>
      <c r="B100" s="6" t="s">
        <v>109</v>
      </c>
      <c r="C100" s="6" t="s">
        <v>61</v>
      </c>
      <c r="D100" s="6"/>
      <c r="E100" s="18" t="s">
        <v>5</v>
      </c>
      <c r="F100" s="6" t="s">
        <v>484</v>
      </c>
      <c r="G100" s="16"/>
      <c r="H100" s="16"/>
      <c r="I100" s="16"/>
      <c r="J100" s="16"/>
      <c r="K100" s="16"/>
      <c r="L100" s="16"/>
      <c r="M100" s="16"/>
      <c r="N100" s="16"/>
      <c r="O100" s="16">
        <v>9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6"/>
      <c r="AE100" s="1">
        <f t="shared" si="6"/>
        <v>9</v>
      </c>
      <c r="AF100" s="6">
        <f t="shared" si="7"/>
        <v>1</v>
      </c>
    </row>
    <row r="101" spans="1:32" x14ac:dyDescent="0.2">
      <c r="A101" s="1">
        <v>100</v>
      </c>
      <c r="B101" s="16"/>
      <c r="C101" s="17" t="s">
        <v>61</v>
      </c>
      <c r="D101" s="17"/>
      <c r="E101" s="7"/>
      <c r="F101" s="17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6"/>
      <c r="AE101" s="1">
        <f t="shared" si="6"/>
        <v>0</v>
      </c>
      <c r="AF101" s="6">
        <f t="shared" si="7"/>
        <v>0</v>
      </c>
    </row>
    <row r="102" spans="1:32" x14ac:dyDescent="0.2">
      <c r="A102" s="1">
        <v>101</v>
      </c>
      <c r="B102" s="6"/>
      <c r="C102" s="6" t="s">
        <v>61</v>
      </c>
      <c r="D102" s="6"/>
      <c r="E102" s="7"/>
      <c r="F102" s="15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6"/>
      <c r="AE102" s="1">
        <f t="shared" si="6"/>
        <v>0</v>
      </c>
      <c r="AF102" s="6">
        <f t="shared" si="7"/>
        <v>0</v>
      </c>
    </row>
    <row r="103" spans="1:32" x14ac:dyDescent="0.2">
      <c r="A103" s="1">
        <v>102</v>
      </c>
      <c r="B103" s="6"/>
      <c r="C103" s="8" t="s">
        <v>61</v>
      </c>
      <c r="D103" s="8"/>
      <c r="E103" s="5"/>
      <c r="F103" s="8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6"/>
      <c r="AE103" s="1">
        <f t="shared" si="6"/>
        <v>0</v>
      </c>
      <c r="AF103" s="6">
        <f t="shared" si="7"/>
        <v>0</v>
      </c>
    </row>
    <row r="104" spans="1:32" x14ac:dyDescent="0.2">
      <c r="A104" s="1">
        <v>103</v>
      </c>
      <c r="B104" s="6"/>
      <c r="C104" s="5" t="s">
        <v>61</v>
      </c>
      <c r="D104" s="5"/>
      <c r="E104" s="15"/>
      <c r="F104" s="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6"/>
      <c r="AE104" s="1">
        <f t="shared" si="6"/>
        <v>0</v>
      </c>
      <c r="AF104" s="6">
        <f t="shared" si="7"/>
        <v>0</v>
      </c>
    </row>
    <row r="105" spans="1:32" x14ac:dyDescent="0.2">
      <c r="A105" s="1">
        <v>104</v>
      </c>
      <c r="B105" s="6"/>
      <c r="C105" s="7" t="s">
        <v>61</v>
      </c>
      <c r="D105" s="7"/>
      <c r="E105" s="7"/>
      <c r="F105" s="7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6"/>
      <c r="AE105" s="1">
        <f t="shared" si="6"/>
        <v>0</v>
      </c>
      <c r="AF105" s="6">
        <f t="shared" si="7"/>
        <v>0</v>
      </c>
    </row>
    <row r="106" spans="1:32" x14ac:dyDescent="0.2">
      <c r="A106" s="1">
        <v>105</v>
      </c>
      <c r="B106" s="15"/>
      <c r="C106" s="15" t="s">
        <v>61</v>
      </c>
      <c r="D106" s="9"/>
      <c r="E106" s="5"/>
      <c r="F106" s="15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6"/>
      <c r="AE106" s="1">
        <f t="shared" si="6"/>
        <v>0</v>
      </c>
      <c r="AF106" s="6">
        <f t="shared" si="7"/>
        <v>0</v>
      </c>
    </row>
    <row r="107" spans="1:32" x14ac:dyDescent="0.2">
      <c r="A107" s="1">
        <v>106</v>
      </c>
      <c r="B107" s="6"/>
      <c r="C107" s="6" t="s">
        <v>61</v>
      </c>
      <c r="D107" s="6"/>
      <c r="E107" s="7"/>
      <c r="F107" s="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6"/>
      <c r="AE107" s="1">
        <f t="shared" si="6"/>
        <v>0</v>
      </c>
      <c r="AF107" s="6">
        <f t="shared" si="7"/>
        <v>0</v>
      </c>
    </row>
    <row r="108" spans="1:32" x14ac:dyDescent="0.2">
      <c r="A108" s="1">
        <v>107</v>
      </c>
      <c r="B108" s="9"/>
      <c r="C108" s="15" t="s">
        <v>61</v>
      </c>
      <c r="D108" s="5"/>
      <c r="E108" s="7"/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6"/>
      <c r="AE108" s="1">
        <f t="shared" si="6"/>
        <v>0</v>
      </c>
      <c r="AF108" s="6">
        <f t="shared" si="7"/>
        <v>0</v>
      </c>
    </row>
    <row r="109" spans="1:32" x14ac:dyDescent="0.2">
      <c r="A109" s="1">
        <v>108</v>
      </c>
      <c r="B109" s="6"/>
      <c r="C109" s="6" t="s">
        <v>61</v>
      </c>
      <c r="D109" s="6"/>
      <c r="E109" s="7"/>
      <c r="F109" s="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6"/>
      <c r="AE109" s="1">
        <f t="shared" si="6"/>
        <v>0</v>
      </c>
      <c r="AF109" s="6">
        <f t="shared" si="7"/>
        <v>0</v>
      </c>
    </row>
    <row r="110" spans="1:32" x14ac:dyDescent="0.2">
      <c r="A110" s="1">
        <v>109</v>
      </c>
      <c r="B110" s="15"/>
      <c r="C110" s="15" t="s">
        <v>61</v>
      </c>
      <c r="D110" s="9"/>
      <c r="E110" s="5"/>
      <c r="F110" s="15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6"/>
      <c r="AE110" s="1">
        <f t="shared" si="6"/>
        <v>0</v>
      </c>
      <c r="AF110" s="6">
        <f t="shared" si="7"/>
        <v>0</v>
      </c>
    </row>
    <row r="111" spans="1:32" x14ac:dyDescent="0.2">
      <c r="A111" s="1">
        <v>110</v>
      </c>
      <c r="B111" s="16"/>
      <c r="C111" s="17" t="s">
        <v>61</v>
      </c>
      <c r="D111" s="17"/>
      <c r="E111" s="15"/>
      <c r="F111" s="17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6"/>
      <c r="AE111" s="1">
        <f t="shared" si="6"/>
        <v>0</v>
      </c>
      <c r="AF111" s="6">
        <f t="shared" si="7"/>
        <v>0</v>
      </c>
    </row>
    <row r="112" spans="1:32" x14ac:dyDescent="0.2">
      <c r="A112" s="1">
        <v>111</v>
      </c>
      <c r="B112" s="9"/>
      <c r="C112" s="15" t="s">
        <v>61</v>
      </c>
      <c r="D112" s="15"/>
      <c r="E112" s="7"/>
      <c r="F112" s="15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6"/>
      <c r="AE112" s="1">
        <f t="shared" si="6"/>
        <v>0</v>
      </c>
      <c r="AF112" s="6">
        <f t="shared" si="7"/>
        <v>0</v>
      </c>
    </row>
    <row r="113" spans="1:32" x14ac:dyDescent="0.2">
      <c r="A113" s="1">
        <v>112</v>
      </c>
      <c r="B113" s="8"/>
      <c r="C113" s="9" t="s">
        <v>61</v>
      </c>
      <c r="D113" s="9"/>
      <c r="E113" s="7"/>
      <c r="F113" s="9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6"/>
      <c r="AE113" s="1">
        <f t="shared" si="6"/>
        <v>0</v>
      </c>
      <c r="AF113" s="6">
        <f t="shared" si="7"/>
        <v>0</v>
      </c>
    </row>
    <row r="114" spans="1:32" x14ac:dyDescent="0.2">
      <c r="A114" s="1">
        <v>113</v>
      </c>
      <c r="B114" s="9"/>
      <c r="C114" s="15" t="s">
        <v>61</v>
      </c>
      <c r="D114" s="5"/>
      <c r="E114" s="18"/>
      <c r="F114" s="15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6"/>
      <c r="AE114" s="1">
        <f t="shared" si="6"/>
        <v>0</v>
      </c>
      <c r="AF114" s="6">
        <f t="shared" si="7"/>
        <v>0</v>
      </c>
    </row>
    <row r="115" spans="1:32" x14ac:dyDescent="0.2">
      <c r="A115" s="1">
        <v>114</v>
      </c>
      <c r="B115" s="6"/>
      <c r="C115" s="6" t="s">
        <v>61</v>
      </c>
      <c r="D115" s="6"/>
      <c r="E115" s="7"/>
      <c r="F115" s="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6"/>
      <c r="AE115" s="1">
        <f t="shared" si="6"/>
        <v>0</v>
      </c>
      <c r="AF115" s="6">
        <f t="shared" si="7"/>
        <v>0</v>
      </c>
    </row>
    <row r="116" spans="1:32" x14ac:dyDescent="0.2">
      <c r="A116" s="1">
        <v>115</v>
      </c>
      <c r="B116" s="6"/>
      <c r="C116" s="5" t="s">
        <v>61</v>
      </c>
      <c r="D116" s="21"/>
      <c r="E116" s="7"/>
      <c r="F116" s="5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6"/>
      <c r="AE116" s="1">
        <f t="shared" si="6"/>
        <v>0</v>
      </c>
      <c r="AF116" s="6">
        <f t="shared" si="7"/>
        <v>0</v>
      </c>
    </row>
    <row r="117" spans="1:32" x14ac:dyDescent="0.2">
      <c r="A117" s="1">
        <v>116</v>
      </c>
      <c r="B117" s="8"/>
      <c r="C117" s="15" t="s">
        <v>61</v>
      </c>
      <c r="D117" s="15"/>
      <c r="E117" s="7"/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6"/>
      <c r="AE117" s="1">
        <f t="shared" si="6"/>
        <v>0</v>
      </c>
      <c r="AF117" s="6">
        <f t="shared" si="7"/>
        <v>0</v>
      </c>
    </row>
    <row r="118" spans="1:32" x14ac:dyDescent="0.2">
      <c r="A118" s="1">
        <v>117</v>
      </c>
      <c r="B118" s="6"/>
      <c r="C118" s="5" t="s">
        <v>61</v>
      </c>
      <c r="D118" s="5"/>
      <c r="E118" s="15"/>
      <c r="F118" s="5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6"/>
      <c r="AE118" s="1">
        <f t="shared" si="6"/>
        <v>0</v>
      </c>
      <c r="AF118" s="6">
        <f t="shared" si="7"/>
        <v>0</v>
      </c>
    </row>
    <row r="119" spans="1:32" x14ac:dyDescent="0.2">
      <c r="A119" s="1">
        <v>118</v>
      </c>
      <c r="B119" s="6"/>
      <c r="C119" s="6" t="s">
        <v>61</v>
      </c>
      <c r="D119" s="6"/>
      <c r="E119" s="7"/>
      <c r="F119" s="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6"/>
      <c r="AE119" s="1">
        <f t="shared" si="6"/>
        <v>0</v>
      </c>
      <c r="AF119" s="6">
        <f t="shared" si="7"/>
        <v>0</v>
      </c>
    </row>
    <row r="120" spans="1:32" x14ac:dyDescent="0.2">
      <c r="A120" s="1">
        <v>119</v>
      </c>
      <c r="B120" s="6"/>
      <c r="C120" s="6" t="s">
        <v>61</v>
      </c>
      <c r="D120" s="6"/>
      <c r="E120" s="7"/>
      <c r="F120" s="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6"/>
      <c r="AE120" s="1">
        <f t="shared" si="6"/>
        <v>0</v>
      </c>
      <c r="AF120" s="6">
        <f t="shared" si="7"/>
        <v>0</v>
      </c>
    </row>
    <row r="121" spans="1:32" x14ac:dyDescent="0.2">
      <c r="A121" s="1">
        <v>120</v>
      </c>
      <c r="B121" s="6"/>
      <c r="C121" s="5" t="s">
        <v>61</v>
      </c>
      <c r="D121" s="5"/>
      <c r="E121" s="7"/>
      <c r="F121" s="5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6"/>
      <c r="AE121" s="1">
        <f t="shared" si="6"/>
        <v>0</v>
      </c>
      <c r="AF121" s="6">
        <f t="shared" si="7"/>
        <v>0</v>
      </c>
    </row>
    <row r="122" spans="1:32" x14ac:dyDescent="0.2">
      <c r="A122" s="1">
        <v>121</v>
      </c>
      <c r="B122" s="9"/>
      <c r="C122" s="15" t="s">
        <v>61</v>
      </c>
      <c r="D122" s="15"/>
      <c r="E122" s="7"/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6"/>
      <c r="AE122" s="1">
        <f t="shared" si="6"/>
        <v>0</v>
      </c>
      <c r="AF122" s="6">
        <f t="shared" si="7"/>
        <v>0</v>
      </c>
    </row>
    <row r="123" spans="1:32" x14ac:dyDescent="0.2">
      <c r="A123" s="1">
        <v>122</v>
      </c>
      <c r="B123" s="6"/>
      <c r="C123" s="6" t="s">
        <v>61</v>
      </c>
      <c r="D123" s="6"/>
      <c r="E123" s="7"/>
      <c r="F123" s="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6"/>
      <c r="AE123" s="1">
        <f t="shared" si="6"/>
        <v>0</v>
      </c>
      <c r="AF123" s="6">
        <f t="shared" si="7"/>
        <v>0</v>
      </c>
    </row>
    <row r="124" spans="1:32" x14ac:dyDescent="0.2">
      <c r="A124" s="1">
        <v>123</v>
      </c>
      <c r="B124" s="6"/>
      <c r="C124" s="5" t="s">
        <v>61</v>
      </c>
      <c r="D124" s="5"/>
      <c r="E124" s="7"/>
      <c r="F124" s="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6"/>
      <c r="AE124" s="1">
        <f t="shared" si="6"/>
        <v>0</v>
      </c>
      <c r="AF124" s="6">
        <f t="shared" si="7"/>
        <v>0</v>
      </c>
    </row>
    <row r="125" spans="1:32" x14ac:dyDescent="0.2">
      <c r="A125" s="1">
        <v>124</v>
      </c>
      <c r="B125" s="6"/>
      <c r="C125" s="7" t="s">
        <v>61</v>
      </c>
      <c r="D125" s="7"/>
      <c r="E125" s="7"/>
      <c r="F125" s="7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6"/>
      <c r="AE125" s="1">
        <f t="shared" si="6"/>
        <v>0</v>
      </c>
      <c r="AF125" s="6">
        <f t="shared" si="7"/>
        <v>0</v>
      </c>
    </row>
    <row r="126" spans="1:32" x14ac:dyDescent="0.2">
      <c r="A126" s="1">
        <v>125</v>
      </c>
      <c r="B126" s="6"/>
      <c r="C126" s="6" t="s">
        <v>61</v>
      </c>
      <c r="D126" s="5"/>
      <c r="E126" s="7"/>
      <c r="F126" s="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6"/>
      <c r="AE126" s="1">
        <f t="shared" si="6"/>
        <v>0</v>
      </c>
      <c r="AF126" s="6">
        <f t="shared" si="7"/>
        <v>0</v>
      </c>
    </row>
    <row r="127" spans="1:32" x14ac:dyDescent="0.2">
      <c r="A127" s="1">
        <v>126</v>
      </c>
      <c r="B127" s="6"/>
      <c r="C127" s="5" t="s">
        <v>61</v>
      </c>
      <c r="D127" s="5"/>
      <c r="E127" s="5"/>
      <c r="F127" s="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6"/>
      <c r="AE127" s="1">
        <f t="shared" si="6"/>
        <v>0</v>
      </c>
      <c r="AF127" s="6">
        <f t="shared" si="7"/>
        <v>0</v>
      </c>
    </row>
    <row r="128" spans="1:32" x14ac:dyDescent="0.2">
      <c r="A128" s="1">
        <v>127</v>
      </c>
      <c r="B128" s="8"/>
      <c r="C128" s="8" t="s">
        <v>61</v>
      </c>
      <c r="D128" s="8"/>
      <c r="E128" s="5"/>
      <c r="F128" s="8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6"/>
      <c r="AE128" s="1">
        <f t="shared" si="6"/>
        <v>0</v>
      </c>
      <c r="AF128" s="6">
        <f t="shared" si="7"/>
        <v>0</v>
      </c>
    </row>
    <row r="129" spans="1:32" x14ac:dyDescent="0.2">
      <c r="A129" s="1">
        <v>128</v>
      </c>
      <c r="B129" s="6"/>
      <c r="C129" s="6" t="s">
        <v>61</v>
      </c>
      <c r="D129" s="6"/>
      <c r="E129" s="18"/>
      <c r="F129" s="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6"/>
      <c r="AE129" s="1">
        <f t="shared" si="6"/>
        <v>0</v>
      </c>
      <c r="AF129" s="6">
        <f t="shared" si="7"/>
        <v>0</v>
      </c>
    </row>
    <row r="130" spans="1:32" x14ac:dyDescent="0.2">
      <c r="A130" s="1">
        <v>129</v>
      </c>
      <c r="B130" s="9"/>
      <c r="C130" s="15" t="s">
        <v>61</v>
      </c>
      <c r="D130" s="5"/>
      <c r="E130" s="18"/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6"/>
      <c r="AE130" s="1">
        <f t="shared" ref="AE130:AE161" si="8">SUM(G130:AD130)</f>
        <v>0</v>
      </c>
      <c r="AF130" s="6">
        <f t="shared" ref="AF130:AF152" si="9">COUNT(G130:AD130)</f>
        <v>0</v>
      </c>
    </row>
    <row r="131" spans="1:32" x14ac:dyDescent="0.2">
      <c r="A131" s="1">
        <v>130</v>
      </c>
      <c r="B131" s="9"/>
      <c r="C131" s="15" t="s">
        <v>61</v>
      </c>
      <c r="D131" s="15"/>
      <c r="E131" s="18"/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6"/>
      <c r="AE131" s="1">
        <f t="shared" si="8"/>
        <v>0</v>
      </c>
      <c r="AF131" s="6">
        <f t="shared" si="9"/>
        <v>0</v>
      </c>
    </row>
    <row r="132" spans="1:32" x14ac:dyDescent="0.2">
      <c r="A132" s="1">
        <v>131</v>
      </c>
      <c r="B132" s="9"/>
      <c r="C132" s="15" t="s">
        <v>61</v>
      </c>
      <c r="D132" s="15"/>
      <c r="E132" s="18"/>
      <c r="F132" s="15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6"/>
      <c r="AE132" s="1">
        <f t="shared" si="8"/>
        <v>0</v>
      </c>
      <c r="AF132" s="6">
        <f t="shared" si="9"/>
        <v>0</v>
      </c>
    </row>
    <row r="133" spans="1:32" x14ac:dyDescent="0.2">
      <c r="A133" s="1">
        <v>132</v>
      </c>
      <c r="B133" s="8"/>
      <c r="C133" s="15" t="s">
        <v>61</v>
      </c>
      <c r="D133" s="15"/>
      <c r="E133" s="5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6"/>
      <c r="AE133" s="1">
        <f t="shared" si="8"/>
        <v>0</v>
      </c>
      <c r="AF133" s="6">
        <f t="shared" si="9"/>
        <v>0</v>
      </c>
    </row>
    <row r="134" spans="1:32" x14ac:dyDescent="0.2">
      <c r="A134" s="1">
        <v>133</v>
      </c>
      <c r="B134" s="6"/>
      <c r="C134" s="6" t="s">
        <v>61</v>
      </c>
      <c r="D134" s="6"/>
      <c r="E134" s="18"/>
      <c r="F134" s="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6"/>
      <c r="AE134" s="1">
        <f t="shared" si="8"/>
        <v>0</v>
      </c>
      <c r="AF134" s="6">
        <f t="shared" si="9"/>
        <v>0</v>
      </c>
    </row>
    <row r="135" spans="1:32" x14ac:dyDescent="0.2">
      <c r="A135" s="1">
        <v>134</v>
      </c>
      <c r="B135" s="16"/>
      <c r="C135" s="17" t="s">
        <v>61</v>
      </c>
      <c r="D135" s="17"/>
      <c r="E135" s="5"/>
      <c r="F135" s="17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6"/>
      <c r="AE135" s="1">
        <f t="shared" si="8"/>
        <v>0</v>
      </c>
      <c r="AF135" s="6">
        <f t="shared" si="9"/>
        <v>0</v>
      </c>
    </row>
    <row r="136" spans="1:32" x14ac:dyDescent="0.2">
      <c r="A136" s="1">
        <v>135</v>
      </c>
      <c r="B136" s="8"/>
      <c r="C136" s="15" t="s">
        <v>61</v>
      </c>
      <c r="D136" s="15"/>
      <c r="E136" s="7"/>
      <c r="F136" s="15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6"/>
      <c r="AE136" s="1">
        <f t="shared" si="8"/>
        <v>0</v>
      </c>
      <c r="AF136" s="6">
        <f t="shared" si="9"/>
        <v>0</v>
      </c>
    </row>
    <row r="137" spans="1:32" x14ac:dyDescent="0.2">
      <c r="A137" s="1">
        <v>136</v>
      </c>
      <c r="B137" s="16"/>
      <c r="C137" s="16" t="s">
        <v>61</v>
      </c>
      <c r="D137" s="16"/>
      <c r="E137" s="7"/>
      <c r="F137" s="17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6"/>
      <c r="AE137" s="1">
        <f t="shared" si="8"/>
        <v>0</v>
      </c>
      <c r="AF137" s="6">
        <f t="shared" si="9"/>
        <v>0</v>
      </c>
    </row>
    <row r="138" spans="1:32" x14ac:dyDescent="0.2">
      <c r="A138" s="1">
        <v>137</v>
      </c>
      <c r="B138" s="9"/>
      <c r="C138" s="6" t="s">
        <v>61</v>
      </c>
      <c r="D138" s="5"/>
      <c r="E138" s="18"/>
      <c r="F138" s="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6"/>
      <c r="AE138" s="1">
        <f t="shared" si="8"/>
        <v>0</v>
      </c>
      <c r="AF138" s="6">
        <f t="shared" si="9"/>
        <v>0</v>
      </c>
    </row>
    <row r="139" spans="1:32" x14ac:dyDescent="0.2">
      <c r="A139" s="1">
        <v>138</v>
      </c>
      <c r="B139" s="9"/>
      <c r="C139" s="6" t="s">
        <v>61</v>
      </c>
      <c r="D139" s="15"/>
      <c r="E139" s="5"/>
      <c r="F139" s="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6"/>
      <c r="AE139" s="1">
        <f t="shared" si="8"/>
        <v>0</v>
      </c>
      <c r="AF139" s="6">
        <f t="shared" si="9"/>
        <v>0</v>
      </c>
    </row>
    <row r="140" spans="1:32" x14ac:dyDescent="0.2">
      <c r="A140" s="1">
        <v>139</v>
      </c>
      <c r="B140" s="6"/>
      <c r="C140" s="5" t="s">
        <v>61</v>
      </c>
      <c r="D140" s="5"/>
      <c r="E140" s="7"/>
      <c r="F140" s="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6"/>
      <c r="AE140" s="1">
        <f t="shared" si="8"/>
        <v>0</v>
      </c>
      <c r="AF140" s="6">
        <f t="shared" si="9"/>
        <v>0</v>
      </c>
    </row>
    <row r="141" spans="1:32" x14ac:dyDescent="0.2">
      <c r="A141" s="1">
        <v>140</v>
      </c>
      <c r="B141" s="6"/>
      <c r="C141" s="5" t="s">
        <v>61</v>
      </c>
      <c r="D141" s="5"/>
      <c r="E141" s="18"/>
      <c r="F141" s="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6"/>
      <c r="AE141" s="1">
        <f t="shared" si="8"/>
        <v>0</v>
      </c>
      <c r="AF141" s="6">
        <f t="shared" si="9"/>
        <v>0</v>
      </c>
    </row>
    <row r="142" spans="1:32" x14ac:dyDescent="0.2">
      <c r="A142" s="1">
        <v>141</v>
      </c>
      <c r="B142" s="8"/>
      <c r="C142" s="15" t="s">
        <v>61</v>
      </c>
      <c r="D142" s="15"/>
      <c r="E142" s="18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6"/>
      <c r="AE142" s="1">
        <f t="shared" si="8"/>
        <v>0</v>
      </c>
      <c r="AF142" s="6">
        <f t="shared" si="9"/>
        <v>0</v>
      </c>
    </row>
    <row r="143" spans="1:32" x14ac:dyDescent="0.2">
      <c r="A143" s="1">
        <v>142</v>
      </c>
      <c r="B143" s="6"/>
      <c r="C143" s="5" t="s">
        <v>61</v>
      </c>
      <c r="D143" s="5"/>
      <c r="E143" s="18"/>
      <c r="F143" s="5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6"/>
      <c r="AE143" s="1">
        <f t="shared" si="8"/>
        <v>0</v>
      </c>
      <c r="AF143" s="6">
        <f t="shared" si="9"/>
        <v>0</v>
      </c>
    </row>
    <row r="144" spans="1:32" x14ac:dyDescent="0.2">
      <c r="A144" s="1">
        <v>143</v>
      </c>
      <c r="B144" s="6"/>
      <c r="C144" s="6" t="s">
        <v>61</v>
      </c>
      <c r="D144" s="6"/>
      <c r="E144" s="5"/>
      <c r="F144" s="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6"/>
      <c r="AE144" s="1">
        <f t="shared" si="8"/>
        <v>0</v>
      </c>
      <c r="AF144" s="6">
        <f t="shared" si="9"/>
        <v>0</v>
      </c>
    </row>
    <row r="145" spans="1:32" x14ac:dyDescent="0.2">
      <c r="A145" s="1">
        <v>144</v>
      </c>
      <c r="B145" s="6"/>
      <c r="C145" s="6" t="s">
        <v>61</v>
      </c>
      <c r="D145" s="6"/>
      <c r="E145" s="18"/>
      <c r="F145" s="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6"/>
      <c r="AE145" s="1">
        <f t="shared" si="8"/>
        <v>0</v>
      </c>
      <c r="AF145" s="6">
        <f t="shared" si="9"/>
        <v>0</v>
      </c>
    </row>
    <row r="146" spans="1:32" x14ac:dyDescent="0.2">
      <c r="A146" s="1">
        <v>145</v>
      </c>
      <c r="B146" s="9"/>
      <c r="C146" s="15" t="s">
        <v>61</v>
      </c>
      <c r="D146" s="15"/>
      <c r="E146" s="18"/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6"/>
      <c r="AE146" s="1">
        <f t="shared" si="8"/>
        <v>0</v>
      </c>
      <c r="AF146" s="6">
        <f t="shared" si="9"/>
        <v>0</v>
      </c>
    </row>
    <row r="147" spans="1:32" x14ac:dyDescent="0.2">
      <c r="A147" s="1">
        <v>146</v>
      </c>
      <c r="B147" s="6"/>
      <c r="C147" s="6" t="s">
        <v>61</v>
      </c>
      <c r="D147" s="6"/>
      <c r="E147" s="5"/>
      <c r="F147" s="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6"/>
      <c r="AE147" s="1">
        <f t="shared" si="8"/>
        <v>0</v>
      </c>
      <c r="AF147" s="6">
        <f t="shared" si="9"/>
        <v>0</v>
      </c>
    </row>
    <row r="148" spans="1:32" x14ac:dyDescent="0.2">
      <c r="A148" s="1">
        <v>147</v>
      </c>
      <c r="B148" s="6"/>
      <c r="C148" s="8" t="s">
        <v>61</v>
      </c>
      <c r="D148" s="8"/>
      <c r="E148" s="5"/>
      <c r="F148" s="8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6"/>
      <c r="AE148" s="1">
        <f t="shared" si="8"/>
        <v>0</v>
      </c>
      <c r="AF148" s="6">
        <f t="shared" si="9"/>
        <v>0</v>
      </c>
    </row>
    <row r="149" spans="1:32" x14ac:dyDescent="0.2">
      <c r="A149" s="1">
        <v>148</v>
      </c>
      <c r="B149" s="6"/>
      <c r="C149" s="6" t="s">
        <v>61</v>
      </c>
      <c r="D149" s="6"/>
      <c r="E149" s="5"/>
      <c r="F149" s="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6"/>
      <c r="AE149" s="1">
        <f t="shared" si="8"/>
        <v>0</v>
      </c>
      <c r="AF149" s="6">
        <f t="shared" si="9"/>
        <v>0</v>
      </c>
    </row>
    <row r="150" spans="1:32" x14ac:dyDescent="0.2">
      <c r="A150" s="1">
        <v>149</v>
      </c>
      <c r="B150" s="6"/>
      <c r="C150" s="6" t="s">
        <v>61</v>
      </c>
      <c r="D150" s="6"/>
      <c r="E150" s="5"/>
      <c r="F150" s="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6"/>
      <c r="AE150" s="1">
        <f t="shared" si="8"/>
        <v>0</v>
      </c>
      <c r="AF150" s="6">
        <f t="shared" si="9"/>
        <v>0</v>
      </c>
    </row>
    <row r="151" spans="1:32" x14ac:dyDescent="0.2">
      <c r="A151" s="1">
        <v>150</v>
      </c>
      <c r="B151" s="6"/>
      <c r="C151" s="6" t="s">
        <v>61</v>
      </c>
      <c r="D151" s="6"/>
      <c r="E151" s="5"/>
      <c r="F151" s="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6"/>
      <c r="AE151" s="1">
        <f t="shared" si="8"/>
        <v>0</v>
      </c>
      <c r="AF151" s="6">
        <f t="shared" si="9"/>
        <v>0</v>
      </c>
    </row>
    <row r="152" spans="1:32" x14ac:dyDescent="0.2">
      <c r="A152" s="1">
        <v>151</v>
      </c>
      <c r="B152" s="8"/>
      <c r="C152" s="15" t="s">
        <v>61</v>
      </c>
      <c r="D152" s="15"/>
      <c r="E152" s="5"/>
      <c r="F152" s="15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6"/>
      <c r="AE152" s="1">
        <f t="shared" si="8"/>
        <v>0</v>
      </c>
      <c r="AF152" s="6">
        <f t="shared" si="9"/>
        <v>0</v>
      </c>
    </row>
    <row r="153" spans="1:32" x14ac:dyDescent="0.2">
      <c r="A153" s="1">
        <v>152</v>
      </c>
      <c r="B153" s="8"/>
      <c r="C153" s="9" t="s">
        <v>61</v>
      </c>
      <c r="D153" s="9" t="s">
        <v>61</v>
      </c>
      <c r="E153" s="15"/>
      <c r="F153" s="9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6"/>
      <c r="AE153" s="1"/>
      <c r="AF153" s="6"/>
    </row>
    <row r="154" spans="1:32" x14ac:dyDescent="0.2">
      <c r="B154" s="29"/>
      <c r="C154" s="29" t="s">
        <v>61</v>
      </c>
      <c r="D154" s="29" t="s">
        <v>61</v>
      </c>
      <c r="E154" s="32"/>
      <c r="F154" s="29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29"/>
      <c r="AE154" s="43"/>
      <c r="AF154" s="29"/>
    </row>
    <row r="155" spans="1:32" x14ac:dyDescent="0.2">
      <c r="B155" s="29"/>
      <c r="C155" s="29" t="s">
        <v>61</v>
      </c>
      <c r="D155" s="29" t="s">
        <v>61</v>
      </c>
      <c r="E155" s="32"/>
      <c r="F155" s="29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29"/>
      <c r="AE155" s="43"/>
      <c r="AF155" s="29"/>
    </row>
    <row r="156" spans="1:32" x14ac:dyDescent="0.2">
      <c r="B156" s="29"/>
      <c r="C156" s="29" t="s">
        <v>61</v>
      </c>
      <c r="D156" s="29" t="s">
        <v>61</v>
      </c>
      <c r="E156" s="32"/>
      <c r="F156" s="29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29"/>
      <c r="AE156" s="43"/>
      <c r="AF156" s="29"/>
    </row>
    <row r="157" spans="1:32" x14ac:dyDescent="0.2">
      <c r="C157" s="4" t="s">
        <v>61</v>
      </c>
    </row>
    <row r="158" spans="1:32" x14ac:dyDescent="0.2">
      <c r="C158" s="4" t="s">
        <v>61</v>
      </c>
    </row>
    <row r="159" spans="1:32" x14ac:dyDescent="0.2">
      <c r="C159" s="4" t="s">
        <v>61</v>
      </c>
    </row>
    <row r="160" spans="1:32" x14ac:dyDescent="0.2">
      <c r="C160" s="4" t="s">
        <v>61</v>
      </c>
    </row>
    <row r="161" spans="3:3" x14ac:dyDescent="0.2">
      <c r="C161" s="4" t="s">
        <v>61</v>
      </c>
    </row>
    <row r="162" spans="3:3" x14ac:dyDescent="0.2">
      <c r="C162" s="4" t="s">
        <v>61</v>
      </c>
    </row>
    <row r="163" spans="3:3" x14ac:dyDescent="0.2">
      <c r="C163" s="4" t="s">
        <v>61</v>
      </c>
    </row>
    <row r="164" spans="3:3" x14ac:dyDescent="0.2">
      <c r="C164" s="4" t="s">
        <v>61</v>
      </c>
    </row>
    <row r="165" spans="3:3" x14ac:dyDescent="0.2">
      <c r="C165" s="4" t="s">
        <v>61</v>
      </c>
    </row>
    <row r="166" spans="3:3" x14ac:dyDescent="0.2">
      <c r="C166" s="4" t="s">
        <v>61</v>
      </c>
    </row>
    <row r="167" spans="3:3" x14ac:dyDescent="0.2">
      <c r="C167" s="4" t="s">
        <v>61</v>
      </c>
    </row>
    <row r="168" spans="3:3" x14ac:dyDescent="0.2">
      <c r="C168" s="4" t="s">
        <v>61</v>
      </c>
    </row>
    <row r="169" spans="3:3" x14ac:dyDescent="0.2">
      <c r="C169" s="4" t="s">
        <v>61</v>
      </c>
    </row>
    <row r="170" spans="3:3" x14ac:dyDescent="0.2">
      <c r="C170" s="4" t="s">
        <v>61</v>
      </c>
    </row>
    <row r="171" spans="3:3" x14ac:dyDescent="0.2">
      <c r="C171" s="4" t="s">
        <v>61</v>
      </c>
    </row>
    <row r="172" spans="3:3" x14ac:dyDescent="0.2">
      <c r="C172" s="4" t="s">
        <v>61</v>
      </c>
    </row>
    <row r="173" spans="3:3" x14ac:dyDescent="0.2">
      <c r="C173" s="4" t="s">
        <v>61</v>
      </c>
    </row>
    <row r="174" spans="3:3" x14ac:dyDescent="0.2">
      <c r="C174" s="4" t="s">
        <v>61</v>
      </c>
    </row>
    <row r="175" spans="3:3" x14ac:dyDescent="0.2">
      <c r="C175" s="4" t="s">
        <v>61</v>
      </c>
    </row>
    <row r="176" spans="3:3" x14ac:dyDescent="0.2">
      <c r="C176" s="4" t="s">
        <v>61</v>
      </c>
    </row>
    <row r="177" spans="3:3" x14ac:dyDescent="0.2">
      <c r="C177" s="4" t="s">
        <v>61</v>
      </c>
    </row>
    <row r="178" spans="3:3" x14ac:dyDescent="0.2">
      <c r="C178" s="4" t="s">
        <v>61</v>
      </c>
    </row>
    <row r="179" spans="3:3" x14ac:dyDescent="0.2">
      <c r="C179" s="4" t="s">
        <v>61</v>
      </c>
    </row>
    <row r="180" spans="3:3" x14ac:dyDescent="0.2">
      <c r="C180" s="4" t="s">
        <v>61</v>
      </c>
    </row>
    <row r="181" spans="3:3" x14ac:dyDescent="0.2">
      <c r="C181" s="4" t="s">
        <v>61</v>
      </c>
    </row>
    <row r="182" spans="3:3" x14ac:dyDescent="0.2">
      <c r="C182" s="4" t="s">
        <v>61</v>
      </c>
    </row>
    <row r="183" spans="3:3" x14ac:dyDescent="0.2">
      <c r="C183" s="4" t="s">
        <v>61</v>
      </c>
    </row>
    <row r="184" spans="3:3" x14ac:dyDescent="0.2">
      <c r="C184" s="4" t="s">
        <v>61</v>
      </c>
    </row>
    <row r="185" spans="3:3" x14ac:dyDescent="0.2">
      <c r="C185" s="4" t="s">
        <v>61</v>
      </c>
    </row>
    <row r="186" spans="3:3" x14ac:dyDescent="0.2">
      <c r="C186" s="4" t="s">
        <v>61</v>
      </c>
    </row>
    <row r="187" spans="3:3" x14ac:dyDescent="0.2">
      <c r="C187" s="4" t="s">
        <v>61</v>
      </c>
    </row>
    <row r="188" spans="3:3" x14ac:dyDescent="0.2">
      <c r="C188" s="4" t="s">
        <v>61</v>
      </c>
    </row>
    <row r="189" spans="3:3" x14ac:dyDescent="0.2">
      <c r="C189" s="4" t="s">
        <v>61</v>
      </c>
    </row>
    <row r="190" spans="3:3" x14ac:dyDescent="0.2">
      <c r="C190" s="4" t="s">
        <v>61</v>
      </c>
    </row>
    <row r="191" spans="3:3" x14ac:dyDescent="0.2">
      <c r="C191" s="4" t="s">
        <v>61</v>
      </c>
    </row>
    <row r="192" spans="3:3" x14ac:dyDescent="0.2">
      <c r="C192" s="4" t="s">
        <v>61</v>
      </c>
    </row>
    <row r="193" spans="3:3" x14ac:dyDescent="0.2">
      <c r="C193" s="4" t="s">
        <v>61</v>
      </c>
    </row>
    <row r="194" spans="3:3" x14ac:dyDescent="0.2">
      <c r="C194" s="4" t="s">
        <v>61</v>
      </c>
    </row>
    <row r="195" spans="3:3" x14ac:dyDescent="0.2">
      <c r="C195" s="4" t="s">
        <v>61</v>
      </c>
    </row>
    <row r="196" spans="3:3" x14ac:dyDescent="0.2">
      <c r="C196" s="4" t="s">
        <v>61</v>
      </c>
    </row>
    <row r="197" spans="3:3" x14ac:dyDescent="0.2">
      <c r="C197" s="4" t="s">
        <v>61</v>
      </c>
    </row>
    <row r="198" spans="3:3" x14ac:dyDescent="0.2">
      <c r="C198" s="4" t="s">
        <v>61</v>
      </c>
    </row>
    <row r="199" spans="3:3" x14ac:dyDescent="0.2">
      <c r="C199" s="4" t="s">
        <v>61</v>
      </c>
    </row>
    <row r="200" spans="3:3" x14ac:dyDescent="0.2">
      <c r="C200" s="4" t="s">
        <v>61</v>
      </c>
    </row>
    <row r="201" spans="3:3" x14ac:dyDescent="0.2">
      <c r="C201" s="4" t="s">
        <v>61</v>
      </c>
    </row>
    <row r="202" spans="3:3" x14ac:dyDescent="0.2">
      <c r="C202" s="4" t="s">
        <v>61</v>
      </c>
    </row>
    <row r="203" spans="3:3" x14ac:dyDescent="0.2">
      <c r="C203" s="4" t="s">
        <v>61</v>
      </c>
    </row>
    <row r="204" spans="3:3" x14ac:dyDescent="0.2">
      <c r="C204" s="4" t="s">
        <v>61</v>
      </c>
    </row>
    <row r="205" spans="3:3" x14ac:dyDescent="0.2">
      <c r="C205" s="4" t="s">
        <v>61</v>
      </c>
    </row>
    <row r="206" spans="3:3" x14ac:dyDescent="0.2">
      <c r="C206" s="4" t="s">
        <v>61</v>
      </c>
    </row>
    <row r="207" spans="3:3" x14ac:dyDescent="0.2">
      <c r="C207" s="4" t="s">
        <v>61</v>
      </c>
    </row>
    <row r="208" spans="3:3" x14ac:dyDescent="0.2">
      <c r="C208" s="4" t="s">
        <v>61</v>
      </c>
    </row>
  </sheetData>
  <autoFilter ref="B1:AF227" xr:uid="{00000000-0009-0000-0000-000005000000}">
    <sortState xmlns:xlrd2="http://schemas.microsoft.com/office/spreadsheetml/2017/richdata2" ref="B2:AF208">
      <sortCondition descending="1" ref="AE1:AE227"/>
    </sortState>
  </autoFilter>
  <phoneticPr fontId="14" type="noConversion"/>
  <conditionalFormatting sqref="F1:F9 F100:F103 F119:F126 F129:F1048576 F11:F89">
    <cfRule type="duplicateValues" dxfId="29" priority="62"/>
  </conditionalFormatting>
  <conditionalFormatting sqref="F10">
    <cfRule type="duplicateValues" dxfId="28" priority="17"/>
  </conditionalFormatting>
  <conditionalFormatting sqref="F90">
    <cfRule type="duplicateValues" dxfId="27" priority="60"/>
  </conditionalFormatting>
  <conditionalFormatting sqref="F91">
    <cfRule type="duplicateValues" dxfId="26" priority="61"/>
  </conditionalFormatting>
  <conditionalFormatting sqref="F92">
    <cfRule type="duplicateValues" dxfId="25" priority="57"/>
  </conditionalFormatting>
  <conditionalFormatting sqref="F93">
    <cfRule type="duplicateValues" dxfId="24" priority="58"/>
  </conditionalFormatting>
  <conditionalFormatting sqref="F94">
    <cfRule type="duplicateValues" dxfId="23" priority="59"/>
  </conditionalFormatting>
  <conditionalFormatting sqref="F95">
    <cfRule type="duplicateValues" dxfId="22" priority="56"/>
  </conditionalFormatting>
  <conditionalFormatting sqref="F96">
    <cfRule type="duplicateValues" dxfId="21" priority="55"/>
  </conditionalFormatting>
  <conditionalFormatting sqref="F97">
    <cfRule type="duplicateValues" dxfId="20" priority="54"/>
  </conditionalFormatting>
  <conditionalFormatting sqref="F98">
    <cfRule type="duplicateValues" dxfId="19" priority="53"/>
  </conditionalFormatting>
  <conditionalFormatting sqref="F99">
    <cfRule type="duplicateValues" dxfId="18" priority="1"/>
  </conditionalFormatting>
  <conditionalFormatting sqref="F104">
    <cfRule type="duplicateValues" dxfId="17" priority="30"/>
  </conditionalFormatting>
  <conditionalFormatting sqref="F105">
    <cfRule type="duplicateValues" dxfId="16" priority="21"/>
  </conditionalFormatting>
  <conditionalFormatting sqref="F106">
    <cfRule type="duplicateValues" dxfId="15" priority="16"/>
  </conditionalFormatting>
  <conditionalFormatting sqref="F107">
    <cfRule type="duplicateValues" dxfId="14" priority="15"/>
  </conditionalFormatting>
  <conditionalFormatting sqref="F108">
    <cfRule type="duplicateValues" dxfId="13" priority="14"/>
  </conditionalFormatting>
  <conditionalFormatting sqref="F109">
    <cfRule type="duplicateValues" dxfId="12" priority="13"/>
  </conditionalFormatting>
  <conditionalFormatting sqref="F110">
    <cfRule type="duplicateValues" dxfId="11" priority="12"/>
  </conditionalFormatting>
  <conditionalFormatting sqref="F111">
    <cfRule type="duplicateValues" dxfId="10" priority="11"/>
  </conditionalFormatting>
  <conditionalFormatting sqref="F112">
    <cfRule type="duplicateValues" dxfId="9" priority="5"/>
  </conditionalFormatting>
  <conditionalFormatting sqref="F113">
    <cfRule type="duplicateValues" dxfId="8" priority="4"/>
  </conditionalFormatting>
  <conditionalFormatting sqref="F114">
    <cfRule type="duplicateValues" dxfId="7" priority="3"/>
  </conditionalFormatting>
  <conditionalFormatting sqref="F115">
    <cfRule type="duplicateValues" dxfId="6" priority="7"/>
  </conditionalFormatting>
  <conditionalFormatting sqref="F116">
    <cfRule type="duplicateValues" dxfId="5" priority="6"/>
  </conditionalFormatting>
  <conditionalFormatting sqref="F117">
    <cfRule type="duplicateValues" dxfId="4" priority="33"/>
  </conditionalFormatting>
  <conditionalFormatting sqref="F118">
    <cfRule type="duplicateValues" dxfId="3" priority="47"/>
  </conditionalFormatting>
  <conditionalFormatting sqref="F127">
    <cfRule type="duplicateValues" dxfId="2" priority="2"/>
  </conditionalFormatting>
  <conditionalFormatting sqref="F128">
    <cfRule type="duplicateValues" dxfId="1" priority="46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3"/>
  <sheetViews>
    <sheetView workbookViewId="0">
      <selection activeCell="J35" sqref="J35"/>
    </sheetView>
  </sheetViews>
  <sheetFormatPr defaultRowHeight="12.75" x14ac:dyDescent="0.2"/>
  <cols>
    <col min="3" max="3" width="17.42578125" bestFit="1" customWidth="1"/>
    <col min="4" max="4" width="6.7109375" bestFit="1" customWidth="1"/>
    <col min="5" max="5" width="15.5703125" style="48" bestFit="1" customWidth="1"/>
    <col min="7" max="7" width="14.85546875" style="48" bestFit="1" customWidth="1"/>
    <col min="11" max="11" width="9" bestFit="1" customWidth="1"/>
    <col min="12" max="12" width="31.5703125" bestFit="1" customWidth="1"/>
    <col min="13" max="14" width="9.140625" style="48"/>
  </cols>
  <sheetData>
    <row r="1" spans="2:14" x14ac:dyDescent="0.2">
      <c r="B1" s="46"/>
      <c r="C1" s="46"/>
      <c r="D1" s="46"/>
      <c r="E1" s="47"/>
      <c r="F1" s="46"/>
      <c r="G1" s="47"/>
      <c r="H1" s="46"/>
    </row>
    <row r="2" spans="2:14" ht="18" x14ac:dyDescent="0.25">
      <c r="B2" s="88" t="s">
        <v>250</v>
      </c>
      <c r="C2" s="88"/>
      <c r="D2" s="88"/>
      <c r="E2" s="88"/>
      <c r="F2" s="88"/>
      <c r="G2" s="88"/>
      <c r="H2" s="88"/>
    </row>
    <row r="3" spans="2:14" x14ac:dyDescent="0.2">
      <c r="B3" s="89" t="s">
        <v>251</v>
      </c>
      <c r="C3" s="89"/>
      <c r="D3" s="89"/>
      <c r="E3" s="89"/>
      <c r="F3" s="89"/>
      <c r="G3" s="89"/>
      <c r="H3" s="89"/>
    </row>
    <row r="5" spans="2:14" x14ac:dyDescent="0.2">
      <c r="B5" s="49" t="s">
        <v>252</v>
      </c>
      <c r="C5" s="49" t="s">
        <v>253</v>
      </c>
      <c r="D5" s="49" t="s">
        <v>261</v>
      </c>
      <c r="E5" s="50" t="s">
        <v>254</v>
      </c>
      <c r="F5" s="49" t="s">
        <v>255</v>
      </c>
      <c r="G5" s="50" t="s">
        <v>256</v>
      </c>
      <c r="H5" s="49" t="s">
        <v>257</v>
      </c>
      <c r="K5" s="54" t="s">
        <v>252</v>
      </c>
      <c r="L5" s="55" t="s">
        <v>258</v>
      </c>
      <c r="M5" s="57" t="s">
        <v>259</v>
      </c>
      <c r="N5" s="58" t="s">
        <v>260</v>
      </c>
    </row>
    <row r="6" spans="2:14" x14ac:dyDescent="0.2">
      <c r="B6" s="90">
        <v>1</v>
      </c>
      <c r="C6" s="61"/>
      <c r="D6" s="68" t="str">
        <f>IF(C6="","",IFERROR(INDEX(BS!AJ:AJ,MATCH(info!C6,BS!F:F,0),1),IFERROR(INDEX(GS!AG:AG,MATCH(info!C6,GS!F:F,0),1),"EI OLE")))</f>
        <v/>
      </c>
      <c r="E6" s="62" t="str">
        <f>IF(C6="","",IFERROR(INDEX(BD!AI:AI,MATCH(info!C6,BD!F:F,0),1),IFERROR(INDEX(GD!AE:AE,MATCH(info!C6,GD!F:F,0),1),"EI OLE")))</f>
        <v/>
      </c>
      <c r="F6" s="91">
        <f>SUM(E6:E7)</f>
        <v>0</v>
      </c>
      <c r="G6" s="62" t="str">
        <f>IF(C6="","",IFERROR(INDEX('XD poisid_boys'!AE:AE,MATCH(info!C6,'XD poisid_boys'!F:F,0),1),IFERROR(INDEX('XD tüdrukud_girls'!AE:AE,MATCH(info!C6,'XD tüdrukud_girls'!F:F,0),1),"EI OLE")))</f>
        <v/>
      </c>
      <c r="H6" s="92">
        <f>SUM(G6:G7)</f>
        <v>0</v>
      </c>
      <c r="K6" s="51">
        <f>$B$6</f>
        <v>1</v>
      </c>
      <c r="L6" s="56" t="str">
        <f>$C$6&amp;" - "&amp;$C$7</f>
        <v xml:space="preserve"> - </v>
      </c>
      <c r="M6" s="59">
        <f>$F$6</f>
        <v>0</v>
      </c>
      <c r="N6" s="60">
        <f>$H$6</f>
        <v>0</v>
      </c>
    </row>
    <row r="7" spans="2:14" x14ac:dyDescent="0.2">
      <c r="B7" s="86"/>
      <c r="C7" s="63"/>
      <c r="D7" s="69" t="str">
        <f>IF(C7="","",IFERROR(INDEX(BS!AJ:AJ,MATCH(info!C7,BS!F:F,0),1),IFERROR(INDEX(GS!AG:AG,MATCH(info!C7,GS!F:F,0),1),"EI OLE")))</f>
        <v/>
      </c>
      <c r="E7" s="64" t="str">
        <f>IF(C7="","",IFERROR(INDEX(BD!AI:AI,MATCH(info!C7,BD!F:F,0),1),IFERROR(INDEX(GD!AE:AE,MATCH(info!C7,GD!F:F,0),1),"EI OLE")))</f>
        <v/>
      </c>
      <c r="F7" s="82"/>
      <c r="G7" s="64" t="str">
        <f>IF(C7="","",IFERROR(INDEX('XD poisid_boys'!AE:AE,MATCH(info!C7,'XD poisid_boys'!F:F,0),1),IFERROR(INDEX('XD tüdrukud_girls'!AE:AE,MATCH(info!C7,'XD tüdrukud_girls'!F:F,0),1),"EI OLE")))</f>
        <v/>
      </c>
      <c r="H7" s="84"/>
      <c r="K7" s="52">
        <f>$B$8</f>
        <v>2</v>
      </c>
      <c r="L7" s="56" t="str">
        <f>$C$8&amp;" - "&amp;$C$9</f>
        <v xml:space="preserve"> - </v>
      </c>
      <c r="M7" s="59">
        <f>$F$8</f>
        <v>0</v>
      </c>
      <c r="N7" s="60">
        <f>$H$8</f>
        <v>0</v>
      </c>
    </row>
    <row r="8" spans="2:14" x14ac:dyDescent="0.2">
      <c r="B8" s="86">
        <v>2</v>
      </c>
      <c r="C8" s="63"/>
      <c r="D8" s="69" t="str">
        <f>IF(C8="","",IFERROR(INDEX(BS!AJ:AJ,MATCH(info!C8,BS!F:F,0),1),IFERROR(INDEX(GS!AG:AG,MATCH(info!C8,GS!F:F,0),1),"EI OLE")))</f>
        <v/>
      </c>
      <c r="E8" s="64" t="str">
        <f>IF(C8="","",IFERROR(INDEX(BD!AI:AI,MATCH(info!C8,BD!F:F,0),1),IFERROR(INDEX(GD!AE:AE,MATCH(info!C8,GD!F:F,0),1),"EI OLE")))</f>
        <v/>
      </c>
      <c r="F8" s="82">
        <f>SUM(E8:E9)</f>
        <v>0</v>
      </c>
      <c r="G8" s="64" t="str">
        <f>IF(C8="","",IFERROR(INDEX('XD poisid_boys'!AE:AE,MATCH(info!C8,'XD poisid_boys'!F:F,0),1),IFERROR(INDEX('XD tüdrukud_girls'!AE:AE,MATCH(info!C8,'XD tüdrukud_girls'!F:F,0),1),"EI OLE")))</f>
        <v/>
      </c>
      <c r="H8" s="84">
        <f>SUM(G8:G9)</f>
        <v>0</v>
      </c>
      <c r="K8" s="52">
        <f>$B$10</f>
        <v>3</v>
      </c>
      <c r="L8" s="56" t="str">
        <f>$C$10&amp;" - "&amp;$C$11</f>
        <v xml:space="preserve"> - </v>
      </c>
      <c r="M8" s="59">
        <f>$F$10</f>
        <v>0</v>
      </c>
      <c r="N8" s="60">
        <f>$H$10</f>
        <v>0</v>
      </c>
    </row>
    <row r="9" spans="2:14" x14ac:dyDescent="0.2">
      <c r="B9" s="86"/>
      <c r="C9" s="63"/>
      <c r="D9" s="69" t="str">
        <f>IF(C9="","",IFERROR(INDEX(BS!AJ:AJ,MATCH(info!C9,BS!F:F,0),1),IFERROR(INDEX(GS!AG:AG,MATCH(info!C9,GS!F:F,0),1),"EI OLE")))</f>
        <v/>
      </c>
      <c r="E9" s="64" t="str">
        <f>IF(C9="","",IFERROR(INDEX(BD!AI:AI,MATCH(info!C9,BD!F:F,0),1),IFERROR(INDEX(GD!AE:AE,MATCH(info!C9,GD!F:F,0),1),"EI OLE")))</f>
        <v/>
      </c>
      <c r="F9" s="82"/>
      <c r="G9" s="64" t="str">
        <f>IF(C9="","",IFERROR(INDEX('XD poisid_boys'!AE:AE,MATCH(info!C9,'XD poisid_boys'!F:F,0),1),IFERROR(INDEX('XD tüdrukud_girls'!AE:AE,MATCH(info!C9,'XD tüdrukud_girls'!F:F,0),1),"EI OLE")))</f>
        <v/>
      </c>
      <c r="H9" s="84"/>
      <c r="K9" s="52">
        <f>$B$12</f>
        <v>4</v>
      </c>
      <c r="L9" s="56" t="str">
        <f>$C$12&amp;" - "&amp;$C$13</f>
        <v xml:space="preserve"> - </v>
      </c>
      <c r="M9" s="59">
        <f>$F$12</f>
        <v>0</v>
      </c>
      <c r="N9" s="60">
        <f>$H$12</f>
        <v>0</v>
      </c>
    </row>
    <row r="10" spans="2:14" x14ac:dyDescent="0.2">
      <c r="B10" s="86">
        <v>3</v>
      </c>
      <c r="C10" s="63"/>
      <c r="D10" s="69" t="str">
        <f>IF(C10="","",IFERROR(INDEX(BS!AJ:AJ,MATCH(info!C10,BS!F:F,0),1),IFERROR(INDEX(GS!AG:AG,MATCH(info!C10,GS!F:F,0),1),"EI OLE")))</f>
        <v/>
      </c>
      <c r="E10" s="64" t="str">
        <f>IF(C10="","",IFERROR(INDEX(BD!AI:AI,MATCH(info!C10,BD!F:F,0),1),IFERROR(INDEX(GD!AE:AE,MATCH(info!C10,GD!F:F,0),1),"EI OLE")))</f>
        <v/>
      </c>
      <c r="F10" s="82">
        <f>SUM(E10:E11)</f>
        <v>0</v>
      </c>
      <c r="G10" s="64" t="str">
        <f>IF(C10="","",IFERROR(INDEX('XD poisid_boys'!AE:AE,MATCH(info!C10,'XD poisid_boys'!F:F,0),1),IFERROR(INDEX('XD tüdrukud_girls'!AE:AE,MATCH(info!C10,'XD tüdrukud_girls'!F:F,0),1),"EI OLE")))</f>
        <v/>
      </c>
      <c r="H10" s="84">
        <f>SUM(G10:G11)</f>
        <v>0</v>
      </c>
      <c r="K10" s="52">
        <f>$B$14</f>
        <v>5</v>
      </c>
      <c r="L10" s="56" t="str">
        <f>$C$14&amp;" - "&amp;$C$15</f>
        <v xml:space="preserve"> - </v>
      </c>
      <c r="M10" s="59">
        <f>$F$14</f>
        <v>0</v>
      </c>
      <c r="N10" s="60">
        <f>$H$14</f>
        <v>0</v>
      </c>
    </row>
    <row r="11" spans="2:14" x14ac:dyDescent="0.2">
      <c r="B11" s="86"/>
      <c r="C11" s="63"/>
      <c r="D11" s="69" t="str">
        <f>IF(C11="","",IFERROR(INDEX(BS!AJ:AJ,MATCH(info!C11,BS!F:F,0),1),IFERROR(INDEX(GS!AG:AG,MATCH(info!C11,GS!F:F,0),1),"EI OLE")))</f>
        <v/>
      </c>
      <c r="E11" s="64" t="str">
        <f>IF(C11="","",IFERROR(INDEX(BD!AI:AI,MATCH(info!C11,BD!F:F,0),1),IFERROR(INDEX(GD!AE:AE,MATCH(info!C11,GD!F:F,0),1),"EI OLE")))</f>
        <v/>
      </c>
      <c r="F11" s="82"/>
      <c r="G11" s="64" t="str">
        <f>IF(C11="","",IFERROR(INDEX('XD poisid_boys'!AE:AE,MATCH(info!C11,'XD poisid_boys'!F:F,0),1),IFERROR(INDEX('XD tüdrukud_girls'!AE:AE,MATCH(info!C11,'XD tüdrukud_girls'!F:F,0),1),"EI OLE")))</f>
        <v/>
      </c>
      <c r="H11" s="84"/>
      <c r="K11" s="52">
        <f>$B$16</f>
        <v>6</v>
      </c>
      <c r="L11" s="56" t="str">
        <f>$C$16&amp;" - "&amp;$C$17</f>
        <v xml:space="preserve"> - </v>
      </c>
      <c r="M11" s="59">
        <f>$F$16</f>
        <v>0</v>
      </c>
      <c r="N11" s="60">
        <f>$H$16</f>
        <v>0</v>
      </c>
    </row>
    <row r="12" spans="2:14" x14ac:dyDescent="0.2">
      <c r="B12" s="86">
        <v>4</v>
      </c>
      <c r="C12" s="63"/>
      <c r="D12" s="69" t="str">
        <f>IF(C12="","",IFERROR(INDEX(BS!AJ:AJ,MATCH(info!C12,BS!F:F,0),1),IFERROR(INDEX(GS!AG:AG,MATCH(info!C12,GS!F:F,0),1),"EI OLE")))</f>
        <v/>
      </c>
      <c r="E12" s="64" t="str">
        <f>IF(C12="","",IFERROR(INDEX(BD!AI:AI,MATCH(info!C12,BD!F:F,0),1),IFERROR(INDEX(GD!AE:AE,MATCH(info!C12,GD!F:F,0),1),"EI OLE")))</f>
        <v/>
      </c>
      <c r="F12" s="82">
        <f>SUM(E12:E13)</f>
        <v>0</v>
      </c>
      <c r="G12" s="64" t="str">
        <f>IF(C12="","",IFERROR(INDEX('XD poisid_boys'!AE:AE,MATCH(info!C12,'XD poisid_boys'!F:F,0),1),IFERROR(INDEX('XD tüdrukud_girls'!AE:AE,MATCH(info!C12,'XD tüdrukud_girls'!F:F,0),1),"EI OLE")))</f>
        <v/>
      </c>
      <c r="H12" s="84">
        <f>SUM(G12:G13)</f>
        <v>0</v>
      </c>
      <c r="K12" s="52">
        <f>$B$18</f>
        <v>7</v>
      </c>
      <c r="L12" s="56" t="str">
        <f>$C$18&amp;" - "&amp;$C$19</f>
        <v xml:space="preserve"> - </v>
      </c>
      <c r="M12" s="59">
        <f>$F$18</f>
        <v>0</v>
      </c>
      <c r="N12" s="60">
        <f>$H$18</f>
        <v>0</v>
      </c>
    </row>
    <row r="13" spans="2:14" x14ac:dyDescent="0.2">
      <c r="B13" s="86"/>
      <c r="C13" s="65"/>
      <c r="D13" s="69" t="str">
        <f>IF(C13="","",IFERROR(INDEX(BS!AJ:AJ,MATCH(info!C13,BS!F:F,0),1),IFERROR(INDEX(GS!AG:AG,MATCH(info!C13,GS!F:F,0),1),"EI OLE")))</f>
        <v/>
      </c>
      <c r="E13" s="64" t="str">
        <f>IF(C13="","",IFERROR(INDEX(BD!AI:AI,MATCH(info!C13,BD!F:F,0),1),IFERROR(INDEX(GD!AE:AE,MATCH(info!C13,GD!F:F,0),1),"EI OLE")))</f>
        <v/>
      </c>
      <c r="F13" s="82"/>
      <c r="G13" s="64" t="str">
        <f>IF(C13="","",IFERROR(INDEX('XD poisid_boys'!AE:AE,MATCH(info!C13,'XD poisid_boys'!F:F,0),1),IFERROR(INDEX('XD tüdrukud_girls'!AE:AE,MATCH(info!C13,'XD tüdrukud_girls'!F:F,0),1),"EI OLE")))</f>
        <v/>
      </c>
      <c r="H13" s="84"/>
      <c r="K13" s="52">
        <f>$B$20</f>
        <v>8</v>
      </c>
      <c r="L13" s="56" t="str">
        <f>$C$20&amp;" - "&amp;$C$21</f>
        <v xml:space="preserve"> - </v>
      </c>
      <c r="M13" s="59">
        <f>$F$20</f>
        <v>0</v>
      </c>
      <c r="N13" s="60">
        <f>$H$20</f>
        <v>0</v>
      </c>
    </row>
    <row r="14" spans="2:14" x14ac:dyDescent="0.2">
      <c r="B14" s="86">
        <v>5</v>
      </c>
      <c r="C14" s="65"/>
      <c r="D14" s="69" t="str">
        <f>IF(C14="","",IFERROR(INDEX(BS!AJ:AJ,MATCH(info!C14,BS!F:F,0),1),IFERROR(INDEX(GS!AG:AG,MATCH(info!C14,GS!F:F,0),1),"EI OLE")))</f>
        <v/>
      </c>
      <c r="E14" s="64" t="str">
        <f>IF(C14="","",IFERROR(INDEX(BD!AI:AI,MATCH(info!C14,BD!F:F,0),1),IFERROR(INDEX(GD!AE:AE,MATCH(info!C14,GD!F:F,0),1),"EI OLE")))</f>
        <v/>
      </c>
      <c r="F14" s="82">
        <f>SUM(E14:E15)</f>
        <v>0</v>
      </c>
      <c r="G14" s="64" t="str">
        <f>IF(C14="","",IFERROR(INDEX('XD poisid_boys'!AE:AE,MATCH(info!C14,'XD poisid_boys'!F:F,0),1),IFERROR(INDEX('XD tüdrukud_girls'!AE:AE,MATCH(info!C14,'XD tüdrukud_girls'!F:F,0),1),"EI OLE")))</f>
        <v/>
      </c>
      <c r="H14" s="84">
        <f>SUM(G14:G15)</f>
        <v>0</v>
      </c>
      <c r="K14" s="52">
        <f>$B$22</f>
        <v>9</v>
      </c>
      <c r="L14" s="56" t="str">
        <f>$C$22&amp;" - "&amp;$C$23</f>
        <v xml:space="preserve"> - </v>
      </c>
      <c r="M14" s="59">
        <f>$F$22</f>
        <v>0</v>
      </c>
      <c r="N14" s="60">
        <f>$H$22</f>
        <v>0</v>
      </c>
    </row>
    <row r="15" spans="2:14" x14ac:dyDescent="0.2">
      <c r="B15" s="86"/>
      <c r="C15" s="65"/>
      <c r="D15" s="69" t="str">
        <f>IF(C15="","",IFERROR(INDEX(BS!AJ:AJ,MATCH(info!C15,BS!F:F,0),1),IFERROR(INDEX(GS!AG:AG,MATCH(info!C15,GS!F:F,0),1),"EI OLE")))</f>
        <v/>
      </c>
      <c r="E15" s="64" t="str">
        <f>IF(C15="","",IFERROR(INDEX(BD!AI:AI,MATCH(info!C15,BD!F:F,0),1),IFERROR(INDEX(GD!AE:AE,MATCH(info!C15,GD!F:F,0),1),"EI OLE")))</f>
        <v/>
      </c>
      <c r="F15" s="82"/>
      <c r="G15" s="64" t="str">
        <f>IF(C15="","",IFERROR(INDEX('XD poisid_boys'!AE:AE,MATCH(info!C15,'XD poisid_boys'!F:F,0),1),IFERROR(INDEX('XD tüdrukud_girls'!AE:AE,MATCH(info!C15,'XD tüdrukud_girls'!F:F,0),1),"EI OLE")))</f>
        <v/>
      </c>
      <c r="H15" s="84"/>
      <c r="K15" s="52">
        <f>$B$24</f>
        <v>10</v>
      </c>
      <c r="L15" s="56" t="str">
        <f>$C$24&amp;" - "&amp;$C$25</f>
        <v xml:space="preserve"> - </v>
      </c>
      <c r="M15" s="59">
        <f>$F$24</f>
        <v>0</v>
      </c>
      <c r="N15" s="60">
        <f>$H$24</f>
        <v>0</v>
      </c>
    </row>
    <row r="16" spans="2:14" x14ac:dyDescent="0.2">
      <c r="B16" s="86">
        <v>6</v>
      </c>
      <c r="C16" s="65"/>
      <c r="D16" s="69" t="str">
        <f>IF(C16="","",IFERROR(INDEX(BS!AJ:AJ,MATCH(info!C16,BS!F:F,0),1),IFERROR(INDEX(GS!AG:AG,MATCH(info!C16,GS!F:F,0),1),"EI OLE")))</f>
        <v/>
      </c>
      <c r="E16" s="64" t="str">
        <f>IF(C16="","",IFERROR(INDEX(BD!AI:AI,MATCH(info!C16,BD!F:F,0),1),IFERROR(INDEX(GD!AE:AE,MATCH(info!C16,GD!F:F,0),1),"EI OLE")))</f>
        <v/>
      </c>
      <c r="F16" s="82">
        <f>SUM(E16:E17)</f>
        <v>0</v>
      </c>
      <c r="G16" s="64" t="str">
        <f>IF(C16="","",IFERROR(INDEX('XD poisid_boys'!AE:AE,MATCH(info!C16,'XD poisid_boys'!F:F,0),1),IFERROR(INDEX('XD tüdrukud_girls'!AE:AE,MATCH(info!C16,'XD tüdrukud_girls'!F:F,0),1),"EI OLE")))</f>
        <v/>
      </c>
      <c r="H16" s="84">
        <f>SUM(G16:G17)</f>
        <v>0</v>
      </c>
      <c r="K16" s="52">
        <f>$B$26</f>
        <v>11</v>
      </c>
      <c r="L16" s="56" t="str">
        <f>$C$26&amp;" - "&amp;$C$27</f>
        <v xml:space="preserve"> - </v>
      </c>
      <c r="M16" s="59">
        <f>$F$26</f>
        <v>0</v>
      </c>
      <c r="N16" s="60">
        <f>$H$26</f>
        <v>0</v>
      </c>
    </row>
    <row r="17" spans="2:14" x14ac:dyDescent="0.2">
      <c r="B17" s="86"/>
      <c r="C17" s="65"/>
      <c r="D17" s="69" t="str">
        <f>IF(C17="","",IFERROR(INDEX(BS!AJ:AJ,MATCH(info!C17,BS!F:F,0),1),IFERROR(INDEX(GS!AG:AG,MATCH(info!C17,GS!F:F,0),1),"EI OLE")))</f>
        <v/>
      </c>
      <c r="E17" s="64" t="str">
        <f>IF(C17="","",IFERROR(INDEX(BD!AI:AI,MATCH(info!C17,BD!F:F,0),1),IFERROR(INDEX(GD!AE:AE,MATCH(info!C17,GD!F:F,0),1),"EI OLE")))</f>
        <v/>
      </c>
      <c r="F17" s="82"/>
      <c r="G17" s="64" t="str">
        <f>IF(C17="","",IFERROR(INDEX('XD poisid_boys'!AE:AE,MATCH(info!C17,'XD poisid_boys'!F:F,0),1),IFERROR(INDEX('XD tüdrukud_girls'!AE:AE,MATCH(info!C17,'XD tüdrukud_girls'!F:F,0),1),"EI OLE")))</f>
        <v/>
      </c>
      <c r="H17" s="84"/>
      <c r="K17" s="52">
        <f>$B$28</f>
        <v>12</v>
      </c>
      <c r="L17" s="56" t="str">
        <f>$C$28&amp;" - "&amp;$C$29</f>
        <v xml:space="preserve"> - </v>
      </c>
      <c r="M17" s="59">
        <f>$F$28</f>
        <v>0</v>
      </c>
      <c r="N17" s="60">
        <f>$H$28</f>
        <v>0</v>
      </c>
    </row>
    <row r="18" spans="2:14" x14ac:dyDescent="0.2">
      <c r="B18" s="86">
        <v>7</v>
      </c>
      <c r="C18" s="65"/>
      <c r="D18" s="69" t="str">
        <f>IF(C18="","",IFERROR(INDEX(BS!AJ:AJ,MATCH(info!C18,BS!F:F,0),1),IFERROR(INDEX(GS!AG:AG,MATCH(info!C18,GS!F:F,0),1),"EI OLE")))</f>
        <v/>
      </c>
      <c r="E18" s="64" t="str">
        <f>IF(C18="","",IFERROR(INDEX(BD!AI:AI,MATCH(info!C18,BD!F:F,0),1),IFERROR(INDEX(GD!AE:AE,MATCH(info!C18,GD!F:F,0),1),"EI OLE")))</f>
        <v/>
      </c>
      <c r="F18" s="82">
        <f>SUM(E18:E19)</f>
        <v>0</v>
      </c>
      <c r="G18" s="64" t="str">
        <f>IF(C18="","",IFERROR(INDEX('XD poisid_boys'!AE:AE,MATCH(info!C18,'XD poisid_boys'!F:F,0),1),IFERROR(INDEX('XD tüdrukud_girls'!AE:AE,MATCH(info!C18,'XD tüdrukud_girls'!F:F,0),1),"EI OLE")))</f>
        <v/>
      </c>
      <c r="H18" s="84">
        <f>SUM(G18:G19)</f>
        <v>0</v>
      </c>
      <c r="K18" s="52">
        <f>$B$30</f>
        <v>13</v>
      </c>
      <c r="L18" s="56" t="str">
        <f>$C$30&amp;" - "&amp;$C$31</f>
        <v xml:space="preserve"> - </v>
      </c>
      <c r="M18" s="59">
        <f>$F$30</f>
        <v>0</v>
      </c>
      <c r="N18" s="60">
        <f>$H$30</f>
        <v>0</v>
      </c>
    </row>
    <row r="19" spans="2:14" x14ac:dyDescent="0.2">
      <c r="B19" s="86"/>
      <c r="C19" s="65"/>
      <c r="D19" s="69" t="str">
        <f>IF(C19="","",IFERROR(INDEX(BS!AJ:AJ,MATCH(info!C19,BS!F:F,0),1),IFERROR(INDEX(GS!AG:AG,MATCH(info!C19,GS!F:F,0),1),"EI OLE")))</f>
        <v/>
      </c>
      <c r="E19" s="64" t="str">
        <f>IF(C19="","",IFERROR(INDEX(BD!AI:AI,MATCH(info!C19,BD!F:F,0),1),IFERROR(INDEX(GD!AE:AE,MATCH(info!C19,GD!F:F,0),1),"EI OLE")))</f>
        <v/>
      </c>
      <c r="F19" s="82"/>
      <c r="G19" s="64" t="str">
        <f>IF(C19="","",IFERROR(INDEX('XD poisid_boys'!AE:AE,MATCH(info!C19,'XD poisid_boys'!F:F,0),1),IFERROR(INDEX('XD tüdrukud_girls'!AE:AE,MATCH(info!C19,'XD tüdrukud_girls'!F:F,0),1),"EI OLE")))</f>
        <v/>
      </c>
      <c r="H19" s="84"/>
      <c r="K19" s="52">
        <f>$B$32</f>
        <v>14</v>
      </c>
      <c r="L19" s="56" t="str">
        <f>$C$32&amp;" - "&amp;$C$33</f>
        <v xml:space="preserve"> - </v>
      </c>
      <c r="M19" s="59">
        <f>$F$32</f>
        <v>0</v>
      </c>
      <c r="N19" s="60">
        <f>$H$32</f>
        <v>0</v>
      </c>
    </row>
    <row r="20" spans="2:14" x14ac:dyDescent="0.2">
      <c r="B20" s="86">
        <v>8</v>
      </c>
      <c r="C20" s="65"/>
      <c r="D20" s="69" t="str">
        <f>IF(C20="","",IFERROR(INDEX(BS!AJ:AJ,MATCH(info!C20,BS!F:F,0),1),IFERROR(INDEX(GS!AG:AG,MATCH(info!C20,GS!F:F,0),1),"EI OLE")))</f>
        <v/>
      </c>
      <c r="E20" s="64" t="str">
        <f>IF(C20="","",IFERROR(INDEX(BD!AI:AI,MATCH(info!C20,BD!F:F,0),1),IFERROR(INDEX(GD!AE:AE,MATCH(info!C20,GD!F:F,0),1),"EI OLE")))</f>
        <v/>
      </c>
      <c r="F20" s="82">
        <f>SUM(E20:E21)</f>
        <v>0</v>
      </c>
      <c r="G20" s="64" t="str">
        <f>IF(C20="","",IFERROR(INDEX('XD poisid_boys'!AE:AE,MATCH(info!C20,'XD poisid_boys'!F:F,0),1),IFERROR(INDEX('XD tüdrukud_girls'!AE:AE,MATCH(info!C20,'XD tüdrukud_girls'!F:F,0),1),"EI OLE")))</f>
        <v/>
      </c>
      <c r="H20" s="84">
        <f>SUM(G20:G21)</f>
        <v>0</v>
      </c>
      <c r="K20" s="52">
        <f>$B$34</f>
        <v>15</v>
      </c>
      <c r="L20" s="56" t="str">
        <f>$C$34&amp;" - "&amp;$C$35</f>
        <v xml:space="preserve"> - </v>
      </c>
      <c r="M20" s="59">
        <f>$F$34</f>
        <v>0</v>
      </c>
      <c r="N20" s="60">
        <f>$H$34</f>
        <v>0</v>
      </c>
    </row>
    <row r="21" spans="2:14" x14ac:dyDescent="0.2">
      <c r="B21" s="86"/>
      <c r="C21" s="65"/>
      <c r="D21" s="69" t="str">
        <f>IF(C21="","",IFERROR(INDEX(BS!AJ:AJ,MATCH(info!C21,BS!F:F,0),1),IFERROR(INDEX(GS!AG:AG,MATCH(info!C21,GS!F:F,0),1),"EI OLE")))</f>
        <v/>
      </c>
      <c r="E21" s="64" t="str">
        <f>IF(C21="","",IFERROR(INDEX(BD!AI:AI,MATCH(info!C21,BD!F:F,0),1),IFERROR(INDEX(GD!AE:AE,MATCH(info!C21,GD!F:F,0),1),"EI OLE")))</f>
        <v/>
      </c>
      <c r="F21" s="82"/>
      <c r="G21" s="64" t="str">
        <f>IF(C21="","",IFERROR(INDEX('XD poisid_boys'!AE:AE,MATCH(info!C21,'XD poisid_boys'!F:F,0),1),IFERROR(INDEX('XD tüdrukud_girls'!AE:AE,MATCH(info!C21,'XD tüdrukud_girls'!F:F,0),1),"EI OLE")))</f>
        <v/>
      </c>
      <c r="H21" s="84"/>
      <c r="K21" s="52">
        <f>$B$36</f>
        <v>16</v>
      </c>
      <c r="L21" s="56" t="str">
        <f>$C$36&amp;" - "&amp;$C$37</f>
        <v xml:space="preserve"> - </v>
      </c>
      <c r="M21" s="59">
        <f>$F$36</f>
        <v>0</v>
      </c>
      <c r="N21" s="60">
        <f>$H$36</f>
        <v>0</v>
      </c>
    </row>
    <row r="22" spans="2:14" x14ac:dyDescent="0.2">
      <c r="B22" s="86">
        <v>9</v>
      </c>
      <c r="C22" s="65"/>
      <c r="D22" s="69" t="str">
        <f>IF(C22="","",IFERROR(INDEX(BS!AJ:AJ,MATCH(info!C22,BS!F:F,0),1),IFERROR(INDEX(GS!AG:AG,MATCH(info!C22,GS!F:F,0),1),"EI OLE")))</f>
        <v/>
      </c>
      <c r="E22" s="64" t="str">
        <f>IF(C22="","",IFERROR(INDEX(BD!AI:AI,MATCH(info!C22,BD!F:F,0),1),IFERROR(INDEX(GD!AE:AE,MATCH(info!C22,GD!F:F,0),1),"EI OLE")))</f>
        <v/>
      </c>
      <c r="F22" s="82">
        <f>SUM(E22:E23)</f>
        <v>0</v>
      </c>
      <c r="G22" s="64" t="str">
        <f>IF(C22="","",IFERROR(INDEX('XD poisid_boys'!AE:AE,MATCH(info!C22,'XD poisid_boys'!F:F,0),1),IFERROR(INDEX('XD tüdrukud_girls'!AE:AE,MATCH(info!C22,'XD tüdrukud_girls'!F:F,0),1),"EI OLE")))</f>
        <v/>
      </c>
      <c r="H22" s="84">
        <f>SUM(G22:G23)</f>
        <v>0</v>
      </c>
      <c r="K22" s="52">
        <f>$B$38</f>
        <v>17</v>
      </c>
      <c r="L22" s="56" t="str">
        <f>$C$38&amp;" - "&amp;$C$39</f>
        <v xml:space="preserve"> - </v>
      </c>
      <c r="M22" s="59">
        <f>$F$38</f>
        <v>0</v>
      </c>
      <c r="N22" s="60">
        <f>$H$38</f>
        <v>0</v>
      </c>
    </row>
    <row r="23" spans="2:14" x14ac:dyDescent="0.2">
      <c r="B23" s="86"/>
      <c r="C23" s="65"/>
      <c r="D23" s="69" t="str">
        <f>IF(C23="","",IFERROR(INDEX(BS!AJ:AJ,MATCH(info!C23,BS!F:F,0),1),IFERROR(INDEX(GS!AG:AG,MATCH(info!C23,GS!F:F,0),1),"EI OLE")))</f>
        <v/>
      </c>
      <c r="E23" s="64" t="str">
        <f>IF(C23="","",IFERROR(INDEX(BD!AI:AI,MATCH(info!C23,BD!F:F,0),1),IFERROR(INDEX(GD!AE:AE,MATCH(info!C23,GD!F:F,0),1),"EI OLE")))</f>
        <v/>
      </c>
      <c r="F23" s="82"/>
      <c r="G23" s="64" t="str">
        <f>IF(C23="","",IFERROR(INDEX('XD poisid_boys'!AE:AE,MATCH(info!C23,'XD poisid_boys'!F:F,0),1),IFERROR(INDEX('XD tüdrukud_girls'!AE:AE,MATCH(info!C23,'XD tüdrukud_girls'!F:F,0),1),"EI OLE")))</f>
        <v/>
      </c>
      <c r="H23" s="84"/>
      <c r="K23" s="52">
        <f>$B$40</f>
        <v>18</v>
      </c>
      <c r="L23" s="56" t="str">
        <f>$C$40&amp;" - "&amp;$C$41</f>
        <v xml:space="preserve"> - </v>
      </c>
      <c r="M23" s="59">
        <f>$F$40</f>
        <v>0</v>
      </c>
      <c r="N23" s="60">
        <f>$H$40</f>
        <v>0</v>
      </c>
    </row>
    <row r="24" spans="2:14" x14ac:dyDescent="0.2">
      <c r="B24" s="86">
        <v>10</v>
      </c>
      <c r="C24" s="65"/>
      <c r="D24" s="69" t="str">
        <f>IF(C24="","",IFERROR(INDEX(BS!AJ:AJ,MATCH(info!C24,BS!F:F,0),1),IFERROR(INDEX(GS!AG:AG,MATCH(info!C24,GS!F:F,0),1),"EI OLE")))</f>
        <v/>
      </c>
      <c r="E24" s="64" t="str">
        <f>IF(C24="","",IFERROR(INDEX(BD!AI:AI,MATCH(info!C24,BD!F:F,0),1),IFERROR(INDEX(GD!AE:AE,MATCH(info!C24,GD!F:F,0),1),"EI OLE")))</f>
        <v/>
      </c>
      <c r="F24" s="82">
        <f>SUM(E24:E25)</f>
        <v>0</v>
      </c>
      <c r="G24" s="64" t="str">
        <f>IF(C24="","",IFERROR(INDEX('XD poisid_boys'!AE:AE,MATCH(info!C24,'XD poisid_boys'!F:F,0),1),IFERROR(INDEX('XD tüdrukud_girls'!AE:AE,MATCH(info!C24,'XD tüdrukud_girls'!F:F,0),1),"EI OLE")))</f>
        <v/>
      </c>
      <c r="H24" s="84">
        <f>SUM(G24:G25)</f>
        <v>0</v>
      </c>
      <c r="K24" s="52">
        <f>$B$42</f>
        <v>19</v>
      </c>
      <c r="L24" s="56" t="str">
        <f>$C$42&amp;" - "&amp;$C$43</f>
        <v xml:space="preserve"> - </v>
      </c>
      <c r="M24" s="59">
        <f>$F$42</f>
        <v>0</v>
      </c>
      <c r="N24" s="60">
        <f>$H$42</f>
        <v>0</v>
      </c>
    </row>
    <row r="25" spans="2:14" x14ac:dyDescent="0.2">
      <c r="B25" s="86"/>
      <c r="C25" s="65"/>
      <c r="D25" s="69" t="str">
        <f>IF(C25="","",IFERROR(INDEX(BS!AJ:AJ,MATCH(info!C25,BS!F:F,0),1),IFERROR(INDEX(GS!AG:AG,MATCH(info!C25,GS!F:F,0),1),"EI OLE")))</f>
        <v/>
      </c>
      <c r="E25" s="64" t="str">
        <f>IF(C25="","",IFERROR(INDEX(BD!AI:AI,MATCH(info!C25,BD!F:F,0),1),IFERROR(INDEX(GD!AE:AE,MATCH(info!C25,GD!F:F,0),1),"EI OLE")))</f>
        <v/>
      </c>
      <c r="F25" s="82"/>
      <c r="G25" s="64" t="str">
        <f>IF(C25="","",IFERROR(INDEX('XD poisid_boys'!AE:AE,MATCH(info!C25,'XD poisid_boys'!F:F,0),1),IFERROR(INDEX('XD tüdrukud_girls'!AE:AE,MATCH(info!C25,'XD tüdrukud_girls'!F:F,0),1),"EI OLE")))</f>
        <v/>
      </c>
      <c r="H25" s="84"/>
      <c r="K25" s="52">
        <f>$B$44</f>
        <v>20</v>
      </c>
      <c r="L25" s="56" t="str">
        <f>$C$44&amp;" - "&amp;$C$45</f>
        <v xml:space="preserve"> - </v>
      </c>
      <c r="M25" s="59">
        <f>$F$44</f>
        <v>0</v>
      </c>
      <c r="N25" s="60">
        <f>$H$44</f>
        <v>0</v>
      </c>
    </row>
    <row r="26" spans="2:14" x14ac:dyDescent="0.2">
      <c r="B26" s="86">
        <v>11</v>
      </c>
      <c r="C26" s="65"/>
      <c r="D26" s="69" t="str">
        <f>IF(C26="","",IFERROR(INDEX(BS!AJ:AJ,MATCH(info!C26,BS!F:F,0),1),IFERROR(INDEX(GS!AG:AG,MATCH(info!C26,GS!F:F,0),1),"EI OLE")))</f>
        <v/>
      </c>
      <c r="E26" s="64" t="str">
        <f>IF(C26="","",IFERROR(INDEX(BD!AI:AI,MATCH(info!C26,BD!F:F,0),1),IFERROR(INDEX(GD!AE:AE,MATCH(info!C26,GD!F:F,0),1),"EI OLE")))</f>
        <v/>
      </c>
      <c r="F26" s="82">
        <f>SUM(E26:E27)</f>
        <v>0</v>
      </c>
      <c r="G26" s="64" t="str">
        <f>IF(C26="","",IFERROR(INDEX('XD poisid_boys'!AE:AE,MATCH(info!C26,'XD poisid_boys'!F:F,0),1),IFERROR(INDEX('XD tüdrukud_girls'!AE:AE,MATCH(info!C26,'XD tüdrukud_girls'!F:F,0),1),"EI OLE")))</f>
        <v/>
      </c>
      <c r="H26" s="84">
        <f>SUM(G26:G27)</f>
        <v>0</v>
      </c>
      <c r="K26" s="52">
        <f>$B$46</f>
        <v>21</v>
      </c>
      <c r="L26" s="56" t="str">
        <f>$C$46&amp;" - "&amp;$C$47</f>
        <v xml:space="preserve"> - </v>
      </c>
      <c r="M26" s="59">
        <f>$F$46</f>
        <v>0</v>
      </c>
      <c r="N26" s="60">
        <f>$H$46</f>
        <v>0</v>
      </c>
    </row>
    <row r="27" spans="2:14" x14ac:dyDescent="0.2">
      <c r="B27" s="86"/>
      <c r="C27" s="65"/>
      <c r="D27" s="69" t="str">
        <f>IF(C27="","",IFERROR(INDEX(BS!AJ:AJ,MATCH(info!C27,BS!F:F,0),1),IFERROR(INDEX(GS!AG:AG,MATCH(info!C27,GS!F:F,0),1),"EI OLE")))</f>
        <v/>
      </c>
      <c r="E27" s="64" t="str">
        <f>IF(C27="","",IFERROR(INDEX(BD!AI:AI,MATCH(info!C27,BD!F:F,0),1),IFERROR(INDEX(GD!AE:AE,MATCH(info!C27,GD!F:F,0),1),"EI OLE")))</f>
        <v/>
      </c>
      <c r="F27" s="82"/>
      <c r="G27" s="64" t="str">
        <f>IF(C27="","",IFERROR(INDEX('XD poisid_boys'!AE:AE,MATCH(info!C27,'XD poisid_boys'!F:F,0),1),IFERROR(INDEX('XD tüdrukud_girls'!AE:AE,MATCH(info!C27,'XD tüdrukud_girls'!F:F,0),1),"EI OLE")))</f>
        <v/>
      </c>
      <c r="H27" s="84"/>
      <c r="K27" s="52">
        <f>$B$48</f>
        <v>22</v>
      </c>
      <c r="L27" s="56" t="str">
        <f>$C$48&amp;" - "&amp;$C$49</f>
        <v xml:space="preserve"> - </v>
      </c>
      <c r="M27" s="59">
        <f>$F$48</f>
        <v>0</v>
      </c>
      <c r="N27" s="60">
        <f>$H$48</f>
        <v>0</v>
      </c>
    </row>
    <row r="28" spans="2:14" x14ac:dyDescent="0.2">
      <c r="B28" s="86">
        <v>12</v>
      </c>
      <c r="C28" s="63"/>
      <c r="D28" s="69" t="str">
        <f>IF(C28="","",IFERROR(INDEX(BS!AJ:AJ,MATCH(info!C28,BS!F:F,0),1),IFERROR(INDEX(GS!AG:AG,MATCH(info!C28,GS!F:F,0),1),"EI OLE")))</f>
        <v/>
      </c>
      <c r="E28" s="64" t="str">
        <f>IF(C28="","",IFERROR(INDEX(BD!AI:AI,MATCH(info!C28,BD!F:F,0),1),IFERROR(INDEX(GD!AE:AE,MATCH(info!C28,GD!F:F,0),1),"EI OLE")))</f>
        <v/>
      </c>
      <c r="F28" s="82">
        <f>SUM(E28:E29)</f>
        <v>0</v>
      </c>
      <c r="G28" s="64" t="str">
        <f>IF(C28="","",IFERROR(INDEX('XD poisid_boys'!AE:AE,MATCH(info!C28,'XD poisid_boys'!F:F,0),1),IFERROR(INDEX('XD tüdrukud_girls'!AE:AE,MATCH(info!C28,'XD tüdrukud_girls'!F:F,0),1),"EI OLE")))</f>
        <v/>
      </c>
      <c r="H28" s="84">
        <f>SUM(G28:G29)</f>
        <v>0</v>
      </c>
      <c r="K28" s="52">
        <f>$B$50</f>
        <v>23</v>
      </c>
      <c r="L28" s="56" t="str">
        <f>$C$50&amp;" - "&amp;$C$51</f>
        <v xml:space="preserve"> - </v>
      </c>
      <c r="M28" s="59">
        <f>$F$50</f>
        <v>0</v>
      </c>
      <c r="N28" s="60">
        <f>$H$50</f>
        <v>0</v>
      </c>
    </row>
    <row r="29" spans="2:14" x14ac:dyDescent="0.2">
      <c r="B29" s="86"/>
      <c r="C29" s="65"/>
      <c r="D29" s="69" t="str">
        <f>IF(C29="","",IFERROR(INDEX(BS!AJ:AJ,MATCH(info!C29,BS!F:F,0),1),IFERROR(INDEX(GS!AG:AG,MATCH(info!C29,GS!F:F,0),1),"EI OLE")))</f>
        <v/>
      </c>
      <c r="E29" s="64" t="str">
        <f>IF(C29="","",IFERROR(INDEX(BD!AI:AI,MATCH(info!C29,BD!F:F,0),1),IFERROR(INDEX(GD!AE:AE,MATCH(info!C29,GD!F:F,0),1),"EI OLE")))</f>
        <v/>
      </c>
      <c r="F29" s="82"/>
      <c r="G29" s="64" t="str">
        <f>IF(C29="","",IFERROR(INDEX('XD poisid_boys'!AE:AE,MATCH(info!C29,'XD poisid_boys'!F:F,0),1),IFERROR(INDEX('XD tüdrukud_girls'!AE:AE,MATCH(info!C29,'XD tüdrukud_girls'!F:F,0),1),"EI OLE")))</f>
        <v/>
      </c>
      <c r="H29" s="84"/>
      <c r="K29" s="53">
        <f>$B$52</f>
        <v>24</v>
      </c>
      <c r="L29" s="56" t="str">
        <f>$C$52&amp;" - "&amp;$C$53</f>
        <v xml:space="preserve"> - </v>
      </c>
      <c r="M29" s="59">
        <f>$F$52</f>
        <v>0</v>
      </c>
      <c r="N29" s="60">
        <f>$H$52</f>
        <v>0</v>
      </c>
    </row>
    <row r="30" spans="2:14" x14ac:dyDescent="0.2">
      <c r="B30" s="86">
        <v>13</v>
      </c>
      <c r="C30" s="65"/>
      <c r="D30" s="69" t="str">
        <f>IF(C30="","",IFERROR(INDEX(BS!AJ:AJ,MATCH(info!C30,BS!F:F,0),1),IFERROR(INDEX(GS!AG:AG,MATCH(info!C30,GS!F:F,0),1),"EI OLE")))</f>
        <v/>
      </c>
      <c r="E30" s="64" t="str">
        <f>IF(C30="","",IFERROR(INDEX(BD!AI:AI,MATCH(info!C30,BD!F:F,0),1),IFERROR(INDEX(GD!AE:AE,MATCH(info!C30,GD!F:F,0),1),"EI OLE")))</f>
        <v/>
      </c>
      <c r="F30" s="82">
        <f>SUM(E30:E31)</f>
        <v>0</v>
      </c>
      <c r="G30" s="64" t="str">
        <f>IF(C30="","",IFERROR(INDEX('XD poisid_boys'!AE:AE,MATCH(info!C30,'XD poisid_boys'!F:F,0),1),IFERROR(INDEX('XD tüdrukud_girls'!AE:AE,MATCH(info!C30,'XD tüdrukud_girls'!F:F,0),1),"EI OLE")))</f>
        <v/>
      </c>
      <c r="H30" s="84">
        <f>SUM(G30:G31)</f>
        <v>0</v>
      </c>
    </row>
    <row r="31" spans="2:14" x14ac:dyDescent="0.2">
      <c r="B31" s="86"/>
      <c r="C31" s="65"/>
      <c r="D31" s="69" t="str">
        <f>IF(C31="","",IFERROR(INDEX(BS!AJ:AJ,MATCH(info!C31,BS!F:F,0),1),IFERROR(INDEX(GS!AG:AG,MATCH(info!C31,GS!F:F,0),1),"EI OLE")))</f>
        <v/>
      </c>
      <c r="E31" s="64" t="str">
        <f>IF(C31="","",IFERROR(INDEX(BD!AI:AI,MATCH(info!C31,BD!F:F,0),1),IFERROR(INDEX(GD!AE:AE,MATCH(info!C31,GD!F:F,0),1),"EI OLE")))</f>
        <v/>
      </c>
      <c r="F31" s="82"/>
      <c r="G31" s="64" t="str">
        <f>IF(C31="","",IFERROR(INDEX('XD poisid_boys'!AE:AE,MATCH(info!C31,'XD poisid_boys'!F:F,0),1),IFERROR(INDEX('XD tüdrukud_girls'!AE:AE,MATCH(info!C31,'XD tüdrukud_girls'!F:F,0),1),"EI OLE")))</f>
        <v/>
      </c>
      <c r="H31" s="84"/>
    </row>
    <row r="32" spans="2:14" x14ac:dyDescent="0.2">
      <c r="B32" s="86">
        <v>14</v>
      </c>
      <c r="C32" s="65"/>
      <c r="D32" s="69" t="str">
        <f>IF(C32="","",IFERROR(INDEX(BS!AJ:AJ,MATCH(info!C32,BS!F:F,0),1),IFERROR(INDEX(GS!AG:AG,MATCH(info!C32,GS!F:F,0),1),"EI OLE")))</f>
        <v/>
      </c>
      <c r="E32" s="64" t="str">
        <f>IF(C32="","",IFERROR(INDEX(BD!AI:AI,MATCH(info!C32,BD!F:F,0),1),IFERROR(INDEX(GD!AE:AE,MATCH(info!C32,GD!F:F,0),1),"EI OLE")))</f>
        <v/>
      </c>
      <c r="F32" s="82">
        <f>SUM(E32:E33)</f>
        <v>0</v>
      </c>
      <c r="G32" s="64" t="str">
        <f>IF(C32="","",IFERROR(INDEX('XD poisid_boys'!AE:AE,MATCH(info!C32,'XD poisid_boys'!F:F,0),1),IFERROR(INDEX('XD tüdrukud_girls'!AE:AE,MATCH(info!C32,'XD tüdrukud_girls'!F:F,0),1),"EI OLE")))</f>
        <v/>
      </c>
      <c r="H32" s="84">
        <f>SUM(G32:G33)</f>
        <v>0</v>
      </c>
    </row>
    <row r="33" spans="2:8" x14ac:dyDescent="0.2">
      <c r="B33" s="86"/>
      <c r="C33" s="65"/>
      <c r="D33" s="69" t="str">
        <f>IF(C33="","",IFERROR(INDEX(BS!AJ:AJ,MATCH(info!C33,BS!F:F,0),1),IFERROR(INDEX(GS!AG:AG,MATCH(info!C33,GS!F:F,0),1),"EI OLE")))</f>
        <v/>
      </c>
      <c r="E33" s="64" t="str">
        <f>IF(C33="","",IFERROR(INDEX(BD!AI:AI,MATCH(info!C33,BD!F:F,0),1),IFERROR(INDEX(GD!AE:AE,MATCH(info!C33,GD!F:F,0),1),"EI OLE")))</f>
        <v/>
      </c>
      <c r="F33" s="82"/>
      <c r="G33" s="64" t="str">
        <f>IF(C33="","",IFERROR(INDEX('XD poisid_boys'!AE:AE,MATCH(info!C33,'XD poisid_boys'!F:F,0),1),IFERROR(INDEX('XD tüdrukud_girls'!AE:AE,MATCH(info!C33,'XD tüdrukud_girls'!F:F,0),1),"EI OLE")))</f>
        <v/>
      </c>
      <c r="H33" s="84"/>
    </row>
    <row r="34" spans="2:8" x14ac:dyDescent="0.2">
      <c r="B34" s="86">
        <v>15</v>
      </c>
      <c r="C34" s="65"/>
      <c r="D34" s="69" t="str">
        <f>IF(C34="","",IFERROR(INDEX(BS!AJ:AJ,MATCH(info!C34,BS!F:F,0),1),IFERROR(INDEX(GS!AG:AG,MATCH(info!C34,GS!F:F,0),1),"EI OLE")))</f>
        <v/>
      </c>
      <c r="E34" s="64" t="str">
        <f>IF(C34="","",IFERROR(INDEX(BD!AI:AI,MATCH(info!C34,BD!F:F,0),1),IFERROR(INDEX(GD!AE:AE,MATCH(info!C34,GD!F:F,0),1),"EI OLE")))</f>
        <v/>
      </c>
      <c r="F34" s="82">
        <f>SUM(E34:E35)</f>
        <v>0</v>
      </c>
      <c r="G34" s="64" t="str">
        <f>IF(C34="","",IFERROR(INDEX('XD poisid_boys'!AE:AE,MATCH(info!C34,'XD poisid_boys'!F:F,0),1),IFERROR(INDEX('XD tüdrukud_girls'!AE:AE,MATCH(info!C34,'XD tüdrukud_girls'!F:F,0),1),"EI OLE")))</f>
        <v/>
      </c>
      <c r="H34" s="84">
        <f>SUM(G34:G35)</f>
        <v>0</v>
      </c>
    </row>
    <row r="35" spans="2:8" x14ac:dyDescent="0.2">
      <c r="B35" s="86"/>
      <c r="C35" s="65"/>
      <c r="D35" s="69" t="str">
        <f>IF(C35="","",IFERROR(INDEX(BS!AJ:AJ,MATCH(info!C35,BS!F:F,0),1),IFERROR(INDEX(GS!AG:AG,MATCH(info!C35,GS!F:F,0),1),"EI OLE")))</f>
        <v/>
      </c>
      <c r="E35" s="64" t="str">
        <f>IF(C35="","",IFERROR(INDEX(BD!AI:AI,MATCH(info!C35,BD!F:F,0),1),IFERROR(INDEX(GD!AE:AE,MATCH(info!C35,GD!F:F,0),1),"EI OLE")))</f>
        <v/>
      </c>
      <c r="F35" s="82"/>
      <c r="G35" s="64" t="str">
        <f>IF(C35="","",IFERROR(INDEX('XD poisid_boys'!AE:AE,MATCH(info!C35,'XD poisid_boys'!F:F,0),1),IFERROR(INDEX('XD tüdrukud_girls'!AE:AE,MATCH(info!C35,'XD tüdrukud_girls'!F:F,0),1),"EI OLE")))</f>
        <v/>
      </c>
      <c r="H35" s="84"/>
    </row>
    <row r="36" spans="2:8" x14ac:dyDescent="0.2">
      <c r="B36" s="86">
        <v>16</v>
      </c>
      <c r="C36" s="65"/>
      <c r="D36" s="69" t="str">
        <f>IF(C36="","",IFERROR(INDEX(BS!AJ:AJ,MATCH(info!C36,BS!F:F,0),1),IFERROR(INDEX(GS!AG:AG,MATCH(info!C36,GS!F:F,0),1),"EI OLE")))</f>
        <v/>
      </c>
      <c r="E36" s="64" t="str">
        <f>IF(C36="","",IFERROR(INDEX(BD!AI:AI,MATCH(info!C36,BD!F:F,0),1),IFERROR(INDEX(GD!AE:AE,MATCH(info!C36,GD!F:F,0),1),"EI OLE")))</f>
        <v/>
      </c>
      <c r="F36" s="82">
        <f>SUM(E36:E37)</f>
        <v>0</v>
      </c>
      <c r="G36" s="64" t="str">
        <f>IF(C36="","",IFERROR(INDEX('XD poisid_boys'!AE:AE,MATCH(info!C36,'XD poisid_boys'!F:F,0),1),IFERROR(INDEX('XD tüdrukud_girls'!AE:AE,MATCH(info!C36,'XD tüdrukud_girls'!F:F,0),1),"EI OLE")))</f>
        <v/>
      </c>
      <c r="H36" s="84">
        <f>SUM(G36:G37)</f>
        <v>0</v>
      </c>
    </row>
    <row r="37" spans="2:8" x14ac:dyDescent="0.2">
      <c r="B37" s="86"/>
      <c r="C37" s="65"/>
      <c r="D37" s="69" t="str">
        <f>IF(C37="","",IFERROR(INDEX(BS!AJ:AJ,MATCH(info!C37,BS!F:F,0),1),IFERROR(INDEX(GS!AG:AG,MATCH(info!C37,GS!F:F,0),1),"EI OLE")))</f>
        <v/>
      </c>
      <c r="E37" s="64" t="str">
        <f>IF(C37="","",IFERROR(INDEX(BD!AI:AI,MATCH(info!C37,BD!F:F,0),1),IFERROR(INDEX(GD!AE:AE,MATCH(info!C37,GD!F:F,0),1),"EI OLE")))</f>
        <v/>
      </c>
      <c r="F37" s="82"/>
      <c r="G37" s="64" t="str">
        <f>IF(C37="","",IFERROR(INDEX('XD poisid_boys'!AE:AE,MATCH(info!C37,'XD poisid_boys'!F:F,0),1),IFERROR(INDEX('XD tüdrukud_girls'!AE:AE,MATCH(info!C37,'XD tüdrukud_girls'!F:F,0),1),"EI OLE")))</f>
        <v/>
      </c>
      <c r="H37" s="84"/>
    </row>
    <row r="38" spans="2:8" x14ac:dyDescent="0.2">
      <c r="B38" s="86">
        <v>17</v>
      </c>
      <c r="C38" s="65"/>
      <c r="D38" s="69" t="str">
        <f>IF(C38="","",IFERROR(INDEX(BS!AJ:AJ,MATCH(info!C38,BS!F:F,0),1),IFERROR(INDEX(GS!AG:AG,MATCH(info!C38,GS!F:F,0),1),"EI OLE")))</f>
        <v/>
      </c>
      <c r="E38" s="64" t="str">
        <f>IF(C38="","",IFERROR(INDEX(BD!AI:AI,MATCH(info!C38,BD!F:F,0),1),IFERROR(INDEX(GD!AE:AE,MATCH(info!C38,GD!F:F,0),1),"EI OLE")))</f>
        <v/>
      </c>
      <c r="F38" s="82">
        <f>SUM(E38:E39)</f>
        <v>0</v>
      </c>
      <c r="G38" s="64" t="str">
        <f>IF(C38="","",IFERROR(INDEX('XD poisid_boys'!AE:AE,MATCH(info!C38,'XD poisid_boys'!F:F,0),1),IFERROR(INDEX('XD tüdrukud_girls'!AE:AE,MATCH(info!C38,'XD tüdrukud_girls'!F:F,0),1),"EI OLE")))</f>
        <v/>
      </c>
      <c r="H38" s="84">
        <f>SUM(G38:G39)</f>
        <v>0</v>
      </c>
    </row>
    <row r="39" spans="2:8" x14ac:dyDescent="0.2">
      <c r="B39" s="86"/>
      <c r="C39" s="65"/>
      <c r="D39" s="69" t="str">
        <f>IF(C39="","",IFERROR(INDEX(BS!AJ:AJ,MATCH(info!C39,BS!F:F,0),1),IFERROR(INDEX(GS!AG:AG,MATCH(info!C39,GS!F:F,0),1),"EI OLE")))</f>
        <v/>
      </c>
      <c r="E39" s="64" t="str">
        <f>IF(C39="","",IFERROR(INDEX(BD!AI:AI,MATCH(info!C39,BD!F:F,0),1),IFERROR(INDEX(GD!AE:AE,MATCH(info!C39,GD!F:F,0),1),"EI OLE")))</f>
        <v/>
      </c>
      <c r="F39" s="82"/>
      <c r="G39" s="64" t="str">
        <f>IF(C39="","",IFERROR(INDEX('XD poisid_boys'!AE:AE,MATCH(info!C39,'XD poisid_boys'!F:F,0),1),IFERROR(INDEX('XD tüdrukud_girls'!AE:AE,MATCH(info!C39,'XD tüdrukud_girls'!F:F,0),1),"EI OLE")))</f>
        <v/>
      </c>
      <c r="H39" s="84"/>
    </row>
    <row r="40" spans="2:8" x14ac:dyDescent="0.2">
      <c r="B40" s="86">
        <v>18</v>
      </c>
      <c r="C40" s="65"/>
      <c r="D40" s="69" t="str">
        <f>IF(C40="","",IFERROR(INDEX(BS!AJ:AJ,MATCH(info!C40,BS!F:F,0),1),IFERROR(INDEX(GS!AG:AG,MATCH(info!C40,GS!F:F,0),1),"EI OLE")))</f>
        <v/>
      </c>
      <c r="E40" s="64" t="str">
        <f>IF(C40="","",IFERROR(INDEX(BD!AI:AI,MATCH(info!C40,BD!F:F,0),1),IFERROR(INDEX(GD!AE:AE,MATCH(info!C40,GD!F:F,0),1),"EI OLE")))</f>
        <v/>
      </c>
      <c r="F40" s="82">
        <f>SUM(E40:E41)</f>
        <v>0</v>
      </c>
      <c r="G40" s="64" t="str">
        <f>IF(C40="","",IFERROR(INDEX('XD poisid_boys'!AE:AE,MATCH(info!C40,'XD poisid_boys'!F:F,0),1),IFERROR(INDEX('XD tüdrukud_girls'!AE:AE,MATCH(info!C40,'XD tüdrukud_girls'!F:F,0),1),"EI OLE")))</f>
        <v/>
      </c>
      <c r="H40" s="84">
        <f>SUM(G40:G41)</f>
        <v>0</v>
      </c>
    </row>
    <row r="41" spans="2:8" x14ac:dyDescent="0.2">
      <c r="B41" s="86"/>
      <c r="C41" s="65"/>
      <c r="D41" s="69" t="str">
        <f>IF(C41="","",IFERROR(INDEX(BS!AJ:AJ,MATCH(info!C41,BS!F:F,0),1),IFERROR(INDEX(GS!AG:AG,MATCH(info!C41,GS!F:F,0),1),"EI OLE")))</f>
        <v/>
      </c>
      <c r="E41" s="64" t="str">
        <f>IF(C41="","",IFERROR(INDEX(BD!AI:AI,MATCH(info!C41,BD!F:F,0),1),IFERROR(INDEX(GD!AE:AE,MATCH(info!C41,GD!F:F,0),1),"EI OLE")))</f>
        <v/>
      </c>
      <c r="F41" s="82"/>
      <c r="G41" s="64" t="str">
        <f>IF(C41="","",IFERROR(INDEX('XD poisid_boys'!AE:AE,MATCH(info!C41,'XD poisid_boys'!F:F,0),1),IFERROR(INDEX('XD tüdrukud_girls'!AE:AE,MATCH(info!C41,'XD tüdrukud_girls'!F:F,0),1),"EI OLE")))</f>
        <v/>
      </c>
      <c r="H41" s="84"/>
    </row>
    <row r="42" spans="2:8" x14ac:dyDescent="0.2">
      <c r="B42" s="86">
        <v>19</v>
      </c>
      <c r="C42" s="65"/>
      <c r="D42" s="69" t="str">
        <f>IF(C42="","",IFERROR(INDEX(BS!AJ:AJ,MATCH(info!C42,BS!F:F,0),1),IFERROR(INDEX(GS!AG:AG,MATCH(info!C42,GS!F:F,0),1),"EI OLE")))</f>
        <v/>
      </c>
      <c r="E42" s="64" t="str">
        <f>IF(C42="","",IFERROR(INDEX(BD!AI:AI,MATCH(info!C42,BD!F:F,0),1),IFERROR(INDEX(GD!AE:AE,MATCH(info!C42,GD!F:F,0),1),"EI OLE")))</f>
        <v/>
      </c>
      <c r="F42" s="82">
        <f>SUM(E42:E43)</f>
        <v>0</v>
      </c>
      <c r="G42" s="64" t="str">
        <f>IF(C42="","",IFERROR(INDEX('XD poisid_boys'!AE:AE,MATCH(info!C42,'XD poisid_boys'!F:F,0),1),IFERROR(INDEX('XD tüdrukud_girls'!AE:AE,MATCH(info!C42,'XD tüdrukud_girls'!F:F,0),1),"EI OLE")))</f>
        <v/>
      </c>
      <c r="H42" s="84">
        <f>SUM(G42:G43)</f>
        <v>0</v>
      </c>
    </row>
    <row r="43" spans="2:8" x14ac:dyDescent="0.2">
      <c r="B43" s="86"/>
      <c r="C43" s="65"/>
      <c r="D43" s="69" t="str">
        <f>IF(C43="","",IFERROR(INDEX(BS!AJ:AJ,MATCH(info!C43,BS!F:F,0),1),IFERROR(INDEX(GS!AG:AG,MATCH(info!C43,GS!F:F,0),1),"EI OLE")))</f>
        <v/>
      </c>
      <c r="E43" s="64" t="str">
        <f>IF(C43="","",IFERROR(INDEX(BD!AI:AI,MATCH(info!C43,BD!F:F,0),1),IFERROR(INDEX(GD!AE:AE,MATCH(info!C43,GD!F:F,0),1),"EI OLE")))</f>
        <v/>
      </c>
      <c r="F43" s="82"/>
      <c r="G43" s="64" t="str">
        <f>IF(C43="","",IFERROR(INDEX('XD poisid_boys'!AE:AE,MATCH(info!C43,'XD poisid_boys'!F:F,0),1),IFERROR(INDEX('XD tüdrukud_girls'!AE:AE,MATCH(info!C43,'XD tüdrukud_girls'!F:F,0),1),"EI OLE")))</f>
        <v/>
      </c>
      <c r="H43" s="84"/>
    </row>
    <row r="44" spans="2:8" x14ac:dyDescent="0.2">
      <c r="B44" s="86">
        <v>20</v>
      </c>
      <c r="C44" s="65"/>
      <c r="D44" s="69" t="str">
        <f>IF(C44="","",IFERROR(INDEX(BS!AJ:AJ,MATCH(info!C44,BS!F:F,0),1),IFERROR(INDEX(GS!AG:AG,MATCH(info!C44,GS!F:F,0),1),"EI OLE")))</f>
        <v/>
      </c>
      <c r="E44" s="64" t="str">
        <f>IF(C44="","",IFERROR(INDEX(BD!AI:AI,MATCH(info!C44,BD!F:F,0),1),IFERROR(INDEX(GD!AE:AE,MATCH(info!C44,GD!F:F,0),1),"EI OLE")))</f>
        <v/>
      </c>
      <c r="F44" s="82">
        <f>SUM(E44:E45)</f>
        <v>0</v>
      </c>
      <c r="G44" s="64" t="str">
        <f>IF(C44="","",IFERROR(INDEX('XD poisid_boys'!AE:AE,MATCH(info!C44,'XD poisid_boys'!F:F,0),1),IFERROR(INDEX('XD tüdrukud_girls'!AE:AE,MATCH(info!C44,'XD tüdrukud_girls'!F:F,0),1),"EI OLE")))</f>
        <v/>
      </c>
      <c r="H44" s="84">
        <f>SUM(G44:G45)</f>
        <v>0</v>
      </c>
    </row>
    <row r="45" spans="2:8" x14ac:dyDescent="0.2">
      <c r="B45" s="86"/>
      <c r="C45" s="65"/>
      <c r="D45" s="69" t="str">
        <f>IF(C45="","",IFERROR(INDEX(BS!AJ:AJ,MATCH(info!C45,BS!F:F,0),1),IFERROR(INDEX(GS!AG:AG,MATCH(info!C45,GS!F:F,0),1),"EI OLE")))</f>
        <v/>
      </c>
      <c r="E45" s="64" t="str">
        <f>IF(C45="","",IFERROR(INDEX(BD!AI:AI,MATCH(info!C45,BD!F:F,0),1),IFERROR(INDEX(GD!AE:AE,MATCH(info!C45,GD!F:F,0),1),"EI OLE")))</f>
        <v/>
      </c>
      <c r="F45" s="82"/>
      <c r="G45" s="64" t="str">
        <f>IF(C45="","",IFERROR(INDEX('XD poisid_boys'!AE:AE,MATCH(info!C45,'XD poisid_boys'!F:F,0),1),IFERROR(INDEX('XD tüdrukud_girls'!AE:AE,MATCH(info!C45,'XD tüdrukud_girls'!F:F,0),1),"EI OLE")))</f>
        <v/>
      </c>
      <c r="H45" s="84"/>
    </row>
    <row r="46" spans="2:8" x14ac:dyDescent="0.2">
      <c r="B46" s="86">
        <v>21</v>
      </c>
      <c r="C46" s="65"/>
      <c r="D46" s="69" t="str">
        <f>IF(C46="","",IFERROR(INDEX(BS!AJ:AJ,MATCH(info!C46,BS!F:F,0),1),IFERROR(INDEX(GS!AG:AG,MATCH(info!C46,GS!F:F,0),1),"EI OLE")))</f>
        <v/>
      </c>
      <c r="E46" s="64" t="str">
        <f>IF(C46="","",IFERROR(INDEX(BD!AI:AI,MATCH(info!C46,BD!F:F,0),1),IFERROR(INDEX(GD!AE:AE,MATCH(info!C46,GD!F:F,0),1),"EI OLE")))</f>
        <v/>
      </c>
      <c r="F46" s="82">
        <f t="shared" ref="F46" si="0">SUM(E46:E47)</f>
        <v>0</v>
      </c>
      <c r="G46" s="64" t="str">
        <f>IF(C46="","",IFERROR(INDEX('XD poisid_boys'!AE:AE,MATCH(info!C46,'XD poisid_boys'!F:F,0),1),IFERROR(INDEX('XD tüdrukud_girls'!AE:AE,MATCH(info!C46,'XD tüdrukud_girls'!F:F,0),1),"EI OLE")))</f>
        <v/>
      </c>
      <c r="H46" s="84">
        <f t="shared" ref="H46" si="1">SUM(G46:G47)</f>
        <v>0</v>
      </c>
    </row>
    <row r="47" spans="2:8" x14ac:dyDescent="0.2">
      <c r="B47" s="86"/>
      <c r="C47" s="65"/>
      <c r="D47" s="69" t="str">
        <f>IF(C47="","",IFERROR(INDEX(BS!AJ:AJ,MATCH(info!C47,BS!F:F,0),1),IFERROR(INDEX(GS!AG:AG,MATCH(info!C47,GS!F:F,0),1),"EI OLE")))</f>
        <v/>
      </c>
      <c r="E47" s="64" t="str">
        <f>IF(C47="","",IFERROR(INDEX(BD!AI:AI,MATCH(info!C47,BD!F:F,0),1),IFERROR(INDEX(GD!AE:AE,MATCH(info!C47,GD!F:F,0),1),"EI OLE")))</f>
        <v/>
      </c>
      <c r="F47" s="82"/>
      <c r="G47" s="64" t="str">
        <f>IF(C47="","",IFERROR(INDEX('XD poisid_boys'!AE:AE,MATCH(info!C47,'XD poisid_boys'!F:F,0),1),IFERROR(INDEX('XD tüdrukud_girls'!AE:AE,MATCH(info!C47,'XD tüdrukud_girls'!F:F,0),1),"EI OLE")))</f>
        <v/>
      </c>
      <c r="H47" s="84"/>
    </row>
    <row r="48" spans="2:8" x14ac:dyDescent="0.2">
      <c r="B48" s="86">
        <v>22</v>
      </c>
      <c r="C48" s="65"/>
      <c r="D48" s="69" t="str">
        <f>IF(C48="","",IFERROR(INDEX(BS!AJ:AJ,MATCH(info!C48,BS!F:F,0),1),IFERROR(INDEX(GS!AG:AG,MATCH(info!C48,GS!F:F,0),1),"EI OLE")))</f>
        <v/>
      </c>
      <c r="E48" s="64" t="str">
        <f>IF(C48="","",IFERROR(INDEX(BD!AI:AI,MATCH(info!C48,BD!F:F,0),1),IFERROR(INDEX(GD!AE:AE,MATCH(info!C48,GD!F:F,0),1),"EI OLE")))</f>
        <v/>
      </c>
      <c r="F48" s="82">
        <f t="shared" ref="F48" si="2">SUM(E48:E49)</f>
        <v>0</v>
      </c>
      <c r="G48" s="64" t="str">
        <f>IF(C48="","",IFERROR(INDEX('XD poisid_boys'!AE:AE,MATCH(info!C48,'XD poisid_boys'!F:F,0),1),IFERROR(INDEX('XD tüdrukud_girls'!AE:AE,MATCH(info!C48,'XD tüdrukud_girls'!F:F,0),1),"EI OLE")))</f>
        <v/>
      </c>
      <c r="H48" s="84">
        <f t="shared" ref="H48" si="3">SUM(G48:G49)</f>
        <v>0</v>
      </c>
    </row>
    <row r="49" spans="2:8" x14ac:dyDescent="0.2">
      <c r="B49" s="86"/>
      <c r="C49" s="65"/>
      <c r="D49" s="69" t="str">
        <f>IF(C49="","",IFERROR(INDEX(BS!AJ:AJ,MATCH(info!C49,BS!F:F,0),1),IFERROR(INDEX(GS!AG:AG,MATCH(info!C49,GS!F:F,0),1),"EI OLE")))</f>
        <v/>
      </c>
      <c r="E49" s="64" t="str">
        <f>IF(C49="","",IFERROR(INDEX(BD!AI:AI,MATCH(info!C49,BD!F:F,0),1),IFERROR(INDEX(GD!AE:AE,MATCH(info!C49,GD!F:F,0),1),"EI OLE")))</f>
        <v/>
      </c>
      <c r="F49" s="82"/>
      <c r="G49" s="64" t="str">
        <f>IF(C49="","",IFERROR(INDEX('XD poisid_boys'!AE:AE,MATCH(info!C49,'XD poisid_boys'!F:F,0),1),IFERROR(INDEX('XD tüdrukud_girls'!AE:AE,MATCH(info!C49,'XD tüdrukud_girls'!F:F,0),1),"EI OLE")))</f>
        <v/>
      </c>
      <c r="H49" s="84"/>
    </row>
    <row r="50" spans="2:8" x14ac:dyDescent="0.2">
      <c r="B50" s="86">
        <v>23</v>
      </c>
      <c r="C50" s="65"/>
      <c r="D50" s="69" t="str">
        <f>IF(C50="","",IFERROR(INDEX(BS!AJ:AJ,MATCH(info!C50,BS!F:F,0),1),IFERROR(INDEX(GS!AG:AG,MATCH(info!C50,GS!F:F,0),1),"EI OLE")))</f>
        <v/>
      </c>
      <c r="E50" s="64" t="str">
        <f>IF(C50="","",IFERROR(INDEX(BD!AI:AI,MATCH(info!C50,BD!F:F,0),1),IFERROR(INDEX(GD!AE:AE,MATCH(info!C50,GD!F:F,0),1),"EI OLE")))</f>
        <v/>
      </c>
      <c r="F50" s="82">
        <f t="shared" ref="F50" si="4">SUM(E50:E51)</f>
        <v>0</v>
      </c>
      <c r="G50" s="64" t="str">
        <f>IF(C50="","",IFERROR(INDEX('XD poisid_boys'!AE:AE,MATCH(info!C50,'XD poisid_boys'!F:F,0),1),IFERROR(INDEX('XD tüdrukud_girls'!AE:AE,MATCH(info!C50,'XD tüdrukud_girls'!F:F,0),1),"EI OLE")))</f>
        <v/>
      </c>
      <c r="H50" s="84">
        <f t="shared" ref="H50" si="5">SUM(G50:G51)</f>
        <v>0</v>
      </c>
    </row>
    <row r="51" spans="2:8" x14ac:dyDescent="0.2">
      <c r="B51" s="86"/>
      <c r="C51" s="65"/>
      <c r="D51" s="69" t="str">
        <f>IF(C51="","",IFERROR(INDEX(BS!AJ:AJ,MATCH(info!C51,BS!F:F,0),1),IFERROR(INDEX(GS!AG:AG,MATCH(info!C51,GS!F:F,0),1),"EI OLE")))</f>
        <v/>
      </c>
      <c r="E51" s="64" t="str">
        <f>IF(C51="","",IFERROR(INDEX(BD!AI:AI,MATCH(info!C51,BD!F:F,0),1),IFERROR(INDEX(GD!AE:AE,MATCH(info!C51,GD!F:F,0),1),"EI OLE")))</f>
        <v/>
      </c>
      <c r="F51" s="82"/>
      <c r="G51" s="64" t="str">
        <f>IF(C51="","",IFERROR(INDEX('XD poisid_boys'!AE:AE,MATCH(info!C51,'XD poisid_boys'!F:F,0),1),IFERROR(INDEX('XD tüdrukud_girls'!AE:AE,MATCH(info!C51,'XD tüdrukud_girls'!F:F,0),1),"EI OLE")))</f>
        <v/>
      </c>
      <c r="H51" s="84"/>
    </row>
    <row r="52" spans="2:8" x14ac:dyDescent="0.2">
      <c r="B52" s="86">
        <v>24</v>
      </c>
      <c r="C52" s="65"/>
      <c r="D52" s="69" t="str">
        <f>IF(C52="","",IFERROR(INDEX(BS!AJ:AJ,MATCH(info!C52,BS!F:F,0),1),IFERROR(INDEX(GS!AG:AG,MATCH(info!C52,GS!F:F,0),1),"EI OLE")))</f>
        <v/>
      </c>
      <c r="E52" s="64" t="str">
        <f>IF(C52="","",IFERROR(INDEX(BD!AI:AI,MATCH(info!C52,BD!F:F,0),1),IFERROR(INDEX(GD!AE:AE,MATCH(info!C52,GD!F:F,0),1),"EI OLE")))</f>
        <v/>
      </c>
      <c r="F52" s="82">
        <f t="shared" ref="F52" si="6">SUM(E52:E53)</f>
        <v>0</v>
      </c>
      <c r="G52" s="64" t="str">
        <f>IF(C52="","",IFERROR(INDEX('XD poisid_boys'!AE:AE,MATCH(info!C52,'XD poisid_boys'!F:F,0),1),IFERROR(INDEX('XD tüdrukud_girls'!AE:AE,MATCH(info!C52,'XD tüdrukud_girls'!F:F,0),1),"EI OLE")))</f>
        <v/>
      </c>
      <c r="H52" s="84">
        <f t="shared" ref="H52" si="7">SUM(G52:G53)</f>
        <v>0</v>
      </c>
    </row>
    <row r="53" spans="2:8" x14ac:dyDescent="0.2">
      <c r="B53" s="87"/>
      <c r="C53" s="66"/>
      <c r="D53" s="70" t="str">
        <f>IF(C53="","",IFERROR(INDEX(BS!AJ:AJ,MATCH(info!C53,BS!F:F,0),1),IFERROR(INDEX(GS!AG:AG,MATCH(info!C53,GS!F:F,0),1),"EI OLE")))</f>
        <v/>
      </c>
      <c r="E53" s="67" t="str">
        <f>IF(C53="","",IFERROR(INDEX(BD!AI:AI,MATCH(info!C53,BD!F:F,0),1),IFERROR(INDEX(GD!AE:AE,MATCH(info!C53,GD!F:F,0),1),"EI OLE")))</f>
        <v/>
      </c>
      <c r="F53" s="83"/>
      <c r="G53" s="67" t="str">
        <f>IF(C53="","",IFERROR(INDEX('XD poisid_boys'!AE:AE,MATCH(info!C53,'XD poisid_boys'!F:F,0),1),IFERROR(INDEX('XD tüdrukud_girls'!AE:AE,MATCH(info!C53,'XD tüdrukud_girls'!F:F,0),1),"EI OLE")))</f>
        <v/>
      </c>
      <c r="H53" s="85"/>
    </row>
  </sheetData>
  <autoFilter ref="K5:N29" xr:uid="{00000000-0009-0000-0000-000006000000}">
    <sortState xmlns:xlrd2="http://schemas.microsoft.com/office/spreadsheetml/2017/richdata2" ref="K6:N29">
      <sortCondition ref="K2:K26"/>
    </sortState>
  </autoFilter>
  <mergeCells count="74">
    <mergeCell ref="B8:B9"/>
    <mergeCell ref="F8:F9"/>
    <mergeCell ref="H8:H9"/>
    <mergeCell ref="B2:H2"/>
    <mergeCell ref="B3:H3"/>
    <mergeCell ref="B6:B7"/>
    <mergeCell ref="F6:F7"/>
    <mergeCell ref="H6:H7"/>
    <mergeCell ref="B10:B11"/>
    <mergeCell ref="F10:F11"/>
    <mergeCell ref="H10:H11"/>
    <mergeCell ref="B12:B13"/>
    <mergeCell ref="F12:F13"/>
    <mergeCell ref="H12:H13"/>
    <mergeCell ref="B14:B15"/>
    <mergeCell ref="F14:F15"/>
    <mergeCell ref="H14:H15"/>
    <mergeCell ref="B16:B17"/>
    <mergeCell ref="F16:F17"/>
    <mergeCell ref="H16:H17"/>
    <mergeCell ref="B18:B19"/>
    <mergeCell ref="F18:F19"/>
    <mergeCell ref="H18:H19"/>
    <mergeCell ref="B20:B21"/>
    <mergeCell ref="F20:F21"/>
    <mergeCell ref="H20:H21"/>
    <mergeCell ref="B22:B23"/>
    <mergeCell ref="F22:F23"/>
    <mergeCell ref="H22:H23"/>
    <mergeCell ref="B24:B25"/>
    <mergeCell ref="F24:F25"/>
    <mergeCell ref="H24:H25"/>
    <mergeCell ref="B26:B27"/>
    <mergeCell ref="F26:F27"/>
    <mergeCell ref="H26:H27"/>
    <mergeCell ref="B28:B29"/>
    <mergeCell ref="F28:F29"/>
    <mergeCell ref="H28:H29"/>
    <mergeCell ref="B30:B31"/>
    <mergeCell ref="F30:F31"/>
    <mergeCell ref="H30:H31"/>
    <mergeCell ref="B32:B33"/>
    <mergeCell ref="F32:F33"/>
    <mergeCell ref="H32:H33"/>
    <mergeCell ref="B34:B35"/>
    <mergeCell ref="F34:F35"/>
    <mergeCell ref="H34:H35"/>
    <mergeCell ref="B36:B37"/>
    <mergeCell ref="F36:F37"/>
    <mergeCell ref="H36:H37"/>
    <mergeCell ref="B38:B39"/>
    <mergeCell ref="F38:F39"/>
    <mergeCell ref="H38:H39"/>
    <mergeCell ref="B40:B41"/>
    <mergeCell ref="F40:F41"/>
    <mergeCell ref="H40:H41"/>
    <mergeCell ref="B42:B43"/>
    <mergeCell ref="F42:F43"/>
    <mergeCell ref="H42:H43"/>
    <mergeCell ref="B44:B45"/>
    <mergeCell ref="F44:F45"/>
    <mergeCell ref="H44:H45"/>
    <mergeCell ref="F52:F53"/>
    <mergeCell ref="H52:H53"/>
    <mergeCell ref="B46:B47"/>
    <mergeCell ref="B48:B49"/>
    <mergeCell ref="B50:B51"/>
    <mergeCell ref="B52:B53"/>
    <mergeCell ref="F46:F47"/>
    <mergeCell ref="H46:H47"/>
    <mergeCell ref="F48:F49"/>
    <mergeCell ref="H48:H49"/>
    <mergeCell ref="F50:F51"/>
    <mergeCell ref="H50:H51"/>
  </mergeCells>
  <conditionalFormatting sqref="E6:E53 G6:G53">
    <cfRule type="containsText" dxfId="0" priority="1" stopIfTrue="1" operator="containsText" text="EI OLE">
      <formula>NOT(ISERROR(SEARCH("EI OLE",E6)))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</vt:lpstr>
      <vt:lpstr>GS</vt:lpstr>
      <vt:lpstr>BD</vt:lpstr>
      <vt:lpstr>GD</vt:lpstr>
      <vt:lpstr>XD poisid_boys</vt:lpstr>
      <vt:lpstr>XD tüdrukud_girls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Karl-Rasmus Pungas</dc:creator>
  <cp:lastModifiedBy>Karl-Rasmus Pungas</cp:lastModifiedBy>
  <cp:lastPrinted>2022-05-10T12:04:01Z</cp:lastPrinted>
  <dcterms:created xsi:type="dcterms:W3CDTF">2010-02-16T14:00:14Z</dcterms:created>
  <dcterms:modified xsi:type="dcterms:W3CDTF">2025-09-08T07:51:31Z</dcterms:modified>
</cp:coreProperties>
</file>