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detabelid\"/>
    </mc:Choice>
  </mc:AlternateContent>
  <xr:revisionPtr revIDLastSave="0" documentId="13_ncr:1_{0220F7A5-C392-4DB1-B1BE-B1E92D7EBB87}" xr6:coauthVersionLast="47" xr6:coauthVersionMax="47" xr10:uidLastSave="{00000000-0000-0000-0000-000000000000}"/>
  <bookViews>
    <workbookView xWindow="2730" yWindow="720" windowWidth="21885" windowHeight="15000" tabRatio="592" activeTab="5" xr2:uid="{00000000-000D-0000-FFFF-FFFF00000000}"/>
  </bookViews>
  <sheets>
    <sheet name="MS" sheetId="3" r:id="rId1"/>
    <sheet name="WS" sheetId="1" r:id="rId2"/>
    <sheet name="MD" sheetId="4" r:id="rId3"/>
    <sheet name="WD" sheetId="9" r:id="rId4"/>
    <sheet name="XD M" sheetId="5" r:id="rId5"/>
    <sheet name="XD W" sheetId="7" r:id="rId6"/>
    <sheet name="Info" sheetId="8" r:id="rId7"/>
  </sheets>
  <definedNames>
    <definedName name="_xlnm._FilterDatabase" localSheetId="6" hidden="1">Info!$AA$5:$AB$53</definedName>
    <definedName name="_xlnm._FilterDatabase" localSheetId="2" hidden="1">MD!$B$1:$AP$572</definedName>
    <definedName name="_xlnm._FilterDatabase" localSheetId="0" hidden="1">MS!$B$1:$AJ$329</definedName>
    <definedName name="_xlnm._FilterDatabase" localSheetId="3" hidden="1">WD!$B$1:$AL$387</definedName>
    <definedName name="_xlnm._FilterDatabase" localSheetId="1" hidden="1">WS!$B$1:$AQ$197</definedName>
    <definedName name="_xlnm._FilterDatabase" localSheetId="4" hidden="1">'XD M'!$B$1:$AP$438</definedName>
    <definedName name="_xlnm._FilterDatabase" localSheetId="5" hidden="1">'XD W'!$B$1:$AP$431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6" i="8" l="1"/>
  <c r="B33" i="8" l="1"/>
  <c r="C33" i="8"/>
  <c r="D33" i="8"/>
  <c r="E33" i="8"/>
  <c r="F33" i="8"/>
  <c r="G33" i="8"/>
  <c r="H33" i="8" l="1"/>
  <c r="AL419" i="9"/>
  <c r="AK419" i="9" s="1"/>
  <c r="AL420" i="9"/>
  <c r="AK420" i="9" s="1"/>
  <c r="AL421" i="9"/>
  <c r="AK421" i="9" s="1"/>
  <c r="AL422" i="9"/>
  <c r="AK422" i="9" s="1"/>
  <c r="AL423" i="9"/>
  <c r="AK423" i="9" s="1"/>
  <c r="AL424" i="9"/>
  <c r="AK424" i="9" s="1"/>
  <c r="AL425" i="9"/>
  <c r="AK425" i="9" s="1"/>
  <c r="AL426" i="9"/>
  <c r="AK426" i="9" s="1"/>
  <c r="AL427" i="9"/>
  <c r="AK427" i="9" s="1"/>
  <c r="AL365" i="9" l="1"/>
  <c r="AK365" i="9" s="1"/>
  <c r="AL289" i="9"/>
  <c r="AK289" i="9" s="1"/>
  <c r="AL373" i="9"/>
  <c r="AK373" i="9" s="1"/>
  <c r="AL209" i="9"/>
  <c r="AK209" i="9" s="1"/>
  <c r="AL374" i="9"/>
  <c r="AK374" i="9" s="1"/>
  <c r="AL375" i="9"/>
  <c r="AK375" i="9" s="1"/>
  <c r="AL377" i="9"/>
  <c r="AK377" i="9" s="1"/>
  <c r="AL378" i="9"/>
  <c r="AK378" i="9" s="1"/>
  <c r="AL379" i="9"/>
  <c r="AK379" i="9" s="1"/>
  <c r="AL380" i="9"/>
  <c r="AK380" i="9" s="1"/>
  <c r="AL58" i="9"/>
  <c r="AK58" i="9" s="1"/>
  <c r="AL339" i="9"/>
  <c r="AK339" i="9" s="1"/>
  <c r="AL227" i="9"/>
  <c r="AK227" i="9" s="1"/>
  <c r="AL111" i="9"/>
  <c r="AK111" i="9" s="1"/>
  <c r="AL254" i="9"/>
  <c r="AK254" i="9" s="1"/>
  <c r="AL288" i="9"/>
  <c r="AK288" i="9" s="1"/>
  <c r="AL417" i="9"/>
  <c r="AK417" i="9" s="1"/>
  <c r="AL418" i="9"/>
  <c r="AK418" i="9" s="1"/>
  <c r="AP235" i="7" l="1"/>
  <c r="AO235" i="7" s="1"/>
  <c r="AP254" i="7"/>
  <c r="AO254" i="7" s="1"/>
  <c r="AP157" i="7"/>
  <c r="AO157" i="7" s="1"/>
  <c r="AP222" i="7"/>
  <c r="AO222" i="7" s="1"/>
  <c r="AP290" i="7"/>
  <c r="AO290" i="7" s="1"/>
  <c r="AP292" i="7"/>
  <c r="AO292" i="7" s="1"/>
  <c r="AP293" i="7"/>
  <c r="AO293" i="7" s="1"/>
  <c r="AP228" i="7"/>
  <c r="AO228" i="7" s="1"/>
  <c r="AP327" i="7"/>
  <c r="AO327" i="7" s="1"/>
  <c r="AP328" i="7"/>
  <c r="AO328" i="7" s="1"/>
  <c r="AP329" i="7"/>
  <c r="AO329" i="7" s="1"/>
  <c r="AP330" i="7"/>
  <c r="AO330" i="7" s="1"/>
  <c r="AP331" i="7"/>
  <c r="AO331" i="7" s="1"/>
  <c r="AP332" i="7"/>
  <c r="AO332" i="7" s="1"/>
  <c r="AP333" i="7"/>
  <c r="AO333" i="7" s="1"/>
  <c r="AP334" i="7"/>
  <c r="AO334" i="7" s="1"/>
  <c r="AP335" i="7"/>
  <c r="AO335" i="7" s="1"/>
  <c r="AP336" i="7"/>
  <c r="AO336" i="7" s="1"/>
  <c r="AP337" i="7"/>
  <c r="AO337" i="7" s="1"/>
  <c r="AP308" i="5" l="1"/>
  <c r="AO308" i="5" s="1"/>
  <c r="AP219" i="5"/>
  <c r="AO219" i="5" s="1"/>
  <c r="AP209" i="5"/>
  <c r="AO209" i="5" s="1"/>
  <c r="AP319" i="5"/>
  <c r="AO319" i="5" s="1"/>
  <c r="AP146" i="5"/>
  <c r="AO146" i="5" s="1"/>
  <c r="AP62" i="5"/>
  <c r="AO62" i="5" s="1"/>
  <c r="AP72" i="5"/>
  <c r="AO72" i="5" s="1"/>
  <c r="AP302" i="5"/>
  <c r="AO302" i="5" s="1"/>
  <c r="AP157" i="5"/>
  <c r="AO157" i="5" s="1"/>
  <c r="AP197" i="5"/>
  <c r="AO197" i="5" s="1"/>
  <c r="AP213" i="5"/>
  <c r="AO213" i="5" s="1"/>
  <c r="AP241" i="5"/>
  <c r="AO241" i="5" s="1"/>
  <c r="AP350" i="5"/>
  <c r="AO350" i="5" s="1"/>
  <c r="AP351" i="5"/>
  <c r="AO351" i="5" s="1"/>
  <c r="AP352" i="5"/>
  <c r="AO352" i="5" s="1"/>
  <c r="AP353" i="5"/>
  <c r="AO353" i="5" s="1"/>
  <c r="AP354" i="5"/>
  <c r="AO354" i="5" s="1"/>
  <c r="AP355" i="5"/>
  <c r="AO355" i="5" s="1"/>
  <c r="AP356" i="5"/>
  <c r="AO356" i="5" s="1"/>
  <c r="AP357" i="5"/>
  <c r="AO357" i="5" s="1"/>
  <c r="AP358" i="5"/>
  <c r="AO358" i="5" s="1"/>
  <c r="AP359" i="5"/>
  <c r="AO359" i="5" s="1"/>
  <c r="AP360" i="5"/>
  <c r="AO360" i="5" s="1"/>
  <c r="AP361" i="5"/>
  <c r="AO361" i="5" s="1"/>
  <c r="AP362" i="5"/>
  <c r="AO362" i="5" s="1"/>
  <c r="AP363" i="5"/>
  <c r="AO363" i="5" s="1"/>
  <c r="AP364" i="5"/>
  <c r="AO364" i="5" s="1"/>
  <c r="AP365" i="5"/>
  <c r="AO365" i="5" s="1"/>
  <c r="S8" i="8" l="1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7" i="8"/>
  <c r="S6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7" i="8"/>
  <c r="P6" i="8"/>
  <c r="N28" i="8" l="1"/>
  <c r="Z28" i="8" s="1"/>
  <c r="N29" i="8"/>
  <c r="Z29" i="8" s="1"/>
  <c r="N30" i="8"/>
  <c r="Z30" i="8" s="1"/>
  <c r="N31" i="8"/>
  <c r="Z31" i="8" s="1"/>
  <c r="N32" i="8"/>
  <c r="Z32" i="8" s="1"/>
  <c r="N33" i="8"/>
  <c r="Z33" i="8" s="1"/>
  <c r="N34" i="8"/>
  <c r="Z34" i="8" s="1"/>
  <c r="N35" i="8"/>
  <c r="Z35" i="8" s="1"/>
  <c r="N36" i="8"/>
  <c r="Z36" i="8" s="1"/>
  <c r="N37" i="8"/>
  <c r="Z37" i="8" s="1"/>
  <c r="N38" i="8"/>
  <c r="Z38" i="8" s="1"/>
  <c r="N39" i="8"/>
  <c r="Z39" i="8" s="1"/>
  <c r="N40" i="8"/>
  <c r="Z40" i="8" s="1"/>
  <c r="N41" i="8"/>
  <c r="Z41" i="8" s="1"/>
  <c r="N42" i="8"/>
  <c r="Z42" i="8" s="1"/>
  <c r="N43" i="8"/>
  <c r="Z43" i="8" s="1"/>
  <c r="N44" i="8"/>
  <c r="Z44" i="8" s="1"/>
  <c r="N45" i="8"/>
  <c r="Z45" i="8" s="1"/>
  <c r="N46" i="8"/>
  <c r="Z46" i="8" s="1"/>
  <c r="N47" i="8"/>
  <c r="Z47" i="8" s="1"/>
  <c r="N48" i="8"/>
  <c r="Z48" i="8" s="1"/>
  <c r="N49" i="8"/>
  <c r="Z49" i="8" s="1"/>
  <c r="N50" i="8"/>
  <c r="Z50" i="8" s="1"/>
  <c r="N51" i="8"/>
  <c r="Z51" i="8" s="1"/>
  <c r="N52" i="8"/>
  <c r="Z52" i="8" s="1"/>
  <c r="N53" i="8"/>
  <c r="Z53" i="8" s="1"/>
  <c r="N8" i="8"/>
  <c r="Z8" i="8" s="1"/>
  <c r="N9" i="8"/>
  <c r="Z9" i="8" s="1"/>
  <c r="N10" i="8"/>
  <c r="Z10" i="8" s="1"/>
  <c r="N11" i="8"/>
  <c r="Z11" i="8" s="1"/>
  <c r="N12" i="8"/>
  <c r="Z12" i="8" s="1"/>
  <c r="N13" i="8"/>
  <c r="Z13" i="8" s="1"/>
  <c r="N14" i="8"/>
  <c r="Z14" i="8" s="1"/>
  <c r="N15" i="8"/>
  <c r="Z15" i="8" s="1"/>
  <c r="N16" i="8"/>
  <c r="Z16" i="8" s="1"/>
  <c r="N17" i="8"/>
  <c r="Z17" i="8" s="1"/>
  <c r="N18" i="8"/>
  <c r="Z18" i="8" s="1"/>
  <c r="N19" i="8"/>
  <c r="Z19" i="8" s="1"/>
  <c r="N20" i="8"/>
  <c r="Z20" i="8" s="1"/>
  <c r="N21" i="8"/>
  <c r="Z21" i="8" s="1"/>
  <c r="N22" i="8"/>
  <c r="Z22" i="8" s="1"/>
  <c r="N23" i="8"/>
  <c r="Z23" i="8" s="1"/>
  <c r="N24" i="8"/>
  <c r="Z24" i="8" s="1"/>
  <c r="N25" i="8"/>
  <c r="Z25" i="8" s="1"/>
  <c r="N26" i="8"/>
  <c r="Z26" i="8" s="1"/>
  <c r="N27" i="8"/>
  <c r="Z27" i="8" s="1"/>
  <c r="N7" i="8"/>
  <c r="Z7" i="8" s="1"/>
  <c r="Z6" i="8"/>
  <c r="AB53" i="8"/>
  <c r="AB52" i="8"/>
  <c r="AB51" i="8"/>
  <c r="AB50" i="8"/>
  <c r="AB49" i="8"/>
  <c r="AB48" i="8"/>
  <c r="AB47" i="8"/>
  <c r="AB46" i="8"/>
  <c r="AB45" i="8"/>
  <c r="AB44" i="8"/>
  <c r="AB43" i="8"/>
  <c r="AA53" i="8"/>
  <c r="AA52" i="8"/>
  <c r="AA51" i="8"/>
  <c r="AA50" i="8"/>
  <c r="AA49" i="8"/>
  <c r="AA48" i="8"/>
  <c r="AA47" i="8"/>
  <c r="AA46" i="8"/>
  <c r="AA45" i="8"/>
  <c r="AA44" i="8"/>
  <c r="AA43" i="8"/>
  <c r="AA42" i="8"/>
  <c r="AA41" i="8"/>
  <c r="AA40" i="8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AA8" i="8"/>
  <c r="AA7" i="8"/>
  <c r="AA6" i="8"/>
  <c r="O10" i="8" l="1"/>
  <c r="AB10" i="8" s="1"/>
  <c r="O11" i="8"/>
  <c r="AB11" i="8" s="1"/>
  <c r="O13" i="8"/>
  <c r="AB13" i="8" s="1"/>
  <c r="O16" i="8"/>
  <c r="AB16" i="8" s="1"/>
  <c r="O17" i="8"/>
  <c r="AB17" i="8" s="1"/>
  <c r="O21" i="8"/>
  <c r="AB21" i="8" s="1"/>
  <c r="O22" i="8"/>
  <c r="AB22" i="8" s="1"/>
  <c r="O23" i="8"/>
  <c r="AB23" i="8" s="1"/>
  <c r="O24" i="8"/>
  <c r="AB24" i="8" s="1"/>
  <c r="O27" i="8"/>
  <c r="AB27" i="8" s="1"/>
  <c r="O28" i="8"/>
  <c r="AB28" i="8" s="1"/>
  <c r="O29" i="8"/>
  <c r="AB29" i="8" s="1"/>
  <c r="O32" i="8"/>
  <c r="AB32" i="8" s="1"/>
  <c r="O37" i="8"/>
  <c r="AB37" i="8" s="1"/>
  <c r="O38" i="8"/>
  <c r="AB38" i="8" s="1"/>
  <c r="O39" i="8"/>
  <c r="AB39" i="8" s="1"/>
  <c r="O40" i="8"/>
  <c r="AB40" i="8" s="1"/>
  <c r="O41" i="8"/>
  <c r="AB41" i="8" s="1"/>
  <c r="O42" i="8"/>
  <c r="AB42" i="8" s="1"/>
  <c r="AE29" i="8" l="1"/>
  <c r="AD29" i="8"/>
  <c r="AE28" i="8"/>
  <c r="AD28" i="8"/>
  <c r="AE27" i="8"/>
  <c r="AD27" i="8"/>
  <c r="AE26" i="8"/>
  <c r="AD26" i="8"/>
  <c r="AE25" i="8"/>
  <c r="AD25" i="8"/>
  <c r="AE24" i="8"/>
  <c r="AD24" i="8"/>
  <c r="AE23" i="8"/>
  <c r="AD23" i="8"/>
  <c r="AE22" i="8"/>
  <c r="AD22" i="8"/>
  <c r="AE21" i="8"/>
  <c r="AD21" i="8"/>
  <c r="AE20" i="8"/>
  <c r="AD20" i="8"/>
  <c r="AE19" i="8"/>
  <c r="AD19" i="8"/>
  <c r="AE18" i="8"/>
  <c r="AD18" i="8"/>
  <c r="AE17" i="8"/>
  <c r="AD17" i="8"/>
  <c r="AE16" i="8"/>
  <c r="AD16" i="8"/>
  <c r="AE15" i="8"/>
  <c r="AD15" i="8"/>
  <c r="AE14" i="8"/>
  <c r="AD14" i="8"/>
  <c r="AE13" i="8"/>
  <c r="AD13" i="8"/>
  <c r="AE12" i="8"/>
  <c r="AD12" i="8"/>
  <c r="AE11" i="8"/>
  <c r="AD11" i="8"/>
  <c r="AE10" i="8"/>
  <c r="AD10" i="8"/>
  <c r="AE9" i="8"/>
  <c r="AD9" i="8"/>
  <c r="AE8" i="8"/>
  <c r="AD8" i="8"/>
  <c r="AE7" i="8"/>
  <c r="AD7" i="8"/>
  <c r="AE6" i="8"/>
  <c r="AD6" i="8"/>
  <c r="AP10" i="5" l="1"/>
  <c r="AO10" i="5" s="1"/>
  <c r="AP112" i="5"/>
  <c r="AO112" i="5" s="1"/>
  <c r="AP320" i="5"/>
  <c r="AO320" i="5" s="1"/>
  <c r="AP90" i="5"/>
  <c r="AO90" i="5" s="1"/>
  <c r="AP297" i="5"/>
  <c r="AO297" i="5" s="1"/>
  <c r="AP61" i="5"/>
  <c r="AO61" i="5" s="1"/>
  <c r="AP239" i="5"/>
  <c r="AO239" i="5" s="1"/>
  <c r="AP255" i="5"/>
  <c r="AO255" i="5" s="1"/>
  <c r="AP33" i="7"/>
  <c r="AO33" i="7" s="1"/>
  <c r="AP178" i="7"/>
  <c r="AO178" i="7" s="1"/>
  <c r="AP95" i="7"/>
  <c r="AO95" i="7" s="1"/>
  <c r="AP208" i="7"/>
  <c r="AO208" i="7" s="1"/>
  <c r="AP289" i="7"/>
  <c r="AO289" i="7" s="1"/>
  <c r="AP198" i="7"/>
  <c r="AO198" i="7" s="1"/>
  <c r="AP299" i="7"/>
  <c r="AO299" i="7" s="1"/>
  <c r="AL357" i="9"/>
  <c r="AK357" i="9" s="1"/>
  <c r="AL186" i="9"/>
  <c r="AK186" i="9" s="1"/>
  <c r="AL187" i="9"/>
  <c r="AK187" i="9" s="1"/>
  <c r="AL383" i="9"/>
  <c r="AK383" i="9" s="1"/>
  <c r="AL229" i="9"/>
  <c r="AK229" i="9" s="1"/>
  <c r="AL230" i="9"/>
  <c r="AK230" i="9" s="1"/>
  <c r="AL347" i="9"/>
  <c r="AK347" i="9" s="1"/>
  <c r="AL100" i="9"/>
  <c r="AK100" i="9" s="1"/>
  <c r="AL184" i="9"/>
  <c r="AK184" i="9" s="1"/>
  <c r="AL83" i="9"/>
  <c r="AK83" i="9" s="1"/>
  <c r="AL172" i="9"/>
  <c r="AK172" i="9" s="1"/>
  <c r="AL109" i="9"/>
  <c r="AK109" i="9" s="1"/>
  <c r="AL89" i="9"/>
  <c r="AK89" i="9" s="1"/>
  <c r="AP343" i="5" l="1"/>
  <c r="AO343" i="5" s="1"/>
  <c r="AP123" i="5"/>
  <c r="AO123" i="5" s="1"/>
  <c r="AP28" i="5"/>
  <c r="AO28" i="5" s="1"/>
  <c r="AP164" i="5"/>
  <c r="AO164" i="5" s="1"/>
  <c r="AP85" i="5"/>
  <c r="AO85" i="5" s="1"/>
  <c r="AP77" i="5"/>
  <c r="AO77" i="5" s="1"/>
  <c r="AP238" i="5"/>
  <c r="AO238" i="5" s="1"/>
  <c r="AP321" i="5"/>
  <c r="AO321" i="5" s="1"/>
  <c r="AP240" i="7" l="1"/>
  <c r="AO240" i="7" s="1"/>
  <c r="AP192" i="7"/>
  <c r="AO192" i="7" s="1"/>
  <c r="AP124" i="7"/>
  <c r="AO124" i="7" s="1"/>
  <c r="AP55" i="7"/>
  <c r="AO55" i="7" s="1"/>
  <c r="AP153" i="7"/>
  <c r="AO153" i="7" s="1"/>
  <c r="AP167" i="7"/>
  <c r="AO167" i="7" s="1"/>
  <c r="AP110" i="7"/>
  <c r="AO110" i="7" s="1"/>
  <c r="AP150" i="7"/>
  <c r="AO150" i="7" s="1"/>
  <c r="AP149" i="7"/>
  <c r="AO149" i="7" s="1"/>
  <c r="AP175" i="7"/>
  <c r="AO175" i="7" s="1"/>
  <c r="AP106" i="5" l="1"/>
  <c r="AO106" i="5" s="1"/>
  <c r="AP284" i="5"/>
  <c r="AO284" i="5" s="1"/>
  <c r="AP118" i="5"/>
  <c r="AO118" i="5" s="1"/>
  <c r="AP105" i="5"/>
  <c r="AO105" i="5" s="1"/>
  <c r="AP212" i="5"/>
  <c r="AO212" i="5" s="1"/>
  <c r="AP269" i="5"/>
  <c r="AO269" i="5" s="1"/>
  <c r="AP322" i="5"/>
  <c r="AO322" i="5" s="1"/>
  <c r="AP283" i="5"/>
  <c r="AO283" i="5" s="1"/>
  <c r="AP70" i="5"/>
  <c r="AO70" i="5" s="1"/>
  <c r="AP244" i="5"/>
  <c r="AO244" i="5" s="1"/>
  <c r="AP168" i="5"/>
  <c r="AO168" i="5" s="1"/>
  <c r="AP256" i="5"/>
  <c r="AO256" i="5" s="1"/>
  <c r="AP171" i="5"/>
  <c r="AO171" i="5" s="1"/>
  <c r="AP257" i="5"/>
  <c r="AO257" i="5" s="1"/>
  <c r="AP128" i="5"/>
  <c r="AO128" i="5" s="1"/>
  <c r="AP129" i="5"/>
  <c r="AO129" i="5" s="1"/>
  <c r="AP226" i="5"/>
  <c r="AO226" i="5" s="1"/>
  <c r="AP204" i="5"/>
  <c r="AO204" i="5" s="1"/>
  <c r="AP237" i="5"/>
  <c r="AO237" i="5" s="1"/>
  <c r="AP49" i="5"/>
  <c r="AO49" i="5" s="1"/>
  <c r="AP206" i="5"/>
  <c r="AO206" i="5" s="1"/>
  <c r="B25" i="8" l="1"/>
  <c r="C25" i="8"/>
  <c r="D25" i="8"/>
  <c r="E25" i="8"/>
  <c r="F25" i="8"/>
  <c r="G25" i="8"/>
  <c r="B26" i="8"/>
  <c r="C26" i="8"/>
  <c r="D26" i="8"/>
  <c r="E26" i="8"/>
  <c r="F26" i="8"/>
  <c r="G26" i="8"/>
  <c r="B27" i="8"/>
  <c r="C27" i="8"/>
  <c r="D27" i="8"/>
  <c r="E27" i="8"/>
  <c r="F27" i="8"/>
  <c r="G27" i="8"/>
  <c r="B28" i="8"/>
  <c r="C28" i="8"/>
  <c r="D28" i="8"/>
  <c r="E28" i="8"/>
  <c r="F28" i="8"/>
  <c r="G28" i="8"/>
  <c r="B29" i="8"/>
  <c r="C29" i="8"/>
  <c r="D29" i="8"/>
  <c r="E29" i="8"/>
  <c r="F29" i="8"/>
  <c r="G29" i="8"/>
  <c r="B30" i="8"/>
  <c r="C30" i="8"/>
  <c r="D30" i="8"/>
  <c r="E30" i="8"/>
  <c r="F30" i="8"/>
  <c r="G30" i="8"/>
  <c r="B31" i="8"/>
  <c r="C31" i="8"/>
  <c r="D31" i="8"/>
  <c r="E31" i="8"/>
  <c r="F31" i="8"/>
  <c r="G31" i="8"/>
  <c r="B32" i="8"/>
  <c r="C32" i="8"/>
  <c r="D32" i="8"/>
  <c r="E32" i="8"/>
  <c r="F32" i="8"/>
  <c r="G32" i="8"/>
  <c r="B19" i="8"/>
  <c r="C19" i="8"/>
  <c r="D19" i="8"/>
  <c r="E19" i="8"/>
  <c r="F19" i="8"/>
  <c r="G19" i="8"/>
  <c r="B20" i="8"/>
  <c r="C20" i="8"/>
  <c r="D20" i="8"/>
  <c r="E20" i="8"/>
  <c r="F20" i="8"/>
  <c r="G20" i="8"/>
  <c r="B21" i="8"/>
  <c r="C21" i="8"/>
  <c r="D21" i="8"/>
  <c r="E21" i="8"/>
  <c r="F21" i="8"/>
  <c r="G21" i="8"/>
  <c r="B22" i="8"/>
  <c r="C22" i="8"/>
  <c r="D22" i="8"/>
  <c r="E22" i="8"/>
  <c r="F22" i="8"/>
  <c r="G22" i="8"/>
  <c r="B23" i="8"/>
  <c r="C23" i="8"/>
  <c r="D23" i="8"/>
  <c r="E23" i="8"/>
  <c r="F23" i="8"/>
  <c r="G23" i="8"/>
  <c r="B24" i="8"/>
  <c r="C24" i="8"/>
  <c r="D24" i="8"/>
  <c r="E24" i="8"/>
  <c r="F24" i="8"/>
  <c r="G24" i="8"/>
  <c r="B3" i="8"/>
  <c r="C3" i="8"/>
  <c r="D3" i="8"/>
  <c r="E3" i="8"/>
  <c r="F3" i="8"/>
  <c r="G3" i="8"/>
  <c r="B4" i="8"/>
  <c r="C4" i="8"/>
  <c r="D4" i="8"/>
  <c r="E4" i="8"/>
  <c r="F4" i="8"/>
  <c r="G4" i="8"/>
  <c r="B5" i="8"/>
  <c r="C5" i="8"/>
  <c r="D5" i="8"/>
  <c r="E5" i="8"/>
  <c r="F5" i="8"/>
  <c r="G5" i="8"/>
  <c r="B6" i="8"/>
  <c r="C6" i="8"/>
  <c r="D6" i="8"/>
  <c r="E6" i="8"/>
  <c r="F6" i="8"/>
  <c r="G6" i="8"/>
  <c r="B7" i="8"/>
  <c r="C7" i="8"/>
  <c r="D7" i="8"/>
  <c r="E7" i="8"/>
  <c r="F7" i="8"/>
  <c r="G7" i="8"/>
  <c r="B8" i="8"/>
  <c r="C8" i="8"/>
  <c r="D8" i="8"/>
  <c r="E8" i="8"/>
  <c r="F8" i="8"/>
  <c r="G8" i="8"/>
  <c r="B9" i="8"/>
  <c r="C9" i="8"/>
  <c r="D9" i="8"/>
  <c r="E9" i="8"/>
  <c r="F9" i="8"/>
  <c r="G9" i="8"/>
  <c r="B10" i="8"/>
  <c r="C10" i="8"/>
  <c r="D10" i="8"/>
  <c r="E10" i="8"/>
  <c r="F10" i="8"/>
  <c r="G10" i="8"/>
  <c r="B11" i="8"/>
  <c r="C11" i="8"/>
  <c r="D11" i="8"/>
  <c r="E11" i="8"/>
  <c r="F11" i="8"/>
  <c r="G11" i="8"/>
  <c r="B12" i="8"/>
  <c r="C12" i="8"/>
  <c r="D12" i="8"/>
  <c r="E12" i="8"/>
  <c r="F12" i="8"/>
  <c r="G12" i="8"/>
  <c r="B13" i="8"/>
  <c r="C13" i="8"/>
  <c r="D13" i="8"/>
  <c r="E13" i="8"/>
  <c r="F13" i="8"/>
  <c r="G13" i="8"/>
  <c r="B14" i="8"/>
  <c r="C14" i="8"/>
  <c r="D14" i="8"/>
  <c r="E14" i="8"/>
  <c r="F14" i="8"/>
  <c r="G14" i="8"/>
  <c r="B15" i="8"/>
  <c r="C15" i="8"/>
  <c r="D15" i="8"/>
  <c r="E15" i="8"/>
  <c r="F15" i="8"/>
  <c r="G15" i="8"/>
  <c r="B16" i="8"/>
  <c r="C16" i="8"/>
  <c r="D16" i="8"/>
  <c r="E16" i="8"/>
  <c r="F16" i="8"/>
  <c r="G16" i="8"/>
  <c r="B17" i="8"/>
  <c r="C17" i="8"/>
  <c r="D17" i="8"/>
  <c r="E17" i="8"/>
  <c r="F17" i="8"/>
  <c r="G17" i="8"/>
  <c r="B18" i="8"/>
  <c r="C18" i="8"/>
  <c r="D18" i="8"/>
  <c r="E18" i="8"/>
  <c r="F18" i="8"/>
  <c r="G18" i="8"/>
  <c r="G2" i="8"/>
  <c r="F2" i="8"/>
  <c r="E2" i="8"/>
  <c r="D2" i="8"/>
  <c r="C2" i="8"/>
  <c r="B2" i="8"/>
  <c r="H20" i="8" l="1"/>
  <c r="H22" i="8"/>
  <c r="H21" i="8"/>
  <c r="H18" i="8"/>
  <c r="H17" i="8"/>
  <c r="H16" i="8"/>
  <c r="H15" i="8"/>
  <c r="H14" i="8"/>
  <c r="H10" i="8"/>
  <c r="H9" i="8"/>
  <c r="H8" i="8"/>
  <c r="H6" i="8"/>
  <c r="H5" i="8"/>
  <c r="H4" i="8"/>
  <c r="H3" i="8"/>
  <c r="H26" i="8"/>
  <c r="H12" i="8"/>
  <c r="H27" i="8"/>
  <c r="H30" i="8"/>
  <c r="H13" i="8"/>
  <c r="H32" i="8"/>
  <c r="H19" i="8"/>
  <c r="H29" i="8"/>
  <c r="H23" i="8"/>
  <c r="H2" i="8"/>
  <c r="H24" i="8"/>
  <c r="H31" i="8"/>
  <c r="H25" i="8"/>
  <c r="H7" i="8"/>
  <c r="H11" i="8"/>
  <c r="H28" i="8"/>
  <c r="AP243" i="7"/>
  <c r="AO243" i="7" s="1"/>
  <c r="AP268" i="7"/>
  <c r="AO268" i="7" s="1"/>
  <c r="AP301" i="7"/>
  <c r="AO301" i="7" s="1"/>
  <c r="AP231" i="7"/>
  <c r="AO231" i="7" s="1"/>
  <c r="AP121" i="7"/>
  <c r="AO121" i="7" s="1"/>
  <c r="AP214" i="7"/>
  <c r="AO214" i="7" s="1"/>
  <c r="AP232" i="7"/>
  <c r="AO232" i="7" s="1"/>
  <c r="AP205" i="7"/>
  <c r="AO205" i="7" s="1"/>
  <c r="AP70" i="7"/>
  <c r="AO70" i="7" s="1"/>
  <c r="AP304" i="7"/>
  <c r="AO304" i="7" s="1"/>
  <c r="AP296" i="7"/>
  <c r="AO296" i="7" s="1"/>
  <c r="AP26" i="7"/>
  <c r="AO26" i="7" s="1"/>
  <c r="AP173" i="7"/>
  <c r="AO173" i="7" s="1"/>
  <c r="AP180" i="7"/>
  <c r="AO180" i="7" s="1"/>
  <c r="AP128" i="7"/>
  <c r="AO128" i="7" s="1"/>
  <c r="AP66" i="7"/>
  <c r="AO66" i="7" s="1"/>
  <c r="AP267" i="7"/>
  <c r="AO267" i="7" s="1"/>
  <c r="AP102" i="7"/>
  <c r="AO102" i="7" s="1"/>
  <c r="AP87" i="7"/>
  <c r="AO87" i="7" s="1"/>
  <c r="AP165" i="7"/>
  <c r="AO165" i="7" s="1"/>
  <c r="AP270" i="7"/>
  <c r="AO270" i="7" s="1"/>
  <c r="AP101" i="7"/>
  <c r="AO101" i="7" s="1"/>
  <c r="AP211" i="5" l="1"/>
  <c r="AO211" i="5" s="1"/>
  <c r="AP324" i="5"/>
  <c r="AO324" i="5" s="1"/>
  <c r="AP215" i="5"/>
  <c r="AO215" i="5" s="1"/>
  <c r="AP46" i="5"/>
  <c r="AO46" i="5" s="1"/>
  <c r="AP296" i="5"/>
  <c r="AO296" i="5" s="1"/>
  <c r="AP195" i="5"/>
  <c r="AO195" i="5" s="1"/>
  <c r="AP213" i="7" l="1"/>
  <c r="AO213" i="7" s="1"/>
  <c r="AP236" i="7"/>
  <c r="AO236" i="7" s="1"/>
  <c r="AP62" i="7"/>
  <c r="AO62" i="7" s="1"/>
  <c r="AP120" i="7"/>
  <c r="AO120" i="7" s="1"/>
  <c r="AP28" i="7"/>
  <c r="AO28" i="7" s="1"/>
  <c r="AP212" i="7"/>
  <c r="AO212" i="7" s="1"/>
  <c r="AP321" i="7" l="1"/>
  <c r="AO321" i="7" s="1"/>
  <c r="AP317" i="7"/>
  <c r="AO317" i="7" s="1"/>
  <c r="AP36" i="7"/>
  <c r="AO36" i="7" s="1"/>
  <c r="AP155" i="7"/>
  <c r="AO155" i="7" s="1"/>
  <c r="AP204" i="7"/>
  <c r="AO204" i="7" s="1"/>
  <c r="Q46" i="8" l="1"/>
  <c r="T46" i="8"/>
  <c r="Q47" i="8"/>
  <c r="T47" i="8"/>
  <c r="Q48" i="8"/>
  <c r="T48" i="8"/>
  <c r="Q49" i="8"/>
  <c r="T49" i="8"/>
  <c r="Q50" i="8"/>
  <c r="T50" i="8"/>
  <c r="Q51" i="8"/>
  <c r="T51" i="8"/>
  <c r="Q52" i="8"/>
  <c r="T52" i="8"/>
  <c r="Q53" i="8"/>
  <c r="T53" i="8"/>
  <c r="R50" i="8" l="1"/>
  <c r="AF28" i="8" s="1"/>
  <c r="U50" i="8"/>
  <c r="AG28" i="8" s="1"/>
  <c r="U48" i="8"/>
  <c r="AG27" i="8" s="1"/>
  <c r="R48" i="8"/>
  <c r="AF27" i="8" s="1"/>
  <c r="U52" i="8"/>
  <c r="AG29" i="8" s="1"/>
  <c r="U46" i="8"/>
  <c r="AG26" i="8" s="1"/>
  <c r="R52" i="8"/>
  <c r="AF29" i="8" s="1"/>
  <c r="R46" i="8"/>
  <c r="AF26" i="8" s="1"/>
  <c r="T10" i="8"/>
  <c r="T11" i="8"/>
  <c r="T12" i="8"/>
  <c r="T13" i="8"/>
  <c r="T16" i="8"/>
  <c r="T17" i="8"/>
  <c r="T22" i="8"/>
  <c r="T27" i="8"/>
  <c r="T31" i="8"/>
  <c r="T32" i="8"/>
  <c r="T33" i="8"/>
  <c r="T37" i="8"/>
  <c r="T40" i="8"/>
  <c r="T41" i="8"/>
  <c r="T42" i="8"/>
  <c r="T43" i="8"/>
  <c r="T44" i="8"/>
  <c r="T45" i="8"/>
  <c r="Q10" i="8"/>
  <c r="Q11" i="8"/>
  <c r="Q13" i="8"/>
  <c r="Q16" i="8"/>
  <c r="Q17" i="8"/>
  <c r="Q21" i="8"/>
  <c r="Q22" i="8"/>
  <c r="Q27" i="8"/>
  <c r="Q28" i="8"/>
  <c r="Q29" i="8"/>
  <c r="Q32" i="8"/>
  <c r="Q33" i="8"/>
  <c r="Q37" i="8"/>
  <c r="Q40" i="8"/>
  <c r="Q43" i="8"/>
  <c r="Q44" i="8"/>
  <c r="Q45" i="8"/>
  <c r="AL4" i="9"/>
  <c r="AK4" i="9" s="1"/>
  <c r="AL2" i="9"/>
  <c r="AK2" i="9" s="1"/>
  <c r="AL415" i="9"/>
  <c r="AK415" i="9" s="1"/>
  <c r="AL75" i="9"/>
  <c r="AK75" i="9" s="1"/>
  <c r="AL18" i="9"/>
  <c r="AK18" i="9" s="1"/>
  <c r="AL42" i="9"/>
  <c r="AK42" i="9" s="1"/>
  <c r="AL3" i="9"/>
  <c r="AK3" i="9" s="1"/>
  <c r="AL138" i="9"/>
  <c r="AK138" i="9" s="1"/>
  <c r="AL5" i="9"/>
  <c r="AK5" i="9" s="1"/>
  <c r="AL283" i="9"/>
  <c r="AK283" i="9" s="1"/>
  <c r="AL37" i="9"/>
  <c r="AK37" i="9" s="1"/>
  <c r="AL23" i="9"/>
  <c r="AK23" i="9" s="1"/>
  <c r="AL327" i="9"/>
  <c r="AK327" i="9" s="1"/>
  <c r="AL38" i="9"/>
  <c r="AK38" i="9" s="1"/>
  <c r="AL361" i="9"/>
  <c r="AK361" i="9" s="1"/>
  <c r="AL225" i="9"/>
  <c r="AK225" i="9" s="1"/>
  <c r="AL98" i="9"/>
  <c r="AK98" i="9" s="1"/>
  <c r="AL407" i="9"/>
  <c r="AK407" i="9" s="1"/>
  <c r="AL20" i="9"/>
  <c r="AK20" i="9" s="1"/>
  <c r="AL211" i="9"/>
  <c r="AK211" i="9" s="1"/>
  <c r="AL6" i="9"/>
  <c r="AK6" i="9" s="1"/>
  <c r="AL11" i="9"/>
  <c r="AK11" i="9" s="1"/>
  <c r="AL72" i="9"/>
  <c r="AK72" i="9" s="1"/>
  <c r="AL24" i="9"/>
  <c r="AK24" i="9" s="1"/>
  <c r="AL27" i="9"/>
  <c r="AK27" i="9" s="1"/>
  <c r="AL127" i="9"/>
  <c r="AK127" i="9" s="1"/>
  <c r="AL345" i="9"/>
  <c r="AK345" i="9" s="1"/>
  <c r="AL29" i="9"/>
  <c r="AK29" i="9" s="1"/>
  <c r="AL84" i="9"/>
  <c r="AK84" i="9" s="1"/>
  <c r="AL61" i="9"/>
  <c r="AK61" i="9" s="1"/>
  <c r="AL71" i="9"/>
  <c r="AK71" i="9" s="1"/>
  <c r="AL43" i="9"/>
  <c r="AK43" i="9" s="1"/>
  <c r="AL201" i="9"/>
  <c r="AK201" i="9" s="1"/>
  <c r="AL384" i="9"/>
  <c r="AK384" i="9" s="1"/>
  <c r="AL19" i="9"/>
  <c r="AK19" i="9" s="1"/>
  <c r="AL213" i="9"/>
  <c r="AK213" i="9" s="1"/>
  <c r="AL31" i="9"/>
  <c r="AK31" i="9" s="1"/>
  <c r="AL21" i="9"/>
  <c r="AK21" i="9" s="1"/>
  <c r="AL191" i="9"/>
  <c r="AK191" i="9" s="1"/>
  <c r="AL371" i="9"/>
  <c r="AK371" i="9" s="1"/>
  <c r="AL344" i="9"/>
  <c r="AK344" i="9" s="1"/>
  <c r="AL15" i="9"/>
  <c r="AK15" i="9" s="1"/>
  <c r="AL106" i="9"/>
  <c r="AK106" i="9" s="1"/>
  <c r="AL120" i="9"/>
  <c r="AK120" i="9" s="1"/>
  <c r="AL152" i="9"/>
  <c r="AK152" i="9" s="1"/>
  <c r="AL104" i="9"/>
  <c r="AK104" i="9" s="1"/>
  <c r="AL262" i="9"/>
  <c r="AK262" i="9" s="1"/>
  <c r="AL69" i="9"/>
  <c r="AK69" i="9" s="1"/>
  <c r="AL226" i="9"/>
  <c r="AK226" i="9" s="1"/>
  <c r="AL121" i="9"/>
  <c r="AK121" i="9" s="1"/>
  <c r="AL41" i="9"/>
  <c r="AK41" i="9" s="1"/>
  <c r="AL215" i="9"/>
  <c r="AK215" i="9" s="1"/>
  <c r="AL389" i="9"/>
  <c r="AK389" i="9" s="1"/>
  <c r="AL196" i="9"/>
  <c r="AK196" i="9" s="1"/>
  <c r="AL7" i="9"/>
  <c r="AK7" i="9" s="1"/>
  <c r="AL251" i="9"/>
  <c r="AK251" i="9" s="1"/>
  <c r="AL12" i="9"/>
  <c r="AK12" i="9" s="1"/>
  <c r="AL412" i="9"/>
  <c r="AK412" i="9" s="1"/>
  <c r="AL95" i="9"/>
  <c r="AK95" i="9" s="1"/>
  <c r="AL372" i="9"/>
  <c r="AK372" i="9" s="1"/>
  <c r="AL246" i="9"/>
  <c r="AK246" i="9" s="1"/>
  <c r="AL207" i="9"/>
  <c r="AK207" i="9" s="1"/>
  <c r="AL392" i="9"/>
  <c r="AK392" i="9" s="1"/>
  <c r="AL113" i="9"/>
  <c r="AK113" i="9" s="1"/>
  <c r="AL301" i="9"/>
  <c r="AK301" i="9" s="1"/>
  <c r="AL409" i="9"/>
  <c r="AK409" i="9" s="1"/>
  <c r="AL241" i="9"/>
  <c r="AK241" i="9" s="1"/>
  <c r="AL147" i="9"/>
  <c r="AK147" i="9" s="1"/>
  <c r="AL16" i="9"/>
  <c r="AK16" i="9" s="1"/>
  <c r="AL68" i="9"/>
  <c r="AK68" i="9" s="1"/>
  <c r="AL160" i="9"/>
  <c r="AK160" i="9" s="1"/>
  <c r="AL260" i="9"/>
  <c r="AK260" i="9" s="1"/>
  <c r="AL369" i="9"/>
  <c r="AK369" i="9" s="1"/>
  <c r="AL341" i="9"/>
  <c r="AK341" i="9" s="1"/>
  <c r="AL312" i="9"/>
  <c r="AK312" i="9" s="1"/>
  <c r="AL245" i="9"/>
  <c r="AK245" i="9" s="1"/>
  <c r="AL292" i="9"/>
  <c r="AK292" i="9" s="1"/>
  <c r="AL242" i="9"/>
  <c r="AK242" i="9" s="1"/>
  <c r="AL330" i="9"/>
  <c r="AK330" i="9" s="1"/>
  <c r="AL49" i="9"/>
  <c r="AK49" i="9" s="1"/>
  <c r="AL63" i="9"/>
  <c r="AK63" i="9" s="1"/>
  <c r="AL291" i="9"/>
  <c r="AK291" i="9" s="1"/>
  <c r="AL130" i="9"/>
  <c r="AK130" i="9" s="1"/>
  <c r="AL309" i="9"/>
  <c r="AK309" i="9" s="1"/>
  <c r="AL107" i="9"/>
  <c r="AK107" i="9" s="1"/>
  <c r="AL320" i="9"/>
  <c r="AK320" i="9" s="1"/>
  <c r="AL273" i="9"/>
  <c r="AK273" i="9" s="1"/>
  <c r="AL272" i="9"/>
  <c r="AK272" i="9" s="1"/>
  <c r="AL244" i="9"/>
  <c r="AK244" i="9" s="1"/>
  <c r="AL114" i="9"/>
  <c r="AK114" i="9" s="1"/>
  <c r="AL195" i="9"/>
  <c r="AK195" i="9" s="1"/>
  <c r="AL267" i="9"/>
  <c r="AK267" i="9" s="1"/>
  <c r="AL222" i="9"/>
  <c r="AK222" i="9" s="1"/>
  <c r="AL328" i="9"/>
  <c r="AK328" i="9" s="1"/>
  <c r="AL402" i="9"/>
  <c r="AK402" i="9" s="1"/>
  <c r="AL340" i="9"/>
  <c r="AK340" i="9" s="1"/>
  <c r="AL36" i="9"/>
  <c r="AK36" i="9" s="1"/>
  <c r="AL110" i="9"/>
  <c r="AK110" i="9" s="1"/>
  <c r="AL32" i="9"/>
  <c r="AK32" i="9" s="1"/>
  <c r="AL278" i="9"/>
  <c r="AK278" i="9" s="1"/>
  <c r="AL368" i="9"/>
  <c r="AK368" i="9" s="1"/>
  <c r="AL22" i="9"/>
  <c r="AK22" i="9" s="1"/>
  <c r="AL287" i="9"/>
  <c r="AK287" i="9" s="1"/>
  <c r="AL204" i="9"/>
  <c r="AK204" i="9" s="1"/>
  <c r="AL64" i="9"/>
  <c r="AK64" i="9" s="1"/>
  <c r="AL77" i="9"/>
  <c r="AK77" i="9" s="1"/>
  <c r="AL297" i="9"/>
  <c r="AK297" i="9" s="1"/>
  <c r="AL162" i="9"/>
  <c r="AK162" i="9" s="1"/>
  <c r="AL34" i="9"/>
  <c r="AK34" i="9" s="1"/>
  <c r="AL35" i="9"/>
  <c r="AK35" i="9" s="1"/>
  <c r="AL134" i="9"/>
  <c r="AK134" i="9" s="1"/>
  <c r="AL416" i="9"/>
  <c r="AK416" i="9" s="1"/>
  <c r="AL269" i="9"/>
  <c r="AK269" i="9" s="1"/>
  <c r="AL143" i="9"/>
  <c r="AK143" i="9" s="1"/>
  <c r="AL294" i="9"/>
  <c r="AK294" i="9" s="1"/>
  <c r="AL197" i="9"/>
  <c r="AK197" i="9" s="1"/>
  <c r="AL338" i="9"/>
  <c r="AK338" i="9" s="1"/>
  <c r="AL47" i="9"/>
  <c r="AK47" i="9" s="1"/>
  <c r="AL356" i="9"/>
  <c r="AK356" i="9" s="1"/>
  <c r="AL355" i="9"/>
  <c r="AK355" i="9" s="1"/>
  <c r="AL321" i="9"/>
  <c r="AK321" i="9" s="1"/>
  <c r="AL236" i="9"/>
  <c r="AK236" i="9" s="1"/>
  <c r="AL232" i="9"/>
  <c r="AK232" i="9" s="1"/>
  <c r="AL290" i="9"/>
  <c r="AK290" i="9" s="1"/>
  <c r="AL102" i="9"/>
  <c r="AK102" i="9" s="1"/>
  <c r="AL335" i="9"/>
  <c r="AK335" i="9" s="1"/>
  <c r="AL315" i="9"/>
  <c r="AK315" i="9" s="1"/>
  <c r="AL255" i="9"/>
  <c r="AK255" i="9" s="1"/>
  <c r="AL300" i="9"/>
  <c r="AK300" i="9" s="1"/>
  <c r="AL252" i="9"/>
  <c r="AK252" i="9" s="1"/>
  <c r="AL351" i="9"/>
  <c r="AK351" i="9" s="1"/>
  <c r="AL285" i="9"/>
  <c r="AK285" i="9" s="1"/>
  <c r="AL122" i="9"/>
  <c r="AK122" i="9" s="1"/>
  <c r="AL200" i="9"/>
  <c r="AK200" i="9" s="1"/>
  <c r="AL400" i="9"/>
  <c r="AK400" i="9" s="1"/>
  <c r="AL46" i="9"/>
  <c r="AK46" i="9" s="1"/>
  <c r="AL399" i="9"/>
  <c r="AK399" i="9" s="1"/>
  <c r="AL145" i="9"/>
  <c r="AK145" i="9" s="1"/>
  <c r="AL413" i="9"/>
  <c r="AK413" i="9" s="1"/>
  <c r="AL48" i="9"/>
  <c r="AK48" i="9" s="1"/>
  <c r="AL66" i="9"/>
  <c r="AK66" i="9" s="1"/>
  <c r="AL103" i="9"/>
  <c r="AK103" i="9" s="1"/>
  <c r="AL257" i="9"/>
  <c r="AK257" i="9" s="1"/>
  <c r="AL237" i="9"/>
  <c r="AK237" i="9" s="1"/>
  <c r="AL259" i="9"/>
  <c r="AK259" i="9" s="1"/>
  <c r="AL190" i="9"/>
  <c r="AK190" i="9" s="1"/>
  <c r="AL274" i="9"/>
  <c r="AK274" i="9" s="1"/>
  <c r="AL362" i="9"/>
  <c r="AK362" i="9" s="1"/>
  <c r="AL168" i="9"/>
  <c r="AK168" i="9" s="1"/>
  <c r="AL405" i="9"/>
  <c r="AK405" i="9" s="1"/>
  <c r="AL180" i="9"/>
  <c r="AK180" i="9" s="1"/>
  <c r="AL17" i="9"/>
  <c r="AK17" i="9" s="1"/>
  <c r="AL55" i="9"/>
  <c r="AK55" i="9" s="1"/>
  <c r="AL124" i="9"/>
  <c r="AK124" i="9" s="1"/>
  <c r="AL179" i="9"/>
  <c r="AK179" i="9" s="1"/>
  <c r="AL284" i="9"/>
  <c r="AK284" i="9" s="1"/>
  <c r="AL50" i="9"/>
  <c r="AK50" i="9" s="1"/>
  <c r="AL140" i="9"/>
  <c r="AK140" i="9" s="1"/>
  <c r="AL401" i="9"/>
  <c r="AK401" i="9" s="1"/>
  <c r="AL370" i="9"/>
  <c r="AK370" i="9" s="1"/>
  <c r="AL67" i="9"/>
  <c r="AK67" i="9" s="1"/>
  <c r="AL70" i="9"/>
  <c r="AK70" i="9" s="1"/>
  <c r="AL258" i="9"/>
  <c r="AK258" i="9" s="1"/>
  <c r="AL342" i="9"/>
  <c r="AK342" i="9" s="1"/>
  <c r="AL45" i="9"/>
  <c r="AK45" i="9" s="1"/>
  <c r="AL158" i="9"/>
  <c r="AK158" i="9" s="1"/>
  <c r="AL78" i="9"/>
  <c r="AK78" i="9" s="1"/>
  <c r="AL221" i="9"/>
  <c r="AK221" i="9" s="1"/>
  <c r="AL169" i="9"/>
  <c r="AK169" i="9" s="1"/>
  <c r="AL164" i="9"/>
  <c r="AK164" i="9" s="1"/>
  <c r="AL270" i="9"/>
  <c r="AK270" i="9" s="1"/>
  <c r="AL155" i="9"/>
  <c r="AK155" i="9" s="1"/>
  <c r="AL170" i="9"/>
  <c r="AK170" i="9" s="1"/>
  <c r="AL92" i="9"/>
  <c r="AK92" i="9" s="1"/>
  <c r="AL133" i="9"/>
  <c r="AK133" i="9" s="1"/>
  <c r="AL14" i="9"/>
  <c r="AK14" i="9" s="1"/>
  <c r="AL54" i="9"/>
  <c r="AK54" i="9" s="1"/>
  <c r="AL390" i="9"/>
  <c r="AK390" i="9" s="1"/>
  <c r="AL44" i="9"/>
  <c r="AK44" i="9" s="1"/>
  <c r="AL388" i="9"/>
  <c r="AK388" i="9" s="1"/>
  <c r="AL97" i="9"/>
  <c r="AK97" i="9" s="1"/>
  <c r="AL333" i="9"/>
  <c r="AK333" i="9" s="1"/>
  <c r="AL304" i="9"/>
  <c r="AK304" i="9" s="1"/>
  <c r="AL139" i="9"/>
  <c r="AK139" i="9" s="1"/>
  <c r="AL231" i="9"/>
  <c r="AK231" i="9" s="1"/>
  <c r="AL62" i="9"/>
  <c r="AK62" i="9" s="1"/>
  <c r="AL279" i="9"/>
  <c r="AK279" i="9" s="1"/>
  <c r="AL198" i="9"/>
  <c r="AK198" i="9" s="1"/>
  <c r="AL144" i="9"/>
  <c r="AK144" i="9" s="1"/>
  <c r="AL346" i="9"/>
  <c r="AK346" i="9" s="1"/>
  <c r="AL367" i="9"/>
  <c r="AK367" i="9" s="1"/>
  <c r="AL183" i="9"/>
  <c r="AK183" i="9" s="1"/>
  <c r="AL253" i="9"/>
  <c r="AK253" i="9" s="1"/>
  <c r="AL239" i="9"/>
  <c r="AK239" i="9" s="1"/>
  <c r="AL219" i="9"/>
  <c r="AK219" i="9" s="1"/>
  <c r="AL149" i="9"/>
  <c r="AK149" i="9" s="1"/>
  <c r="AL112" i="9"/>
  <c r="AK112" i="9" s="1"/>
  <c r="AL157" i="9"/>
  <c r="AK157" i="9" s="1"/>
  <c r="AL381" i="9"/>
  <c r="AK381" i="9" s="1"/>
  <c r="AL28" i="9"/>
  <c r="AK28" i="9" s="1"/>
  <c r="AL271" i="9"/>
  <c r="AK271" i="9" s="1"/>
  <c r="AL137" i="9"/>
  <c r="AK137" i="9" s="1"/>
  <c r="AL171" i="9"/>
  <c r="AK171" i="9" s="1"/>
  <c r="AL173" i="9"/>
  <c r="AK173" i="9" s="1"/>
  <c r="AL235" i="9"/>
  <c r="AK235" i="9" s="1"/>
  <c r="AL324" i="9"/>
  <c r="AK324" i="9" s="1"/>
  <c r="AL281" i="9"/>
  <c r="AK281" i="9" s="1"/>
  <c r="AL343" i="9"/>
  <c r="AK343" i="9" s="1"/>
  <c r="AL177" i="9"/>
  <c r="AK177" i="9" s="1"/>
  <c r="AL199" i="9"/>
  <c r="AK199" i="9" s="1"/>
  <c r="AL238" i="9"/>
  <c r="AK238" i="9" s="1"/>
  <c r="AL86" i="9"/>
  <c r="AK86" i="9" s="1"/>
  <c r="AL8" i="9"/>
  <c r="AK8" i="9" s="1"/>
  <c r="AL275" i="9"/>
  <c r="AK275" i="9" s="1"/>
  <c r="AL256" i="9"/>
  <c r="AK256" i="9" s="1"/>
  <c r="AL318" i="9"/>
  <c r="AK318" i="9" s="1"/>
  <c r="AL80" i="9"/>
  <c r="AK80" i="9" s="1"/>
  <c r="AL319" i="9"/>
  <c r="AK319" i="9" s="1"/>
  <c r="AL332" i="9"/>
  <c r="AK332" i="9" s="1"/>
  <c r="AL82" i="9"/>
  <c r="AK82" i="9" s="1"/>
  <c r="AL323" i="9"/>
  <c r="AK323" i="9" s="1"/>
  <c r="AL182" i="9"/>
  <c r="AK182" i="9" s="1"/>
  <c r="AL126" i="9"/>
  <c r="AK126" i="9" s="1"/>
  <c r="AL299" i="9"/>
  <c r="AK299" i="9" s="1"/>
  <c r="AL136" i="9"/>
  <c r="AK136" i="9" s="1"/>
  <c r="AL303" i="9"/>
  <c r="AK303" i="9" s="1"/>
  <c r="AL85" i="9"/>
  <c r="AK85" i="9" s="1"/>
  <c r="AL350" i="9"/>
  <c r="AK350" i="9" s="1"/>
  <c r="AL65" i="9"/>
  <c r="AK65" i="9" s="1"/>
  <c r="AL142" i="9"/>
  <c r="AK142" i="9" s="1"/>
  <c r="AL250" i="9"/>
  <c r="AK250" i="9" s="1"/>
  <c r="AL277" i="9"/>
  <c r="AK277" i="9" s="1"/>
  <c r="AL316" i="9"/>
  <c r="AK316" i="9" s="1"/>
  <c r="AL386" i="9"/>
  <c r="AK386" i="9" s="1"/>
  <c r="AL150" i="9"/>
  <c r="AK150" i="9" s="1"/>
  <c r="AL94" i="9"/>
  <c r="AK94" i="9" s="1"/>
  <c r="AL88" i="9"/>
  <c r="AK88" i="9" s="1"/>
  <c r="AL414" i="9"/>
  <c r="AK414" i="9" s="1"/>
  <c r="AL410" i="9"/>
  <c r="AK410" i="9" s="1"/>
  <c r="AL360" i="9"/>
  <c r="AK360" i="9" s="1"/>
  <c r="AL185" i="9"/>
  <c r="AK185" i="9" s="1"/>
  <c r="AL220" i="9"/>
  <c r="AK220" i="9" s="1"/>
  <c r="AL90" i="9"/>
  <c r="AK90" i="9" s="1"/>
  <c r="AL307" i="9"/>
  <c r="AK307" i="9" s="1"/>
  <c r="AL382" i="9"/>
  <c r="AK382" i="9" s="1"/>
  <c r="AL188" i="9"/>
  <c r="AK188" i="9" s="1"/>
  <c r="AL212" i="9"/>
  <c r="AK212" i="9" s="1"/>
  <c r="AL10" i="9"/>
  <c r="AK10" i="9" s="1"/>
  <c r="AL203" i="9"/>
  <c r="AK203" i="9" s="1"/>
  <c r="AL286" i="9"/>
  <c r="AK286" i="9" s="1"/>
  <c r="AL210" i="9"/>
  <c r="AK210" i="9" s="1"/>
  <c r="AL25" i="9"/>
  <c r="AK25" i="9" s="1"/>
  <c r="AL310" i="9"/>
  <c r="AK310" i="9" s="1"/>
  <c r="AL214" i="9"/>
  <c r="AK214" i="9" s="1"/>
  <c r="AL223" i="9"/>
  <c r="AK223" i="9" s="1"/>
  <c r="AL128" i="9"/>
  <c r="AK128" i="9" s="1"/>
  <c r="AL52" i="9"/>
  <c r="AK52" i="9" s="1"/>
  <c r="AL205" i="9"/>
  <c r="AK205" i="9" s="1"/>
  <c r="AL74" i="9"/>
  <c r="AK74" i="9" s="1"/>
  <c r="AL266" i="9"/>
  <c r="AK266" i="9" s="1"/>
  <c r="AL248" i="9"/>
  <c r="AK248" i="9" s="1"/>
  <c r="AL408" i="9"/>
  <c r="AK408" i="9" s="1"/>
  <c r="AL202" i="9"/>
  <c r="AK202" i="9" s="1"/>
  <c r="AL334" i="9"/>
  <c r="AK334" i="9" s="1"/>
  <c r="AL395" i="9"/>
  <c r="AK395" i="9" s="1"/>
  <c r="AL218" i="9"/>
  <c r="AK218" i="9" s="1"/>
  <c r="AL276" i="9"/>
  <c r="AK276" i="9" s="1"/>
  <c r="AL411" i="9"/>
  <c r="AK411" i="9" s="1"/>
  <c r="AL59" i="9"/>
  <c r="AK59" i="9" s="1"/>
  <c r="AL13" i="9"/>
  <c r="AK13" i="9" s="1"/>
  <c r="AL403" i="9"/>
  <c r="AK403" i="9" s="1"/>
  <c r="AL314" i="9"/>
  <c r="AK314" i="9" s="1"/>
  <c r="AL282" i="9"/>
  <c r="AK282" i="9" s="1"/>
  <c r="AL176" i="9"/>
  <c r="AK176" i="9" s="1"/>
  <c r="AL206" i="9"/>
  <c r="AK206" i="9" s="1"/>
  <c r="AL178" i="9"/>
  <c r="AK178" i="9" s="1"/>
  <c r="AL151" i="9"/>
  <c r="AK151" i="9" s="1"/>
  <c r="AL96" i="9"/>
  <c r="AK96" i="9" s="1"/>
  <c r="AL132" i="9"/>
  <c r="AK132" i="9" s="1"/>
  <c r="AL9" i="9"/>
  <c r="AK9" i="9" s="1"/>
  <c r="AL268" i="9"/>
  <c r="AK268" i="9" s="1"/>
  <c r="AL174" i="9"/>
  <c r="AK174" i="9" s="1"/>
  <c r="AL280" i="9"/>
  <c r="AK280" i="9" s="1"/>
  <c r="AL306" i="9"/>
  <c r="AK306" i="9" s="1"/>
  <c r="AL163" i="9"/>
  <c r="AK163" i="9" s="1"/>
  <c r="AL261" i="9"/>
  <c r="AK261" i="9" s="1"/>
  <c r="AL264" i="9"/>
  <c r="AK264" i="9" s="1"/>
  <c r="AL148" i="9"/>
  <c r="AK148" i="9" s="1"/>
  <c r="AL135" i="9"/>
  <c r="AK135" i="9" s="1"/>
  <c r="AL240" i="9"/>
  <c r="AK240" i="9" s="1"/>
  <c r="AL349" i="9"/>
  <c r="AK349" i="9" s="1"/>
  <c r="AL394" i="9"/>
  <c r="AK394" i="9" s="1"/>
  <c r="AL39" i="9"/>
  <c r="AK39" i="9" s="1"/>
  <c r="AL295" i="9"/>
  <c r="AK295" i="9" s="1"/>
  <c r="AL116" i="9"/>
  <c r="AK116" i="9" s="1"/>
  <c r="AL115" i="9"/>
  <c r="AK115" i="9" s="1"/>
  <c r="AL243" i="9"/>
  <c r="AK243" i="9" s="1"/>
  <c r="AL91" i="9"/>
  <c r="AK91" i="9" s="1"/>
  <c r="AL101" i="9"/>
  <c r="AK101" i="9" s="1"/>
  <c r="AL217" i="9"/>
  <c r="AK217" i="9" s="1"/>
  <c r="AL40" i="9"/>
  <c r="AK40" i="9" s="1"/>
  <c r="AL108" i="9"/>
  <c r="AK108" i="9" s="1"/>
  <c r="AL233" i="9"/>
  <c r="AK233" i="9" s="1"/>
  <c r="AL249" i="9"/>
  <c r="AK249" i="9" s="1"/>
  <c r="AL322" i="9"/>
  <c r="AK322" i="9" s="1"/>
  <c r="AL305" i="9"/>
  <c r="AK305" i="9" s="1"/>
  <c r="AL359" i="9"/>
  <c r="AK359" i="9" s="1"/>
  <c r="AL366" i="9"/>
  <c r="AK366" i="9" s="1"/>
  <c r="AL119" i="9"/>
  <c r="AK119" i="9" s="1"/>
  <c r="AL57" i="9"/>
  <c r="AK57" i="9" s="1"/>
  <c r="AL79" i="9"/>
  <c r="AK79" i="9" s="1"/>
  <c r="AL313" i="9"/>
  <c r="AK313" i="9" s="1"/>
  <c r="AL317" i="9"/>
  <c r="AK317" i="9" s="1"/>
  <c r="AL51" i="9"/>
  <c r="AK51" i="9" s="1"/>
  <c r="AL33" i="9"/>
  <c r="AK33" i="9" s="1"/>
  <c r="AL161" i="9"/>
  <c r="AK161" i="9" s="1"/>
  <c r="AL165" i="9"/>
  <c r="AK165" i="9" s="1"/>
  <c r="AL298" i="9"/>
  <c r="AK298" i="9" s="1"/>
  <c r="AL156" i="9"/>
  <c r="AK156" i="9" s="1"/>
  <c r="AL87" i="9"/>
  <c r="AK87" i="9" s="1"/>
  <c r="AL99" i="9"/>
  <c r="AK99" i="9" s="1"/>
  <c r="AL76" i="9"/>
  <c r="AK76" i="9" s="1"/>
  <c r="AL247" i="9"/>
  <c r="AK247" i="9" s="1"/>
  <c r="AL234" i="9"/>
  <c r="AK234" i="9" s="1"/>
  <c r="AL387" i="9"/>
  <c r="AK387" i="9" s="1"/>
  <c r="AL352" i="9"/>
  <c r="AK352" i="9" s="1"/>
  <c r="AL60" i="9"/>
  <c r="AK60" i="9" s="1"/>
  <c r="AL30" i="9"/>
  <c r="AK30" i="9" s="1"/>
  <c r="AL216" i="9"/>
  <c r="AK216" i="9" s="1"/>
  <c r="AL181" i="9"/>
  <c r="AK181" i="9" s="1"/>
  <c r="AL329" i="9"/>
  <c r="AK329" i="9" s="1"/>
  <c r="AL353" i="9"/>
  <c r="AK353" i="9" s="1"/>
  <c r="AL406" i="9"/>
  <c r="AK406" i="9" s="1"/>
  <c r="AL117" i="9"/>
  <c r="AK117" i="9" s="1"/>
  <c r="AL192" i="9"/>
  <c r="AK192" i="9" s="1"/>
  <c r="AL125" i="9"/>
  <c r="AK125" i="9" s="1"/>
  <c r="AL93" i="9"/>
  <c r="AK93" i="9" s="1"/>
  <c r="AL337" i="9"/>
  <c r="AK337" i="9" s="1"/>
  <c r="AL141" i="9"/>
  <c r="AK141" i="9" s="1"/>
  <c r="AL296" i="9"/>
  <c r="AK296" i="9" s="1"/>
  <c r="AL404" i="9"/>
  <c r="AK404" i="9" s="1"/>
  <c r="AL118" i="9"/>
  <c r="AK118" i="9" s="1"/>
  <c r="AL194" i="9"/>
  <c r="AK194" i="9" s="1"/>
  <c r="AL336" i="9"/>
  <c r="AK336" i="9" s="1"/>
  <c r="AL302" i="9"/>
  <c r="AK302" i="9" s="1"/>
  <c r="AL265" i="9"/>
  <c r="AK265" i="9" s="1"/>
  <c r="AL358" i="9"/>
  <c r="AK358" i="9" s="1"/>
  <c r="AL123" i="9"/>
  <c r="AK123" i="9" s="1"/>
  <c r="AL293" i="9"/>
  <c r="AK293" i="9" s="1"/>
  <c r="AL189" i="9"/>
  <c r="AK189" i="9" s="1"/>
  <c r="AL228" i="9"/>
  <c r="AK228" i="9" s="1"/>
  <c r="AL56" i="9"/>
  <c r="AK56" i="9" s="1"/>
  <c r="AL73" i="9"/>
  <c r="AK73" i="9" s="1"/>
  <c r="AL131" i="9"/>
  <c r="AK131" i="9" s="1"/>
  <c r="AL105" i="9"/>
  <c r="AK105" i="9" s="1"/>
  <c r="AL166" i="9"/>
  <c r="AK166" i="9" s="1"/>
  <c r="AL354" i="9"/>
  <c r="AK354" i="9" s="1"/>
  <c r="AL129" i="9"/>
  <c r="AK129" i="9" s="1"/>
  <c r="AL146" i="9"/>
  <c r="AK146" i="9" s="1"/>
  <c r="AL331" i="9"/>
  <c r="AK331" i="9" s="1"/>
  <c r="AL311" i="9"/>
  <c r="AK311" i="9" s="1"/>
  <c r="AL81" i="9"/>
  <c r="AK81" i="9" s="1"/>
  <c r="AL167" i="9"/>
  <c r="AK167" i="9" s="1"/>
  <c r="AL53" i="9"/>
  <c r="AK53" i="9" s="1"/>
  <c r="AL398" i="9"/>
  <c r="AK398" i="9" s="1"/>
  <c r="AL393" i="9"/>
  <c r="AK393" i="9" s="1"/>
  <c r="AL325" i="9"/>
  <c r="AK325" i="9" s="1"/>
  <c r="AL263" i="9"/>
  <c r="AK263" i="9" s="1"/>
  <c r="AL326" i="9"/>
  <c r="AK326" i="9" s="1"/>
  <c r="AL159" i="9"/>
  <c r="AK159" i="9" s="1"/>
  <c r="AL193" i="9"/>
  <c r="AK193" i="9" s="1"/>
  <c r="AL208" i="9"/>
  <c r="AK208" i="9" s="1"/>
  <c r="AL376" i="9"/>
  <c r="AK376" i="9" s="1"/>
  <c r="AL396" i="9"/>
  <c r="AK396" i="9" s="1"/>
  <c r="AL397" i="9"/>
  <c r="AK397" i="9" s="1"/>
  <c r="AL175" i="9"/>
  <c r="AK175" i="9" s="1"/>
  <c r="AL364" i="9"/>
  <c r="AK364" i="9" s="1"/>
  <c r="AL153" i="9"/>
  <c r="AK153" i="9" s="1"/>
  <c r="AL363" i="9"/>
  <c r="AK363" i="9" s="1"/>
  <c r="AL385" i="9"/>
  <c r="AK385" i="9" s="1"/>
  <c r="AL154" i="9"/>
  <c r="AK154" i="9" s="1"/>
  <c r="AL391" i="9"/>
  <c r="AK391" i="9" s="1"/>
  <c r="AL224" i="9"/>
  <c r="AK224" i="9" s="1"/>
  <c r="AL26" i="9"/>
  <c r="AK26" i="9" s="1"/>
  <c r="AL308" i="9"/>
  <c r="AK308" i="9" s="1"/>
  <c r="AL348" i="9"/>
  <c r="AK348" i="9" s="1"/>
  <c r="AP72" i="7"/>
  <c r="AO72" i="7" s="1"/>
  <c r="AP125" i="7"/>
  <c r="AO125" i="7" s="1"/>
  <c r="AP226" i="7"/>
  <c r="AO226" i="7" s="1"/>
  <c r="AP313" i="7"/>
  <c r="AO313" i="7" s="1"/>
  <c r="AP263" i="7"/>
  <c r="AO263" i="7" s="1"/>
  <c r="AP46" i="7"/>
  <c r="AO46" i="7" s="1"/>
  <c r="AP129" i="7"/>
  <c r="AO129" i="7" s="1"/>
  <c r="AP330" i="5"/>
  <c r="AO330" i="5" s="1"/>
  <c r="AP45" i="5"/>
  <c r="AO45" i="5" s="1"/>
  <c r="AP279" i="5"/>
  <c r="AO279" i="5" s="1"/>
  <c r="AP60" i="5"/>
  <c r="AO60" i="5" s="1"/>
  <c r="AP207" i="5"/>
  <c r="AO207" i="5" s="1"/>
  <c r="AP242" i="5"/>
  <c r="AO242" i="5" s="1"/>
  <c r="AP18" i="5"/>
  <c r="AO18" i="5" s="1"/>
  <c r="AP309" i="5"/>
  <c r="AO309" i="5" s="1"/>
  <c r="AP83" i="5"/>
  <c r="AO83" i="5" s="1"/>
  <c r="AP79" i="5"/>
  <c r="AO79" i="5" s="1"/>
  <c r="AP136" i="5"/>
  <c r="AO136" i="5" s="1"/>
  <c r="AP42" i="5"/>
  <c r="AO42" i="5" s="1"/>
  <c r="AP230" i="5"/>
  <c r="AO230" i="5" s="1"/>
  <c r="AP33" i="4"/>
  <c r="AO33" i="4" s="1"/>
  <c r="AQ40" i="1"/>
  <c r="AP40" i="1" s="1"/>
  <c r="AQ14" i="1"/>
  <c r="AP14" i="1" s="1"/>
  <c r="AQ35" i="1"/>
  <c r="AP35" i="1" s="1"/>
  <c r="AQ79" i="1"/>
  <c r="AP79" i="1" s="1"/>
  <c r="AQ121" i="1"/>
  <c r="AP121" i="1" s="1"/>
  <c r="AQ4" i="1"/>
  <c r="AP4" i="1" s="1"/>
  <c r="AQ63" i="1"/>
  <c r="AP63" i="1" s="1"/>
  <c r="AQ94" i="1"/>
  <c r="AP94" i="1" s="1"/>
  <c r="AQ3" i="1"/>
  <c r="AP3" i="1" s="1"/>
  <c r="AQ8" i="1"/>
  <c r="AP8" i="1" s="1"/>
  <c r="AQ11" i="1"/>
  <c r="AP11" i="1" s="1"/>
  <c r="AQ47" i="1"/>
  <c r="AP47" i="1" s="1"/>
  <c r="AQ88" i="1"/>
  <c r="AP88" i="1" s="1"/>
  <c r="AQ23" i="1"/>
  <c r="AP23" i="1" s="1"/>
  <c r="AQ41" i="1"/>
  <c r="AP41" i="1" s="1"/>
  <c r="AQ57" i="1"/>
  <c r="AP57" i="1" s="1"/>
  <c r="AQ56" i="1"/>
  <c r="AP56" i="1" s="1"/>
  <c r="AQ86" i="1"/>
  <c r="AP86" i="1" s="1"/>
  <c r="AQ53" i="1"/>
  <c r="AP53" i="1" s="1"/>
  <c r="AQ42" i="1"/>
  <c r="AP42" i="1" s="1"/>
  <c r="AQ131" i="1"/>
  <c r="AP131" i="1" s="1"/>
  <c r="AQ126" i="1"/>
  <c r="AP126" i="1" s="1"/>
  <c r="AQ5" i="1"/>
  <c r="AP5" i="1" s="1"/>
  <c r="AQ139" i="1"/>
  <c r="AP139" i="1" s="1"/>
  <c r="AQ75" i="1"/>
  <c r="AP75" i="1" s="1"/>
  <c r="AQ124" i="1"/>
  <c r="AP124" i="1" s="1"/>
  <c r="AQ66" i="1"/>
  <c r="AP66" i="1" s="1"/>
  <c r="AQ9" i="1"/>
  <c r="AP9" i="1" s="1"/>
  <c r="AQ149" i="1"/>
  <c r="AP149" i="1" s="1"/>
  <c r="AQ114" i="1"/>
  <c r="AP114" i="1" s="1"/>
  <c r="AQ155" i="1"/>
  <c r="AP155" i="1" s="1"/>
  <c r="O20" i="8" s="1"/>
  <c r="AB20" i="8" s="1"/>
  <c r="AQ119" i="1"/>
  <c r="AP119" i="1" s="1"/>
  <c r="AQ80" i="1"/>
  <c r="AP80" i="1" s="1"/>
  <c r="AQ15" i="1"/>
  <c r="AP15" i="1" s="1"/>
  <c r="AQ134" i="1"/>
  <c r="AP134" i="1" s="1"/>
  <c r="AQ98" i="1"/>
  <c r="AP98" i="1" s="1"/>
  <c r="AQ142" i="1"/>
  <c r="AP142" i="1" s="1"/>
  <c r="AQ116" i="1"/>
  <c r="AP116" i="1" s="1"/>
  <c r="AQ144" i="1"/>
  <c r="AP144" i="1" s="1"/>
  <c r="AQ6" i="1"/>
  <c r="AP6" i="1" s="1"/>
  <c r="AQ154" i="1"/>
  <c r="AP154" i="1" s="1"/>
  <c r="AQ110" i="1"/>
  <c r="AP110" i="1" s="1"/>
  <c r="AQ36" i="1"/>
  <c r="AP36" i="1" s="1"/>
  <c r="AQ7" i="1"/>
  <c r="AP7" i="1" s="1"/>
  <c r="AQ153" i="1"/>
  <c r="AP153" i="1" s="1"/>
  <c r="AQ22" i="1"/>
  <c r="AP22" i="1" s="1"/>
  <c r="AQ77" i="1"/>
  <c r="AP77" i="1" s="1"/>
  <c r="AQ130" i="1"/>
  <c r="AP130" i="1" s="1"/>
  <c r="AQ123" i="1"/>
  <c r="AP123" i="1" s="1"/>
  <c r="AQ81" i="1"/>
  <c r="AP81" i="1" s="1"/>
  <c r="AQ24" i="1"/>
  <c r="AP24" i="1" s="1"/>
  <c r="AQ112" i="1"/>
  <c r="AP112" i="1" s="1"/>
  <c r="AQ141" i="1"/>
  <c r="AP141" i="1" s="1"/>
  <c r="AQ58" i="1"/>
  <c r="AP58" i="1" s="1"/>
  <c r="AQ54" i="1"/>
  <c r="AP54" i="1" s="1"/>
  <c r="AQ70" i="1"/>
  <c r="AP70" i="1" s="1"/>
  <c r="AQ10" i="1"/>
  <c r="AP10" i="1" s="1"/>
  <c r="AQ129" i="1"/>
  <c r="AP129" i="1" s="1"/>
  <c r="AQ25" i="1"/>
  <c r="AP25" i="1" s="1"/>
  <c r="AQ96" i="1"/>
  <c r="AP96" i="1" s="1"/>
  <c r="AQ158" i="1"/>
  <c r="AP158" i="1" s="1"/>
  <c r="AQ83" i="1"/>
  <c r="AP83" i="1" s="1"/>
  <c r="AQ73" i="1"/>
  <c r="AP73" i="1" s="1"/>
  <c r="AQ85" i="1"/>
  <c r="AP85" i="1" s="1"/>
  <c r="AQ122" i="1"/>
  <c r="AP122" i="1" s="1"/>
  <c r="AQ92" i="1"/>
  <c r="AP92" i="1" s="1"/>
  <c r="AQ19" i="1"/>
  <c r="AP19" i="1" s="1"/>
  <c r="AQ46" i="1"/>
  <c r="AP46" i="1" s="1"/>
  <c r="AQ31" i="1"/>
  <c r="AP31" i="1" s="1"/>
  <c r="AQ72" i="1"/>
  <c r="AP72" i="1" s="1"/>
  <c r="AQ38" i="1"/>
  <c r="AP38" i="1" s="1"/>
  <c r="AQ27" i="1"/>
  <c r="AP27" i="1" s="1"/>
  <c r="AQ95" i="1"/>
  <c r="AP95" i="1" s="1"/>
  <c r="AQ43" i="1"/>
  <c r="AP43" i="1" s="1"/>
  <c r="AQ52" i="1"/>
  <c r="AP52" i="1" s="1"/>
  <c r="AQ55" i="1"/>
  <c r="AP55" i="1" s="1"/>
  <c r="AQ164" i="1"/>
  <c r="AP164" i="1" s="1"/>
  <c r="AQ113" i="1"/>
  <c r="AP113" i="1" s="1"/>
  <c r="AQ162" i="1"/>
  <c r="AP162" i="1" s="1"/>
  <c r="AQ118" i="1"/>
  <c r="AP118" i="1" s="1"/>
  <c r="AQ34" i="1"/>
  <c r="AP34" i="1" s="1"/>
  <c r="AQ165" i="1"/>
  <c r="AP165" i="1" s="1"/>
  <c r="AQ140" i="1"/>
  <c r="AP140" i="1" s="1"/>
  <c r="AQ143" i="1"/>
  <c r="AP143" i="1" s="1"/>
  <c r="AQ68" i="1"/>
  <c r="AP68" i="1" s="1"/>
  <c r="AQ99" i="1"/>
  <c r="AP99" i="1" s="1"/>
  <c r="AQ145" i="1"/>
  <c r="AP145" i="1" s="1"/>
  <c r="AQ136" i="1"/>
  <c r="AP136" i="1" s="1"/>
  <c r="AQ146" i="1"/>
  <c r="AP146" i="1" s="1"/>
  <c r="AQ44" i="1"/>
  <c r="AP44" i="1" s="1"/>
  <c r="AQ62" i="1"/>
  <c r="AP62" i="1" s="1"/>
  <c r="AQ163" i="1"/>
  <c r="AP163" i="1" s="1"/>
  <c r="AQ102" i="1"/>
  <c r="AP102" i="1" s="1"/>
  <c r="AQ125" i="1"/>
  <c r="AP125" i="1" s="1"/>
  <c r="AQ100" i="1"/>
  <c r="AP100" i="1" s="1"/>
  <c r="AQ26" i="1"/>
  <c r="AP26" i="1" s="1"/>
  <c r="AQ82" i="1"/>
  <c r="AP82" i="1" s="1"/>
  <c r="AQ49" i="1"/>
  <c r="AP49" i="1" s="1"/>
  <c r="AQ128" i="1"/>
  <c r="AP128" i="1" s="1"/>
  <c r="AQ28" i="1"/>
  <c r="AP28" i="1" s="1"/>
  <c r="AQ166" i="1"/>
  <c r="AP166" i="1" s="1"/>
  <c r="O30" i="8" s="1"/>
  <c r="AB30" i="8" s="1"/>
  <c r="AQ84" i="1"/>
  <c r="AP84" i="1" s="1"/>
  <c r="AQ59" i="1"/>
  <c r="AP59" i="1" s="1"/>
  <c r="AQ60" i="1"/>
  <c r="AP60" i="1" s="1"/>
  <c r="AQ150" i="1"/>
  <c r="AP150" i="1" s="1"/>
  <c r="AQ20" i="1"/>
  <c r="AP20" i="1" s="1"/>
  <c r="AQ160" i="1"/>
  <c r="AP160" i="1" s="1"/>
  <c r="AQ45" i="1"/>
  <c r="AP45" i="1" s="1"/>
  <c r="AQ76" i="1"/>
  <c r="AP76" i="1" s="1"/>
  <c r="AQ51" i="1"/>
  <c r="AP51" i="1" s="1"/>
  <c r="AQ138" i="1"/>
  <c r="AP138" i="1" s="1"/>
  <c r="AQ109" i="1"/>
  <c r="AP109" i="1" s="1"/>
  <c r="AQ107" i="1"/>
  <c r="AP107" i="1" s="1"/>
  <c r="AQ151" i="1"/>
  <c r="AP151" i="1" s="1"/>
  <c r="AQ127" i="1"/>
  <c r="AP127" i="1" s="1"/>
  <c r="AQ65" i="1"/>
  <c r="AP65" i="1" s="1"/>
  <c r="AQ16" i="1"/>
  <c r="AP16" i="1" s="1"/>
  <c r="AQ101" i="1"/>
  <c r="AP101" i="1" s="1"/>
  <c r="AQ69" i="1"/>
  <c r="AP69" i="1" s="1"/>
  <c r="AQ90" i="1"/>
  <c r="AP90" i="1" s="1"/>
  <c r="AQ111" i="1"/>
  <c r="AP111" i="1" s="1"/>
  <c r="AQ12" i="1"/>
  <c r="AP12" i="1" s="1"/>
  <c r="AQ91" i="1"/>
  <c r="AP91" i="1" s="1"/>
  <c r="AQ30" i="1"/>
  <c r="AP30" i="1" s="1"/>
  <c r="AQ156" i="1"/>
  <c r="AP156" i="1" s="1"/>
  <c r="AQ93" i="1"/>
  <c r="AP93" i="1" s="1"/>
  <c r="AQ120" i="1"/>
  <c r="AP120" i="1" s="1"/>
  <c r="AQ61" i="1"/>
  <c r="AP61" i="1" s="1"/>
  <c r="AQ71" i="1"/>
  <c r="AP71" i="1" s="1"/>
  <c r="AQ159" i="1"/>
  <c r="AP159" i="1" s="1"/>
  <c r="O25" i="8" s="1"/>
  <c r="AB25" i="8" s="1"/>
  <c r="AQ33" i="1"/>
  <c r="AP33" i="1" s="1"/>
  <c r="AQ67" i="1"/>
  <c r="AP67" i="1" s="1"/>
  <c r="AQ161" i="1"/>
  <c r="AP161" i="1" s="1"/>
  <c r="AQ97" i="1"/>
  <c r="AP97" i="1" s="1"/>
  <c r="AQ13" i="1"/>
  <c r="AP13" i="1" s="1"/>
  <c r="AQ115" i="1"/>
  <c r="AP115" i="1" s="1"/>
  <c r="AQ117" i="1"/>
  <c r="AP117" i="1" s="1"/>
  <c r="AQ37" i="1"/>
  <c r="AP37" i="1" s="1"/>
  <c r="AQ147" i="1"/>
  <c r="AP147" i="1" s="1"/>
  <c r="AQ132" i="1"/>
  <c r="AP132" i="1" s="1"/>
  <c r="AQ137" i="1"/>
  <c r="AP137" i="1" s="1"/>
  <c r="AQ74" i="1"/>
  <c r="AP74" i="1" s="1"/>
  <c r="AQ39" i="1"/>
  <c r="AP39" i="1" s="1"/>
  <c r="AQ17" i="1"/>
  <c r="AP17" i="1" s="1"/>
  <c r="AQ133" i="1"/>
  <c r="AP133" i="1" s="1"/>
  <c r="AQ89" i="1"/>
  <c r="AP89" i="1" s="1"/>
  <c r="AQ157" i="1"/>
  <c r="AP157" i="1" s="1"/>
  <c r="AQ87" i="1"/>
  <c r="AP87" i="1" s="1"/>
  <c r="AQ29" i="1"/>
  <c r="AP29" i="1" s="1"/>
  <c r="AQ78" i="1"/>
  <c r="AP78" i="1" s="1"/>
  <c r="AQ32" i="1"/>
  <c r="AP32" i="1" s="1"/>
  <c r="AQ64" i="1"/>
  <c r="AP64" i="1" s="1"/>
  <c r="AQ50" i="1"/>
  <c r="AP50" i="1" s="1"/>
  <c r="AQ103" i="1"/>
  <c r="AP103" i="1" s="1"/>
  <c r="AQ48" i="1"/>
  <c r="AP48" i="1" s="1"/>
  <c r="AQ18" i="1"/>
  <c r="AP18" i="1" s="1"/>
  <c r="AQ104" i="1"/>
  <c r="AP104" i="1" s="1"/>
  <c r="AQ135" i="1"/>
  <c r="AP135" i="1" s="1"/>
  <c r="AQ152" i="1"/>
  <c r="AP152" i="1" s="1"/>
  <c r="AQ106" i="1"/>
  <c r="AP106" i="1" s="1"/>
  <c r="AQ148" i="1"/>
  <c r="AP148" i="1" s="1"/>
  <c r="AQ108" i="1"/>
  <c r="AP108" i="1" s="1"/>
  <c r="AQ105" i="1"/>
  <c r="AP105" i="1" s="1"/>
  <c r="AQ21" i="1"/>
  <c r="AP21" i="1" s="1"/>
  <c r="AQ167" i="1"/>
  <c r="AP167" i="1" s="1"/>
  <c r="AQ168" i="1"/>
  <c r="AP168" i="1" s="1"/>
  <c r="AQ169" i="1"/>
  <c r="AP169" i="1" s="1"/>
  <c r="AQ170" i="1"/>
  <c r="AP170" i="1" s="1"/>
  <c r="AQ171" i="1"/>
  <c r="AP171" i="1" s="1"/>
  <c r="AQ172" i="1"/>
  <c r="AP172" i="1" s="1"/>
  <c r="AQ173" i="1"/>
  <c r="AP173" i="1" s="1"/>
  <c r="AQ174" i="1"/>
  <c r="AP174" i="1" s="1"/>
  <c r="AQ175" i="1"/>
  <c r="AP175" i="1" s="1"/>
  <c r="AQ176" i="1"/>
  <c r="AP176" i="1" s="1"/>
  <c r="AQ177" i="1"/>
  <c r="AP177" i="1" s="1"/>
  <c r="AQ178" i="1"/>
  <c r="AP178" i="1" s="1"/>
  <c r="AQ179" i="1"/>
  <c r="AP179" i="1" s="1"/>
  <c r="AQ180" i="1"/>
  <c r="AP180" i="1" s="1"/>
  <c r="AQ181" i="1"/>
  <c r="AP181" i="1" s="1"/>
  <c r="AQ182" i="1"/>
  <c r="AP182" i="1" s="1"/>
  <c r="AQ183" i="1"/>
  <c r="AP183" i="1" s="1"/>
  <c r="AQ184" i="1"/>
  <c r="AP184" i="1" s="1"/>
  <c r="AQ185" i="1"/>
  <c r="AP185" i="1" s="1"/>
  <c r="AQ186" i="1"/>
  <c r="AP186" i="1" s="1"/>
  <c r="AQ187" i="1"/>
  <c r="AP187" i="1" s="1"/>
  <c r="AQ188" i="1"/>
  <c r="AP188" i="1" s="1"/>
  <c r="AQ189" i="1"/>
  <c r="AP189" i="1" s="1"/>
  <c r="AQ190" i="1"/>
  <c r="AP190" i="1" s="1"/>
  <c r="AQ191" i="1"/>
  <c r="AP191" i="1" s="1"/>
  <c r="AQ2" i="1"/>
  <c r="AP2" i="1" s="1"/>
  <c r="AP81" i="7"/>
  <c r="AO81" i="7" s="1"/>
  <c r="AP170" i="7"/>
  <c r="AO170" i="7" s="1"/>
  <c r="AP65" i="7"/>
  <c r="AO65" i="7" s="1"/>
  <c r="AP277" i="7"/>
  <c r="AO277" i="7" s="1"/>
  <c r="AP111" i="7"/>
  <c r="AO111" i="7" s="1"/>
  <c r="AP152" i="7"/>
  <c r="AO152" i="7" s="1"/>
  <c r="AP138" i="7"/>
  <c r="AO138" i="7" s="1"/>
  <c r="AP60" i="7"/>
  <c r="AO60" i="7" s="1"/>
  <c r="AP325" i="7"/>
  <c r="AO325" i="7" s="1"/>
  <c r="AP7" i="7"/>
  <c r="AO7" i="7" s="1"/>
  <c r="AP187" i="7"/>
  <c r="AO187" i="7" s="1"/>
  <c r="AP225" i="7"/>
  <c r="AO225" i="7" s="1"/>
  <c r="AP137" i="7"/>
  <c r="AO137" i="7" s="1"/>
  <c r="AP84" i="7"/>
  <c r="AO84" i="7" s="1"/>
  <c r="AP108" i="7"/>
  <c r="AO108" i="7" s="1"/>
  <c r="AP7" i="4"/>
  <c r="AO7" i="4" s="1"/>
  <c r="AP368" i="4"/>
  <c r="AO368" i="4" s="1"/>
  <c r="AP369" i="4"/>
  <c r="AO369" i="4" s="1"/>
  <c r="AP105" i="4"/>
  <c r="AO105" i="4" s="1"/>
  <c r="AP409" i="4"/>
  <c r="AO409" i="4" s="1"/>
  <c r="AP38" i="4"/>
  <c r="AO38" i="4" s="1"/>
  <c r="AP200" i="4"/>
  <c r="AO200" i="4" s="1"/>
  <c r="AP161" i="4"/>
  <c r="AO161" i="4" s="1"/>
  <c r="AP324" i="4"/>
  <c r="AO324" i="4" s="1"/>
  <c r="AP175" i="4"/>
  <c r="AO175" i="4" s="1"/>
  <c r="AP95" i="4"/>
  <c r="AO95" i="4" s="1"/>
  <c r="AP83" i="4"/>
  <c r="AO83" i="4" s="1"/>
  <c r="AP299" i="4"/>
  <c r="AO299" i="4" s="1"/>
  <c r="AP552" i="4"/>
  <c r="AO552" i="4" s="1"/>
  <c r="AP336" i="4"/>
  <c r="AO336" i="4" s="1"/>
  <c r="AP356" i="4"/>
  <c r="AO356" i="4" s="1"/>
  <c r="AP410" i="4"/>
  <c r="AO410" i="4" s="1"/>
  <c r="AP429" i="4"/>
  <c r="AO429" i="4" s="1"/>
  <c r="AJ62" i="3"/>
  <c r="AJ181" i="3"/>
  <c r="AI181" i="3" s="1"/>
  <c r="AJ276" i="3"/>
  <c r="AI276" i="3" s="1"/>
  <c r="AJ162" i="3"/>
  <c r="AI162" i="3" s="1"/>
  <c r="AJ255" i="3"/>
  <c r="AI255" i="3" s="1"/>
  <c r="AJ301" i="3"/>
  <c r="AI301" i="3" s="1"/>
  <c r="AJ239" i="3"/>
  <c r="AI239" i="3" s="1"/>
  <c r="AJ125" i="3"/>
  <c r="AI125" i="3" s="1"/>
  <c r="AJ139" i="3"/>
  <c r="AI139" i="3" s="1"/>
  <c r="AJ226" i="3"/>
  <c r="AI226" i="3" s="1"/>
  <c r="AJ296" i="3"/>
  <c r="AI296" i="3" s="1"/>
  <c r="AJ109" i="3"/>
  <c r="AI109" i="3" s="1"/>
  <c r="AJ2" i="3"/>
  <c r="AI2" i="3" s="1"/>
  <c r="AJ170" i="3"/>
  <c r="AI170" i="3" s="1"/>
  <c r="AJ234" i="3"/>
  <c r="AI234" i="3" s="1"/>
  <c r="AJ218" i="3"/>
  <c r="AI218" i="3" s="1"/>
  <c r="AJ271" i="3"/>
  <c r="AI271" i="3" s="1"/>
  <c r="AJ138" i="3"/>
  <c r="AI138" i="3" s="1"/>
  <c r="AJ305" i="3"/>
  <c r="AI305" i="3" s="1"/>
  <c r="AJ129" i="3"/>
  <c r="AI129" i="3" s="1"/>
  <c r="AJ269" i="3"/>
  <c r="AI269" i="3" s="1"/>
  <c r="AJ264" i="3"/>
  <c r="AI264" i="3" s="1"/>
  <c r="AJ155" i="3"/>
  <c r="AI155" i="3" s="1"/>
  <c r="AJ163" i="3"/>
  <c r="AI163" i="3" s="1"/>
  <c r="AJ144" i="3"/>
  <c r="AI144" i="3" s="1"/>
  <c r="AJ137" i="3"/>
  <c r="AI137" i="3" s="1"/>
  <c r="AJ252" i="3"/>
  <c r="AI252" i="3" s="1"/>
  <c r="AJ272" i="3"/>
  <c r="AI272" i="3" s="1"/>
  <c r="AJ17" i="3"/>
  <c r="AI17" i="3" s="1"/>
  <c r="AJ295" i="3"/>
  <c r="AI295" i="3" s="1"/>
  <c r="AJ27" i="3"/>
  <c r="AI27" i="3" s="1"/>
  <c r="AJ42" i="3"/>
  <c r="AI42" i="3" s="1"/>
  <c r="AJ194" i="3"/>
  <c r="AI194" i="3" s="1"/>
  <c r="AJ94" i="3"/>
  <c r="AI94" i="3" s="1"/>
  <c r="AJ195" i="3"/>
  <c r="AI195" i="3" s="1"/>
  <c r="AJ87" i="3"/>
  <c r="AI87" i="3" s="1"/>
  <c r="AJ86" i="3"/>
  <c r="AI86" i="3" s="1"/>
  <c r="AJ247" i="3"/>
  <c r="AI247" i="3" s="1"/>
  <c r="AJ40" i="3"/>
  <c r="AI40" i="3" s="1"/>
  <c r="AJ192" i="3"/>
  <c r="AI192" i="3" s="1"/>
  <c r="AJ208" i="3"/>
  <c r="AI208" i="3" s="1"/>
  <c r="AJ60" i="3"/>
  <c r="AI60" i="3" s="1"/>
  <c r="AJ168" i="3"/>
  <c r="AI168" i="3" s="1"/>
  <c r="AJ246" i="3"/>
  <c r="AI246" i="3" s="1"/>
  <c r="AJ82" i="3"/>
  <c r="AI82" i="3" s="1"/>
  <c r="AJ159" i="3"/>
  <c r="AI159" i="3" s="1"/>
  <c r="AJ66" i="3"/>
  <c r="AI66" i="3" s="1"/>
  <c r="AJ110" i="3"/>
  <c r="AI110" i="3" s="1"/>
  <c r="AJ90" i="3"/>
  <c r="AI90" i="3" s="1"/>
  <c r="AJ273" i="3"/>
  <c r="AI273" i="3" s="1"/>
  <c r="AJ260" i="3"/>
  <c r="AI260" i="3" s="1"/>
  <c r="AJ213" i="3"/>
  <c r="AI213" i="3" s="1"/>
  <c r="AJ36" i="3"/>
  <c r="AI36" i="3" s="1"/>
  <c r="AJ8" i="3"/>
  <c r="AI8" i="3" s="1"/>
  <c r="AJ277" i="3"/>
  <c r="AI277" i="3" s="1"/>
  <c r="AJ161" i="3"/>
  <c r="AI161" i="3" s="1"/>
  <c r="AJ266" i="3"/>
  <c r="AI266" i="3" s="1"/>
  <c r="AJ216" i="3"/>
  <c r="AI216" i="3" s="1"/>
  <c r="AJ186" i="3"/>
  <c r="AI186" i="3" s="1"/>
  <c r="AJ304" i="3"/>
  <c r="AI304" i="3" s="1"/>
  <c r="AJ151" i="3"/>
  <c r="AI151" i="3" s="1"/>
  <c r="AJ235" i="3"/>
  <c r="AI235" i="3" s="1"/>
  <c r="AJ306" i="3"/>
  <c r="AI306" i="3" s="1"/>
  <c r="AJ288" i="3"/>
  <c r="AI288" i="3" s="1"/>
  <c r="AJ175" i="3"/>
  <c r="AI175" i="3" s="1"/>
  <c r="AJ278" i="3"/>
  <c r="AI278" i="3" s="1"/>
  <c r="AJ232" i="3"/>
  <c r="AI232" i="3" s="1"/>
  <c r="AJ14" i="3"/>
  <c r="AI14" i="3" s="1"/>
  <c r="AJ131" i="3"/>
  <c r="AI131" i="3" s="1"/>
  <c r="AJ73" i="3"/>
  <c r="AI73" i="3" s="1"/>
  <c r="AJ58" i="3"/>
  <c r="AI58" i="3" s="1"/>
  <c r="AJ230" i="3"/>
  <c r="AI230" i="3" s="1"/>
  <c r="AJ245" i="3"/>
  <c r="AI245" i="3" s="1"/>
  <c r="AJ183" i="3"/>
  <c r="AI183" i="3" s="1"/>
  <c r="AJ263" i="3"/>
  <c r="AI263" i="3" s="1"/>
  <c r="AJ21" i="3"/>
  <c r="AI21" i="3" s="1"/>
  <c r="AJ297" i="3"/>
  <c r="AI297" i="3" s="1"/>
  <c r="AJ215" i="3"/>
  <c r="AI215" i="3" s="1"/>
  <c r="AJ79" i="3"/>
  <c r="AI79" i="3" s="1"/>
  <c r="AJ23" i="3"/>
  <c r="AI23" i="3" s="1"/>
  <c r="AJ212" i="3"/>
  <c r="AI212" i="3" s="1"/>
  <c r="AJ141" i="3"/>
  <c r="AI141" i="3" s="1"/>
  <c r="AJ4" i="3"/>
  <c r="AI4" i="3" s="1"/>
  <c r="AJ187" i="3"/>
  <c r="AI187" i="3" s="1"/>
  <c r="AJ45" i="3"/>
  <c r="AI45" i="3" s="1"/>
  <c r="AJ205" i="3"/>
  <c r="AI205" i="3" s="1"/>
  <c r="AJ220" i="3"/>
  <c r="AI220" i="3" s="1"/>
  <c r="AJ293" i="3"/>
  <c r="AI293" i="3" s="1"/>
  <c r="AJ106" i="3"/>
  <c r="AI106" i="3" s="1"/>
  <c r="AJ160" i="3"/>
  <c r="AI160" i="3" s="1"/>
  <c r="AJ46" i="3"/>
  <c r="AI46" i="3" s="1"/>
  <c r="AJ25" i="3"/>
  <c r="AI25" i="3" s="1"/>
  <c r="AJ204" i="3"/>
  <c r="AI204" i="3" s="1"/>
  <c r="AJ201" i="3"/>
  <c r="AI201" i="3" s="1"/>
  <c r="AJ19" i="3"/>
  <c r="AI19" i="3" s="1"/>
  <c r="AJ153" i="3"/>
  <c r="AI153" i="3" s="1"/>
  <c r="AJ75" i="3"/>
  <c r="AI75" i="3" s="1"/>
  <c r="AJ72" i="3"/>
  <c r="AI72" i="3" s="1"/>
  <c r="AJ152" i="3"/>
  <c r="AI152" i="3" s="1"/>
  <c r="AJ126" i="3"/>
  <c r="AI126" i="3" s="1"/>
  <c r="AJ184" i="3"/>
  <c r="AI184" i="3" s="1"/>
  <c r="AJ310" i="3"/>
  <c r="AI310" i="3" s="1"/>
  <c r="AJ281" i="3"/>
  <c r="AI281" i="3" s="1"/>
  <c r="AJ33" i="3"/>
  <c r="AI33" i="3" s="1"/>
  <c r="AJ202" i="3"/>
  <c r="AI202" i="3" s="1"/>
  <c r="AJ307" i="3"/>
  <c r="AI307" i="3" s="1"/>
  <c r="AJ206" i="3"/>
  <c r="AI206" i="3" s="1"/>
  <c r="AJ112" i="3"/>
  <c r="AI112" i="3" s="1"/>
  <c r="AJ303" i="3"/>
  <c r="AI303" i="3" s="1"/>
  <c r="AJ211" i="3"/>
  <c r="AI211" i="3" s="1"/>
  <c r="AJ311" i="3"/>
  <c r="AI311" i="3" s="1"/>
  <c r="AJ67" i="3"/>
  <c r="AI67" i="3" s="1"/>
  <c r="AJ267" i="3"/>
  <c r="AI267" i="3" s="1"/>
  <c r="AJ228" i="3"/>
  <c r="AI228" i="3" s="1"/>
  <c r="AJ41" i="3"/>
  <c r="AI41" i="3" s="1"/>
  <c r="AJ250" i="3"/>
  <c r="AI250" i="3" s="1"/>
  <c r="AJ312" i="3"/>
  <c r="AI312" i="3" s="1"/>
  <c r="AJ261" i="3"/>
  <c r="AI261" i="3" s="1"/>
  <c r="AJ188" i="3"/>
  <c r="AI188" i="3" s="1"/>
  <c r="AJ34" i="3"/>
  <c r="AI34" i="3" s="1"/>
  <c r="AJ196" i="3"/>
  <c r="AI196" i="3" s="1"/>
  <c r="AJ207" i="3"/>
  <c r="AI207" i="3" s="1"/>
  <c r="AJ299" i="3"/>
  <c r="AI299" i="3" s="1"/>
  <c r="AJ122" i="3"/>
  <c r="AI122" i="3" s="1"/>
  <c r="AJ127" i="3"/>
  <c r="AI127" i="3" s="1"/>
  <c r="AJ313" i="3"/>
  <c r="AI313" i="3" s="1"/>
  <c r="AJ108" i="3"/>
  <c r="AI108" i="3" s="1"/>
  <c r="AJ105" i="3"/>
  <c r="AI105" i="3" s="1"/>
  <c r="AJ314" i="3"/>
  <c r="AI314" i="3" s="1"/>
  <c r="AJ136" i="3"/>
  <c r="AI136" i="3" s="1"/>
  <c r="AJ238" i="3"/>
  <c r="AI238" i="3" s="1"/>
  <c r="AJ225" i="3"/>
  <c r="AI225" i="3" s="1"/>
  <c r="AJ123" i="3"/>
  <c r="AI123" i="3" s="1"/>
  <c r="AJ286" i="3"/>
  <c r="AI286" i="3" s="1"/>
  <c r="AJ140" i="3"/>
  <c r="AI140" i="3" s="1"/>
  <c r="AJ143" i="3"/>
  <c r="AI143" i="3" s="1"/>
  <c r="AJ95" i="3"/>
  <c r="AI95" i="3" s="1"/>
  <c r="AJ15" i="3"/>
  <c r="AI15" i="3" s="1"/>
  <c r="AJ39" i="3"/>
  <c r="AI39" i="3" s="1"/>
  <c r="AJ51" i="3"/>
  <c r="AI51" i="3" s="1"/>
  <c r="AJ265" i="3"/>
  <c r="AI265" i="3" s="1"/>
  <c r="AJ43" i="3"/>
  <c r="AI43" i="3" s="1"/>
  <c r="AJ242" i="3"/>
  <c r="AI242" i="3" s="1"/>
  <c r="AJ284" i="3"/>
  <c r="AI284" i="3" s="1"/>
  <c r="AJ223" i="3"/>
  <c r="AI223" i="3" s="1"/>
  <c r="AJ259" i="3"/>
  <c r="AI259" i="3" s="1"/>
  <c r="AJ315" i="3"/>
  <c r="AI315" i="3" s="1"/>
  <c r="AJ102" i="3"/>
  <c r="AI102" i="3" s="1"/>
  <c r="AJ300" i="3"/>
  <c r="AI300" i="3" s="1"/>
  <c r="AJ93" i="3"/>
  <c r="AI93" i="3" s="1"/>
  <c r="AJ241" i="3"/>
  <c r="AI241" i="3" s="1"/>
  <c r="AJ166" i="3"/>
  <c r="AI166" i="3" s="1"/>
  <c r="AJ316" i="3"/>
  <c r="AI316" i="3" s="1"/>
  <c r="AJ171" i="3"/>
  <c r="AI171" i="3" s="1"/>
  <c r="AJ156" i="3"/>
  <c r="AI156" i="3" s="1"/>
  <c r="AJ114" i="3"/>
  <c r="AI114" i="3" s="1"/>
  <c r="AJ219" i="3"/>
  <c r="AI219" i="3" s="1"/>
  <c r="AJ12" i="3"/>
  <c r="AI12" i="3" s="1"/>
  <c r="AJ323" i="3"/>
  <c r="AI323" i="3" s="1"/>
  <c r="AJ121" i="3"/>
  <c r="AI121" i="3" s="1"/>
  <c r="AJ173" i="3"/>
  <c r="AI173" i="3" s="1"/>
  <c r="AJ165" i="3"/>
  <c r="AI165" i="3" s="1"/>
  <c r="AJ292" i="3"/>
  <c r="AI292" i="3" s="1"/>
  <c r="AJ50" i="3"/>
  <c r="AI50" i="3" s="1"/>
  <c r="AJ53" i="3"/>
  <c r="AI53" i="3" s="1"/>
  <c r="AJ317" i="3"/>
  <c r="AI317" i="3" s="1"/>
  <c r="AJ16" i="3"/>
  <c r="AI16" i="3" s="1"/>
  <c r="AJ128" i="3"/>
  <c r="AI128" i="3" s="1"/>
  <c r="AJ7" i="3"/>
  <c r="AI7" i="3" s="1"/>
  <c r="AJ117" i="3"/>
  <c r="AI117" i="3" s="1"/>
  <c r="AJ98" i="3"/>
  <c r="AI98" i="3" s="1"/>
  <c r="AJ37" i="3"/>
  <c r="AI37" i="3" s="1"/>
  <c r="AJ251" i="3"/>
  <c r="AI251" i="3" s="1"/>
  <c r="AJ132" i="3"/>
  <c r="AI132" i="3" s="1"/>
  <c r="AJ221" i="3"/>
  <c r="AI221" i="3" s="1"/>
  <c r="AJ133" i="3"/>
  <c r="AI133" i="3" s="1"/>
  <c r="AJ199" i="3"/>
  <c r="AI199" i="3" s="1"/>
  <c r="AJ231" i="3"/>
  <c r="AI231" i="3" s="1"/>
  <c r="AJ270" i="3"/>
  <c r="AI270" i="3" s="1"/>
  <c r="AJ10" i="3"/>
  <c r="AI10" i="3" s="1"/>
  <c r="AJ318" i="3"/>
  <c r="AI318" i="3" s="1"/>
  <c r="AJ203" i="3"/>
  <c r="AI203" i="3" s="1"/>
  <c r="AJ274" i="3"/>
  <c r="AI274" i="3" s="1"/>
  <c r="AJ236" i="3"/>
  <c r="AI236" i="3" s="1"/>
  <c r="AJ191" i="3"/>
  <c r="AI191" i="3" s="1"/>
  <c r="AJ174" i="3"/>
  <c r="AI174" i="3" s="1"/>
  <c r="AJ302" i="3"/>
  <c r="AI302" i="3" s="1"/>
  <c r="AJ28" i="3"/>
  <c r="AI28" i="3" s="1"/>
  <c r="AJ319" i="3"/>
  <c r="AI319" i="3" s="1"/>
  <c r="AJ320" i="3"/>
  <c r="AI320" i="3" s="1"/>
  <c r="AJ44" i="3"/>
  <c r="AI44" i="3" s="1"/>
  <c r="AJ177" i="3"/>
  <c r="AI177" i="3" s="1"/>
  <c r="AJ61" i="3"/>
  <c r="AI61" i="3" s="1"/>
  <c r="AJ5" i="3"/>
  <c r="AI5" i="3" s="1"/>
  <c r="AJ258" i="3"/>
  <c r="AI258" i="3" s="1"/>
  <c r="AJ214" i="3"/>
  <c r="AI214" i="3" s="1"/>
  <c r="AJ30" i="3"/>
  <c r="AI30" i="3" s="1"/>
  <c r="AJ64" i="3"/>
  <c r="AI64" i="3" s="1"/>
  <c r="AJ298" i="3"/>
  <c r="AI298" i="3" s="1"/>
  <c r="AJ321" i="3"/>
  <c r="AI321" i="3" s="1"/>
  <c r="AJ233" i="3"/>
  <c r="AI233" i="3" s="1"/>
  <c r="AJ111" i="3"/>
  <c r="AI111" i="3" s="1"/>
  <c r="AJ290" i="3"/>
  <c r="AI290" i="3" s="1"/>
  <c r="AJ71" i="3"/>
  <c r="AI71" i="3" s="1"/>
  <c r="AJ148" i="3"/>
  <c r="AI148" i="3" s="1"/>
  <c r="AJ81" i="3"/>
  <c r="AI81" i="3" s="1"/>
  <c r="AJ146" i="3"/>
  <c r="AI146" i="3" s="1"/>
  <c r="AJ38" i="3"/>
  <c r="AI38" i="3" s="1"/>
  <c r="AJ145" i="3"/>
  <c r="AI145" i="3" s="1"/>
  <c r="AJ150" i="3"/>
  <c r="AJ322" i="3"/>
  <c r="AI322" i="3" s="1"/>
  <c r="AJ119" i="3"/>
  <c r="AI119" i="3" s="1"/>
  <c r="AJ324" i="3"/>
  <c r="AI324" i="3" s="1"/>
  <c r="AJ182" i="3"/>
  <c r="AI182" i="3" s="1"/>
  <c r="AJ283" i="3"/>
  <c r="AI283" i="3" s="1"/>
  <c r="AJ222" i="3"/>
  <c r="AI222" i="3" s="1"/>
  <c r="AJ59" i="3"/>
  <c r="AI59" i="3" s="1"/>
  <c r="AJ76" i="3"/>
  <c r="AI76" i="3" s="1"/>
  <c r="AJ35" i="3"/>
  <c r="AI35" i="3" s="1"/>
  <c r="AJ190" i="3"/>
  <c r="AI190" i="3" s="1"/>
  <c r="AJ200" i="3"/>
  <c r="AI200" i="3" s="1"/>
  <c r="AJ197" i="3"/>
  <c r="AI197" i="3" s="1"/>
  <c r="AJ26" i="3"/>
  <c r="AI26" i="3" s="1"/>
  <c r="AJ99" i="3"/>
  <c r="AJ142" i="3"/>
  <c r="AI142" i="3" s="1"/>
  <c r="AJ100" i="3"/>
  <c r="AI100" i="3" s="1"/>
  <c r="AJ185" i="3"/>
  <c r="AI185" i="3" s="1"/>
  <c r="AJ227" i="3"/>
  <c r="AI227" i="3" s="1"/>
  <c r="AJ52" i="3"/>
  <c r="AI52" i="3" s="1"/>
  <c r="AJ279" i="3"/>
  <c r="AI279" i="3" s="1"/>
  <c r="AJ257" i="3"/>
  <c r="AI257" i="3" s="1"/>
  <c r="AJ120" i="3"/>
  <c r="AI120" i="3" s="1"/>
  <c r="AJ176" i="3"/>
  <c r="AI176" i="3" s="1"/>
  <c r="AJ49" i="3"/>
  <c r="AI49" i="3" s="1"/>
  <c r="AJ48" i="3"/>
  <c r="AI48" i="3" s="1"/>
  <c r="AJ92" i="3"/>
  <c r="AI92" i="3" s="1"/>
  <c r="AJ104" i="3"/>
  <c r="AI104" i="3" s="1"/>
  <c r="AJ118" i="3"/>
  <c r="AI118" i="3" s="1"/>
  <c r="AJ107" i="3"/>
  <c r="AI107" i="3" s="1"/>
  <c r="AJ254" i="3"/>
  <c r="AI254" i="3" s="1"/>
  <c r="AJ275" i="3"/>
  <c r="AI275" i="3" s="1"/>
  <c r="AJ22" i="3"/>
  <c r="AJ68" i="3"/>
  <c r="AI68" i="3" s="1"/>
  <c r="AJ80" i="3"/>
  <c r="AI80" i="3" s="1"/>
  <c r="AJ154" i="3"/>
  <c r="AI154" i="3" s="1"/>
  <c r="AJ180" i="3"/>
  <c r="AJ56" i="3"/>
  <c r="AI56" i="3" s="1"/>
  <c r="AJ96" i="3"/>
  <c r="AI96" i="3" s="1"/>
  <c r="AJ294" i="3"/>
  <c r="AI294" i="3" s="1"/>
  <c r="AJ65" i="3"/>
  <c r="AI65" i="3" s="1"/>
  <c r="AJ55" i="3"/>
  <c r="AI55" i="3" s="1"/>
  <c r="AJ78" i="3"/>
  <c r="AI78" i="3" s="1"/>
  <c r="AJ249" i="3"/>
  <c r="AI249" i="3" s="1"/>
  <c r="AJ240" i="3"/>
  <c r="AI240" i="3" s="1"/>
  <c r="AJ29" i="3"/>
  <c r="AI29" i="3" s="1"/>
  <c r="AJ268" i="3"/>
  <c r="AI268" i="3" s="1"/>
  <c r="AJ135" i="3"/>
  <c r="AI135" i="3" s="1"/>
  <c r="AJ147" i="3"/>
  <c r="AI147" i="3" s="1"/>
  <c r="AJ70" i="3"/>
  <c r="AI70" i="3" s="1"/>
  <c r="AJ198" i="3"/>
  <c r="AI198" i="3" s="1"/>
  <c r="AJ9" i="3"/>
  <c r="AI9" i="3" s="1"/>
  <c r="AJ287" i="3"/>
  <c r="AI287" i="3" s="1"/>
  <c r="AJ308" i="3"/>
  <c r="AI308" i="3" s="1"/>
  <c r="AJ289" i="3"/>
  <c r="AI289" i="3" s="1"/>
  <c r="AJ237" i="3"/>
  <c r="AI237" i="3" s="1"/>
  <c r="AJ149" i="3"/>
  <c r="AI149" i="3" s="1"/>
  <c r="AJ134" i="3"/>
  <c r="AI134" i="3" s="1"/>
  <c r="AJ103" i="3"/>
  <c r="AI103" i="3" s="1"/>
  <c r="AJ243" i="3"/>
  <c r="AI243" i="3" s="1"/>
  <c r="AJ74" i="3"/>
  <c r="AI74" i="3" s="1"/>
  <c r="AJ178" i="3"/>
  <c r="AI178" i="3" s="1"/>
  <c r="AJ31" i="3"/>
  <c r="AI31" i="3" s="1"/>
  <c r="AJ85" i="3"/>
  <c r="AI85" i="3" s="1"/>
  <c r="AJ157" i="3"/>
  <c r="AI157" i="3" s="1"/>
  <c r="AJ158" i="3"/>
  <c r="AI158" i="3" s="1"/>
  <c r="AJ172" i="3"/>
  <c r="AI172" i="3" s="1"/>
  <c r="AJ244" i="3"/>
  <c r="AI244" i="3" s="1"/>
  <c r="AJ47" i="3"/>
  <c r="AI47" i="3" s="1"/>
  <c r="AJ248" i="3"/>
  <c r="AI248" i="3" s="1"/>
  <c r="AJ3" i="3"/>
  <c r="AI3" i="3" s="1"/>
  <c r="AJ24" i="3"/>
  <c r="AI24" i="3" s="1"/>
  <c r="AJ13" i="3"/>
  <c r="AI13" i="3" s="1"/>
  <c r="AJ116" i="3"/>
  <c r="AI116" i="3" s="1"/>
  <c r="AJ209" i="3"/>
  <c r="AI209" i="3" s="1"/>
  <c r="AJ164" i="3"/>
  <c r="AI164" i="3" s="1"/>
  <c r="AJ88" i="3"/>
  <c r="AI88" i="3" s="1"/>
  <c r="AJ229" i="3"/>
  <c r="AJ54" i="3"/>
  <c r="AI54" i="3" s="1"/>
  <c r="AJ253" i="3"/>
  <c r="AI253" i="3" s="1"/>
  <c r="AJ256" i="3"/>
  <c r="AI256" i="3" s="1"/>
  <c r="AJ262" i="3"/>
  <c r="AI262" i="3" s="1"/>
  <c r="AJ189" i="3"/>
  <c r="AI189" i="3" s="1"/>
  <c r="AJ179" i="3"/>
  <c r="AI179" i="3" s="1"/>
  <c r="AJ18" i="3"/>
  <c r="AI18" i="3" s="1"/>
  <c r="AJ77" i="3"/>
  <c r="AI77" i="3" s="1"/>
  <c r="AJ193" i="3"/>
  <c r="AI193" i="3" s="1"/>
  <c r="AJ217" i="3"/>
  <c r="AI217" i="3" s="1"/>
  <c r="AJ89" i="3"/>
  <c r="AI89" i="3" s="1"/>
  <c r="AJ20" i="3"/>
  <c r="AI20" i="3" s="1"/>
  <c r="AJ6" i="3"/>
  <c r="AI6" i="3" s="1"/>
  <c r="AJ113" i="3"/>
  <c r="AI113" i="3" s="1"/>
  <c r="AJ84" i="3"/>
  <c r="AI84" i="3" s="1"/>
  <c r="AJ124" i="3"/>
  <c r="AI124" i="3" s="1"/>
  <c r="AJ32" i="3"/>
  <c r="AI32" i="3" s="1"/>
  <c r="AJ224" i="3"/>
  <c r="AI224" i="3" s="1"/>
  <c r="AJ280" i="3"/>
  <c r="AI280" i="3" s="1"/>
  <c r="AJ130" i="3"/>
  <c r="AI130" i="3" s="1"/>
  <c r="AJ91" i="3"/>
  <c r="AI91" i="3" s="1"/>
  <c r="AJ167" i="3"/>
  <c r="AI167" i="3" s="1"/>
  <c r="AJ210" i="3"/>
  <c r="AI210" i="3" s="1"/>
  <c r="AJ63" i="3"/>
  <c r="AI63" i="3" s="1"/>
  <c r="AJ169" i="3"/>
  <c r="AI169" i="3" s="1"/>
  <c r="AJ11" i="3"/>
  <c r="AI11" i="3" s="1"/>
  <c r="AJ291" i="3"/>
  <c r="AI291" i="3" s="1"/>
  <c r="AJ115" i="3"/>
  <c r="AI115" i="3" s="1"/>
  <c r="AJ309" i="3"/>
  <c r="AI309" i="3" s="1"/>
  <c r="AJ69" i="3"/>
  <c r="AI69" i="3" s="1"/>
  <c r="AJ282" i="3"/>
  <c r="AI282" i="3" s="1"/>
  <c r="AJ97" i="3"/>
  <c r="AI97" i="3" s="1"/>
  <c r="AJ83" i="3"/>
  <c r="AI83" i="3" s="1"/>
  <c r="AP133" i="7"/>
  <c r="AO133" i="7" s="1"/>
  <c r="AP176" i="7"/>
  <c r="AO176" i="7" s="1"/>
  <c r="AP43" i="7"/>
  <c r="AO43" i="7" s="1"/>
  <c r="AP91" i="7"/>
  <c r="AO91" i="7" s="1"/>
  <c r="AP79" i="7"/>
  <c r="AO79" i="7" s="1"/>
  <c r="AP134" i="7"/>
  <c r="AO134" i="7" s="1"/>
  <c r="AP130" i="7"/>
  <c r="AO130" i="7" s="1"/>
  <c r="AP96" i="7"/>
  <c r="AO96" i="7" s="1"/>
  <c r="AP86" i="7"/>
  <c r="AO86" i="7" s="1"/>
  <c r="AP82" i="7"/>
  <c r="AO82" i="7" s="1"/>
  <c r="AP6" i="7"/>
  <c r="AO6" i="7" s="1"/>
  <c r="AP283" i="7"/>
  <c r="AO283" i="7" s="1"/>
  <c r="AP54" i="7"/>
  <c r="AO54" i="7" s="1"/>
  <c r="AP294" i="7"/>
  <c r="AO294" i="7" s="1"/>
  <c r="AP238" i="7"/>
  <c r="AO238" i="7" s="1"/>
  <c r="AP39" i="7"/>
  <c r="AO39" i="7" s="1"/>
  <c r="AP273" i="7"/>
  <c r="AO273" i="7" s="1"/>
  <c r="AP156" i="7"/>
  <c r="AO156" i="7" s="1"/>
  <c r="AP237" i="7"/>
  <c r="AO237" i="7" s="1"/>
  <c r="AP9" i="7"/>
  <c r="AO9" i="7" s="1"/>
  <c r="AP67" i="7"/>
  <c r="AO67" i="7" s="1"/>
  <c r="AP164" i="7"/>
  <c r="AO164" i="7" s="1"/>
  <c r="AP172" i="7"/>
  <c r="AO172" i="7" s="1"/>
  <c r="AP90" i="7"/>
  <c r="AO90" i="7" s="1"/>
  <c r="AP89" i="7"/>
  <c r="AO89" i="7" s="1"/>
  <c r="AP174" i="7"/>
  <c r="AO174" i="7" s="1"/>
  <c r="AP211" i="7"/>
  <c r="AO211" i="7" s="1"/>
  <c r="AP77" i="7"/>
  <c r="AO77" i="7" s="1"/>
  <c r="AP298" i="7"/>
  <c r="AO298" i="7" s="1"/>
  <c r="AP11" i="7"/>
  <c r="AO11" i="7" s="1"/>
  <c r="AP201" i="7"/>
  <c r="AO201" i="7" s="1"/>
  <c r="AP19" i="7"/>
  <c r="AO19" i="7" s="1"/>
  <c r="AP98" i="7"/>
  <c r="AO98" i="7" s="1"/>
  <c r="AP127" i="7"/>
  <c r="AO127" i="7" s="1"/>
  <c r="AP200" i="7"/>
  <c r="AO200" i="7" s="1"/>
  <c r="AP113" i="7"/>
  <c r="AO113" i="7" s="1"/>
  <c r="AP123" i="7"/>
  <c r="AO123" i="7" s="1"/>
  <c r="AP206" i="7"/>
  <c r="AO206" i="7" s="1"/>
  <c r="AP58" i="7"/>
  <c r="AO58" i="7" s="1"/>
  <c r="AP76" i="7"/>
  <c r="AO76" i="7" s="1"/>
  <c r="AP274" i="7"/>
  <c r="AO274" i="7" s="1"/>
  <c r="AP105" i="7"/>
  <c r="AO105" i="7" s="1"/>
  <c r="AP215" i="7"/>
  <c r="AO215" i="7" s="1"/>
  <c r="AP275" i="7"/>
  <c r="AO275" i="7" s="1"/>
  <c r="AP257" i="7"/>
  <c r="AO257" i="7" s="1"/>
  <c r="AP8" i="7"/>
  <c r="AO8" i="7" s="1"/>
  <c r="AP148" i="7"/>
  <c r="AO148" i="7" s="1"/>
  <c r="AP181" i="7"/>
  <c r="AO181" i="7" s="1"/>
  <c r="AP44" i="7"/>
  <c r="AO44" i="7" s="1"/>
  <c r="AP159" i="7"/>
  <c r="AO159" i="7" s="1"/>
  <c r="AP320" i="7"/>
  <c r="AO320" i="7" s="1"/>
  <c r="AP109" i="7"/>
  <c r="AO109" i="7" s="1"/>
  <c r="AP185" i="7"/>
  <c r="AO185" i="7" s="1"/>
  <c r="AP262" i="7"/>
  <c r="AO262" i="7" s="1"/>
  <c r="AP316" i="7"/>
  <c r="AO316" i="7" s="1"/>
  <c r="AP255" i="7"/>
  <c r="AO255" i="7" s="1"/>
  <c r="AP59" i="7"/>
  <c r="AO59" i="7" s="1"/>
  <c r="AP92" i="7"/>
  <c r="AO92" i="7" s="1"/>
  <c r="AP216" i="7"/>
  <c r="AO216" i="7" s="1"/>
  <c r="AP168" i="7"/>
  <c r="AO168" i="7" s="1"/>
  <c r="AP265" i="7"/>
  <c r="AO265" i="7" s="1"/>
  <c r="AP2" i="7"/>
  <c r="AO2" i="7" s="1"/>
  <c r="AP229" i="7"/>
  <c r="AO229" i="7" s="1"/>
  <c r="AP210" i="7"/>
  <c r="AO210" i="7" s="1"/>
  <c r="AP131" i="7"/>
  <c r="AO131" i="7" s="1"/>
  <c r="AP75" i="7"/>
  <c r="AO75" i="7" s="1"/>
  <c r="AP147" i="7"/>
  <c r="AO147" i="7" s="1"/>
  <c r="AP35" i="7"/>
  <c r="AO35" i="7" s="1"/>
  <c r="AP51" i="7"/>
  <c r="AO51" i="7" s="1"/>
  <c r="AP326" i="7"/>
  <c r="AO326" i="7" s="1"/>
  <c r="AP280" i="7"/>
  <c r="AO280" i="7" s="1"/>
  <c r="AP53" i="7"/>
  <c r="AO53" i="7" s="1"/>
  <c r="AP190" i="7"/>
  <c r="AO190" i="7" s="1"/>
  <c r="AP63" i="7"/>
  <c r="AO63" i="7" s="1"/>
  <c r="AP261" i="7"/>
  <c r="AO261" i="7" s="1"/>
  <c r="AP140" i="7"/>
  <c r="AO140" i="7" s="1"/>
  <c r="AP68" i="7"/>
  <c r="AO68" i="7" s="1"/>
  <c r="AP306" i="7"/>
  <c r="AO306" i="7" s="1"/>
  <c r="AP286" i="7"/>
  <c r="AO286" i="7" s="1"/>
  <c r="AP48" i="7"/>
  <c r="AO48" i="7" s="1"/>
  <c r="AP57" i="7"/>
  <c r="AO57" i="7" s="1"/>
  <c r="AP136" i="7"/>
  <c r="AO136" i="7" s="1"/>
  <c r="AP244" i="7"/>
  <c r="AO244" i="7" s="1"/>
  <c r="AP234" i="7"/>
  <c r="AO234" i="7" s="1"/>
  <c r="AP29" i="7"/>
  <c r="AO29" i="7" s="1"/>
  <c r="AP78" i="7"/>
  <c r="AO78" i="7" s="1"/>
  <c r="AP266" i="7"/>
  <c r="AO266" i="7" s="1"/>
  <c r="AP194" i="7"/>
  <c r="AO194" i="7" s="1"/>
  <c r="AP13" i="7"/>
  <c r="AO13" i="7" s="1"/>
  <c r="AP209" i="7"/>
  <c r="AO209" i="7" s="1"/>
  <c r="AP183" i="7"/>
  <c r="AO183" i="7" s="1"/>
  <c r="AP171" i="7"/>
  <c r="AO171" i="7" s="1"/>
  <c r="AP202" i="7"/>
  <c r="AO202" i="7" s="1"/>
  <c r="AP80" i="7"/>
  <c r="AO80" i="7" s="1"/>
  <c r="AP166" i="7"/>
  <c r="AO166" i="7" s="1"/>
  <c r="AP322" i="7"/>
  <c r="AO322" i="7" s="1"/>
  <c r="AP4" i="7"/>
  <c r="AO4" i="7" s="1"/>
  <c r="AP69" i="7"/>
  <c r="AO69" i="7" s="1"/>
  <c r="AP64" i="7"/>
  <c r="AO64" i="7" s="1"/>
  <c r="AP179" i="7"/>
  <c r="AO179" i="7" s="1"/>
  <c r="AP161" i="7"/>
  <c r="AO161" i="7" s="1"/>
  <c r="AP25" i="7"/>
  <c r="AO25" i="7" s="1"/>
  <c r="AP118" i="7"/>
  <c r="AO118" i="7" s="1"/>
  <c r="AP318" i="7"/>
  <c r="AO318" i="7" s="1"/>
  <c r="AP117" i="7"/>
  <c r="AO117" i="7" s="1"/>
  <c r="AP5" i="7"/>
  <c r="AO5" i="7" s="1"/>
  <c r="AP163" i="7"/>
  <c r="AO163" i="7" s="1"/>
  <c r="AP45" i="7"/>
  <c r="AO45" i="7" s="1"/>
  <c r="AP50" i="7"/>
  <c r="AO50" i="7" s="1"/>
  <c r="AP106" i="7"/>
  <c r="AO106" i="7" s="1"/>
  <c r="AP269" i="7"/>
  <c r="AO269" i="7" s="1"/>
  <c r="AP41" i="7"/>
  <c r="AO41" i="7" s="1"/>
  <c r="AP249" i="7"/>
  <c r="AO249" i="7" s="1"/>
  <c r="AP34" i="7"/>
  <c r="AO34" i="7" s="1"/>
  <c r="AP186" i="7"/>
  <c r="AO186" i="7" s="1"/>
  <c r="AP71" i="7"/>
  <c r="AO71" i="7" s="1"/>
  <c r="AP73" i="7"/>
  <c r="AO73" i="7" s="1"/>
  <c r="AP300" i="7"/>
  <c r="AO300" i="7" s="1"/>
  <c r="AP158" i="7"/>
  <c r="AO158" i="7" s="1"/>
  <c r="AP324" i="7"/>
  <c r="AO324" i="7" s="1"/>
  <c r="AP241" i="7"/>
  <c r="AO241" i="7" s="1"/>
  <c r="AP119" i="7"/>
  <c r="AO119" i="7" s="1"/>
  <c r="AP227" i="7"/>
  <c r="AO227" i="7" s="1"/>
  <c r="AP18" i="7"/>
  <c r="AO18" i="7" s="1"/>
  <c r="AP310" i="7"/>
  <c r="AO310" i="7" s="1"/>
  <c r="AP245" i="7"/>
  <c r="AO245" i="7" s="1"/>
  <c r="AP319" i="7"/>
  <c r="AO319" i="7" s="1"/>
  <c r="AP288" i="7"/>
  <c r="AO288" i="7" s="1"/>
  <c r="AP203" i="7"/>
  <c r="AO203" i="7" s="1"/>
  <c r="AP239" i="7"/>
  <c r="AO239" i="7" s="1"/>
  <c r="AP297" i="7"/>
  <c r="AO297" i="7" s="1"/>
  <c r="AP40" i="7"/>
  <c r="AO40" i="7" s="1"/>
  <c r="AP233" i="7"/>
  <c r="AO233" i="7" s="1"/>
  <c r="AP218" i="7"/>
  <c r="AO218" i="7" s="1"/>
  <c r="AP197" i="7"/>
  <c r="AO197" i="7" s="1"/>
  <c r="AP143" i="7"/>
  <c r="AO143" i="7" s="1"/>
  <c r="AP114" i="7"/>
  <c r="AO114" i="7" s="1"/>
  <c r="AP94" i="7"/>
  <c r="AO94" i="7" s="1"/>
  <c r="AP135" i="7"/>
  <c r="AO135" i="7" s="1"/>
  <c r="AP107" i="7"/>
  <c r="AO107" i="7" s="1"/>
  <c r="AP189" i="7"/>
  <c r="AO189" i="7" s="1"/>
  <c r="AP230" i="7"/>
  <c r="AO230" i="7" s="1"/>
  <c r="AP24" i="7"/>
  <c r="AO24" i="7" s="1"/>
  <c r="AP302" i="7"/>
  <c r="AO302" i="7" s="1"/>
  <c r="AP144" i="7"/>
  <c r="AO144" i="7" s="1"/>
  <c r="AP309" i="7"/>
  <c r="AO309" i="7" s="1"/>
  <c r="AP314" i="7"/>
  <c r="AO314" i="7" s="1"/>
  <c r="AP99" i="7"/>
  <c r="AO99" i="7" s="1"/>
  <c r="AP253" i="7"/>
  <c r="AO253" i="7" s="1"/>
  <c r="AP42" i="7"/>
  <c r="AO42" i="7" s="1"/>
  <c r="AP31" i="7"/>
  <c r="AO31" i="7" s="1"/>
  <c r="AP16" i="7"/>
  <c r="AO16" i="7" s="1"/>
  <c r="AP184" i="7"/>
  <c r="AO184" i="7" s="1"/>
  <c r="AP21" i="7"/>
  <c r="AO21" i="7" s="1"/>
  <c r="AP169" i="7"/>
  <c r="AO169" i="7" s="1"/>
  <c r="AP100" i="7"/>
  <c r="AO100" i="7" s="1"/>
  <c r="AP323" i="7"/>
  <c r="AO323" i="7" s="1"/>
  <c r="AP15" i="7"/>
  <c r="AO15" i="7" s="1"/>
  <c r="AP88" i="7"/>
  <c r="AO88" i="7" s="1"/>
  <c r="AP303" i="7"/>
  <c r="AO303" i="7" s="1"/>
  <c r="AP151" i="7"/>
  <c r="AO151" i="7" s="1"/>
  <c r="AP116" i="7"/>
  <c r="AO116" i="7" s="1"/>
  <c r="AP141" i="7"/>
  <c r="AO141" i="7" s="1"/>
  <c r="AP247" i="7"/>
  <c r="AO247" i="7" s="1"/>
  <c r="AP47" i="7"/>
  <c r="AO47" i="7" s="1"/>
  <c r="AP246" i="7"/>
  <c r="AO246" i="7" s="1"/>
  <c r="AP196" i="7"/>
  <c r="AO196" i="7" s="1"/>
  <c r="AP258" i="7"/>
  <c r="AO258" i="7" s="1"/>
  <c r="AP312" i="7"/>
  <c r="AO312" i="7" s="1"/>
  <c r="AP287" i="7"/>
  <c r="AO287" i="7" s="1"/>
  <c r="AP224" i="7"/>
  <c r="AO224" i="7" s="1"/>
  <c r="AP221" i="7"/>
  <c r="AO221" i="7" s="1"/>
  <c r="AP30" i="7"/>
  <c r="AO30" i="7" s="1"/>
  <c r="AP17" i="7"/>
  <c r="AO17" i="7" s="1"/>
  <c r="AP219" i="7"/>
  <c r="AO219" i="7" s="1"/>
  <c r="AP103" i="7"/>
  <c r="AO103" i="7" s="1"/>
  <c r="AP146" i="7"/>
  <c r="AO146" i="7" s="1"/>
  <c r="AP281" i="7"/>
  <c r="AO281" i="7" s="1"/>
  <c r="AP83" i="7"/>
  <c r="AO83" i="7" s="1"/>
  <c r="AP248" i="7"/>
  <c r="AO248" i="7" s="1"/>
  <c r="AP145" i="7"/>
  <c r="AO145" i="7" s="1"/>
  <c r="AP250" i="7"/>
  <c r="AO250" i="7" s="1"/>
  <c r="AP162" i="7"/>
  <c r="AO162" i="7" s="1"/>
  <c r="AP284" i="7"/>
  <c r="AO284" i="7" s="1"/>
  <c r="AP177" i="7"/>
  <c r="AO177" i="7" s="1"/>
  <c r="AP27" i="7"/>
  <c r="AO27" i="7" s="1"/>
  <c r="AP217" i="7"/>
  <c r="AO217" i="7" s="1"/>
  <c r="AP278" i="7"/>
  <c r="AO278" i="7" s="1"/>
  <c r="AP112" i="7"/>
  <c r="AO112" i="7" s="1"/>
  <c r="AP122" i="7"/>
  <c r="AO122" i="7" s="1"/>
  <c r="AP52" i="7"/>
  <c r="AO52" i="7" s="1"/>
  <c r="AP191" i="7"/>
  <c r="AO191" i="7" s="1"/>
  <c r="AP93" i="7"/>
  <c r="AO93" i="7" s="1"/>
  <c r="AP252" i="7"/>
  <c r="AO252" i="7" s="1"/>
  <c r="AP291" i="7"/>
  <c r="AO291" i="7" s="1"/>
  <c r="AP182" i="7"/>
  <c r="AO182" i="7" s="1"/>
  <c r="AP256" i="7"/>
  <c r="AO256" i="7" s="1"/>
  <c r="AP97" i="7"/>
  <c r="AO97" i="7" s="1"/>
  <c r="AP282" i="7"/>
  <c r="AO282" i="7" s="1"/>
  <c r="AP188" i="7"/>
  <c r="AO188" i="7" s="1"/>
  <c r="AP37" i="7"/>
  <c r="AO37" i="7" s="1"/>
  <c r="AP23" i="7"/>
  <c r="AO23" i="7" s="1"/>
  <c r="AP14" i="7"/>
  <c r="AO14" i="7" s="1"/>
  <c r="AP38" i="7"/>
  <c r="AO38" i="7" s="1"/>
  <c r="AP49" i="7"/>
  <c r="AO49" i="7" s="1"/>
  <c r="T8" i="8" s="1"/>
  <c r="AP115" i="7"/>
  <c r="AO115" i="7" s="1"/>
  <c r="AP132" i="7"/>
  <c r="AO132" i="7" s="1"/>
  <c r="AP10" i="7"/>
  <c r="AO10" i="7" s="1"/>
  <c r="AP276" i="7"/>
  <c r="AO276" i="7" s="1"/>
  <c r="AP259" i="7"/>
  <c r="AO259" i="7" s="1"/>
  <c r="AP61" i="7"/>
  <c r="AO61" i="7" s="1"/>
  <c r="AP264" i="7"/>
  <c r="AO264" i="7" s="1"/>
  <c r="AP220" i="7"/>
  <c r="AO220" i="7" s="1"/>
  <c r="AP154" i="7"/>
  <c r="AO154" i="7" s="1"/>
  <c r="AP285" i="7"/>
  <c r="AO285" i="7" s="1"/>
  <c r="AP251" i="7"/>
  <c r="AO251" i="7" s="1"/>
  <c r="AP12" i="7"/>
  <c r="AO12" i="7" s="1"/>
  <c r="AP193" i="7"/>
  <c r="AO193" i="7" s="1"/>
  <c r="AP311" i="7"/>
  <c r="AO311" i="7" s="1"/>
  <c r="AP160" i="7"/>
  <c r="AO160" i="7" s="1"/>
  <c r="AP295" i="7"/>
  <c r="AO295" i="7" s="1"/>
  <c r="AP139" i="7"/>
  <c r="AO139" i="7" s="1"/>
  <c r="AP260" i="7"/>
  <c r="AO260" i="7" s="1"/>
  <c r="AP142" i="7"/>
  <c r="AO142" i="7" s="1"/>
  <c r="AP272" i="7"/>
  <c r="AO272" i="7" s="1"/>
  <c r="AP126" i="7"/>
  <c r="AO126" i="7" s="1"/>
  <c r="AP307" i="7"/>
  <c r="AO307" i="7" s="1"/>
  <c r="AP315" i="7"/>
  <c r="AO315" i="7" s="1"/>
  <c r="AP195" i="7"/>
  <c r="AO195" i="7" s="1"/>
  <c r="AP104" i="7"/>
  <c r="AO104" i="7" s="1"/>
  <c r="AP279" i="7"/>
  <c r="AO279" i="7" s="1"/>
  <c r="AP305" i="7"/>
  <c r="AO305" i="7" s="1"/>
  <c r="AP56" i="7"/>
  <c r="AO56" i="7" s="1"/>
  <c r="AP308" i="7"/>
  <c r="AO308" i="7" s="1"/>
  <c r="AP242" i="7"/>
  <c r="AO242" i="7" s="1"/>
  <c r="AP32" i="7"/>
  <c r="AO32" i="7" s="1"/>
  <c r="AP58" i="5"/>
  <c r="AO58" i="5" s="1"/>
  <c r="AP131" i="5"/>
  <c r="AO131" i="5" s="1"/>
  <c r="AP100" i="5"/>
  <c r="AO100" i="5" s="1"/>
  <c r="AP187" i="5"/>
  <c r="AO187" i="5" s="1"/>
  <c r="AP148" i="5"/>
  <c r="AO148" i="5" s="1"/>
  <c r="AP201" i="5"/>
  <c r="AO201" i="5" s="1"/>
  <c r="AP208" i="5"/>
  <c r="AO208" i="5" s="1"/>
  <c r="AP117" i="5"/>
  <c r="AO117" i="5" s="1"/>
  <c r="AP233" i="5"/>
  <c r="AO233" i="5" s="1"/>
  <c r="AP170" i="5"/>
  <c r="AO170" i="5" s="1"/>
  <c r="AP175" i="5"/>
  <c r="AO175" i="5" s="1"/>
  <c r="AP132" i="5"/>
  <c r="AO132" i="5" s="1"/>
  <c r="AP306" i="5"/>
  <c r="AO306" i="5" s="1"/>
  <c r="AP125" i="5"/>
  <c r="AO125" i="5" s="1"/>
  <c r="AP7" i="5"/>
  <c r="AO7" i="5" s="1"/>
  <c r="AP15" i="5"/>
  <c r="AO15" i="5" s="1"/>
  <c r="AP291" i="5"/>
  <c r="AO291" i="5" s="1"/>
  <c r="AP228" i="5"/>
  <c r="AO228" i="5" s="1"/>
  <c r="AP272" i="5"/>
  <c r="AO272" i="5" s="1"/>
  <c r="AP325" i="5"/>
  <c r="AO325" i="5" s="1"/>
  <c r="AP110" i="5"/>
  <c r="AO110" i="5" s="1"/>
  <c r="AP116" i="5"/>
  <c r="AO116" i="5" s="1"/>
  <c r="AP74" i="5"/>
  <c r="AO74" i="5" s="1"/>
  <c r="AP305" i="5"/>
  <c r="AO305" i="5" s="1"/>
  <c r="AP292" i="5"/>
  <c r="AO292" i="5" s="1"/>
  <c r="AP150" i="5"/>
  <c r="AO150" i="5" s="1"/>
  <c r="AP541" i="4"/>
  <c r="AO541" i="4" s="1"/>
  <c r="AP315" i="4"/>
  <c r="AO315" i="4" s="1"/>
  <c r="AP344" i="4"/>
  <c r="AO344" i="4" s="1"/>
  <c r="AP300" i="4"/>
  <c r="AO300" i="4" s="1"/>
  <c r="AP171" i="4"/>
  <c r="AO171" i="4" s="1"/>
  <c r="AP135" i="4"/>
  <c r="AO135" i="4" s="1"/>
  <c r="AP570" i="4"/>
  <c r="AO570" i="4" s="1"/>
  <c r="AP455" i="4"/>
  <c r="AO455" i="4" s="1"/>
  <c r="AP396" i="4"/>
  <c r="AO396" i="4" s="1"/>
  <c r="AP124" i="4"/>
  <c r="AO124" i="4" s="1"/>
  <c r="AP143" i="4"/>
  <c r="AO143" i="4" s="1"/>
  <c r="AP86" i="4"/>
  <c r="AO86" i="4" s="1"/>
  <c r="AP454" i="4"/>
  <c r="AO454" i="4" s="1"/>
  <c r="AP504" i="4"/>
  <c r="AO504" i="4" s="1"/>
  <c r="AP132" i="4"/>
  <c r="AO132" i="4" s="1"/>
  <c r="AP147" i="4"/>
  <c r="AO147" i="4" s="1"/>
  <c r="AP305" i="4"/>
  <c r="AO305" i="4" s="1"/>
  <c r="AP357" i="4"/>
  <c r="AO357" i="4" s="1"/>
  <c r="AP50" i="4"/>
  <c r="AO50" i="4" s="1"/>
  <c r="AP160" i="4"/>
  <c r="AO160" i="4" s="1"/>
  <c r="AP414" i="4"/>
  <c r="AO414" i="4" s="1"/>
  <c r="AP416" i="4"/>
  <c r="AO416" i="4" s="1"/>
  <c r="AP311" i="4"/>
  <c r="AO311" i="4" s="1"/>
  <c r="AP267" i="4"/>
  <c r="AO267" i="4" s="1"/>
  <c r="AP313" i="4"/>
  <c r="AO313" i="4" s="1"/>
  <c r="AP150" i="4"/>
  <c r="AO150" i="4" s="1"/>
  <c r="AP286" i="4"/>
  <c r="AO286" i="4" s="1"/>
  <c r="AP395" i="4"/>
  <c r="AO395" i="4" s="1"/>
  <c r="AP270" i="4"/>
  <c r="AO270" i="4" s="1"/>
  <c r="AP379" i="4"/>
  <c r="AO379" i="4" s="1"/>
  <c r="AP187" i="4"/>
  <c r="AO187" i="4" s="1"/>
  <c r="AP111" i="4"/>
  <c r="AO111" i="4" s="1"/>
  <c r="AP333" i="4"/>
  <c r="AO333" i="4" s="1"/>
  <c r="AP296" i="4"/>
  <c r="AO296" i="4" s="1"/>
  <c r="AP367" i="4"/>
  <c r="AO367" i="4" s="1"/>
  <c r="AP376" i="4"/>
  <c r="AO376" i="4" s="1"/>
  <c r="AP401" i="4"/>
  <c r="AO401" i="4" s="1"/>
  <c r="AP422" i="4"/>
  <c r="AO422" i="4" s="1"/>
  <c r="AP403" i="4"/>
  <c r="AO403" i="4" s="1"/>
  <c r="AP231" i="4"/>
  <c r="AO231" i="4" s="1"/>
  <c r="AP138" i="4"/>
  <c r="AO138" i="4" s="1"/>
  <c r="AP5" i="4"/>
  <c r="AO5" i="4" s="1"/>
  <c r="AP513" i="4"/>
  <c r="AO513" i="4" s="1"/>
  <c r="AP15" i="4"/>
  <c r="AO15" i="4" s="1"/>
  <c r="AP533" i="4"/>
  <c r="AO533" i="4" s="1"/>
  <c r="AP405" i="4"/>
  <c r="AO405" i="4" s="1"/>
  <c r="AP372" i="4"/>
  <c r="AO372" i="4" s="1"/>
  <c r="AP290" i="4"/>
  <c r="AO290" i="4" s="1"/>
  <c r="AP57" i="4"/>
  <c r="AO57" i="4" s="1"/>
  <c r="AP180" i="4"/>
  <c r="AO180" i="4" s="1"/>
  <c r="AP534" i="4"/>
  <c r="AO534" i="4" s="1"/>
  <c r="AP457" i="4"/>
  <c r="AO457" i="4" s="1"/>
  <c r="AP506" i="4"/>
  <c r="AO506" i="4" s="1"/>
  <c r="AP49" i="4"/>
  <c r="AO49" i="4" s="1"/>
  <c r="AP13" i="4"/>
  <c r="AO13" i="4" s="1"/>
  <c r="AP250" i="4"/>
  <c r="AO250" i="4" s="1"/>
  <c r="AP463" i="4"/>
  <c r="AO463" i="4" s="1"/>
  <c r="AP27" i="4"/>
  <c r="AO27" i="4" s="1"/>
  <c r="AP306" i="4"/>
  <c r="AO306" i="4" s="1"/>
  <c r="AP373" i="4"/>
  <c r="AO373" i="4" s="1"/>
  <c r="AP407" i="4"/>
  <c r="AO407" i="4" s="1"/>
  <c r="AP322" i="4"/>
  <c r="AO322" i="4" s="1"/>
  <c r="AP341" i="4"/>
  <c r="AO341" i="4" s="1"/>
  <c r="AP136" i="4"/>
  <c r="AO136" i="4" s="1"/>
  <c r="AP511" i="4"/>
  <c r="AO511" i="4" s="1"/>
  <c r="AP433" i="4"/>
  <c r="AO433" i="4" s="1"/>
  <c r="AP382" i="4"/>
  <c r="AO382" i="4" s="1"/>
  <c r="AP288" i="4"/>
  <c r="AO288" i="4" s="1"/>
  <c r="AP535" i="4"/>
  <c r="AO535" i="4" s="1"/>
  <c r="AP271" i="4"/>
  <c r="AO271" i="4" s="1"/>
  <c r="AP11" i="4"/>
  <c r="AO11" i="4" s="1"/>
  <c r="AP484" i="4"/>
  <c r="AO484" i="4" s="1"/>
  <c r="AP126" i="4"/>
  <c r="AO126" i="4" s="1"/>
  <c r="AP542" i="4"/>
  <c r="AO542" i="4" s="1"/>
  <c r="AP531" i="4"/>
  <c r="AO531" i="4" s="1"/>
  <c r="AP317" i="4"/>
  <c r="AO317" i="4" s="1"/>
  <c r="AP532" i="4"/>
  <c r="AO532" i="4" s="1"/>
  <c r="AP469" i="4"/>
  <c r="AO469" i="4" s="1"/>
  <c r="AP501" i="4"/>
  <c r="AO501" i="4" s="1"/>
  <c r="AP28" i="4"/>
  <c r="AO28" i="4" s="1"/>
  <c r="AP213" i="4"/>
  <c r="AO213" i="4" s="1"/>
  <c r="AP417" i="4"/>
  <c r="AO417" i="4" s="1"/>
  <c r="AP184" i="4"/>
  <c r="AO184" i="4" s="1"/>
  <c r="AP39" i="4"/>
  <c r="AO39" i="4" s="1"/>
  <c r="AP268" i="4"/>
  <c r="AO268" i="4" s="1"/>
  <c r="AP6" i="4"/>
  <c r="AO6" i="4" s="1"/>
  <c r="AP225" i="4"/>
  <c r="AO225" i="4" s="1"/>
  <c r="AP397" i="4"/>
  <c r="AO397" i="4" s="1"/>
  <c r="AP179" i="4"/>
  <c r="AO179" i="4" s="1"/>
  <c r="AP8" i="4"/>
  <c r="AO8" i="4" s="1"/>
  <c r="AP353" i="4"/>
  <c r="AO353" i="4" s="1"/>
  <c r="AP450" i="4"/>
  <c r="AO450" i="4" s="1"/>
  <c r="AP229" i="4"/>
  <c r="AO229" i="4" s="1"/>
  <c r="AP289" i="4"/>
  <c r="AO289" i="4" s="1"/>
  <c r="AP302" i="4"/>
  <c r="AO302" i="4" s="1"/>
  <c r="AP114" i="4"/>
  <c r="AO114" i="4" s="1"/>
  <c r="AP34" i="4"/>
  <c r="AO34" i="4" s="1"/>
  <c r="AP309" i="4"/>
  <c r="AO309" i="4" s="1"/>
  <c r="AP196" i="4"/>
  <c r="AO196" i="4" s="1"/>
  <c r="AP43" i="4"/>
  <c r="AO43" i="4" s="1"/>
  <c r="AP444" i="4"/>
  <c r="AO444" i="4" s="1"/>
  <c r="AP158" i="4"/>
  <c r="AO158" i="4" s="1"/>
  <c r="AP490" i="4"/>
  <c r="AO490" i="4" s="1"/>
  <c r="AP125" i="4"/>
  <c r="AO125" i="4" s="1"/>
  <c r="AP255" i="4"/>
  <c r="AO255" i="4" s="1"/>
  <c r="AP256" i="4"/>
  <c r="AO256" i="4" s="1"/>
  <c r="AP452" i="4"/>
  <c r="AO452" i="4" s="1"/>
  <c r="AP261" i="4"/>
  <c r="AO261" i="4" s="1"/>
  <c r="AP275" i="4"/>
  <c r="AO275" i="4" s="1"/>
  <c r="AP71" i="4"/>
  <c r="AO71" i="4" s="1"/>
  <c r="AP294" i="4"/>
  <c r="AO294" i="4" s="1"/>
  <c r="AP4" i="4"/>
  <c r="AO4" i="4" s="1"/>
  <c r="AP142" i="4"/>
  <c r="AO142" i="4" s="1"/>
  <c r="AP423" i="4"/>
  <c r="AO423" i="4" s="1"/>
  <c r="AP221" i="4"/>
  <c r="AO221" i="4" s="1"/>
  <c r="AP21" i="4"/>
  <c r="AO21" i="4" s="1"/>
  <c r="AP263" i="4"/>
  <c r="AO263" i="4" s="1"/>
  <c r="AP12" i="4"/>
  <c r="AO12" i="4" s="1"/>
  <c r="AP67" i="4"/>
  <c r="AO67" i="4" s="1"/>
  <c r="AP383" i="4"/>
  <c r="AO383" i="4" s="1"/>
  <c r="AP352" i="4"/>
  <c r="AO352" i="4" s="1"/>
  <c r="AP167" i="4"/>
  <c r="AO167" i="4" s="1"/>
  <c r="AP155" i="4"/>
  <c r="AO155" i="4" s="1"/>
  <c r="AP63" i="4"/>
  <c r="AO63" i="4" s="1"/>
  <c r="AP228" i="4"/>
  <c r="AO228" i="4" s="1"/>
  <c r="AP29" i="4"/>
  <c r="AO29" i="4" s="1"/>
  <c r="AP191" i="4"/>
  <c r="AO191" i="4" s="1"/>
  <c r="AP110" i="4"/>
  <c r="AO110" i="4" s="1"/>
  <c r="AP539" i="4"/>
  <c r="AO539" i="4" s="1"/>
  <c r="AP438" i="4"/>
  <c r="AO438" i="4" s="1"/>
  <c r="AP69" i="4"/>
  <c r="AO69" i="4" s="1"/>
  <c r="AP47" i="4"/>
  <c r="AO47" i="4" s="1"/>
  <c r="AP246" i="4"/>
  <c r="AO246" i="4" s="1"/>
  <c r="AP312" i="4"/>
  <c r="AO312" i="4" s="1"/>
  <c r="AP523" i="4"/>
  <c r="AO523" i="4" s="1"/>
  <c r="AP202" i="4"/>
  <c r="AO202" i="4" s="1"/>
  <c r="AP92" i="4"/>
  <c r="AO92" i="4" s="1"/>
  <c r="AP337" i="4"/>
  <c r="AO337" i="4" s="1"/>
  <c r="AP284" i="4"/>
  <c r="AO284" i="4" s="1"/>
  <c r="AP240" i="4"/>
  <c r="AO240" i="4" s="1"/>
  <c r="AP40" i="4"/>
  <c r="AO40" i="4" s="1"/>
  <c r="AP235" i="4"/>
  <c r="AO235" i="4" s="1"/>
  <c r="AP208" i="4"/>
  <c r="AO208" i="4" s="1"/>
  <c r="AP177" i="4"/>
  <c r="AO177" i="4" s="1"/>
  <c r="AP515" i="4"/>
  <c r="AO515" i="4" s="1"/>
  <c r="AP518" i="4"/>
  <c r="AO518" i="4" s="1"/>
  <c r="AP342" i="4"/>
  <c r="AO342" i="4" s="1"/>
  <c r="AP528" i="4"/>
  <c r="AO528" i="4" s="1"/>
  <c r="AP425" i="4"/>
  <c r="AO425" i="4" s="1"/>
  <c r="AP227" i="4"/>
  <c r="AO227" i="4" s="1"/>
  <c r="AP217" i="4"/>
  <c r="AO217" i="4" s="1"/>
  <c r="AP404" i="4"/>
  <c r="AO404" i="4" s="1"/>
  <c r="AP109" i="4"/>
  <c r="AO109" i="4" s="1"/>
  <c r="AP298" i="4"/>
  <c r="AO298" i="4" s="1"/>
  <c r="AP19" i="4"/>
  <c r="AO19" i="4" s="1"/>
  <c r="AP165" i="4"/>
  <c r="AO165" i="4" s="1"/>
  <c r="AP65" i="4"/>
  <c r="AO65" i="4" s="1"/>
  <c r="AP99" i="4"/>
  <c r="AO99" i="4" s="1"/>
  <c r="AP377" i="4"/>
  <c r="AO377" i="4" s="1"/>
  <c r="AP115" i="4"/>
  <c r="AO115" i="4" s="1"/>
  <c r="AP258" i="4"/>
  <c r="AO258" i="4" s="1"/>
  <c r="AP70" i="4"/>
  <c r="AO70" i="4" s="1"/>
  <c r="AP464" i="4"/>
  <c r="AO464" i="4" s="1"/>
  <c r="AP45" i="4"/>
  <c r="AO45" i="4" s="1"/>
  <c r="AP88" i="4"/>
  <c r="AO88" i="4" s="1"/>
  <c r="AP332" i="4"/>
  <c r="AO332" i="4" s="1"/>
  <c r="AP418" i="4"/>
  <c r="AO418" i="4" s="1"/>
  <c r="AP234" i="4"/>
  <c r="AO234" i="4" s="1"/>
  <c r="AP529" i="4"/>
  <c r="AO529" i="4" s="1"/>
  <c r="AP431" i="4"/>
  <c r="AO431" i="4" s="1"/>
  <c r="AP245" i="4"/>
  <c r="AO245" i="4" s="1"/>
  <c r="AP239" i="4"/>
  <c r="AO239" i="4" s="1"/>
  <c r="AP206" i="4"/>
  <c r="AO206" i="4" s="1"/>
  <c r="AP222" i="4"/>
  <c r="AO222" i="4" s="1"/>
  <c r="AP181" i="4"/>
  <c r="AO181" i="4" s="1"/>
  <c r="AP354" i="4"/>
  <c r="AO354" i="4" s="1"/>
  <c r="AP60" i="4"/>
  <c r="AO60" i="4" s="1"/>
  <c r="AP293" i="4"/>
  <c r="AO293" i="4" s="1"/>
  <c r="AP219" i="4"/>
  <c r="AO219" i="4" s="1"/>
  <c r="AP460" i="4"/>
  <c r="AO460" i="4" s="1"/>
  <c r="AP546" i="4"/>
  <c r="AO546" i="4" s="1"/>
  <c r="AP127" i="4"/>
  <c r="AO127" i="4" s="1"/>
  <c r="AP291" i="4"/>
  <c r="AO291" i="4" s="1"/>
  <c r="AP274" i="4"/>
  <c r="AO274" i="4" s="1"/>
  <c r="AP73" i="4"/>
  <c r="AO73" i="4" s="1"/>
  <c r="AP323" i="4"/>
  <c r="AO323" i="4" s="1"/>
  <c r="AP549" i="4"/>
  <c r="AO549" i="4" s="1"/>
  <c r="AP402" i="4"/>
  <c r="AO402" i="4" s="1"/>
  <c r="AP94" i="4"/>
  <c r="AO94" i="4" s="1"/>
  <c r="AP507" i="4"/>
  <c r="AO507" i="4" s="1"/>
  <c r="AP449" i="4"/>
  <c r="AO449" i="4" s="1"/>
  <c r="AP41" i="4"/>
  <c r="AO41" i="4" s="1"/>
  <c r="AP547" i="4"/>
  <c r="AO547" i="4" s="1"/>
  <c r="AP343" i="4"/>
  <c r="AO343" i="4" s="1"/>
  <c r="AP488" i="4"/>
  <c r="AO488" i="4" s="1"/>
  <c r="AP244" i="4"/>
  <c r="AO244" i="4" s="1"/>
  <c r="AP558" i="4"/>
  <c r="AO558" i="4" s="1"/>
  <c r="AP16" i="4"/>
  <c r="AO16" i="4" s="1"/>
  <c r="AP380" i="4"/>
  <c r="AO380" i="4" s="1"/>
  <c r="AP491" i="4"/>
  <c r="AO491" i="4" s="1"/>
  <c r="AP22" i="4"/>
  <c r="AO22" i="4" s="1"/>
  <c r="AP280" i="4"/>
  <c r="AO280" i="4" s="1"/>
  <c r="AP329" i="4"/>
  <c r="AO329" i="4" s="1"/>
  <c r="AP519" i="4"/>
  <c r="AO519" i="4" s="1"/>
  <c r="AP232" i="4"/>
  <c r="AO232" i="4" s="1"/>
  <c r="AP498" i="4"/>
  <c r="AO498" i="4" s="1"/>
  <c r="AP260" i="4"/>
  <c r="AO260" i="4" s="1"/>
  <c r="AP212" i="4"/>
  <c r="AO212" i="4" s="1"/>
  <c r="AP61" i="4"/>
  <c r="AO61" i="4" s="1"/>
  <c r="AP426" i="4"/>
  <c r="AO426" i="4" s="1"/>
  <c r="AP559" i="4"/>
  <c r="AO559" i="4" s="1"/>
  <c r="AP482" i="4"/>
  <c r="AO482" i="4" s="1"/>
  <c r="AP24" i="4"/>
  <c r="AO24" i="4" s="1"/>
  <c r="AP496" i="4"/>
  <c r="AO496" i="4" s="1"/>
  <c r="AP211" i="4"/>
  <c r="AO211" i="4" s="1"/>
  <c r="AP394" i="4"/>
  <c r="AO394" i="4" s="1"/>
  <c r="AP46" i="4"/>
  <c r="AO46" i="4" s="1"/>
  <c r="AP326" i="4"/>
  <c r="AO326" i="4" s="1"/>
  <c r="AP223" i="4"/>
  <c r="AO223" i="4" s="1"/>
  <c r="AP173" i="4"/>
  <c r="AO173" i="4" s="1"/>
  <c r="AP400" i="4"/>
  <c r="AO400" i="4" s="1"/>
  <c r="AP459" i="4"/>
  <c r="AO459" i="4" s="1"/>
  <c r="AP494" i="4"/>
  <c r="AO494" i="4" s="1"/>
  <c r="AP90" i="4"/>
  <c r="AO90" i="4" s="1"/>
  <c r="AP238" i="4"/>
  <c r="AO238" i="4" s="1"/>
  <c r="AP560" i="4"/>
  <c r="AO560" i="4" s="1"/>
  <c r="AP166" i="4"/>
  <c r="AO166" i="4" s="1"/>
  <c r="AP385" i="4"/>
  <c r="AO385" i="4" s="1"/>
  <c r="AP561" i="4"/>
  <c r="AO561" i="4" s="1"/>
  <c r="AP375" i="4"/>
  <c r="AO375" i="4" s="1"/>
  <c r="AP297" i="4"/>
  <c r="AO297" i="4" s="1"/>
  <c r="AP52" i="4"/>
  <c r="AO52" i="4" s="1"/>
  <c r="AP406" i="4"/>
  <c r="AO406" i="4" s="1"/>
  <c r="AP100" i="4"/>
  <c r="AO100" i="4" s="1"/>
  <c r="AP259" i="4"/>
  <c r="AO259" i="4" s="1"/>
  <c r="AP117" i="4"/>
  <c r="AO117" i="4" s="1"/>
  <c r="AP189" i="4"/>
  <c r="AO189" i="4" s="1"/>
  <c r="AP419" i="4"/>
  <c r="AO419" i="4" s="1"/>
  <c r="AP193" i="4"/>
  <c r="AO193" i="4" s="1"/>
  <c r="AP97" i="4"/>
  <c r="AO97" i="4" s="1"/>
  <c r="AP522" i="4"/>
  <c r="AO522" i="4" s="1"/>
  <c r="AP106" i="4"/>
  <c r="AO106" i="4" s="1"/>
  <c r="AP195" i="4"/>
  <c r="AO195" i="4" s="1"/>
  <c r="AP276" i="4"/>
  <c r="AO276" i="4" s="1"/>
  <c r="AP468" i="4"/>
  <c r="AO468" i="4" s="1"/>
  <c r="AP351" i="4"/>
  <c r="AO351" i="4" s="1"/>
  <c r="AP262" i="4"/>
  <c r="AO262" i="4" s="1"/>
  <c r="AP485" i="4"/>
  <c r="AO485" i="4" s="1"/>
  <c r="AP338" i="4"/>
  <c r="AO338" i="4" s="1"/>
  <c r="AP146" i="4"/>
  <c r="AO146" i="4" s="1"/>
  <c r="AP242" i="4"/>
  <c r="AO242" i="4" s="1"/>
  <c r="AP101" i="4"/>
  <c r="AO101" i="4" s="1"/>
  <c r="AP346" i="4"/>
  <c r="AO346" i="4" s="1"/>
  <c r="AP207" i="4"/>
  <c r="AO207" i="4" s="1"/>
  <c r="AP461" i="4"/>
  <c r="AO461" i="4" s="1"/>
  <c r="AP273" i="4"/>
  <c r="AO273" i="4" s="1"/>
  <c r="AP37" i="4"/>
  <c r="AO37" i="4" s="1"/>
  <c r="AP218" i="4"/>
  <c r="AO218" i="4" s="1"/>
  <c r="AP78" i="4"/>
  <c r="AO78" i="4" s="1"/>
  <c r="AP81" i="4"/>
  <c r="AO81" i="4" s="1"/>
  <c r="AP307" i="4"/>
  <c r="AO307" i="4" s="1"/>
  <c r="AP538" i="4"/>
  <c r="AO538" i="4" s="1"/>
  <c r="AP334" i="4"/>
  <c r="AO334" i="4" s="1"/>
  <c r="AP512" i="4"/>
  <c r="AO512" i="4" s="1"/>
  <c r="AP524" i="4"/>
  <c r="AO524" i="4" s="1"/>
  <c r="AP58" i="4"/>
  <c r="AO58" i="4" s="1"/>
  <c r="AP108" i="4"/>
  <c r="AO108" i="4" s="1"/>
  <c r="AP56" i="4"/>
  <c r="AO56" i="4" s="1"/>
  <c r="AP169" i="4"/>
  <c r="AO169" i="4" s="1"/>
  <c r="AP550" i="4"/>
  <c r="AO550" i="4" s="1"/>
  <c r="AP264" i="4"/>
  <c r="AO264" i="4" s="1"/>
  <c r="AP194" i="4"/>
  <c r="AO194" i="4" s="1"/>
  <c r="AP358" i="4"/>
  <c r="AO358" i="4" s="1"/>
  <c r="AP120" i="4"/>
  <c r="AO120" i="4" s="1"/>
  <c r="AP445" i="4"/>
  <c r="AO445" i="4" s="1"/>
  <c r="AP348" i="4"/>
  <c r="AO348" i="4" s="1"/>
  <c r="AP76" i="4"/>
  <c r="AO76" i="4" s="1"/>
  <c r="AP399" i="4"/>
  <c r="AO399" i="4" s="1"/>
  <c r="AP201" i="4"/>
  <c r="AO201" i="4" s="1"/>
  <c r="AP74" i="4"/>
  <c r="AO74" i="4" s="1"/>
  <c r="AP328" i="4"/>
  <c r="AO328" i="4" s="1"/>
  <c r="AP210" i="4"/>
  <c r="AO210" i="4" s="1"/>
  <c r="AP478" i="4"/>
  <c r="AO478" i="4" s="1"/>
  <c r="AP436" i="4"/>
  <c r="AO436" i="4" s="1"/>
  <c r="AP393" i="4"/>
  <c r="AO393" i="4" s="1"/>
  <c r="AP98" i="4"/>
  <c r="AO98" i="4" s="1"/>
  <c r="AP387" i="4"/>
  <c r="AO387" i="4" s="1"/>
  <c r="AP386" i="4"/>
  <c r="AO386" i="4" s="1"/>
  <c r="AP214" i="4"/>
  <c r="AO214" i="4" s="1"/>
  <c r="AP149" i="4"/>
  <c r="AO149" i="4" s="1"/>
  <c r="AP35" i="4"/>
  <c r="AO35" i="4" s="1"/>
  <c r="AP44" i="4"/>
  <c r="AO44" i="4" s="1"/>
  <c r="AP443" i="4"/>
  <c r="AO443" i="4" s="1"/>
  <c r="AP199" i="4"/>
  <c r="AO199" i="4" s="1"/>
  <c r="AP84" i="4"/>
  <c r="AO84" i="4" s="1"/>
  <c r="AP451" i="4"/>
  <c r="AO451" i="4" s="1"/>
  <c r="AP87" i="4"/>
  <c r="AO87" i="4" s="1"/>
  <c r="AP272" i="4"/>
  <c r="AO272" i="4" s="1"/>
  <c r="AP562" i="4"/>
  <c r="AO562" i="4" s="1"/>
  <c r="AP430" i="4"/>
  <c r="AO430" i="4" s="1"/>
  <c r="AP319" i="4"/>
  <c r="AO319" i="4" s="1"/>
  <c r="AP295" i="4"/>
  <c r="AO295" i="4" s="1"/>
  <c r="AP103" i="4"/>
  <c r="AO103" i="4" s="1"/>
  <c r="AP14" i="4"/>
  <c r="AO14" i="4" s="1"/>
  <c r="AP543" i="4"/>
  <c r="AO543" i="4" s="1"/>
  <c r="AP301" i="4"/>
  <c r="AO301" i="4" s="1"/>
  <c r="AP279" i="4"/>
  <c r="AO279" i="4" s="1"/>
  <c r="AP411" i="4"/>
  <c r="AO411" i="4" s="1"/>
  <c r="AP428" i="4"/>
  <c r="AO428" i="4" s="1"/>
  <c r="AP159" i="4"/>
  <c r="AO159" i="4" s="1"/>
  <c r="AP192" i="4"/>
  <c r="AO192" i="4" s="1"/>
  <c r="AP2" i="4"/>
  <c r="AO2" i="4" s="1"/>
  <c r="AP408" i="4"/>
  <c r="AO408" i="4" s="1"/>
  <c r="AP164" i="4"/>
  <c r="AO164" i="4" s="1"/>
  <c r="AP20" i="4"/>
  <c r="AO20" i="4" s="1"/>
  <c r="AP514" i="4"/>
  <c r="AO514" i="4" s="1"/>
  <c r="AP116" i="4"/>
  <c r="AO116" i="4" s="1"/>
  <c r="AP48" i="4"/>
  <c r="AO48" i="4" s="1"/>
  <c r="AP350" i="4"/>
  <c r="AO350" i="4" s="1"/>
  <c r="AP420" i="4"/>
  <c r="AO420" i="4" s="1"/>
  <c r="AP381" i="4"/>
  <c r="AO381" i="4" s="1"/>
  <c r="AP563" i="4"/>
  <c r="AO563" i="4" s="1"/>
  <c r="AP176" i="4"/>
  <c r="AO176" i="4" s="1"/>
  <c r="AP25" i="4"/>
  <c r="AO25" i="4" s="1"/>
  <c r="AP495" i="4"/>
  <c r="AO495" i="4" s="1"/>
  <c r="AP564" i="4"/>
  <c r="AO564" i="4" s="1"/>
  <c r="AP252" i="4"/>
  <c r="AO252" i="4" s="1"/>
  <c r="AP91" i="4"/>
  <c r="AO91" i="4" s="1"/>
  <c r="AP540" i="4"/>
  <c r="AO540" i="4" s="1"/>
  <c r="AP190" i="4"/>
  <c r="AO190" i="4" s="1"/>
  <c r="AP499" i="4"/>
  <c r="AO499" i="4" s="1"/>
  <c r="AP544" i="4"/>
  <c r="AO544" i="4" s="1"/>
  <c r="AP54" i="4"/>
  <c r="AO54" i="4" s="1"/>
  <c r="AP137" i="4"/>
  <c r="AO137" i="4" s="1"/>
  <c r="AP489" i="4"/>
  <c r="AO489" i="4" s="1"/>
  <c r="AP241" i="4"/>
  <c r="AO241" i="4" s="1"/>
  <c r="AP320" i="4"/>
  <c r="AO320" i="4" s="1"/>
  <c r="AP75" i="4"/>
  <c r="AO75" i="4" s="1"/>
  <c r="AP68" i="4"/>
  <c r="AO68" i="4" s="1"/>
  <c r="AP481" i="4"/>
  <c r="AO481" i="4" s="1"/>
  <c r="AP151" i="4"/>
  <c r="AO151" i="4" s="1"/>
  <c r="AP362" i="4"/>
  <c r="AO362" i="4" s="1"/>
  <c r="AP220" i="4"/>
  <c r="AO220" i="4" s="1"/>
  <c r="AP432" i="4"/>
  <c r="AO432" i="4" s="1"/>
  <c r="AP226" i="4"/>
  <c r="AO226" i="4" s="1"/>
  <c r="AP163" i="4"/>
  <c r="AO163" i="4" s="1"/>
  <c r="AP476" i="4"/>
  <c r="AO476" i="4" s="1"/>
  <c r="AP398" i="4"/>
  <c r="AO398" i="4" s="1"/>
  <c r="AP370" i="4"/>
  <c r="AO370" i="4" s="1"/>
  <c r="AP439" i="4"/>
  <c r="AO439" i="4" s="1"/>
  <c r="Q7" i="8" s="1"/>
  <c r="AP10" i="4"/>
  <c r="AO10" i="4" s="1"/>
  <c r="AP378" i="4"/>
  <c r="AO378" i="4" s="1"/>
  <c r="AP339" i="4"/>
  <c r="AO339" i="4" s="1"/>
  <c r="AP316" i="4"/>
  <c r="AO316" i="4" s="1"/>
  <c r="AP517" i="4"/>
  <c r="AO517" i="4" s="1"/>
  <c r="AP141" i="4"/>
  <c r="AO141" i="4" s="1"/>
  <c r="AP281" i="4"/>
  <c r="AO281" i="4" s="1"/>
  <c r="AP96" i="4"/>
  <c r="AO96" i="4" s="1"/>
  <c r="AP254" i="4"/>
  <c r="AO254" i="4" s="1"/>
  <c r="AP479" i="4"/>
  <c r="AO479" i="4" s="1"/>
  <c r="AP79" i="4"/>
  <c r="AO79" i="4" s="1"/>
  <c r="AP448" i="4"/>
  <c r="AO448" i="4" s="1"/>
  <c r="AP237" i="4"/>
  <c r="AO237" i="4" s="1"/>
  <c r="AP42" i="4"/>
  <c r="AO42" i="4" s="1"/>
  <c r="AP321" i="4"/>
  <c r="AO321" i="4" s="1"/>
  <c r="AP128" i="4"/>
  <c r="AO128" i="4" s="1"/>
  <c r="AP314" i="4"/>
  <c r="AO314" i="4" s="1"/>
  <c r="AP230" i="4"/>
  <c r="AO230" i="4" s="1"/>
  <c r="AP77" i="4"/>
  <c r="AO77" i="4" s="1"/>
  <c r="AP435" i="4"/>
  <c r="AO435" i="4" s="1"/>
  <c r="AP198" i="4"/>
  <c r="AO198" i="4" s="1"/>
  <c r="AP186" i="4"/>
  <c r="AO186" i="4" s="1"/>
  <c r="AP148" i="4"/>
  <c r="AO148" i="4" s="1"/>
  <c r="AP530" i="4"/>
  <c r="AO530" i="4" s="1"/>
  <c r="AP318" i="4"/>
  <c r="AO318" i="4" s="1"/>
  <c r="AP113" i="4"/>
  <c r="AO113" i="4" s="1"/>
  <c r="AP446" i="4"/>
  <c r="AO446" i="4" s="1"/>
  <c r="AP555" i="4"/>
  <c r="AO555" i="4" s="1"/>
  <c r="AP216" i="4"/>
  <c r="AO216" i="4" s="1"/>
  <c r="AP466" i="4"/>
  <c r="AO466" i="4" s="1"/>
  <c r="AP170" i="4"/>
  <c r="AO170" i="4" s="1"/>
  <c r="AP144" i="4"/>
  <c r="AO144" i="4" s="1"/>
  <c r="AP502" i="4"/>
  <c r="AO502" i="4" s="1"/>
  <c r="AP545" i="4"/>
  <c r="AO545" i="4" s="1"/>
  <c r="AP471" i="4"/>
  <c r="AO471" i="4" s="1"/>
  <c r="AP233" i="4"/>
  <c r="AO233" i="4" s="1"/>
  <c r="AP215" i="4"/>
  <c r="AO215" i="4" s="1"/>
  <c r="AP412" i="4"/>
  <c r="AO412" i="4" s="1"/>
  <c r="AP183" i="4"/>
  <c r="AO183" i="4" s="1"/>
  <c r="AP424" i="4"/>
  <c r="AO424" i="4" s="1"/>
  <c r="AP415" i="4"/>
  <c r="AO415" i="4" s="1"/>
  <c r="AP18" i="4"/>
  <c r="AO18" i="4" s="1"/>
  <c r="AP134" i="4"/>
  <c r="AO134" i="4" s="1"/>
  <c r="AP467" i="4"/>
  <c r="AO467" i="4" s="1"/>
  <c r="AP525" i="4"/>
  <c r="AO525" i="4" s="1"/>
  <c r="AP51" i="4"/>
  <c r="AO51" i="4" s="1"/>
  <c r="AP36" i="4"/>
  <c r="AO36" i="4" s="1"/>
  <c r="AP122" i="4"/>
  <c r="AO122" i="4" s="1"/>
  <c r="AP565" i="4"/>
  <c r="AO565" i="4" s="1"/>
  <c r="AP566" i="4"/>
  <c r="AO566" i="4" s="1"/>
  <c r="AP32" i="4"/>
  <c r="AO32" i="4" s="1"/>
  <c r="AP442" i="4"/>
  <c r="AO442" i="4" s="1"/>
  <c r="AP308" i="4"/>
  <c r="AO308" i="4" s="1"/>
  <c r="AP172" i="4"/>
  <c r="AO172" i="4" s="1"/>
  <c r="AP17" i="4"/>
  <c r="AO17" i="4" s="1"/>
  <c r="AP349" i="4"/>
  <c r="AO349" i="4" s="1"/>
  <c r="AP473" i="4"/>
  <c r="AO473" i="4" s="1"/>
  <c r="AP102" i="4"/>
  <c r="AO102" i="4" s="1"/>
  <c r="AP388" i="4"/>
  <c r="AO388" i="4" s="1"/>
  <c r="AP548" i="4"/>
  <c r="AO548" i="4" s="1"/>
  <c r="AP53" i="4"/>
  <c r="AO53" i="4" s="1"/>
  <c r="AP157" i="4"/>
  <c r="AO157" i="4" s="1"/>
  <c r="AP285" i="4"/>
  <c r="AO285" i="4" s="1"/>
  <c r="AP567" i="4"/>
  <c r="AO567" i="4" s="1"/>
  <c r="AP453" i="4"/>
  <c r="AO453" i="4" s="1"/>
  <c r="AP185" i="4"/>
  <c r="AO185" i="4" s="1"/>
  <c r="AP59" i="4"/>
  <c r="AO59" i="4" s="1"/>
  <c r="AP509" i="4"/>
  <c r="AO509" i="4" s="1"/>
  <c r="AP282" i="4"/>
  <c r="AO282" i="4" s="1"/>
  <c r="AP345" i="4"/>
  <c r="AO345" i="4" s="1"/>
  <c r="AP536" i="4"/>
  <c r="AO536" i="4" s="1"/>
  <c r="AP553" i="4"/>
  <c r="AO553" i="4" s="1"/>
  <c r="AP131" i="4"/>
  <c r="AO131" i="4" s="1"/>
  <c r="AP31" i="4"/>
  <c r="AO31" i="4" s="1"/>
  <c r="AP505" i="4"/>
  <c r="AO505" i="4" s="1"/>
  <c r="AP527" i="4"/>
  <c r="AO527" i="4" s="1"/>
  <c r="AP82" i="4"/>
  <c r="AO82" i="4" s="1"/>
  <c r="AP154" i="4"/>
  <c r="AO154" i="4" s="1"/>
  <c r="AP437" i="4"/>
  <c r="AO437" i="4" s="1"/>
  <c r="AP427" i="4"/>
  <c r="AO427" i="4" s="1"/>
  <c r="Q12" i="8" s="1"/>
  <c r="AP331" i="4"/>
  <c r="AO331" i="4" s="1"/>
  <c r="AP421" i="4"/>
  <c r="AO421" i="4" s="1"/>
  <c r="AP153" i="4"/>
  <c r="AO153" i="4" s="1"/>
  <c r="AP391" i="4"/>
  <c r="AO391" i="4" s="1"/>
  <c r="AP503" i="4"/>
  <c r="AO503" i="4" s="1"/>
  <c r="AP441" i="4"/>
  <c r="AO441" i="4" s="1"/>
  <c r="AP249" i="4"/>
  <c r="AO249" i="4" s="1"/>
  <c r="AP66" i="4"/>
  <c r="AO66" i="4" s="1"/>
  <c r="AP551" i="4"/>
  <c r="AO551" i="4" s="1"/>
  <c r="AP3" i="4"/>
  <c r="AO3" i="4" s="1"/>
  <c r="AP162" i="4"/>
  <c r="AO162" i="4" s="1"/>
  <c r="AP361" i="4"/>
  <c r="AO361" i="4" s="1"/>
  <c r="AP204" i="4"/>
  <c r="AO204" i="4" s="1"/>
  <c r="AP257" i="4"/>
  <c r="AO257" i="4" s="1"/>
  <c r="AP266" i="4"/>
  <c r="AO266" i="4" s="1"/>
  <c r="AP197" i="4"/>
  <c r="AO197" i="4" s="1"/>
  <c r="AP80" i="4"/>
  <c r="AO80" i="4" s="1"/>
  <c r="AP363" i="4"/>
  <c r="AO363" i="4" s="1"/>
  <c r="AP85" i="4"/>
  <c r="AO85" i="4" s="1"/>
  <c r="AP303" i="4"/>
  <c r="AO303" i="4" s="1"/>
  <c r="AP434" i="4"/>
  <c r="AO434" i="4" s="1"/>
  <c r="AP330" i="4"/>
  <c r="AO330" i="4" s="1"/>
  <c r="AP568" i="4"/>
  <c r="AO568" i="4" s="1"/>
  <c r="AP447" i="4"/>
  <c r="AO447" i="4" s="1"/>
  <c r="AP355" i="4"/>
  <c r="AO355" i="4" s="1"/>
  <c r="AP470" i="4"/>
  <c r="AO470" i="4" s="1"/>
  <c r="AP9" i="4"/>
  <c r="AO9" i="4" s="1"/>
  <c r="AP521" i="4"/>
  <c r="AO521" i="4" s="1"/>
  <c r="AP89" i="4"/>
  <c r="AO89" i="4" s="1"/>
  <c r="AP30" i="4"/>
  <c r="AO30" i="4" s="1"/>
  <c r="AP472" i="4"/>
  <c r="AO472" i="4" s="1"/>
  <c r="AP152" i="4"/>
  <c r="AO152" i="4" s="1"/>
  <c r="AP174" i="4"/>
  <c r="AO174" i="4" s="1"/>
  <c r="AP440" i="4"/>
  <c r="AO440" i="4" s="1"/>
  <c r="AP520" i="4"/>
  <c r="AO520" i="4" s="1"/>
  <c r="AP413" i="4"/>
  <c r="AO413" i="4" s="1"/>
  <c r="AP365" i="4"/>
  <c r="AO365" i="4" s="1"/>
  <c r="AP209" i="4"/>
  <c r="AO209" i="4" s="1"/>
  <c r="AP283" i="4"/>
  <c r="AO283" i="4" s="1"/>
  <c r="AP253" i="4"/>
  <c r="AO253" i="4" s="1"/>
  <c r="AP112" i="4"/>
  <c r="AO112" i="4" s="1"/>
  <c r="AP72" i="4"/>
  <c r="AO72" i="4" s="1"/>
  <c r="AP462" i="4"/>
  <c r="AO462" i="4" s="1"/>
  <c r="AP269" i="4"/>
  <c r="AO269" i="4" s="1"/>
  <c r="AP118" i="4"/>
  <c r="AO118" i="4" s="1"/>
  <c r="AP292" i="4"/>
  <c r="AO292" i="4" s="1"/>
  <c r="AP359" i="4"/>
  <c r="AO359" i="4" s="1"/>
  <c r="AP182" i="4"/>
  <c r="AO182" i="4" s="1"/>
  <c r="AP374" i="4"/>
  <c r="AO374" i="4" s="1"/>
  <c r="AP205" i="4"/>
  <c r="AO205" i="4" s="1"/>
  <c r="AP569" i="4"/>
  <c r="AO569" i="4" s="1"/>
  <c r="AP140" i="4"/>
  <c r="AO140" i="4" s="1"/>
  <c r="AP335" i="4"/>
  <c r="AO335" i="4" s="1"/>
  <c r="AP458" i="4"/>
  <c r="AO458" i="4" s="1"/>
  <c r="AP247" i="4"/>
  <c r="AO247" i="4" s="1"/>
  <c r="AP327" i="4"/>
  <c r="AO327" i="4" s="1"/>
  <c r="AP265" i="4"/>
  <c r="AO265" i="4" s="1"/>
  <c r="AP486" i="4"/>
  <c r="AO486" i="4" s="1"/>
  <c r="AP145" i="4"/>
  <c r="AO145" i="4" s="1"/>
  <c r="AP371" i="4"/>
  <c r="AO371" i="4" s="1"/>
  <c r="AP392" i="4"/>
  <c r="AO392" i="4" s="1"/>
  <c r="AP129" i="4"/>
  <c r="AO129" i="4" s="1"/>
  <c r="AP360" i="4"/>
  <c r="AO360" i="4" s="1"/>
  <c r="AP304" i="4"/>
  <c r="AO304" i="4" s="1"/>
  <c r="AP516" i="4"/>
  <c r="AO516" i="4" s="1"/>
  <c r="AP178" i="4"/>
  <c r="AO178" i="4" s="1"/>
  <c r="AP278" i="4"/>
  <c r="AO278" i="4" s="1"/>
  <c r="AP487" i="4"/>
  <c r="AO487" i="4" s="1"/>
  <c r="AP340" i="4"/>
  <c r="AO340" i="4" s="1"/>
  <c r="AP104" i="4"/>
  <c r="AO104" i="4" s="1"/>
  <c r="AP236" i="4"/>
  <c r="AO236" i="4" s="1"/>
  <c r="AP62" i="4"/>
  <c r="AO62" i="4" s="1"/>
  <c r="AP156" i="4"/>
  <c r="AO156" i="4" s="1"/>
  <c r="AP123" i="4"/>
  <c r="AO123" i="4" s="1"/>
  <c r="AP554" i="4"/>
  <c r="AO554" i="4" s="1"/>
  <c r="AP168" i="4"/>
  <c r="AO168" i="4" s="1"/>
  <c r="AP26" i="4"/>
  <c r="AO26" i="4" s="1"/>
  <c r="AP224" i="4"/>
  <c r="AO224" i="4" s="1"/>
  <c r="AP526" i="4"/>
  <c r="AO526" i="4" s="1"/>
  <c r="AP243" i="4"/>
  <c r="AO243" i="4" s="1"/>
  <c r="AP480" i="4"/>
  <c r="AO480" i="4" s="1"/>
  <c r="AP133" i="4"/>
  <c r="AO133" i="4" s="1"/>
  <c r="AP64" i="4"/>
  <c r="AO64" i="4" s="1"/>
  <c r="AP248" i="4"/>
  <c r="AO248" i="4" s="1"/>
  <c r="AP500" i="4"/>
  <c r="AO500" i="4" s="1"/>
  <c r="AP107" i="4"/>
  <c r="AO107" i="4" s="1"/>
  <c r="AP477" i="4"/>
  <c r="AO477" i="4" s="1"/>
  <c r="AP366" i="4"/>
  <c r="AO366" i="4" s="1"/>
  <c r="AP465" i="4"/>
  <c r="AO465" i="4" s="1"/>
  <c r="AP556" i="4"/>
  <c r="AO556" i="4" s="1"/>
  <c r="AP537" i="4"/>
  <c r="AO537" i="4" s="1"/>
  <c r="AP287" i="4"/>
  <c r="AO287" i="4" s="1"/>
  <c r="AP93" i="4"/>
  <c r="AO93" i="4" s="1"/>
  <c r="AP119" i="4"/>
  <c r="AO119" i="4" s="1"/>
  <c r="AP497" i="4"/>
  <c r="AO497" i="4" s="1"/>
  <c r="AP557" i="4"/>
  <c r="AO557" i="4" s="1"/>
  <c r="AP251" i="4"/>
  <c r="AO251" i="4" s="1"/>
  <c r="AP384" i="4"/>
  <c r="AO384" i="4" s="1"/>
  <c r="AP389" i="4"/>
  <c r="AO389" i="4" s="1"/>
  <c r="AP493" i="4"/>
  <c r="AO493" i="4" s="1"/>
  <c r="AP203" i="4"/>
  <c r="AO203" i="4" s="1"/>
  <c r="AP510" i="4"/>
  <c r="AO510" i="4" s="1"/>
  <c r="AP325" i="4"/>
  <c r="AO325" i="4" s="1"/>
  <c r="AP456" i="4"/>
  <c r="AO456" i="4" s="1"/>
  <c r="Q23" i="8" s="1"/>
  <c r="AP492" i="4"/>
  <c r="AO492" i="4" s="1"/>
  <c r="AP390" i="4"/>
  <c r="AO390" i="4" s="1"/>
  <c r="AP364" i="4"/>
  <c r="AO364" i="4" s="1"/>
  <c r="AP277" i="4"/>
  <c r="AO277" i="4" s="1"/>
  <c r="AP121" i="4"/>
  <c r="AO121" i="4" s="1"/>
  <c r="AP310" i="4"/>
  <c r="AO310" i="4" s="1"/>
  <c r="AP483" i="4"/>
  <c r="AO483" i="4" s="1"/>
  <c r="AP23" i="4"/>
  <c r="AO23" i="4" s="1"/>
  <c r="AP474" i="4"/>
  <c r="AO474" i="4" s="1"/>
  <c r="AP55" i="4"/>
  <c r="AO55" i="4" s="1"/>
  <c r="AP160" i="5"/>
  <c r="AO160" i="5" s="1"/>
  <c r="AP173" i="5"/>
  <c r="AO173" i="5" s="1"/>
  <c r="AP250" i="5"/>
  <c r="AO250" i="5" s="1"/>
  <c r="AP95" i="5"/>
  <c r="AO95" i="5" s="1"/>
  <c r="AP120" i="5"/>
  <c r="AO120" i="5" s="1"/>
  <c r="AP155" i="5"/>
  <c r="AO155" i="5" s="1"/>
  <c r="AP2" i="5"/>
  <c r="AO2" i="5" s="1"/>
  <c r="AP166" i="5"/>
  <c r="AO166" i="5" s="1"/>
  <c r="AP184" i="5"/>
  <c r="AO184" i="5" s="1"/>
  <c r="AP122" i="5"/>
  <c r="AO122" i="5" s="1"/>
  <c r="AP349" i="5"/>
  <c r="AO349" i="5" s="1"/>
  <c r="AP44" i="5"/>
  <c r="AO44" i="5" s="1"/>
  <c r="AP130" i="5"/>
  <c r="AO130" i="5" s="1"/>
  <c r="AP82" i="5"/>
  <c r="AO82" i="5" s="1"/>
  <c r="AP331" i="5"/>
  <c r="AO331" i="5" s="1"/>
  <c r="AP328" i="5"/>
  <c r="AO328" i="5" s="1"/>
  <c r="AP262" i="5"/>
  <c r="AO262" i="5" s="1"/>
  <c r="AP126" i="5"/>
  <c r="AO126" i="5" s="1"/>
  <c r="AP48" i="5"/>
  <c r="AO48" i="5" s="1"/>
  <c r="AP286" i="5"/>
  <c r="AO286" i="5" s="1"/>
  <c r="AP263" i="5"/>
  <c r="AO263" i="5" s="1"/>
  <c r="AP182" i="5"/>
  <c r="AO182" i="5" s="1"/>
  <c r="AP3" i="7"/>
  <c r="AO3" i="7" s="1"/>
  <c r="AP223" i="7"/>
  <c r="AO223" i="7" s="1"/>
  <c r="AP207" i="7"/>
  <c r="AO207" i="7" s="1"/>
  <c r="AP22" i="7"/>
  <c r="AO22" i="7" s="1"/>
  <c r="AP271" i="7"/>
  <c r="AO271" i="7" s="1"/>
  <c r="AP85" i="7"/>
  <c r="AO85" i="7" s="1"/>
  <c r="AP199" i="7"/>
  <c r="AO199" i="7" s="1"/>
  <c r="AP20" i="7"/>
  <c r="AO20" i="7" s="1"/>
  <c r="AP74" i="7"/>
  <c r="AO74" i="7" s="1"/>
  <c r="AP183" i="5"/>
  <c r="AO183" i="5" s="1"/>
  <c r="AP9" i="5"/>
  <c r="AO9" i="5" s="1"/>
  <c r="AP127" i="5"/>
  <c r="AO127" i="5" s="1"/>
  <c r="AP145" i="5"/>
  <c r="AO145" i="5" s="1"/>
  <c r="AP27" i="5"/>
  <c r="AO27" i="5" s="1"/>
  <c r="AP3" i="5"/>
  <c r="AO3" i="5" s="1"/>
  <c r="AP20" i="5"/>
  <c r="AO20" i="5" s="1"/>
  <c r="AP234" i="5"/>
  <c r="AO234" i="5" s="1"/>
  <c r="AP43" i="5"/>
  <c r="AO43" i="5" s="1"/>
  <c r="AP26" i="5"/>
  <c r="AO26" i="5" s="1"/>
  <c r="AP181" i="5"/>
  <c r="AO181" i="5" s="1"/>
  <c r="AP73" i="5"/>
  <c r="AO73" i="5" s="1"/>
  <c r="AP115" i="5"/>
  <c r="AO115" i="5" s="1"/>
  <c r="AP224" i="5"/>
  <c r="AO224" i="5" s="1"/>
  <c r="AP89" i="5"/>
  <c r="AO89" i="5" s="1"/>
  <c r="AP289" i="5"/>
  <c r="AO289" i="5" s="1"/>
  <c r="AP259" i="5"/>
  <c r="AO259" i="5" s="1"/>
  <c r="AP298" i="5"/>
  <c r="AO298" i="5" s="1"/>
  <c r="AP97" i="5"/>
  <c r="AO97" i="5" s="1"/>
  <c r="AP218" i="5"/>
  <c r="AO218" i="5" s="1"/>
  <c r="AP163" i="5"/>
  <c r="AO163" i="5" s="1"/>
  <c r="AP240" i="5"/>
  <c r="AO240" i="5" s="1"/>
  <c r="AP39" i="5"/>
  <c r="AO39" i="5" s="1"/>
  <c r="AP249" i="5"/>
  <c r="AO249" i="5" s="1"/>
  <c r="AP347" i="5"/>
  <c r="AO347" i="5" s="1"/>
  <c r="AP222" i="5"/>
  <c r="AO222" i="5" s="1"/>
  <c r="AP107" i="5"/>
  <c r="AO107" i="5" s="1"/>
  <c r="AP75" i="5"/>
  <c r="AO75" i="5" s="1"/>
  <c r="AP111" i="5"/>
  <c r="AO111" i="5" s="1"/>
  <c r="AP25" i="5"/>
  <c r="AO25" i="5" s="1"/>
  <c r="AP236" i="5"/>
  <c r="AO236" i="5" s="1"/>
  <c r="AP311" i="5"/>
  <c r="AO311" i="5" s="1"/>
  <c r="AP154" i="5"/>
  <c r="AO154" i="5" s="1"/>
  <c r="AP143" i="5"/>
  <c r="AO143" i="5" s="1"/>
  <c r="AP12" i="5"/>
  <c r="AO12" i="5" s="1"/>
  <c r="AP341" i="5"/>
  <c r="AO341" i="5" s="1"/>
  <c r="AP232" i="5"/>
  <c r="AO232" i="5" s="1"/>
  <c r="AP345" i="5"/>
  <c r="AO345" i="5" s="1"/>
  <c r="AP103" i="5"/>
  <c r="AO103" i="5" s="1"/>
  <c r="AP307" i="5"/>
  <c r="AO307" i="5" s="1"/>
  <c r="AP248" i="5"/>
  <c r="AO248" i="5" s="1"/>
  <c r="AP113" i="5"/>
  <c r="AO113" i="5" s="1"/>
  <c r="AP87" i="5"/>
  <c r="AO87" i="5" s="1"/>
  <c r="AP22" i="5"/>
  <c r="AO22" i="5" s="1"/>
  <c r="AP156" i="5"/>
  <c r="AO156" i="5" s="1"/>
  <c r="AP94" i="5"/>
  <c r="AO94" i="5" s="1"/>
  <c r="AP199" i="5"/>
  <c r="AO199" i="5" s="1"/>
  <c r="AP188" i="5"/>
  <c r="AO188" i="5" s="1"/>
  <c r="AP326" i="5"/>
  <c r="AO326" i="5" s="1"/>
  <c r="AP66" i="5"/>
  <c r="AO66" i="5" s="1"/>
  <c r="AP270" i="5"/>
  <c r="AO270" i="5" s="1"/>
  <c r="AP274" i="5"/>
  <c r="AO274" i="5" s="1"/>
  <c r="AP346" i="5"/>
  <c r="AO346" i="5" s="1"/>
  <c r="AP285" i="5"/>
  <c r="AO285" i="5" s="1"/>
  <c r="AP348" i="5"/>
  <c r="AO348" i="5" s="1"/>
  <c r="AP313" i="5"/>
  <c r="AO313" i="5" s="1"/>
  <c r="AP280" i="5"/>
  <c r="AO280" i="5" s="1"/>
  <c r="AP96" i="5"/>
  <c r="AO96" i="5" s="1"/>
  <c r="AP149" i="5"/>
  <c r="AO149" i="5" s="1"/>
  <c r="AP246" i="5"/>
  <c r="AO246" i="5" s="1"/>
  <c r="AP23" i="5"/>
  <c r="AO23" i="5" s="1"/>
  <c r="AP86" i="5"/>
  <c r="AO86" i="5" s="1"/>
  <c r="AP293" i="5"/>
  <c r="AO293" i="5" s="1"/>
  <c r="AP57" i="5"/>
  <c r="AO57" i="5" s="1"/>
  <c r="AP300" i="5"/>
  <c r="AO300" i="5" s="1"/>
  <c r="AP139" i="5"/>
  <c r="AO139" i="5" s="1"/>
  <c r="AP63" i="5"/>
  <c r="AO63" i="5" s="1"/>
  <c r="AP169" i="5"/>
  <c r="AO169" i="5" s="1"/>
  <c r="AP176" i="5"/>
  <c r="AO176" i="5" s="1"/>
  <c r="AP275" i="5"/>
  <c r="AO275" i="5" s="1"/>
  <c r="AP220" i="5"/>
  <c r="AO220" i="5" s="1"/>
  <c r="AP109" i="5"/>
  <c r="AO109" i="5" s="1"/>
  <c r="AP342" i="5"/>
  <c r="AO342" i="5" s="1"/>
  <c r="AP159" i="5"/>
  <c r="AO159" i="5" s="1"/>
  <c r="AP102" i="5"/>
  <c r="AO102" i="5" s="1"/>
  <c r="T28" i="8" s="1"/>
  <c r="AP135" i="5"/>
  <c r="AO135" i="5" s="1"/>
  <c r="AP329" i="5"/>
  <c r="AO329" i="5" s="1"/>
  <c r="AP8" i="5"/>
  <c r="AO8" i="5" s="1"/>
  <c r="AP205" i="5"/>
  <c r="AO205" i="5" s="1"/>
  <c r="AP38" i="5"/>
  <c r="AO38" i="5" s="1"/>
  <c r="AP138" i="5"/>
  <c r="AO138" i="5" s="1"/>
  <c r="AP194" i="5"/>
  <c r="AO194" i="5" s="1"/>
  <c r="AP16" i="5"/>
  <c r="AO16" i="5" s="1"/>
  <c r="AP266" i="5"/>
  <c r="AO266" i="5" s="1"/>
  <c r="AP5" i="5"/>
  <c r="AO5" i="5" s="1"/>
  <c r="AP264" i="5"/>
  <c r="AO264" i="5" s="1"/>
  <c r="AP273" i="5"/>
  <c r="AO273" i="5" s="1"/>
  <c r="AP33" i="5"/>
  <c r="AO33" i="5" s="1"/>
  <c r="AP225" i="5"/>
  <c r="AO225" i="5" s="1"/>
  <c r="AP68" i="5"/>
  <c r="AO68" i="5" s="1"/>
  <c r="AP177" i="5"/>
  <c r="AO177" i="5" s="1"/>
  <c r="AP191" i="5"/>
  <c r="AO191" i="5" s="1"/>
  <c r="AP65" i="5"/>
  <c r="AO65" i="5" s="1"/>
  <c r="AP193" i="5"/>
  <c r="AO193" i="5" s="1"/>
  <c r="AP317" i="5"/>
  <c r="AO317" i="5" s="1"/>
  <c r="AP17" i="5"/>
  <c r="AO17" i="5" s="1"/>
  <c r="AP235" i="5"/>
  <c r="AO235" i="5" s="1"/>
  <c r="AP223" i="5"/>
  <c r="AO223" i="5" s="1"/>
  <c r="AP314" i="5"/>
  <c r="AO314" i="5" s="1"/>
  <c r="AP312" i="5"/>
  <c r="AO312" i="5" s="1"/>
  <c r="AP67" i="5"/>
  <c r="AO67" i="5" s="1"/>
  <c r="AP282" i="5"/>
  <c r="AO282" i="5" s="1"/>
  <c r="AP13" i="5"/>
  <c r="AO13" i="5" s="1"/>
  <c r="AP158" i="5"/>
  <c r="AO158" i="5" s="1"/>
  <c r="AP37" i="5"/>
  <c r="AO37" i="5" s="1"/>
  <c r="AP310" i="5"/>
  <c r="AO310" i="5" s="1"/>
  <c r="AP153" i="5"/>
  <c r="AO153" i="5" s="1"/>
  <c r="AP41" i="5"/>
  <c r="AO41" i="5" s="1"/>
  <c r="AP11" i="5"/>
  <c r="AO11" i="5" s="1"/>
  <c r="AP101" i="5"/>
  <c r="AO101" i="5" s="1"/>
  <c r="AP278" i="5"/>
  <c r="AO278" i="5" s="1"/>
  <c r="AP260" i="5"/>
  <c r="AO260" i="5" s="1"/>
  <c r="AP217" i="5"/>
  <c r="AO217" i="5" s="1"/>
  <c r="AP180" i="5"/>
  <c r="AO180" i="5" s="1"/>
  <c r="AP334" i="5"/>
  <c r="AO334" i="5" s="1"/>
  <c r="AP189" i="5"/>
  <c r="AO189" i="5" s="1"/>
  <c r="AP304" i="5"/>
  <c r="AO304" i="5" s="1"/>
  <c r="AP162" i="5"/>
  <c r="AO162" i="5" s="1"/>
  <c r="AP31" i="5"/>
  <c r="AO31" i="5" s="1"/>
  <c r="AP281" i="5"/>
  <c r="AO281" i="5" s="1"/>
  <c r="AP316" i="5"/>
  <c r="AO316" i="5" s="1"/>
  <c r="AP133" i="5"/>
  <c r="AO133" i="5" s="1"/>
  <c r="AP179" i="5"/>
  <c r="AO179" i="5" s="1"/>
  <c r="AP243" i="5"/>
  <c r="AO243" i="5" s="1"/>
  <c r="AP203" i="5"/>
  <c r="AO203" i="5" s="1"/>
  <c r="AP200" i="5"/>
  <c r="AO200" i="5" s="1"/>
  <c r="AP318" i="5"/>
  <c r="AO318" i="5" s="1"/>
  <c r="AP186" i="5"/>
  <c r="AO186" i="5" s="1"/>
  <c r="T29" i="8" s="1"/>
  <c r="AP192" i="5"/>
  <c r="AO192" i="5" s="1"/>
  <c r="AP81" i="5"/>
  <c r="AO81" i="5" s="1"/>
  <c r="AP47" i="5"/>
  <c r="AO47" i="5" s="1"/>
  <c r="AP178" i="5"/>
  <c r="AO178" i="5" s="1"/>
  <c r="AP202" i="5"/>
  <c r="AO202" i="5" s="1"/>
  <c r="AP294" i="5"/>
  <c r="AO294" i="5" s="1"/>
  <c r="AP124" i="5"/>
  <c r="AO124" i="5" s="1"/>
  <c r="AP91" i="5"/>
  <c r="AO91" i="5" s="1"/>
  <c r="AP52" i="5"/>
  <c r="AO52" i="5" s="1"/>
  <c r="AP161" i="5"/>
  <c r="AO161" i="5" s="1"/>
  <c r="AP268" i="5"/>
  <c r="AO268" i="5" s="1"/>
  <c r="AP315" i="5"/>
  <c r="AO315" i="5" s="1"/>
  <c r="AP19" i="5"/>
  <c r="AO19" i="5" s="1"/>
  <c r="AP254" i="5"/>
  <c r="AO254" i="5" s="1"/>
  <c r="AP258" i="5"/>
  <c r="AO258" i="5" s="1"/>
  <c r="AP51" i="5"/>
  <c r="AO51" i="5" s="1"/>
  <c r="AP332" i="5"/>
  <c r="AO332" i="5" s="1"/>
  <c r="AP165" i="5"/>
  <c r="AO165" i="5" s="1"/>
  <c r="AP221" i="5"/>
  <c r="AO221" i="5" s="1"/>
  <c r="AP303" i="5"/>
  <c r="AO303" i="5" s="1"/>
  <c r="AP59" i="5"/>
  <c r="AO59" i="5" s="1"/>
  <c r="AP247" i="5"/>
  <c r="AO247" i="5" s="1"/>
  <c r="AP295" i="5"/>
  <c r="AO295" i="5" s="1"/>
  <c r="AP288" i="5"/>
  <c r="AO288" i="5" s="1"/>
  <c r="AP108" i="5"/>
  <c r="AO108" i="5" s="1"/>
  <c r="AP333" i="5"/>
  <c r="AO333" i="5" s="1"/>
  <c r="AP84" i="5"/>
  <c r="AO84" i="5" s="1"/>
  <c r="AP265" i="5"/>
  <c r="AO265" i="5" s="1"/>
  <c r="AP29" i="5"/>
  <c r="AO29" i="5" s="1"/>
  <c r="AP134" i="5"/>
  <c r="AO134" i="5" s="1"/>
  <c r="AP36" i="5"/>
  <c r="AO36" i="5" s="1"/>
  <c r="AP140" i="5"/>
  <c r="AO140" i="5" s="1"/>
  <c r="AP93" i="5"/>
  <c r="AO93" i="5" s="1"/>
  <c r="AP24" i="5"/>
  <c r="AO24" i="5" s="1"/>
  <c r="AP344" i="5"/>
  <c r="AO344" i="5" s="1"/>
  <c r="AP271" i="5"/>
  <c r="AO271" i="5" s="1"/>
  <c r="AP104" i="5"/>
  <c r="AO104" i="5" s="1"/>
  <c r="AP6" i="5"/>
  <c r="AO6" i="5" s="1"/>
  <c r="AP167" i="5"/>
  <c r="AO167" i="5" s="1"/>
  <c r="AP32" i="5"/>
  <c r="AO32" i="5" s="1"/>
  <c r="AP80" i="5"/>
  <c r="AO80" i="5" s="1"/>
  <c r="AP71" i="5"/>
  <c r="AO71" i="5" s="1"/>
  <c r="AP30" i="5"/>
  <c r="AO30" i="5" s="1"/>
  <c r="AP198" i="5"/>
  <c r="AO198" i="5" s="1"/>
  <c r="AP287" i="5"/>
  <c r="AO287" i="5" s="1"/>
  <c r="AP142" i="5"/>
  <c r="AO142" i="5" s="1"/>
  <c r="AP327" i="5"/>
  <c r="AO327" i="5" s="1"/>
  <c r="AP172" i="5"/>
  <c r="AO172" i="5" s="1"/>
  <c r="AP340" i="5"/>
  <c r="AO340" i="5" s="1"/>
  <c r="AP323" i="5"/>
  <c r="AO323" i="5" s="1"/>
  <c r="AP252" i="5"/>
  <c r="AO252" i="5" s="1"/>
  <c r="AP34" i="5"/>
  <c r="AO34" i="5" s="1"/>
  <c r="AP14" i="5"/>
  <c r="AO14" i="5" s="1"/>
  <c r="AP339" i="5"/>
  <c r="AO339" i="5" s="1"/>
  <c r="AP78" i="5"/>
  <c r="AO78" i="5" s="1"/>
  <c r="AP151" i="5"/>
  <c r="AO151" i="5" s="1"/>
  <c r="AP40" i="5"/>
  <c r="AO40" i="5" s="1"/>
  <c r="AP335" i="5"/>
  <c r="AO335" i="5" s="1"/>
  <c r="AP119" i="5"/>
  <c r="AO119" i="5" s="1"/>
  <c r="AP98" i="5"/>
  <c r="AO98" i="5" s="1"/>
  <c r="AP261" i="5"/>
  <c r="AO261" i="5" s="1"/>
  <c r="AP290" i="5"/>
  <c r="AO290" i="5" s="1"/>
  <c r="AP227" i="5"/>
  <c r="AO227" i="5" s="1"/>
  <c r="AP147" i="5"/>
  <c r="AO147" i="5" s="1"/>
  <c r="AP253" i="5"/>
  <c r="AO253" i="5" s="1"/>
  <c r="AP276" i="5"/>
  <c r="AO276" i="5" s="1"/>
  <c r="AP21" i="5"/>
  <c r="AO21" i="5" s="1"/>
  <c r="AP114" i="5"/>
  <c r="AO114" i="5" s="1"/>
  <c r="AP301" i="5"/>
  <c r="AO301" i="5" s="1"/>
  <c r="AP144" i="5"/>
  <c r="AO144" i="5" s="1"/>
  <c r="AP50" i="5"/>
  <c r="AO50" i="5" s="1"/>
  <c r="AP54" i="5"/>
  <c r="AO54" i="5" s="1"/>
  <c r="AP141" i="5"/>
  <c r="AO141" i="5" s="1"/>
  <c r="AP214" i="5"/>
  <c r="AO214" i="5" s="1"/>
  <c r="AP137" i="5"/>
  <c r="AO137" i="5" s="1"/>
  <c r="AP152" i="5"/>
  <c r="AO152" i="5" s="1"/>
  <c r="AP185" i="5"/>
  <c r="AO185" i="5" s="1"/>
  <c r="AP190" i="5"/>
  <c r="AO190" i="5" s="1"/>
  <c r="AP55" i="5"/>
  <c r="AO55" i="5" s="1"/>
  <c r="AP35" i="5"/>
  <c r="AO35" i="5" s="1"/>
  <c r="AP210" i="5"/>
  <c r="AO210" i="5" s="1"/>
  <c r="AP267" i="5"/>
  <c r="AO267" i="5" s="1"/>
  <c r="AP88" i="5"/>
  <c r="AO88" i="5" s="1"/>
  <c r="AP92" i="5"/>
  <c r="AO92" i="5" s="1"/>
  <c r="AP56" i="5"/>
  <c r="AO56" i="5" s="1"/>
  <c r="AP64" i="5"/>
  <c r="AO64" i="5" s="1"/>
  <c r="AP76" i="5"/>
  <c r="AO76" i="5" s="1"/>
  <c r="AP338" i="5"/>
  <c r="AO338" i="5" s="1"/>
  <c r="AP229" i="5"/>
  <c r="AO229" i="5" s="1"/>
  <c r="AP251" i="5"/>
  <c r="AO251" i="5" s="1"/>
  <c r="AP277" i="5"/>
  <c r="AO277" i="5" s="1"/>
  <c r="AP174" i="5"/>
  <c r="AO174" i="5" s="1"/>
  <c r="AP196" i="5"/>
  <c r="AO196" i="5" s="1"/>
  <c r="AP299" i="5"/>
  <c r="AO299" i="5" s="1"/>
  <c r="AP336" i="5"/>
  <c r="AO336" i="5" s="1"/>
  <c r="AP99" i="5"/>
  <c r="AO99" i="5" s="1"/>
  <c r="AP216" i="5"/>
  <c r="AO216" i="5" s="1"/>
  <c r="AP231" i="5"/>
  <c r="AO231" i="5" s="1"/>
  <c r="AP121" i="5"/>
  <c r="AO121" i="5" s="1"/>
  <c r="AP53" i="5"/>
  <c r="AO53" i="5" s="1"/>
  <c r="AP245" i="5"/>
  <c r="AO245" i="5" s="1"/>
  <c r="AP337" i="5"/>
  <c r="AO337" i="5" s="1"/>
  <c r="AP69" i="5"/>
  <c r="AO69" i="5" s="1"/>
  <c r="AP347" i="4"/>
  <c r="AO347" i="4" s="1"/>
  <c r="AP188" i="4"/>
  <c r="AO188" i="4" s="1"/>
  <c r="AP139" i="4"/>
  <c r="AO139" i="4" s="1"/>
  <c r="AP508" i="4"/>
  <c r="AO508" i="4" s="1"/>
  <c r="AP475" i="4"/>
  <c r="AO475" i="4" s="1"/>
  <c r="AP130" i="4"/>
  <c r="AO130" i="4" s="1"/>
  <c r="AJ285" i="3"/>
  <c r="AI285" i="3" s="1"/>
  <c r="AJ57" i="3"/>
  <c r="AI57" i="3" s="1"/>
  <c r="AJ101" i="3"/>
  <c r="AI101" i="3" s="1"/>
  <c r="AP4" i="5"/>
  <c r="AO4" i="5" s="1"/>
  <c r="T7" i="8" l="1"/>
  <c r="O7" i="8"/>
  <c r="AB7" i="8" s="1"/>
  <c r="O36" i="8"/>
  <c r="AB36" i="8" s="1"/>
  <c r="O26" i="8"/>
  <c r="AB26" i="8" s="1"/>
  <c r="O31" i="8"/>
  <c r="AB31" i="8" s="1"/>
  <c r="O15" i="8"/>
  <c r="AB15" i="8" s="1"/>
  <c r="O14" i="8"/>
  <c r="AB14" i="8" s="1"/>
  <c r="O35" i="8"/>
  <c r="AB35" i="8" s="1"/>
  <c r="T15" i="8"/>
  <c r="T14" i="8"/>
  <c r="T36" i="8"/>
  <c r="U36" i="8" s="1"/>
  <c r="AG21" i="8" s="1"/>
  <c r="T26" i="8"/>
  <c r="U26" i="8" s="1"/>
  <c r="AG16" i="8" s="1"/>
  <c r="T35" i="8"/>
  <c r="T30" i="8"/>
  <c r="U30" i="8" s="1"/>
  <c r="AG18" i="8" s="1"/>
  <c r="T25" i="8"/>
  <c r="T23" i="8"/>
  <c r="U22" i="8" s="1"/>
  <c r="AG14" i="8" s="1"/>
  <c r="T24" i="8"/>
  <c r="T34" i="8"/>
  <c r="T18" i="8"/>
  <c r="T38" i="8"/>
  <c r="Q31" i="8"/>
  <c r="Q25" i="8"/>
  <c r="Q14" i="8"/>
  <c r="Q15" i="8"/>
  <c r="Q42" i="8"/>
  <c r="R42" i="8" s="1"/>
  <c r="AF24" i="8" s="1"/>
  <c r="Q41" i="8"/>
  <c r="R40" i="8" s="1"/>
  <c r="AF23" i="8" s="1"/>
  <c r="Q30" i="8"/>
  <c r="Q26" i="8"/>
  <c r="R26" i="8" s="1"/>
  <c r="AF16" i="8" s="1"/>
  <c r="Q36" i="8"/>
  <c r="R36" i="8" s="1"/>
  <c r="AF21" i="8" s="1"/>
  <c r="Q34" i="8"/>
  <c r="Q38" i="8"/>
  <c r="Q18" i="8"/>
  <c r="T39" i="8"/>
  <c r="T20" i="8"/>
  <c r="T19" i="8"/>
  <c r="T21" i="8"/>
  <c r="Q20" i="8"/>
  <c r="R20" i="8" s="1"/>
  <c r="AF13" i="8" s="1"/>
  <c r="Q39" i="8"/>
  <c r="Q24" i="8"/>
  <c r="Q19" i="8"/>
  <c r="Q35" i="8"/>
  <c r="Q8" i="8"/>
  <c r="T6" i="8"/>
  <c r="O8" i="8"/>
  <c r="AB8" i="8" s="1"/>
  <c r="O19" i="8"/>
  <c r="AB19" i="8" s="1"/>
  <c r="AI180" i="3"/>
  <c r="O18" i="8"/>
  <c r="AB18" i="8" s="1"/>
  <c r="AI229" i="3"/>
  <c r="O6" i="8"/>
  <c r="AB6" i="8" s="1"/>
  <c r="AI22" i="3"/>
  <c r="O33" i="8"/>
  <c r="AB33" i="8" s="1"/>
  <c r="AI99" i="3"/>
  <c r="O34" i="8"/>
  <c r="AB34" i="8" s="1"/>
  <c r="AI62" i="3"/>
  <c r="O12" i="8"/>
  <c r="AB12" i="8" s="1"/>
  <c r="AI150" i="3"/>
  <c r="O9" i="8"/>
  <c r="AB9" i="8" s="1"/>
  <c r="Q9" i="8"/>
  <c r="Q6" i="8"/>
  <c r="R6" i="8" s="1"/>
  <c r="AF6" i="8" s="1"/>
  <c r="T9" i="8"/>
  <c r="U8" i="8" s="1"/>
  <c r="AG7" i="8" s="1"/>
  <c r="U32" i="8"/>
  <c r="AG19" i="8" s="1"/>
  <c r="R22" i="8"/>
  <c r="AF14" i="8" s="1"/>
  <c r="R28" i="8"/>
  <c r="AF17" i="8" s="1"/>
  <c r="U44" i="8"/>
  <c r="AG25" i="8" s="1"/>
  <c r="U42" i="8"/>
  <c r="AG24" i="8" s="1"/>
  <c r="U12" i="8"/>
  <c r="AG9" i="8" s="1"/>
  <c r="U16" i="8"/>
  <c r="AG11" i="8" s="1"/>
  <c r="U10" i="8"/>
  <c r="AG8" i="8" s="1"/>
  <c r="U40" i="8"/>
  <c r="AG23" i="8" s="1"/>
  <c r="U28" i="8"/>
  <c r="AG17" i="8" s="1"/>
  <c r="R44" i="8"/>
  <c r="AF25" i="8" s="1"/>
  <c r="R32" i="8"/>
  <c r="AF19" i="8" s="1"/>
  <c r="R16" i="8"/>
  <c r="AF11" i="8" s="1"/>
  <c r="R10" i="8"/>
  <c r="AF8" i="8" s="1"/>
  <c r="R12" i="8"/>
  <c r="AF9" i="8" s="1"/>
  <c r="U6" i="8" l="1"/>
  <c r="AG6" i="8" s="1"/>
  <c r="U24" i="8"/>
  <c r="AG15" i="8" s="1"/>
  <c r="U38" i="8"/>
  <c r="AG22" i="8" s="1"/>
  <c r="U18" i="8"/>
  <c r="AG12" i="8" s="1"/>
  <c r="U34" i="8"/>
  <c r="AG20" i="8" s="1"/>
  <c r="U14" i="8"/>
  <c r="AG10" i="8" s="1"/>
  <c r="R14" i="8"/>
  <c r="AF10" i="8" s="1"/>
  <c r="R30" i="8"/>
  <c r="AF18" i="8" s="1"/>
  <c r="R24" i="8"/>
  <c r="AF15" i="8" s="1"/>
  <c r="R18" i="8"/>
  <c r="AF12" i="8" s="1"/>
  <c r="R34" i="8"/>
  <c r="AF20" i="8" s="1"/>
  <c r="R38" i="8"/>
  <c r="AF22" i="8" s="1"/>
  <c r="U20" i="8"/>
  <c r="AG13" i="8" s="1"/>
  <c r="R8" i="8"/>
  <c r="AF7" i="8" s="1"/>
  <c r="V6" i="8"/>
</calcChain>
</file>

<file path=xl/sharedStrings.xml><?xml version="1.0" encoding="utf-8"?>
<sst xmlns="http://schemas.openxmlformats.org/spreadsheetml/2006/main" count="5823" uniqueCount="1134">
  <si>
    <t>Nimi</t>
  </si>
  <si>
    <t>Raul Must</t>
  </si>
  <si>
    <t>Rainer Kaljumäe</t>
  </si>
  <si>
    <t>Raul Käsner</t>
  </si>
  <si>
    <t>Kristjan Kaljurand</t>
  </si>
  <si>
    <t>Aare Luigas</t>
  </si>
  <si>
    <t>Alar Voitka</t>
  </si>
  <si>
    <t>Mikk Järveoja</t>
  </si>
  <si>
    <t>Mihkel Talts</t>
  </si>
  <si>
    <t>Koht</t>
  </si>
  <si>
    <t>Helina Rüütel</t>
  </si>
  <si>
    <t>Karl-Rasmus Pungas</t>
  </si>
  <si>
    <t>Kristin Kuuba</t>
  </si>
  <si>
    <t>Andrei Kägo</t>
  </si>
  <si>
    <t>Tarmo Tubro</t>
  </si>
  <si>
    <t>Mikk Õunmaa</t>
  </si>
  <si>
    <t>Rimantas Jurkuvenas</t>
  </si>
  <si>
    <t>Marcus Lõo</t>
  </si>
  <si>
    <t>Karl Kert</t>
  </si>
  <si>
    <t>Helis Pajuste</t>
  </si>
  <si>
    <t>Reet Vokk</t>
  </si>
  <si>
    <t>Andreas Leimann</t>
  </si>
  <si>
    <t>Vahur Lukin</t>
  </si>
  <si>
    <t>Editha Schmalz</t>
  </si>
  <si>
    <t>Pavel Iljin</t>
  </si>
  <si>
    <t>Kaire Karindi</t>
  </si>
  <si>
    <t>Ants Mängel</t>
  </si>
  <si>
    <t>Karl Kivinurm</t>
  </si>
  <si>
    <t>Martti Eerma</t>
  </si>
  <si>
    <t>Kertu Margus</t>
  </si>
  <si>
    <t>Jekaterina Burlakova</t>
  </si>
  <si>
    <t>Punkte</t>
  </si>
  <si>
    <t>osales madalamas tasemeklassis</t>
  </si>
  <si>
    <t>osales kõrgemas tasemeklassis, kuid ei võitnud ühtegi mängu</t>
  </si>
  <si>
    <t>Ott Aaloe</t>
  </si>
  <si>
    <t>Raul Linnamägi</t>
  </si>
  <si>
    <t>Tauri Kilk</t>
  </si>
  <si>
    <t>Rannar Zirk</t>
  </si>
  <si>
    <t>Võistluste arv</t>
  </si>
  <si>
    <t>Catlyn Kruus</t>
  </si>
  <si>
    <t>Ramona Üprus</t>
  </si>
  <si>
    <t>Toomas Vallikivi</t>
  </si>
  <si>
    <t>Arthur Kivi</t>
  </si>
  <si>
    <t>Oskar Männik</t>
  </si>
  <si>
    <t>Ragnar Sepp</t>
  </si>
  <si>
    <t>Tarmo Toover</t>
  </si>
  <si>
    <t>Teele Arjasepp</t>
  </si>
  <si>
    <t>Inga Ohno</t>
  </si>
  <si>
    <t>Aldo Sinijärv</t>
  </si>
  <si>
    <t>Triinu Tombak</t>
  </si>
  <si>
    <t>Emili Pärsim</t>
  </si>
  <si>
    <t>Kadi Ilves</t>
  </si>
  <si>
    <t>Marta Emili Teller</t>
  </si>
  <si>
    <t>Meistriliiga</t>
  </si>
  <si>
    <t>Esiliiga</t>
  </si>
  <si>
    <t>2. liiga</t>
  </si>
  <si>
    <t>3. liiga</t>
  </si>
  <si>
    <t>4. liiga</t>
  </si>
  <si>
    <t>Maanus Hurt</t>
  </si>
  <si>
    <t>Klubi</t>
  </si>
  <si>
    <t>Rahvus</t>
  </si>
  <si>
    <t>EST</t>
  </si>
  <si>
    <t>Tondiraba SK</t>
  </si>
  <si>
    <t>Triiton</t>
  </si>
  <si>
    <t>FIN</t>
  </si>
  <si>
    <t>Nõo SK</t>
  </si>
  <si>
    <t>TÜASK</t>
  </si>
  <si>
    <t>TSKeskus</t>
  </si>
  <si>
    <t>Tallinna Kalev</t>
  </si>
  <si>
    <t>Pärnu SK</t>
  </si>
  <si>
    <t>Tallinna SK</t>
  </si>
  <si>
    <t>RUS</t>
  </si>
  <si>
    <t>LAT</t>
  </si>
  <si>
    <t>Marelle Salu</t>
  </si>
  <si>
    <t>Heili Merisalu</t>
  </si>
  <si>
    <t>Mario Kirisma</t>
  </si>
  <si>
    <t>Ervin Lumberg</t>
  </si>
  <si>
    <t>Guido Oja</t>
  </si>
  <si>
    <t>Indrek Kesküla</t>
  </si>
  <si>
    <t>Ain Alev</t>
  </si>
  <si>
    <t>Ando Valm</t>
  </si>
  <si>
    <t>Kashif Mahmood</t>
  </si>
  <si>
    <t>Rakvere SK</t>
  </si>
  <si>
    <t>Revo Linno</t>
  </si>
  <si>
    <t>PAK</t>
  </si>
  <si>
    <t>Sandra Eiduks</t>
  </si>
  <si>
    <t>Indrek Raig</t>
  </si>
  <si>
    <t>Uku-Urmas Tross</t>
  </si>
  <si>
    <t>Deniss-Eduard Juganson</t>
  </si>
  <si>
    <t>Ilya Cherkasov</t>
  </si>
  <si>
    <t>Semjon Brener</t>
  </si>
  <si>
    <t>IND</t>
  </si>
  <si>
    <t>Erkki Kattel</t>
  </si>
  <si>
    <t>Villu Kukk</t>
  </si>
  <si>
    <t>Aleksei Kreivald</t>
  </si>
  <si>
    <t>Juri Kartakov</t>
  </si>
  <si>
    <t>Martin Kajandi</t>
  </si>
  <si>
    <t>Andra Mai Hoop</t>
  </si>
  <si>
    <t>Tanel Mets</t>
  </si>
  <si>
    <t>Rene Leeman</t>
  </si>
  <si>
    <t>Kathy-Karmen Kale</t>
  </si>
  <si>
    <t>Karl Aksel Männik</t>
  </si>
  <si>
    <t>Helen Pärn</t>
  </si>
  <si>
    <t>Emilia Šapovalova</t>
  </si>
  <si>
    <t>Ilmar Toomsalu</t>
  </si>
  <si>
    <t>Johanna Violet Meier</t>
  </si>
  <si>
    <t>Ain Tiidrus</t>
  </si>
  <si>
    <t>Dennis Kumar</t>
  </si>
  <si>
    <t>Alan Heinluht</t>
  </si>
  <si>
    <t>Paul Kristjan Rajamägi</t>
  </si>
  <si>
    <t>Tanel Talts</t>
  </si>
  <si>
    <t>Indrek Piibur</t>
  </si>
  <si>
    <t>Kalle Aarma</t>
  </si>
  <si>
    <t>Robin Schmalz</t>
  </si>
  <si>
    <t>Siim Saarse</t>
  </si>
  <si>
    <t>SK Fookus</t>
  </si>
  <si>
    <t>Maili Reinberg-Voitka</t>
  </si>
  <si>
    <t>Silva Lips</t>
  </si>
  <si>
    <t>Anton Berik</t>
  </si>
  <si>
    <t>Marko Männik</t>
  </si>
  <si>
    <t>Roland Kutsei</t>
  </si>
  <si>
    <t>Vahur Parve</t>
  </si>
  <si>
    <t>Grete Talviste</t>
  </si>
  <si>
    <t>Teimur Israfilov</t>
  </si>
  <si>
    <t>Jarek Elmi</t>
  </si>
  <si>
    <t>Mati Soo</t>
  </si>
  <si>
    <t>Andrei Schmidt</t>
  </si>
  <si>
    <t>Hugo Themas</t>
  </si>
  <si>
    <t>Krisliin Rohtla</t>
  </si>
  <si>
    <t>Annabel Rohtla</t>
  </si>
  <si>
    <t>Meribel Rohtla</t>
  </si>
  <si>
    <t>Henrik Lepp</t>
  </si>
  <si>
    <t>Liivo Raudver</t>
  </si>
  <si>
    <t>Katrin Rahe</t>
  </si>
  <si>
    <t>Petter Kroneld</t>
  </si>
  <si>
    <t>Indrek Millert</t>
  </si>
  <si>
    <t>Mia Sakarias</t>
  </si>
  <si>
    <t>Soohwan Kim</t>
  </si>
  <si>
    <t>KOR</t>
  </si>
  <si>
    <t>Merle Järv</t>
  </si>
  <si>
    <t>Mairi Uiboaed</t>
  </si>
  <si>
    <t>Greteli Mittal</t>
  </si>
  <si>
    <t>Eliise Siimann</t>
  </si>
  <si>
    <t>Laura-Liis Kale</t>
  </si>
  <si>
    <t>Veeriku Badminton</t>
  </si>
  <si>
    <t>Chris-Robin Talts</t>
  </si>
  <si>
    <t>Rasmus Talts</t>
  </si>
  <si>
    <t>Riina Täht</t>
  </si>
  <si>
    <t>Kai-Riin Saluste</t>
  </si>
  <si>
    <t>UKR</t>
  </si>
  <si>
    <t>Paula Petäys</t>
  </si>
  <si>
    <t>Tiina Lell</t>
  </si>
  <si>
    <t>Anti Randalu</t>
  </si>
  <si>
    <t>Natalja Ledvanova</t>
  </si>
  <si>
    <t>Irina Dogatko</t>
  </si>
  <si>
    <t>Galina Ušakova</t>
  </si>
  <si>
    <t>Konstantin Artjušin</t>
  </si>
  <si>
    <t>Marti Arak</t>
  </si>
  <si>
    <t>Taavi Hirtentreu</t>
  </si>
  <si>
    <t>Aet Põldma</t>
  </si>
  <si>
    <t>Janno Põldma</t>
  </si>
  <si>
    <t>Teet Smidt</t>
  </si>
  <si>
    <t>Art Richard Müürsepp</t>
  </si>
  <si>
    <t>Valge Hani</t>
  </si>
  <si>
    <t>Erik Marksoo</t>
  </si>
  <si>
    <t>Virge Kala</t>
  </si>
  <si>
    <t>Mikk Aru</t>
  </si>
  <si>
    <t>Merlin Kolk</t>
  </si>
  <si>
    <t>Mari Möls</t>
  </si>
  <si>
    <t>Indrek Trei</t>
  </si>
  <si>
    <t>Erti Möller</t>
  </si>
  <si>
    <t>Olga Voišnis</t>
  </si>
  <si>
    <t>Ram Krishan</t>
  </si>
  <si>
    <t>Ülari Pärnoja</t>
  </si>
  <si>
    <t>Kardo Sarapuu</t>
  </si>
  <si>
    <t>Ainar Leppik</t>
  </si>
  <si>
    <t>Veiko Vahtra</t>
  </si>
  <si>
    <t>Kristjan Künnapas</t>
  </si>
  <si>
    <t>Marko Šimanis</t>
  </si>
  <si>
    <t>Katrin Kukk</t>
  </si>
  <si>
    <t>Evely Madison</t>
  </si>
  <si>
    <t>Andre Martin Reins</t>
  </si>
  <si>
    <t>Karin Antropov</t>
  </si>
  <si>
    <t>Anti Kalda</t>
  </si>
  <si>
    <t>Jevgeni Mitjakov</t>
  </si>
  <si>
    <t>Jaak Hurt</t>
  </si>
  <si>
    <t>Jaanus Saar</t>
  </si>
  <si>
    <t>Emil Penner</t>
  </si>
  <si>
    <t>Lauri Reilson</t>
  </si>
  <si>
    <t>Katre Sepp</t>
  </si>
  <si>
    <t>Gunnar Obolenski</t>
  </si>
  <si>
    <t>Triin Kärner</t>
  </si>
  <si>
    <t>Raul Martin Maidvee</t>
  </si>
  <si>
    <t>Tatjana Bogdanova</t>
  </si>
  <si>
    <t>Asimuut</t>
  </si>
  <si>
    <t>TalTech</t>
  </si>
  <si>
    <t>Marti Joost</t>
  </si>
  <si>
    <t>Elisaveta Berik</t>
  </si>
  <si>
    <t>Sten-Arne Otsmaa</t>
  </si>
  <si>
    <t>Külle-Marianne Laidmäe</t>
  </si>
  <si>
    <t>Marten Põder</t>
  </si>
  <si>
    <t>Kaspar Sorge</t>
  </si>
  <si>
    <t>Kaisa Liis Lepp</t>
  </si>
  <si>
    <t>Romili Vakk</t>
  </si>
  <si>
    <t>Stanislav Kaleis</t>
  </si>
  <si>
    <t>Karolina Pintšuk</t>
  </si>
  <si>
    <t>Kadri Kuller</t>
  </si>
  <si>
    <t>Kadri Sepp</t>
  </si>
  <si>
    <t>Milana Voišnis</t>
  </si>
  <si>
    <t>Arnis Rips</t>
  </si>
  <si>
    <t>Dmitri Potapov</t>
  </si>
  <si>
    <t>Kuuse</t>
  </si>
  <si>
    <t>Ulsans</t>
  </si>
  <si>
    <t>Rasmus Roogsoo</t>
  </si>
  <si>
    <t>Liis Kiik</t>
  </si>
  <si>
    <t>Kaur Nurmsoo</t>
  </si>
  <si>
    <t>Raul Leinatamm</t>
  </si>
  <si>
    <t>Tauno Ots</t>
  </si>
  <si>
    <t>Gretel Saadoja</t>
  </si>
  <si>
    <t>arvesse läheb 6 paremat võistlust</t>
  </si>
  <si>
    <t>Rale Valss</t>
  </si>
  <si>
    <t>Karmen Timusk</t>
  </si>
  <si>
    <t>Alesja Grishel</t>
  </si>
  <si>
    <t>Angela Kivisik</t>
  </si>
  <si>
    <t>Igor Tsõgankov</t>
  </si>
  <si>
    <t>Janar Ojalaid</t>
  </si>
  <si>
    <t>Priit Põder</t>
  </si>
  <si>
    <t>Artur Aun</t>
  </si>
  <si>
    <t>Andre Looskari</t>
  </si>
  <si>
    <t>Karl Mattias Pedai</t>
  </si>
  <si>
    <t>Peeter Tubli</t>
  </si>
  <si>
    <t>Enn Lamp</t>
  </si>
  <si>
    <t>Jekaterina Singh</t>
  </si>
  <si>
    <t>Juliana Kadlecova</t>
  </si>
  <si>
    <t>Aleksander Bazanov</t>
  </si>
  <si>
    <t>Arturi Asperk</t>
  </si>
  <si>
    <t>Nikita Bezsonov</t>
  </si>
  <si>
    <t>Maria Medvedeva</t>
  </si>
  <si>
    <t>Keshav Nagpal</t>
  </si>
  <si>
    <t>Leonid Keis</t>
  </si>
  <si>
    <t>Kaspar Kaasik</t>
  </si>
  <si>
    <t>Rando Penner</t>
  </si>
  <si>
    <t>Kelly Ojamaa</t>
  </si>
  <si>
    <t>Grettel Luts</t>
  </si>
  <si>
    <t>Kelli Muinast</t>
  </si>
  <si>
    <t>Taavi Noot</t>
  </si>
  <si>
    <t>Katrin Rahu</t>
  </si>
  <si>
    <t>Eero Unt</t>
  </si>
  <si>
    <t>SVK</t>
  </si>
  <si>
    <t>Tatjana Kopareva</t>
  </si>
  <si>
    <t>Neeme-Andreas Eller</t>
  </si>
  <si>
    <t>Aleksandr Ivanov</t>
  </si>
  <si>
    <t>Andrei Katsimon</t>
  </si>
  <si>
    <t>Simmo Sooäär</t>
  </si>
  <si>
    <t>Mihhail Šapovalov</t>
  </si>
  <si>
    <t>Alar Tiideberg</t>
  </si>
  <si>
    <t>Oskar Laanes</t>
  </si>
  <si>
    <t>Viljandi Sulelised</t>
  </si>
  <si>
    <t>Ilona Roogsoo</t>
  </si>
  <si>
    <t>Oliver Puhtla</t>
  </si>
  <si>
    <t>Timo-Alen Prokopenko</t>
  </si>
  <si>
    <t>Jakov Võtjagailovski</t>
  </si>
  <si>
    <t>NIMI</t>
  </si>
  <si>
    <t>PAARI PUNKTID</t>
  </si>
  <si>
    <t>kokku</t>
  </si>
  <si>
    <t>SEGA PUNKTID</t>
  </si>
  <si>
    <t>KOKKU</t>
  </si>
  <si>
    <t>paar nr</t>
  </si>
  <si>
    <t>Kirjuta nime lahtrisse paariliste nimed ükshaaval. Kui tuleb "EI OLE", pole mängija selles liigis osalenud või nime kirjapilt ei klapi edetabeli omaga</t>
  </si>
  <si>
    <t>Raiko Kaju</t>
  </si>
  <si>
    <t>Alar Tetting</t>
  </si>
  <si>
    <t>Kaja Telvik</t>
  </si>
  <si>
    <t>Stinali Merivee</t>
  </si>
  <si>
    <t>Janika Virkus</t>
  </si>
  <si>
    <t>Andra Sõmer</t>
  </si>
  <si>
    <t>Andrus Sepp</t>
  </si>
  <si>
    <t>Smash</t>
  </si>
  <si>
    <t>Piret Van De Runstraat-Kärt</t>
  </si>
  <si>
    <t>Hanna Bender</t>
  </si>
  <si>
    <t>Tanel Künnapas</t>
  </si>
  <si>
    <t>Deniss Võsar</t>
  </si>
  <si>
    <t>Aleksandra Virk</t>
  </si>
  <si>
    <t>Marek Ritari</t>
  </si>
  <si>
    <t>Mari Sõrra</t>
  </si>
  <si>
    <t>Katre Tubro</t>
  </si>
  <si>
    <t>Maidu Laht</t>
  </si>
  <si>
    <t>Merike Viira</t>
  </si>
  <si>
    <t>Aruküla SK</t>
  </si>
  <si>
    <t>Priit Vabamäe</t>
  </si>
  <si>
    <t>Priit Raudkivi</t>
  </si>
  <si>
    <t>Mark Kuusk</t>
  </si>
  <si>
    <t>Katrin Kiisk</t>
  </si>
  <si>
    <t>USTA</t>
  </si>
  <si>
    <t>Evaliisa Poola</t>
  </si>
  <si>
    <t>Janoš Tšonka</t>
  </si>
  <si>
    <t>Laureen Laurisoo</t>
  </si>
  <si>
    <t>Nora Maria Neiland</t>
  </si>
  <si>
    <t>Henri Märten Huik</t>
  </si>
  <si>
    <t>Arslan Amjad Gondal</t>
  </si>
  <si>
    <t>Rene-Rainer Pruuden</t>
  </si>
  <si>
    <t>Henrik Puija</t>
  </si>
  <si>
    <t>Edith Rästa</t>
  </si>
  <si>
    <t>Katarina Pärli</t>
  </si>
  <si>
    <t>Rosann Massur</t>
  </si>
  <si>
    <t>Georg Nikolajevski</t>
  </si>
  <si>
    <t>Andrei Uibukant</t>
  </si>
  <si>
    <t>Petri Asperk</t>
  </si>
  <si>
    <t>Jana Asperk</t>
  </si>
  <si>
    <t>Carinee Vetka</t>
  </si>
  <si>
    <t>Maria Bušina</t>
  </si>
  <si>
    <t>Sirli Siimon</t>
  </si>
  <si>
    <t>Marta Kaart</t>
  </si>
  <si>
    <t>Eliise-Kristiina Altmäe</t>
  </si>
  <si>
    <t>Sandra Kamilova</t>
  </si>
  <si>
    <t>Aleksandr Ledvanov</t>
  </si>
  <si>
    <t>Martin-Juhani Saarenkunnas</t>
  </si>
  <si>
    <t>Kiili</t>
  </si>
  <si>
    <t>Kädi Rosenthal</t>
  </si>
  <si>
    <t>Emma-Mari Tehu</t>
  </si>
  <si>
    <t>Sergei Shirokov</t>
  </si>
  <si>
    <t>Marleen Lips</t>
  </si>
  <si>
    <t>Teele Deklau</t>
  </si>
  <si>
    <t>Marje Ehastu</t>
  </si>
  <si>
    <t>Andis Berzinš</t>
  </si>
  <si>
    <t>Kairo Kadarpik</t>
  </si>
  <si>
    <t>Martti Meen</t>
  </si>
  <si>
    <t>Sergei Jerofejev</t>
  </si>
  <si>
    <t>Heleri Pajuste</t>
  </si>
  <si>
    <t>Teet Paulus</t>
  </si>
  <si>
    <t>Sven Oja</t>
  </si>
  <si>
    <t>Koit Kesamaa</t>
  </si>
  <si>
    <t>Andres Tarto</t>
  </si>
  <si>
    <t>Tarmo Kiil</t>
  </si>
  <si>
    <t>Margus Lepmets</t>
  </si>
  <si>
    <t>Nazmul Hasan Apu</t>
  </si>
  <si>
    <t>BAN</t>
  </si>
  <si>
    <t>Gregor Kivisaar</t>
  </si>
  <si>
    <t>Ilmari Asperk</t>
  </si>
  <si>
    <t>Ellen Mai Lassi</t>
  </si>
  <si>
    <t>Margaret Lips</t>
  </si>
  <si>
    <t>Kirsika Vaidla</t>
  </si>
  <si>
    <t>Aarne Säga</t>
  </si>
  <si>
    <t>Eve Mets</t>
  </si>
  <si>
    <t>Keidi Kaasma</t>
  </si>
  <si>
    <t>Mattias Thomas Luhaväli</t>
  </si>
  <si>
    <t>Gustav Saar</t>
  </si>
  <si>
    <t>Janete Tiits</t>
  </si>
  <si>
    <t>Ly Tommingas</t>
  </si>
  <si>
    <t>Mirtel Marii Keskel</t>
  </si>
  <si>
    <t>Iko Viik</t>
  </si>
  <si>
    <t>Taaniel Mehine</t>
  </si>
  <si>
    <t>Dmitri Lvov</t>
  </si>
  <si>
    <t>Kristin Siirak</t>
  </si>
  <si>
    <t>Mirtel Mileen Möller</t>
  </si>
  <si>
    <t>Sarv</t>
  </si>
  <si>
    <t>Kristiina Maidvee</t>
  </si>
  <si>
    <t>Heleri Kasekamp</t>
  </si>
  <si>
    <t/>
  </si>
  <si>
    <t>Puhja</t>
  </si>
  <si>
    <t>Harko</t>
  </si>
  <si>
    <t>Kristjan Tõnismäe</t>
  </si>
  <si>
    <t>Dmitri Semjonov</t>
  </si>
  <si>
    <t>Margit Maruse</t>
  </si>
  <si>
    <t>Kristel Niidas</t>
  </si>
  <si>
    <t>Mirethe Möller</t>
  </si>
  <si>
    <t>Kadri-Lii Tehu</t>
  </si>
  <si>
    <t>Elsa Themas</t>
  </si>
  <si>
    <t>Rait Konnov</t>
  </si>
  <si>
    <t>Allan Kartau</t>
  </si>
  <si>
    <t>Ain Brunfeldt</t>
  </si>
  <si>
    <t>Riho Tammis</t>
  </si>
  <si>
    <t>Taavi Ansu</t>
  </si>
  <si>
    <t>Fööniks</t>
  </si>
  <si>
    <t>Kristiina Saar</t>
  </si>
  <si>
    <t>Ave Kivisik</t>
  </si>
  <si>
    <t>Riina Ansu</t>
  </si>
  <si>
    <t>Anneli Veinsteins</t>
  </si>
  <si>
    <t>Enelin Kannu</t>
  </si>
  <si>
    <t>Karl Hannes Künnapas</t>
  </si>
  <si>
    <t>Vladimir Šarõi</t>
  </si>
  <si>
    <t>Laura Anette Tomingas</t>
  </si>
  <si>
    <t>Anita Kudenko</t>
  </si>
  <si>
    <t>Sajeesh Vadakkedath Gopi</t>
  </si>
  <si>
    <t>Sijo Arakkal Peious</t>
  </si>
  <si>
    <t>Andres Lill</t>
  </si>
  <si>
    <t>Rainer Põhjala</t>
  </si>
  <si>
    <t>Sulo Haav</t>
  </si>
  <si>
    <t>Kristel Põhjala</t>
  </si>
  <si>
    <t>Kaisa Pärnoja</t>
  </si>
  <si>
    <t>Lisbeth Leuska</t>
  </si>
  <si>
    <t>Mait Allas</t>
  </si>
  <si>
    <t>Jakob Põllupüü</t>
  </si>
  <si>
    <t>Mati Metsis</t>
  </si>
  <si>
    <t>Lauri Uusoja</t>
  </si>
  <si>
    <t>Nikita Martovs</t>
  </si>
  <si>
    <t>Karina Kruusimäe</t>
  </si>
  <si>
    <t>Aleksei Ivanov</t>
  </si>
  <si>
    <t>Hugo Järvelt</t>
  </si>
  <si>
    <t>Ivan Sergeev</t>
  </si>
  <si>
    <t>Mihkel Tiik</t>
  </si>
  <si>
    <t>Tatjana Zubenok</t>
  </si>
  <si>
    <t>Mariliis Vaarmets</t>
  </si>
  <si>
    <t>Marju Vilt</t>
  </si>
  <si>
    <t>Piret Sepp</t>
  </si>
  <si>
    <t>Oliver Hani</t>
  </si>
  <si>
    <t>Maksim Krikuhhin</t>
  </si>
  <si>
    <t>Henri Tanila</t>
  </si>
  <si>
    <t>Hanna Saara Hiir</t>
  </si>
  <si>
    <t>Rando Ring</t>
  </si>
  <si>
    <t>Alexander Linnamägi</t>
  </si>
  <si>
    <t>Heiki Hanson</t>
  </si>
  <si>
    <t>Indrek Päivalill</t>
  </si>
  <si>
    <t>Mikk Mardo</t>
  </si>
  <si>
    <t>Julia Vostrikova</t>
  </si>
  <si>
    <t>Andreanne Allas</t>
  </si>
  <si>
    <t>Sven Erik Manglus</t>
  </si>
  <si>
    <t>Mattias Vahemaa</t>
  </si>
  <si>
    <t>Eveli Mäepalu</t>
  </si>
  <si>
    <t>Jekaterina Kartakova</t>
  </si>
  <si>
    <t>Sergei Kretov</t>
  </si>
  <si>
    <t>Madis Vatko</t>
  </si>
  <si>
    <t>Olga Kolomenski</t>
  </si>
  <si>
    <t>Argo Tõnuri</t>
  </si>
  <si>
    <t>Niks Podosinoviks</t>
  </si>
  <si>
    <t>Abdelrahman Abdelhakim</t>
  </si>
  <si>
    <t>EGY</t>
  </si>
  <si>
    <t>Katarina Babin</t>
  </si>
  <si>
    <t>Heleri Kruusimaa</t>
  </si>
  <si>
    <t>Anija Sulgpalliklubi</t>
  </si>
  <si>
    <t>Superseeniorid</t>
  </si>
  <si>
    <t>Urmo Pihel</t>
  </si>
  <si>
    <t>Carl Raukas</t>
  </si>
  <si>
    <t>Ivan Sidorov</t>
  </si>
  <si>
    <t>Karl Roosi</t>
  </si>
  <si>
    <t>Tiina Trofimova</t>
  </si>
  <si>
    <t>Reigo Roosla</t>
  </si>
  <si>
    <t>Gerli Tammeleht</t>
  </si>
  <si>
    <t>Eve Laansoo</t>
  </si>
  <si>
    <t>Margus Ševtšuk</t>
  </si>
  <si>
    <t>Eugene Francis</t>
  </si>
  <si>
    <t>ENG</t>
  </si>
  <si>
    <t>Aire Johanson</t>
  </si>
  <si>
    <t>Aleksandr Voronkov</t>
  </si>
  <si>
    <t>Kaarel Kalev</t>
  </si>
  <si>
    <t>Helene Pähkel</t>
  </si>
  <si>
    <t>Vivek Sinha</t>
  </si>
  <si>
    <t>Martin Tõkke</t>
  </si>
  <si>
    <t>Hendrik Jekimov</t>
  </si>
  <si>
    <t>Sten Talviste</t>
  </si>
  <si>
    <t>Thomas Kristjan Danilkin</t>
  </si>
  <si>
    <t>Kristel Teeväli</t>
  </si>
  <si>
    <t>Marika Mägi</t>
  </si>
  <si>
    <t>Keiti Palm</t>
  </si>
  <si>
    <t>Marta Vallas</t>
  </si>
  <si>
    <t>Ando Hermsalu</t>
  </si>
  <si>
    <t>Aleksandr Kovalenko</t>
  </si>
  <si>
    <t>Tõnis Mandre</t>
  </si>
  <si>
    <t>Taavi Mark</t>
  </si>
  <si>
    <t>Karel Põldma</t>
  </si>
  <si>
    <t>Sten Muinast</t>
  </si>
  <si>
    <t>Peeter Teedla</t>
  </si>
  <si>
    <t>Jaanus Jekimov</t>
  </si>
  <si>
    <t>Aliisa Sõber</t>
  </si>
  <si>
    <t>Karl Mattias Reiter</t>
  </si>
  <si>
    <t>Ellikar Eensalu</t>
  </si>
  <si>
    <t>Evor Eensalu</t>
  </si>
  <si>
    <t xml:space="preserve"> nimi</t>
  </si>
  <si>
    <t>MS</t>
  </si>
  <si>
    <t>WS</t>
  </si>
  <si>
    <t>MD</t>
  </si>
  <si>
    <t>WD</t>
  </si>
  <si>
    <t>XDM</t>
  </si>
  <si>
    <t>XDW</t>
  </si>
  <si>
    <t>Eero Kiiski</t>
  </si>
  <si>
    <t>Taavi Kaasik</t>
  </si>
  <si>
    <t>Jarek Mäestu</t>
  </si>
  <si>
    <t>Sandra Kask</t>
  </si>
  <si>
    <t>Maria Somova</t>
  </si>
  <si>
    <t>Rando Roosla</t>
  </si>
  <si>
    <t>Gaili Roosla</t>
  </si>
  <si>
    <t>Kaidi Ambos</t>
  </si>
  <si>
    <t>Elari Elbing</t>
  </si>
  <si>
    <t>Natalja Sleptsuk</t>
  </si>
  <si>
    <t>Ivo Vallas</t>
  </si>
  <si>
    <t>Katre Juganson</t>
  </si>
  <si>
    <t>Oliver Elevant</t>
  </si>
  <si>
    <t>Peter Haab</t>
  </si>
  <si>
    <t>Mihkel Laanes</t>
  </si>
  <si>
    <t>Kaspar Roletsky</t>
  </si>
  <si>
    <t>Ruben Agan</t>
  </si>
  <si>
    <t>Mia-Liis Migur</t>
  </si>
  <si>
    <t>Eileen Pärsim</t>
  </si>
  <si>
    <t>Carol Viiding</t>
  </si>
  <si>
    <t>Toomas Danilkin</t>
  </si>
  <si>
    <t>Andres Gustavson</t>
  </si>
  <si>
    <t>Sirje Saula</t>
  </si>
  <si>
    <t>Madis-Siim Saula</t>
  </si>
  <si>
    <t>Ando Roos</t>
  </si>
  <si>
    <t>Marko Mooser</t>
  </si>
  <si>
    <t>Margus Koval</t>
  </si>
  <si>
    <t>Kris Käär</t>
  </si>
  <si>
    <t>Raiko Uutma</t>
  </si>
  <si>
    <t>Kalev Jõgi</t>
  </si>
  <si>
    <t>Katrin Ruus</t>
  </si>
  <si>
    <t>Maria Mänd</t>
  </si>
  <si>
    <t>Helen Kundla</t>
  </si>
  <si>
    <t>Jürgen Pallo</t>
  </si>
  <si>
    <t>Atko Hansumäe</t>
  </si>
  <si>
    <t>Janek Balõnski</t>
  </si>
  <si>
    <t>Kätlin Balõnski</t>
  </si>
  <si>
    <t>Kaja Kallasmäe</t>
  </si>
  <si>
    <t>Kristen Kokk</t>
  </si>
  <si>
    <t>Ave Kruus</t>
  </si>
  <si>
    <t>Rannar Kiviste</t>
  </si>
  <si>
    <t>Jekaterina Arhipova</t>
  </si>
  <si>
    <t>Maria Kalinina</t>
  </si>
  <si>
    <t>Allar Raja</t>
  </si>
  <si>
    <t>Stin Stranberg</t>
  </si>
  <si>
    <t>Silver Paur</t>
  </si>
  <si>
    <t>Marianne Küüsvek</t>
  </si>
  <si>
    <t>Merilin Rõmaš</t>
  </si>
  <si>
    <t>Anneli Veinšteins</t>
  </si>
  <si>
    <t>Liise Landing</t>
  </si>
  <si>
    <t>Triin Tammistu</t>
  </si>
  <si>
    <t>Märt Tikan</t>
  </si>
  <si>
    <t>Joosep Koov</t>
  </si>
  <si>
    <t>Marken Murumaa</t>
  </si>
  <si>
    <t>Liis Mallas</t>
  </si>
  <si>
    <t>Marili Hannilo</t>
  </si>
  <si>
    <t>Kati Kask</t>
  </si>
  <si>
    <t>Katrin Sild</t>
  </si>
  <si>
    <t>Kelly-Kristel Ottis</t>
  </si>
  <si>
    <t>Mihkel Reimand</t>
  </si>
  <si>
    <t>Henri Salum</t>
  </si>
  <si>
    <t>Inga Dobrus</t>
  </si>
  <si>
    <t>Annika Angerjas</t>
  </si>
  <si>
    <t>Elli Jaal</t>
  </si>
  <si>
    <t>Emma Kaldoja</t>
  </si>
  <si>
    <t>Mihkel Mart Liim</t>
  </si>
  <si>
    <t>Nikita Bazyukin</t>
  </si>
  <si>
    <t>Ulla Helm</t>
  </si>
  <si>
    <t>Erle Nõmm</t>
  </si>
  <si>
    <t>nimi</t>
  </si>
  <si>
    <t>paar</t>
  </si>
  <si>
    <t>sega</t>
  </si>
  <si>
    <t>Karin Jagant</t>
  </si>
  <si>
    <t>Luisa Lotta Lumikki Liias</t>
  </si>
  <si>
    <t>Romeo Savinski</t>
  </si>
  <si>
    <t>Tanel Polski</t>
  </si>
  <si>
    <t>Ahto Krusimaa</t>
  </si>
  <si>
    <t>Kätlyn Samra</t>
  </si>
  <si>
    <t>Eveli Vaade</t>
  </si>
  <si>
    <t>Kerstin Vissor</t>
  </si>
  <si>
    <t>Silver Vaade</t>
  </si>
  <si>
    <t>Sauli Sundell</t>
  </si>
  <si>
    <t>Enrik Elenurm</t>
  </si>
  <si>
    <t>Kristo Lehiste</t>
  </si>
  <si>
    <t>Shayan Khan</t>
  </si>
  <si>
    <t>Ehtesham Sheikh</t>
  </si>
  <si>
    <t>Anton Rõbaltsenko</t>
  </si>
  <si>
    <t>Johanna Lepp</t>
  </si>
  <si>
    <t>Sandra Patzig</t>
  </si>
  <si>
    <t>Maarja Härsing-Värk</t>
  </si>
  <si>
    <t>Karin Ruus</t>
  </si>
  <si>
    <t>Indrek Pappel</t>
  </si>
  <si>
    <t>Katriin Jagomägi</t>
  </si>
  <si>
    <t>Laura Näär</t>
  </si>
  <si>
    <t>Karin Rand</t>
  </si>
  <si>
    <t>Khan Aues Monowar</t>
  </si>
  <si>
    <t>Erik Lillend</t>
  </si>
  <si>
    <t>Ivar Nigul</t>
  </si>
  <si>
    <t>Romet Hanson</t>
  </si>
  <si>
    <t>Loore-Lisete Kadai</t>
  </si>
  <si>
    <t>Piia Maasel</t>
  </si>
  <si>
    <t>Egle Hecht</t>
  </si>
  <si>
    <t>Angelina Laur</t>
  </si>
  <si>
    <t>Egon Viira</t>
  </si>
  <si>
    <t>Mart Lilleleht</t>
  </si>
  <si>
    <t>Hannele Pärn</t>
  </si>
  <si>
    <t>Merelle Palloson</t>
  </si>
  <si>
    <t>Hans-Kristjan Pilve</t>
  </si>
  <si>
    <t>ASETUSED</t>
  </si>
  <si>
    <t>Liiga</t>
  </si>
  <si>
    <t>liiga</t>
  </si>
  <si>
    <t>üksik</t>
  </si>
  <si>
    <t>nr</t>
  </si>
  <si>
    <t>XD M</t>
  </si>
  <si>
    <t>XD W</t>
  </si>
  <si>
    <t>ÜKSIKMÄNG</t>
  </si>
  <si>
    <t>Kateryna Novikova</t>
  </si>
  <si>
    <t>Peeter Randväli</t>
  </si>
  <si>
    <t>Jaanus-Arno Sarapuu</t>
  </si>
  <si>
    <t>Lili Klavan</t>
  </si>
  <si>
    <t>Andreas Laansalu</t>
  </si>
  <si>
    <t>Margus Maidla</t>
  </si>
  <si>
    <t>Hendrik Ella</t>
  </si>
  <si>
    <t>Liisa Külasalu</t>
  </si>
  <si>
    <t>Laura Külasalu</t>
  </si>
  <si>
    <t>Külli Kotter</t>
  </si>
  <si>
    <t>Aleksandr Avramenko</t>
  </si>
  <si>
    <t>LTU</t>
  </si>
  <si>
    <t>Oleg Kudrjavtsev</t>
  </si>
  <si>
    <t>Irina Ballod</t>
  </si>
  <si>
    <t>Katriin Tiik</t>
  </si>
  <si>
    <t>Andra Tikan</t>
  </si>
  <si>
    <t>Ilja Ivlev</t>
  </si>
  <si>
    <t>Aleksandr Pogorelov</t>
  </si>
  <si>
    <t>Alicia Laško</t>
  </si>
  <si>
    <t>Raido Rozental</t>
  </si>
  <si>
    <t>Sten Üprus</t>
  </si>
  <si>
    <t>Tarmo Tromp</t>
  </si>
  <si>
    <t>Joonatan Jung</t>
  </si>
  <si>
    <t>Joonas Kase</t>
  </si>
  <si>
    <t>Martin Pipar</t>
  </si>
  <si>
    <t>Kristel Neier</t>
  </si>
  <si>
    <t>Esta Uudeküll</t>
  </si>
  <si>
    <t>Ingrid Kumar</t>
  </si>
  <si>
    <t>Tauri Tilk</t>
  </si>
  <si>
    <t>Maigi Raukas</t>
  </si>
  <si>
    <t>Varvara Uusküla</t>
  </si>
  <si>
    <t>Marion Lehes</t>
  </si>
  <si>
    <t>Elin Kink</t>
  </si>
  <si>
    <t>Jelena Mõttus</t>
  </si>
  <si>
    <t>Robert Mander</t>
  </si>
  <si>
    <t>Marija Paskotši</t>
  </si>
  <si>
    <t>Marco Helm</t>
  </si>
  <si>
    <t>Simo Trei</t>
  </si>
  <si>
    <t>Raimond Vaidla</t>
  </si>
  <si>
    <t>Aidi Ellik</t>
  </si>
  <si>
    <t>Sirli Helm</t>
  </si>
  <si>
    <t>Marjete Järvesalu</t>
  </si>
  <si>
    <t>Brigita Prits</t>
  </si>
  <si>
    <t>Tiina Kotke</t>
  </si>
  <si>
    <t>Jagadeesan Siva</t>
  </si>
  <si>
    <t>Robert Ellik</t>
  </si>
  <si>
    <t>Juuso Kuoppala</t>
  </si>
  <si>
    <t>Elina Kumm</t>
  </si>
  <si>
    <t>Carlo Antonio Fogelberg</t>
  </si>
  <si>
    <t>Viktorija Ušakov</t>
  </si>
  <si>
    <t>Margit Maidla</t>
  </si>
  <si>
    <t>Helerin Eiche</t>
  </si>
  <si>
    <t>Anton Robaltsenko</t>
  </si>
  <si>
    <t>Toomas Toht</t>
  </si>
  <si>
    <t>Ly Lõhmus</t>
  </si>
  <si>
    <t>Siiri Rajamägi</t>
  </si>
  <si>
    <t>Kardo Kivirand</t>
  </si>
  <si>
    <t>Mikk Rajaver</t>
  </si>
  <si>
    <t>Urvo Klopets</t>
  </si>
  <si>
    <t>Piret Pärnmaa</t>
  </si>
  <si>
    <t>Lisete Hiiesalu</t>
  </si>
  <si>
    <t>Dmitri Khegai</t>
  </si>
  <si>
    <t>Ronet Fuchs</t>
  </si>
  <si>
    <t>Andres Tsengov</t>
  </si>
  <si>
    <t>Karmo Kuurberg</t>
  </si>
  <si>
    <t>Tanel Šmalko</t>
  </si>
  <si>
    <t>Matiss Deksnis</t>
  </si>
  <si>
    <t>Joonas Vapper</t>
  </si>
  <si>
    <t>Jasmine Äniline</t>
  </si>
  <si>
    <t>Eliise Varres</t>
  </si>
  <si>
    <t>Mikk Jaaniste</t>
  </si>
  <si>
    <t>Lennart Luud</t>
  </si>
  <si>
    <t>Anu Laks</t>
  </si>
  <si>
    <t>Keith Lysandra Luigas</t>
  </si>
  <si>
    <t>Gregory Malkin</t>
  </si>
  <si>
    <t>Nora Viirmaa</t>
  </si>
  <si>
    <t>Marko Malva</t>
  </si>
  <si>
    <t>Jaanus Peet</t>
  </si>
  <si>
    <t>Meelis Ruustalu</t>
  </si>
  <si>
    <t>Madis Kuznetsov</t>
  </si>
  <si>
    <t>Jaanek Põldma</t>
  </si>
  <si>
    <t>Emili Paulus</t>
  </si>
  <si>
    <t>Marju Vanker</t>
  </si>
  <si>
    <t>Saaremaa</t>
  </si>
  <si>
    <t>Jõhvi SK</t>
  </si>
  <si>
    <t>Võru SK</t>
  </si>
  <si>
    <t>Viimsi SK</t>
  </si>
  <si>
    <t>Riho Sepp</t>
  </si>
  <si>
    <t>Joonas Rasva</t>
  </si>
  <si>
    <t>Sten-Erik Sild</t>
  </si>
  <si>
    <t>Marten Kurvits</t>
  </si>
  <si>
    <t>Herman Jakob Anderson</t>
  </si>
  <si>
    <t>Maria Berik</t>
  </si>
  <si>
    <t>Raili Jätsa</t>
  </si>
  <si>
    <t>Ivika Kotselainen</t>
  </si>
  <si>
    <t>Greete Kiisk</t>
  </si>
  <si>
    <t>Eha Mari Maasik</t>
  </si>
  <si>
    <t>Eliise Grettel Välbe</t>
  </si>
  <si>
    <t>Lisandra Austa</t>
  </si>
  <si>
    <t>Kristina Saar</t>
  </si>
  <si>
    <t>Mairika Haab</t>
  </si>
  <si>
    <t>Martin Peter Treialt</t>
  </si>
  <si>
    <t>Teele Peerna</t>
  </si>
  <si>
    <t>Marek Vapper</t>
  </si>
  <si>
    <t>Emmi Heikkinen</t>
  </si>
  <si>
    <t>Aleksandra Otsman</t>
  </si>
  <si>
    <t>Robert Kasela</t>
  </si>
  <si>
    <t>Kati-Kreet Käsner</t>
  </si>
  <si>
    <t>Hooaja avavõistlus 7.09.24</t>
  </si>
  <si>
    <t>Eiko Lainjärv</t>
  </si>
  <si>
    <t>Albert Leis</t>
  </si>
  <si>
    <t>Melvin Rui</t>
  </si>
  <si>
    <t>Aaryan Srivastava</t>
  </si>
  <si>
    <t>Emili Murumaa</t>
  </si>
  <si>
    <t>Kirke Kärner</t>
  </si>
  <si>
    <t>Aleksandr Samoylenko</t>
  </si>
  <si>
    <t>Raul Must SK</t>
  </si>
  <si>
    <t>Li Ning ESS I 14.09.24</t>
  </si>
  <si>
    <t>Juri Reimann</t>
  </si>
  <si>
    <t>Oliver Leppik</t>
  </si>
  <si>
    <t>Rainer Terras</t>
  </si>
  <si>
    <t>Tauri Ivask</t>
  </si>
  <si>
    <t>Hanna Rattasepp</t>
  </si>
  <si>
    <t>Oksana Kurbatova</t>
  </si>
  <si>
    <t>Rait Leppik</t>
  </si>
  <si>
    <t>Maris Roos</t>
  </si>
  <si>
    <t>Andrey Davydenko</t>
  </si>
  <si>
    <t>Svetlana Evtykh</t>
  </si>
  <si>
    <t>Pärnu Paarismäng 21.09.24</t>
  </si>
  <si>
    <t>Joonas Välja</t>
  </si>
  <si>
    <t>Kristo Pillman</t>
  </si>
  <si>
    <t>Uko-Pärt Suurküla</t>
  </si>
  <si>
    <t>Hannes Kõrnas</t>
  </si>
  <si>
    <t>Toivo Parts</t>
  </si>
  <si>
    <t>Rein Rebane</t>
  </si>
  <si>
    <t>Siim Torim</t>
  </si>
  <si>
    <t>Kaspar Põldemaa</t>
  </si>
  <si>
    <t>Alari Uusna</t>
  </si>
  <si>
    <t>Aivo Kallaste</t>
  </si>
  <si>
    <t>Ats Saare</t>
  </si>
  <si>
    <t>Martin Tölp</t>
  </si>
  <si>
    <t>Liisbet Sugasep</t>
  </si>
  <si>
    <t>Rebeka Dronia</t>
  </si>
  <si>
    <t>Karolin Kõrnas</t>
  </si>
  <si>
    <t>Margit Kõrnas</t>
  </si>
  <si>
    <t>Monika Märtin</t>
  </si>
  <si>
    <t>Dagmar Tonska</t>
  </si>
  <si>
    <t>Liina Jõelaan</t>
  </si>
  <si>
    <t>Jacklyn Jaanimäe</t>
  </si>
  <si>
    <t>Tuuli-Mai Tammai</t>
  </si>
  <si>
    <t>Kadri Kollamaa</t>
  </si>
  <si>
    <t>Gerlika Ree</t>
  </si>
  <si>
    <t>Maris Filippov</t>
  </si>
  <si>
    <t>Aljona Vaarmari</t>
  </si>
  <si>
    <t>Tõnis Lomper</t>
  </si>
  <si>
    <t>Juta Kask Kaevand</t>
  </si>
  <si>
    <t>Veiko Keersalu</t>
  </si>
  <si>
    <t>Marek Aunver</t>
  </si>
  <si>
    <t>Inga Ehala</t>
  </si>
  <si>
    <t>Paarissuled 28.09.24</t>
  </si>
  <si>
    <t>Petro Babjak</t>
  </si>
  <si>
    <t>Martin Pent</t>
  </si>
  <si>
    <t>Andrei Ignashev</t>
  </si>
  <si>
    <t>Janek Nurme</t>
  </si>
  <si>
    <t>Jaagup Kirme</t>
  </si>
  <si>
    <t>Vahur Schmidt</t>
  </si>
  <si>
    <t>Kristel Kilk</t>
  </si>
  <si>
    <t>Miia Pukk</t>
  </si>
  <si>
    <t>Emma-Elisabeth Känd</t>
  </si>
  <si>
    <t>Tatjana Karpina</t>
  </si>
  <si>
    <t>Raine Remmelg</t>
  </si>
  <si>
    <t>Polish Int. 19.-22.09.24</t>
  </si>
  <si>
    <t>Young Eliit I 5.10.24</t>
  </si>
  <si>
    <t>Mathias Vapper</t>
  </si>
  <si>
    <t>Kaur Mööl</t>
  </si>
  <si>
    <t>Mehis Kallas</t>
  </si>
  <si>
    <t>Lennart Maidla</t>
  </si>
  <si>
    <t>Kaisa Mälberg</t>
  </si>
  <si>
    <t>Gerlin Unga</t>
  </si>
  <si>
    <t>Gerly Nõmm</t>
  </si>
  <si>
    <t>GP-1 12.-13.10.24</t>
  </si>
  <si>
    <t>Iiro Koivula</t>
  </si>
  <si>
    <t>Karl Erik Kompus</t>
  </si>
  <si>
    <t>Indrek Tupp</t>
  </si>
  <si>
    <t>Emil Tarbe</t>
  </si>
  <si>
    <t>Raul Gross</t>
  </si>
  <si>
    <t>Uganda Int. 3.-6.10.24</t>
  </si>
  <si>
    <t>Jevgeni Kolessov</t>
  </si>
  <si>
    <t>Rakvere Rabak 19.10.24</t>
  </si>
  <si>
    <t>Priit Uus</t>
  </si>
  <si>
    <t>Kalle Kesamaa</t>
  </si>
  <si>
    <t>Karmo Aros</t>
  </si>
  <si>
    <t>Indrek Ülesoo</t>
  </si>
  <si>
    <t>Janar Kihu</t>
  </si>
  <si>
    <t>Timo Krumm</t>
  </si>
  <si>
    <t>Raido Kõiv</t>
  </si>
  <si>
    <t>Nelli Sepp</t>
  </si>
  <si>
    <t>Maia Võsu</t>
  </si>
  <si>
    <t>Kadi Riig</t>
  </si>
  <si>
    <t>Maarja Rips</t>
  </si>
  <si>
    <t>Mario Olivares</t>
  </si>
  <si>
    <t>Külli Leiger</t>
  </si>
  <si>
    <t>Margit Mandel</t>
  </si>
  <si>
    <t>Enno Vändra</t>
  </si>
  <si>
    <t>Reio Vaard</t>
  </si>
  <si>
    <t>Mart Kallaste</t>
  </si>
  <si>
    <t>Victor Cup I 26.10.24</t>
  </si>
  <si>
    <t>Roni Nurminen</t>
  </si>
  <si>
    <t>Gerd Laub</t>
  </si>
  <si>
    <t>Anna Vuorenmaa</t>
  </si>
  <si>
    <t>Iiris Aus</t>
  </si>
  <si>
    <t>Anni Laanejõe</t>
  </si>
  <si>
    <t>Yu Gong</t>
  </si>
  <si>
    <t>Arvi Savimägi</t>
  </si>
  <si>
    <t>Viktor Kramarenko</t>
  </si>
  <si>
    <t>Jaan Banatovski</t>
  </si>
  <si>
    <t>Hannele Männik</t>
  </si>
  <si>
    <t>Czezh Open 17.-20.10.24</t>
  </si>
  <si>
    <t>Bulgarian Int. 3.-6.10.24</t>
  </si>
  <si>
    <t>Arctic Open 8.-13.10.24</t>
  </si>
  <si>
    <t>Young Eliit II 2.11.24</t>
  </si>
  <si>
    <t>Aleksandr Klepikov</t>
  </si>
  <si>
    <t>Ethesham Sheikh</t>
  </si>
  <si>
    <t>Timo Tintse</t>
  </si>
  <si>
    <t>Reno Pärgmäe</t>
  </si>
  <si>
    <t>Jüri Saar</t>
  </si>
  <si>
    <t>Lenna Mette Kadarpik</t>
  </si>
  <si>
    <t>Neleesh Yadav</t>
  </si>
  <si>
    <t>Liselle Rüütli</t>
  </si>
  <si>
    <t>Heleri Veeleid</t>
  </si>
  <si>
    <t>GP-2 9.-10.11.24</t>
  </si>
  <si>
    <t>Magnar Mikkelsaar</t>
  </si>
  <si>
    <t>Alfred Perv</t>
  </si>
  <si>
    <t>Matis Kaart</t>
  </si>
  <si>
    <t>Oleksandra Kurbatova</t>
  </si>
  <si>
    <t>Ruben Kivinurm</t>
  </si>
  <si>
    <t>Dutch Open 23.-27.10.24</t>
  </si>
  <si>
    <t>HYLO Open 29.10-3.11.24</t>
  </si>
  <si>
    <t>Hungarian Int. 30.10.-2.11.24</t>
  </si>
  <si>
    <t>Norwegian Int. 7.-10.11.24</t>
  </si>
  <si>
    <t>Li Ning ESS II etapp 30.11.24</t>
  </si>
  <si>
    <t>Vladimir Cherepkov</t>
  </si>
  <si>
    <t>Travis Trei</t>
  </si>
  <si>
    <t>Trevor Trei</t>
  </si>
  <si>
    <t>Maria Alajõe</t>
  </si>
  <si>
    <t>Laila Põdra</t>
  </si>
  <si>
    <t>Kaili Simson</t>
  </si>
  <si>
    <t>Tiina Vellet</t>
  </si>
  <si>
    <t>Sofja Vostrikova</t>
  </si>
  <si>
    <t>Marvi Roosaar</t>
  </si>
  <si>
    <t>Getri Roosla</t>
  </si>
  <si>
    <t>Young Eliit III 14.12.24</t>
  </si>
  <si>
    <t>Juri Nerušimov</t>
  </si>
  <si>
    <t>Kimo Viik</t>
  </si>
  <si>
    <t>Carlos Olivares</t>
  </si>
  <si>
    <t>Deivis Vaan</t>
  </si>
  <si>
    <t>Andres Rand</t>
  </si>
  <si>
    <t>Marten Elevant</t>
  </si>
  <si>
    <t>Kätlin Saar</t>
  </si>
  <si>
    <t>Mathelyn Jaanimäe</t>
  </si>
  <si>
    <t>Hiie Heringson</t>
  </si>
  <si>
    <t>Polina Gorshkova</t>
  </si>
  <si>
    <t>Siiri Laev</t>
  </si>
  <si>
    <t>Kersti Ojamets</t>
  </si>
  <si>
    <t>Artem Behishev</t>
  </si>
  <si>
    <t>Jaanika Sadam</t>
  </si>
  <si>
    <t>Shakti Singh</t>
  </si>
  <si>
    <t>Mia Lisette Tamme</t>
  </si>
  <si>
    <t>Brita Saidla</t>
  </si>
  <si>
    <t>Kaidi Ilves</t>
  </si>
  <si>
    <t>Brita Marrandi</t>
  </si>
  <si>
    <t>Jaan Tammeraid</t>
  </si>
  <si>
    <t>Kaspar Kaido Saveljev</t>
  </si>
  <si>
    <t>Victor Cup II 21.12.24</t>
  </si>
  <si>
    <t>Eero Limnell</t>
  </si>
  <si>
    <t>Kristjan Teeäär</t>
  </si>
  <si>
    <t>Saroj Ejaz</t>
  </si>
  <si>
    <t>Ranno Põldma</t>
  </si>
  <si>
    <t>Rene Tiik</t>
  </si>
  <si>
    <t>Sanni Lepistö</t>
  </si>
  <si>
    <t>Katariina Amelia Mättik</t>
  </si>
  <si>
    <t>Doris Aasa</t>
  </si>
  <si>
    <t>Triin Pikas</t>
  </si>
  <si>
    <t>Liis Tamberg</t>
  </si>
  <si>
    <t>Sara Ojala</t>
  </si>
  <si>
    <t>Markus Hansson</t>
  </si>
  <si>
    <t>POL</t>
  </si>
  <si>
    <t>Sebastian Kulpa</t>
  </si>
  <si>
    <t>Helmiine Juhanson</t>
  </si>
  <si>
    <t>Ulsans Christmas 28.12.24</t>
  </si>
  <si>
    <t>Aleksander Rosenblat</t>
  </si>
  <si>
    <t>Ruslan Nikitin</t>
  </si>
  <si>
    <t>Rene Annuk</t>
  </si>
  <si>
    <t>Martti Lepisto</t>
  </si>
  <si>
    <t>Andrei Tjutnev</t>
  </si>
  <si>
    <t>Laur Hiob</t>
  </si>
  <si>
    <t>Yan Zapadinski</t>
  </si>
  <si>
    <t>Sergey Vorozhun</t>
  </si>
  <si>
    <t>Greete Piil</t>
  </si>
  <si>
    <t>Svetlana Nikkinen</t>
  </si>
  <si>
    <t>Emma Lisette Kadarpik</t>
  </si>
  <si>
    <t>Maret Metsaäär</t>
  </si>
  <si>
    <t>Eleonora Reimann</t>
  </si>
  <si>
    <t>Eiri Eamets</t>
  </si>
  <si>
    <t>Pille Vestung</t>
  </si>
  <si>
    <t>Jekaterina Kulajeva</t>
  </si>
  <si>
    <t>Xenia Maier</t>
  </si>
  <si>
    <t>Leiu Verev</t>
  </si>
  <si>
    <t>Ülar Verev</t>
  </si>
  <si>
    <t>Matti Vainio</t>
  </si>
  <si>
    <t>BadMint</t>
  </si>
  <si>
    <t>Hleb Romanov</t>
  </si>
  <si>
    <t>EMTCQ 5.-7.12.24</t>
  </si>
  <si>
    <t>GP-3 4.-5.01.25</t>
  </si>
  <si>
    <t>Steffen Hohenberg</t>
  </si>
  <si>
    <t>GER</t>
  </si>
  <si>
    <t>Rudolfs Andersons</t>
  </si>
  <si>
    <t>Reimo Rajasalu</t>
  </si>
  <si>
    <t>Mark Lepnjov</t>
  </si>
  <si>
    <t>Andrei Ignašev</t>
  </si>
  <si>
    <t>Aron Ehrlich</t>
  </si>
  <si>
    <t>Viiralt Salumaa</t>
  </si>
  <si>
    <t>Oleh Kulieshov</t>
  </si>
  <si>
    <t>Theodor Sinimäe</t>
  </si>
  <si>
    <t>Jelizaveta Sazonova</t>
  </si>
  <si>
    <t>Mia Rianna Ruul</t>
  </si>
  <si>
    <t>Aivars Terauds</t>
  </si>
  <si>
    <t>Gromet Spaal</t>
  </si>
  <si>
    <t>Rudolf Meus</t>
  </si>
  <si>
    <t>Silver Kuuba</t>
  </si>
  <si>
    <t>Udo Sulp</t>
  </si>
  <si>
    <t>Jaanus Asuküll</t>
  </si>
  <si>
    <t>Eke Tsirk</t>
  </si>
  <si>
    <t>Morten Rozental</t>
  </si>
  <si>
    <t>Mia Kask</t>
  </si>
  <si>
    <t>Triinu Kuuba</t>
  </si>
  <si>
    <t>Terje Lõo</t>
  </si>
  <si>
    <t>YEI 9.-12.01.25</t>
  </si>
  <si>
    <t>Victor Cup III 18.01.25</t>
  </si>
  <si>
    <t>Erik Gutitš</t>
  </si>
  <si>
    <t>Aleksei Podlesnov</t>
  </si>
  <si>
    <t>Moonika Birk</t>
  </si>
  <si>
    <t>Kärolin Kerem</t>
  </si>
  <si>
    <t>Marion Mandelkorn</t>
  </si>
  <si>
    <t>Kristelle Pommer</t>
  </si>
  <si>
    <t>Luisa Ley</t>
  </si>
  <si>
    <t>Uma Mari Vellemäe</t>
  </si>
  <si>
    <t>Young Eliit IV 25.01.25</t>
  </si>
  <si>
    <t>Ülar Jegerson</t>
  </si>
  <si>
    <t>Jüri Lattik</t>
  </si>
  <si>
    <t>Rünno Pusa</t>
  </si>
  <si>
    <t>Risto Kaljund</t>
  </si>
  <si>
    <t>Sander Rits</t>
  </si>
  <si>
    <t>Tuuli Vasikkaniemi</t>
  </si>
  <si>
    <t>Egle Hecht-Veermets</t>
  </si>
  <si>
    <t>Kailyn Koidumaa</t>
  </si>
  <si>
    <t>Kristjan Tamm</t>
  </si>
  <si>
    <t>EMV 30.01-1.02.25</t>
  </si>
  <si>
    <t>Swedish Open 16.-19.01.25</t>
  </si>
  <si>
    <t>Li Ning III etapp 8.02.25</t>
  </si>
  <si>
    <t>Tarmo Põllu</t>
  </si>
  <si>
    <t>Raul Nikolajev</t>
  </si>
  <si>
    <t>Kristo Orman</t>
  </si>
  <si>
    <t>Lola Ansmann</t>
  </si>
  <si>
    <t>Tanel Teekivi</t>
  </si>
  <si>
    <t>Indrek Hallik</t>
  </si>
  <si>
    <t>Helena Anga</t>
  </si>
  <si>
    <t>Pirgit Aru</t>
  </si>
  <si>
    <t>Annaleena Vaher</t>
  </si>
  <si>
    <t>Martina Võrklaev</t>
  </si>
  <si>
    <t>Kristel Põllu</t>
  </si>
  <si>
    <t>GP-4 22.-23.02.25</t>
  </si>
  <si>
    <t>Hugo Neo Tobias Parts</t>
  </si>
  <si>
    <t>Gregor Rämmal</t>
  </si>
  <si>
    <t>Henri Kasekamp</t>
  </si>
  <si>
    <t>Johannes Raun</t>
  </si>
  <si>
    <t>Anupam Krishna Agarwal</t>
  </si>
  <si>
    <t>Heigo-Elmar Vahesaar</t>
  </si>
  <si>
    <t>Juko-Mart Kõlar</t>
  </si>
  <si>
    <t>Erki Maisa</t>
  </si>
  <si>
    <t>Märt Oona</t>
  </si>
  <si>
    <t>Marie Purge</t>
  </si>
  <si>
    <t>Noriyuki Kurata</t>
  </si>
  <si>
    <t>JPN</t>
  </si>
  <si>
    <t>Silver Neemelo</t>
  </si>
  <si>
    <t>Li Ning IV 1.03.25</t>
  </si>
  <si>
    <t>Toivo Samel</t>
  </si>
  <si>
    <t>Eeva Rissanen</t>
  </si>
  <si>
    <t>Kati Remmelkoor</t>
  </si>
  <si>
    <t>Marge Habakukk</t>
  </si>
  <si>
    <t>Dasun Park</t>
  </si>
  <si>
    <t>Crystal Fedenko</t>
  </si>
  <si>
    <t>Polina Volohhonski</t>
  </si>
  <si>
    <t>Young V 8.03.25</t>
  </si>
  <si>
    <t>Dmitri Marcenko</t>
  </si>
  <si>
    <t>Kuldar Lääne</t>
  </si>
  <si>
    <t>Igor Klein</t>
  </si>
  <si>
    <t>Ulvi Jaanimägi-Šarõi</t>
  </si>
  <si>
    <t>Natalja Sviridenko</t>
  </si>
  <si>
    <t>Victor Cup IV 22.03.25</t>
  </si>
  <si>
    <t>Tanel Merigan</t>
  </si>
  <si>
    <t>Pranob Nath</t>
  </si>
  <si>
    <t>Abhisek Ojha</t>
  </si>
  <si>
    <t>Roman Nuut</t>
  </si>
  <si>
    <t>Margit Lassi</t>
  </si>
  <si>
    <t>Julia Piel</t>
  </si>
  <si>
    <t>Thea Liis Pae</t>
  </si>
  <si>
    <t>Yuliya Kurbachova</t>
  </si>
  <si>
    <t>Lisete Sallaste</t>
  </si>
  <si>
    <t>Paula Gloria Uusküla</t>
  </si>
  <si>
    <t>Birgit Okmees</t>
  </si>
  <si>
    <t>Anna Marii Sillandi</t>
  </si>
  <si>
    <t>Mirjam Puuste</t>
  </si>
  <si>
    <t>Marta Asuja</t>
  </si>
  <si>
    <t>Kaidi-Liise Truumure</t>
  </si>
  <si>
    <t>Julia Linnik</t>
  </si>
  <si>
    <t>Stanislav Aleksejev</t>
  </si>
  <si>
    <t>Narine Osipyan</t>
  </si>
  <si>
    <t>Paarissuled 22.3.25</t>
  </si>
  <si>
    <t>Hendrik Voor</t>
  </si>
  <si>
    <t>Erko Kasekamp</t>
  </si>
  <si>
    <t>Karl-Markus Kasekamp</t>
  </si>
  <si>
    <t>Mattias Andres Sulg</t>
  </si>
  <si>
    <t>Alexander Vikman</t>
  </si>
  <si>
    <t>Karl-Erik Kasekamp</t>
  </si>
  <si>
    <t>Kristofer Parksepp</t>
  </si>
  <si>
    <t>Marta Pallon</t>
  </si>
  <si>
    <t>Mirtel Värv</t>
  </si>
  <si>
    <t>Ericha Dolgin</t>
  </si>
  <si>
    <t>Eleriin Kruusa</t>
  </si>
  <si>
    <t>Getter Marie Lemberg</t>
  </si>
  <si>
    <t>Evelin Mäestu</t>
  </si>
  <si>
    <t>Emma Paavel</t>
  </si>
  <si>
    <t>Teele Majamees</t>
  </si>
  <si>
    <t>Rumissa-Maria Kabulov</t>
  </si>
  <si>
    <t>Brita Jürgens</t>
  </si>
  <si>
    <t>Merily Rinaldi</t>
  </si>
  <si>
    <t>Must Open 29.03.25</t>
  </si>
  <si>
    <t>FRA</t>
  </si>
  <si>
    <t>Gregory Vivas</t>
  </si>
  <si>
    <t>Andrei Kokurin</t>
  </si>
  <si>
    <t>Nova Nyqvist</t>
  </si>
  <si>
    <t>Lili-Marleen Lehtla</t>
  </si>
  <si>
    <t>Portugal Int. 5.-9.03.25</t>
  </si>
  <si>
    <t>Polish Open</t>
  </si>
  <si>
    <t>Li Ning V 12.04.25</t>
  </si>
  <si>
    <t>BD</t>
  </si>
  <si>
    <t>Margus Käsper</t>
  </si>
  <si>
    <t>Gätliin Zaivoronok</t>
  </si>
  <si>
    <t>Merit Illak</t>
  </si>
  <si>
    <t>Angela Veerpalu</t>
  </si>
  <si>
    <t>Tiit Haldma</t>
  </si>
  <si>
    <t>Taavi Sallaste</t>
  </si>
  <si>
    <t>GP-5 19.-20.04.25</t>
  </si>
  <si>
    <t>Miikka Karkaus</t>
  </si>
  <si>
    <t>Markus Kyheröinen</t>
  </si>
  <si>
    <t>Marek Jürgenson</t>
  </si>
  <si>
    <t>Miika Karkaus</t>
  </si>
  <si>
    <t>Märt Aolaid</t>
  </si>
  <si>
    <t>Janar Vapper</t>
  </si>
  <si>
    <t>Tuomas Lehtovuori</t>
  </si>
  <si>
    <t>Matias Siirilä</t>
  </si>
  <si>
    <t>Aleksandrs Uljanovs</t>
  </si>
  <si>
    <t>Sajith Suriyaarachchi</t>
  </si>
  <si>
    <t>SRI</t>
  </si>
  <si>
    <t>Tushar Wagh</t>
  </si>
  <si>
    <t>Carina Nieminen</t>
  </si>
  <si>
    <t>Lumi Tran</t>
  </si>
  <si>
    <t>Essi Alanko</t>
  </si>
  <si>
    <t>European Championships. 8.-13.04.25</t>
  </si>
  <si>
    <t>Young Eliit VI 26.04.25</t>
  </si>
  <si>
    <t>Indrek Kiolein</t>
  </si>
  <si>
    <t>Martti Mettas</t>
  </si>
  <si>
    <t>Aleksandr Petrushihin</t>
  </si>
  <si>
    <t>Mihkel Kukk</t>
  </si>
  <si>
    <t>Janek Tuttar</t>
  </si>
  <si>
    <t>Kiur Kristjan Pero</t>
  </si>
  <si>
    <t>Heli Maarja Varvas</t>
  </si>
  <si>
    <t>Evelin Kikas</t>
  </si>
  <si>
    <t>Kristiina Sündema</t>
  </si>
  <si>
    <t>Saskia Tali</t>
  </si>
  <si>
    <t>Paarissuled 3.05.25</t>
  </si>
  <si>
    <t>Aleksander Sõsa</t>
  </si>
  <si>
    <t>Emilia Ainso</t>
  </si>
  <si>
    <t>Sandra Rikkinen</t>
  </si>
  <si>
    <t>Lenne Üksikmäng 3.05.25</t>
  </si>
  <si>
    <t>Nikolai Solujazikov</t>
  </si>
  <si>
    <t>Malta Int. 24.-27.-04.25</t>
  </si>
  <si>
    <t>Victor Cup V 17.05.25</t>
  </si>
  <si>
    <t>Martin Teedla</t>
  </si>
  <si>
    <t>Danil Naumov</t>
  </si>
  <si>
    <t>Eva Matilda Utsal</t>
  </si>
  <si>
    <t>Viktor Šleimovitš</t>
  </si>
  <si>
    <t>Ele Köbas</t>
  </si>
  <si>
    <t>Kristjan van de Runstraat</t>
  </si>
  <si>
    <t>Egert Ader</t>
  </si>
  <si>
    <t>Art Vallikivi</t>
  </si>
  <si>
    <t>Maiu Uusmaa</t>
  </si>
  <si>
    <t>Triin Nuiamäe</t>
  </si>
  <si>
    <t>Keidi Kala</t>
  </si>
  <si>
    <t>Taavi Reiljan</t>
  </si>
  <si>
    <t>Denmark Challenge 8.-11.05.25</t>
  </si>
  <si>
    <t>Bonn Int. 28.-31.05.25</t>
  </si>
  <si>
    <t>Latvia Int. 11.-15.06.25</t>
  </si>
  <si>
    <t>Nouvelle-Aquitaine 6.-9.07.25</t>
  </si>
  <si>
    <t>Rakvere Rabak 30.08.25</t>
  </si>
  <si>
    <t>Arno Grünfeldt</t>
  </si>
  <si>
    <t>Sander Zapletnjuk</t>
  </si>
  <si>
    <t>Janno Sau</t>
  </si>
  <si>
    <t>Mihhail Krjukov</t>
  </si>
  <si>
    <t>Indrek Laks</t>
  </si>
  <si>
    <t>Silver Laks</t>
  </si>
  <si>
    <t>Konstantin Lepik</t>
  </si>
  <si>
    <t>Kaido Mikotin</t>
  </si>
  <si>
    <t>Kaur Parve</t>
  </si>
  <si>
    <t>Alo Unt</t>
  </si>
  <si>
    <t>Meelis Jahhu</t>
  </si>
  <si>
    <t>Margo Jakobson</t>
  </si>
  <si>
    <t>Heli Milber</t>
  </si>
  <si>
    <t>Anni Grete Kõrge</t>
  </si>
  <si>
    <t>Küllike Allmäe</t>
  </si>
  <si>
    <t>Maria Andrejeva</t>
  </si>
  <si>
    <t>Kadri Treffner</t>
  </si>
  <si>
    <t>Triinu Vares</t>
  </si>
  <si>
    <t>Marge Kesamaa</t>
  </si>
  <si>
    <t>Jane Suvvi</t>
  </si>
  <si>
    <t>Terje Linntamm</t>
  </si>
  <si>
    <t>Liisa Jõgiste</t>
  </si>
  <si>
    <t>Oliver Kontram</t>
  </si>
  <si>
    <t>Žan Vjazemski</t>
  </si>
  <si>
    <t>Irina Poljakova</t>
  </si>
  <si>
    <t>Rando Tikkerber</t>
  </si>
  <si>
    <t>Meelika Tamberg</t>
  </si>
  <si>
    <t>Viktoria Mulina</t>
  </si>
  <si>
    <t>Sigrit Hang</t>
  </si>
  <si>
    <t>Riinika Kübar-Kolivosko</t>
  </si>
  <si>
    <t>Eduard Kolivoshko</t>
  </si>
  <si>
    <t>Alex Lutt</t>
  </si>
  <si>
    <t>Julia Kovalevski</t>
  </si>
  <si>
    <t>Jelena Matõkin</t>
  </si>
  <si>
    <t>Taivi Toommägi</t>
  </si>
  <si>
    <t>Markus Kasenurm</t>
  </si>
  <si>
    <t>Maarja Ambos</t>
  </si>
  <si>
    <t>BWF World Championships 25.-31.08.25</t>
  </si>
  <si>
    <t>Strike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</si>
</sst>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name val="Arial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959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164" fontId="9" fillId="0" borderId="1" xfId="0" applyNumberFormat="1" applyFont="1" applyBorder="1"/>
    <xf numFmtId="164" fontId="10" fillId="0" borderId="1" xfId="0" applyNumberFormat="1" applyFont="1" applyBorder="1" applyAlignment="1">
      <alignment horizontal="right"/>
    </xf>
    <xf numFmtId="0" fontId="9" fillId="0" borderId="0" xfId="0" applyFont="1"/>
    <xf numFmtId="49" fontId="11" fillId="0" borderId="0" xfId="0" applyNumberFormat="1" applyFont="1"/>
    <xf numFmtId="0" fontId="9" fillId="0" borderId="0" xfId="0" applyFont="1" applyAlignment="1">
      <alignment horizontal="right"/>
    </xf>
    <xf numFmtId="0" fontId="9" fillId="0" borderId="1" xfId="0" applyFont="1" applyBorder="1"/>
    <xf numFmtId="49" fontId="9" fillId="0" borderId="0" xfId="0" applyNumberFormat="1" applyFont="1"/>
    <xf numFmtId="0" fontId="9" fillId="0" borderId="1" xfId="0" applyFont="1" applyFill="1" applyBorder="1"/>
    <xf numFmtId="164" fontId="9" fillId="0" borderId="1" xfId="0" applyNumberFormat="1" applyFont="1" applyFill="1" applyBorder="1"/>
    <xf numFmtId="0" fontId="9" fillId="0" borderId="1" xfId="0" applyNumberFormat="1" applyFont="1" applyBorder="1"/>
    <xf numFmtId="164" fontId="9" fillId="0" borderId="1" xfId="0" applyNumberFormat="1" applyFont="1" applyBorder="1" applyAlignment="1">
      <alignment horizontal="right"/>
    </xf>
    <xf numFmtId="0" fontId="9" fillId="0" borderId="0" xfId="0" applyFont="1" applyBorder="1"/>
    <xf numFmtId="164" fontId="9" fillId="0" borderId="0" xfId="0" applyNumberFormat="1" applyFont="1" applyBorder="1" applyAlignment="1">
      <alignment horizontal="right"/>
    </xf>
    <xf numFmtId="164" fontId="9" fillId="0" borderId="0" xfId="0" applyNumberFormat="1" applyFont="1" applyBorder="1"/>
    <xf numFmtId="49" fontId="9" fillId="0" borderId="0" xfId="0" applyNumberFormat="1" applyFont="1" applyBorder="1"/>
    <xf numFmtId="164" fontId="12" fillId="0" borderId="0" xfId="0" applyNumberFormat="1" applyFont="1" applyBorder="1" applyAlignment="1">
      <alignment horizontal="right"/>
    </xf>
    <xf numFmtId="0" fontId="10" fillId="0" borderId="0" xfId="0" applyFont="1"/>
    <xf numFmtId="164" fontId="13" fillId="0" borderId="1" xfId="0" applyNumberFormat="1" applyFont="1" applyFill="1" applyBorder="1"/>
    <xf numFmtId="164" fontId="13" fillId="0" borderId="1" xfId="0" applyNumberFormat="1" applyFont="1" applyBorder="1"/>
    <xf numFmtId="0" fontId="10" fillId="0" borderId="0" xfId="0" applyFont="1" applyFill="1"/>
    <xf numFmtId="164" fontId="10" fillId="0" borderId="1" xfId="0" applyNumberFormat="1" applyFont="1" applyFill="1" applyBorder="1"/>
    <xf numFmtId="0" fontId="9" fillId="0" borderId="0" xfId="0" applyNumberFormat="1" applyFont="1" applyFill="1" applyBorder="1"/>
    <xf numFmtId="0" fontId="9" fillId="0" borderId="0" xfId="0" applyFont="1" applyFill="1"/>
    <xf numFmtId="0" fontId="9" fillId="0" borderId="0" xfId="0" applyFont="1" applyFill="1" applyBorder="1"/>
    <xf numFmtId="164" fontId="9" fillId="0" borderId="0" xfId="0" applyNumberFormat="1" applyFont="1" applyFill="1" applyBorder="1"/>
    <xf numFmtId="0" fontId="14" fillId="0" borderId="1" xfId="0" applyFont="1" applyBorder="1"/>
    <xf numFmtId="0" fontId="7" fillId="0" borderId="1" xfId="0" applyFont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164" fontId="14" fillId="0" borderId="1" xfId="0" applyNumberFormat="1" applyFont="1" applyFill="1" applyBorder="1"/>
    <xf numFmtId="164" fontId="14" fillId="0" borderId="1" xfId="0" applyNumberFormat="1" applyFont="1" applyBorder="1"/>
    <xf numFmtId="0" fontId="14" fillId="0" borderId="0" xfId="0" applyFont="1"/>
    <xf numFmtId="0" fontId="14" fillId="0" borderId="0" xfId="0" applyFont="1" applyBorder="1"/>
    <xf numFmtId="0" fontId="14" fillId="0" borderId="0" xfId="0" applyNumberFormat="1" applyFont="1" applyFill="1" applyBorder="1"/>
    <xf numFmtId="0" fontId="14" fillId="0" borderId="0" xfId="0" applyFont="1" applyFill="1"/>
    <xf numFmtId="164" fontId="15" fillId="0" borderId="1" xfId="0" applyNumberFormat="1" applyFont="1" applyFill="1" applyBorder="1"/>
    <xf numFmtId="0" fontId="15" fillId="0" borderId="0" xfId="0" applyFont="1" applyFill="1"/>
    <xf numFmtId="0" fontId="14" fillId="0" borderId="1" xfId="0" applyFont="1" applyFill="1" applyBorder="1"/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/>
    <xf numFmtId="0" fontId="0" fillId="0" borderId="0" xfId="0" applyAlignment="1">
      <alignment horizontal="left"/>
    </xf>
    <xf numFmtId="0" fontId="0" fillId="4" borderId="0" xfId="0" applyFill="1"/>
    <xf numFmtId="0" fontId="8" fillId="0" borderId="0" xfId="0" applyFont="1" applyAlignment="1">
      <alignment horizont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8" fillId="8" borderId="0" xfId="0" applyFont="1" applyFill="1"/>
    <xf numFmtId="0" fontId="14" fillId="0" borderId="0" xfId="0" applyFont="1" applyFill="1" applyBorder="1"/>
    <xf numFmtId="164" fontId="14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wrapText="1"/>
    </xf>
    <xf numFmtId="0" fontId="10" fillId="0" borderId="1" xfId="0" applyFont="1" applyBorder="1"/>
    <xf numFmtId="164" fontId="9" fillId="0" borderId="1" xfId="0" applyNumberFormat="1" applyFont="1" applyFill="1" applyBorder="1" applyAlignment="1" applyProtection="1"/>
    <xf numFmtId="164" fontId="13" fillId="0" borderId="1" xfId="0" applyNumberFormat="1" applyFont="1" applyFill="1" applyBorder="1" applyAlignment="1" applyProtection="1"/>
    <xf numFmtId="1" fontId="9" fillId="0" borderId="1" xfId="0" applyNumberFormat="1" applyFont="1" applyBorder="1"/>
    <xf numFmtId="164" fontId="14" fillId="0" borderId="1" xfId="0" applyNumberFormat="1" applyFont="1" applyFill="1" applyBorder="1" applyAlignment="1" applyProtection="1"/>
    <xf numFmtId="1" fontId="14" fillId="0" borderId="1" xfId="0" applyNumberFormat="1" applyFont="1" applyBorder="1"/>
    <xf numFmtId="1" fontId="9" fillId="0" borderId="0" xfId="0" applyNumberFormat="1" applyFont="1"/>
    <xf numFmtId="1" fontId="15" fillId="0" borderId="1" xfId="0" applyNumberFormat="1" applyFont="1" applyBorder="1" applyAlignment="1">
      <alignment wrapText="1"/>
    </xf>
    <xf numFmtId="0" fontId="10" fillId="7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 applyAlignment="1">
      <alignment horizontal="center"/>
    </xf>
    <xf numFmtId="0" fontId="10" fillId="5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8" borderId="1" xfId="0" applyNumberFormat="1" applyFont="1" applyFill="1" applyBorder="1" applyAlignment="1">
      <alignment horizontal="center"/>
    </xf>
    <xf numFmtId="0" fontId="15" fillId="8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5" fillId="2" borderId="1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/>
    </xf>
    <xf numFmtId="0" fontId="10" fillId="9" borderId="1" xfId="0" applyNumberFormat="1" applyFont="1" applyFill="1" applyBorder="1" applyAlignment="1">
      <alignment horizontal="center"/>
    </xf>
    <xf numFmtId="0" fontId="10" fillId="9" borderId="2" xfId="0" applyNumberFormat="1" applyFont="1" applyFill="1" applyBorder="1" applyAlignment="1">
      <alignment horizontal="center"/>
    </xf>
    <xf numFmtId="0" fontId="0" fillId="9" borderId="0" xfId="0" applyFill="1"/>
    <xf numFmtId="2" fontId="9" fillId="0" borderId="0" xfId="0" applyNumberFormat="1" applyFont="1" applyFill="1"/>
    <xf numFmtId="164" fontId="9" fillId="0" borderId="0" xfId="0" applyNumberFormat="1" applyFont="1"/>
    <xf numFmtId="164" fontId="10" fillId="0" borderId="1" xfId="0" applyNumberFormat="1" applyFont="1" applyBorder="1"/>
    <xf numFmtId="1" fontId="14" fillId="0" borderId="3" xfId="0" applyNumberFormat="1" applyFont="1" applyBorder="1"/>
    <xf numFmtId="0" fontId="9" fillId="0" borderId="3" xfId="0" applyFont="1" applyBorder="1"/>
    <xf numFmtId="0" fontId="10" fillId="1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4" fillId="0" borderId="4" xfId="0" applyFont="1" applyBorder="1"/>
    <xf numFmtId="0" fontId="9" fillId="0" borderId="4" xfId="0" applyFont="1" applyBorder="1"/>
    <xf numFmtId="0" fontId="9" fillId="0" borderId="4" xfId="0" applyFont="1" applyFill="1" applyBorder="1"/>
    <xf numFmtId="0" fontId="16" fillId="0" borderId="0" xfId="0" applyFont="1" applyBorder="1" applyAlignment="1">
      <alignment horizontal="center"/>
    </xf>
    <xf numFmtId="2" fontId="14" fillId="0" borderId="0" xfId="0" applyNumberFormat="1" applyFont="1" applyFill="1"/>
    <xf numFmtId="0" fontId="14" fillId="0" borderId="1" xfId="0" applyNumberFormat="1" applyFont="1" applyBorder="1"/>
    <xf numFmtId="0" fontId="18" fillId="0" borderId="1" xfId="0" applyFont="1" applyFill="1" applyBorder="1"/>
    <xf numFmtId="164" fontId="18" fillId="0" borderId="1" xfId="0" applyNumberFormat="1" applyFont="1" applyFill="1" applyBorder="1"/>
    <xf numFmtId="164" fontId="18" fillId="0" borderId="1" xfId="0" applyNumberFormat="1" applyFont="1" applyFill="1" applyBorder="1" applyAlignment="1" applyProtection="1"/>
    <xf numFmtId="164" fontId="18" fillId="0" borderId="1" xfId="0" applyNumberFormat="1" applyFont="1" applyBorder="1"/>
    <xf numFmtId="0" fontId="15" fillId="0" borderId="0" xfId="0" applyFont="1" applyFill="1" applyBorder="1"/>
    <xf numFmtId="0" fontId="15" fillId="0" borderId="1" xfId="0" applyNumberFormat="1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0" fontId="15" fillId="0" borderId="0" xfId="0" applyFont="1"/>
    <xf numFmtId="0" fontId="15" fillId="0" borderId="0" xfId="0" applyFont="1" applyFill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/>
    <xf numFmtId="49" fontId="15" fillId="0" borderId="0" xfId="0" applyNumberFormat="1" applyFont="1"/>
    <xf numFmtId="0" fontId="15" fillId="0" borderId="0" xfId="0" applyNumberFormat="1" applyFont="1" applyFill="1" applyBorder="1" applyAlignment="1">
      <alignment wrapText="1"/>
    </xf>
    <xf numFmtId="0" fontId="15" fillId="0" borderId="4" xfId="0" applyNumberFormat="1" applyFont="1" applyFill="1" applyBorder="1" applyAlignment="1">
      <alignment wrapText="1"/>
    </xf>
    <xf numFmtId="1" fontId="15" fillId="0" borderId="1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textRotation="90" wrapText="1"/>
    </xf>
    <xf numFmtId="0" fontId="16" fillId="0" borderId="1" xfId="0" applyFont="1" applyBorder="1" applyAlignment="1">
      <alignment horizontal="center"/>
    </xf>
    <xf numFmtId="2" fontId="14" fillId="0" borderId="0" xfId="0" applyNumberFormat="1" applyFont="1"/>
    <xf numFmtId="0" fontId="18" fillId="0" borderId="1" xfId="0" applyFont="1" applyBorder="1"/>
    <xf numFmtId="0" fontId="0" fillId="0" borderId="0" xfId="0" applyAlignment="1">
      <alignment horizontal="center"/>
    </xf>
    <xf numFmtId="164" fontId="19" fillId="0" borderId="1" xfId="0" applyNumberFormat="1" applyFont="1" applyFill="1" applyBorder="1"/>
    <xf numFmtId="164" fontId="14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11" borderId="0" xfId="0" applyFont="1" applyFill="1"/>
    <xf numFmtId="0" fontId="5" fillId="12" borderId="0" xfId="0" applyFont="1" applyFill="1"/>
    <xf numFmtId="0" fontId="5" fillId="13" borderId="0" xfId="0" applyFont="1" applyFill="1"/>
    <xf numFmtId="0" fontId="5" fillId="8" borderId="0" xfId="0" applyFont="1" applyFill="1"/>
    <xf numFmtId="0" fontId="5" fillId="14" borderId="0" xfId="0" applyFont="1" applyFill="1"/>
    <xf numFmtId="164" fontId="9" fillId="4" borderId="1" xfId="0" applyNumberFormat="1" applyFont="1" applyFill="1" applyBorder="1" applyAlignment="1" applyProtection="1"/>
    <xf numFmtId="164" fontId="9" fillId="4" borderId="1" xfId="0" applyNumberFormat="1" applyFont="1" applyFill="1" applyBorder="1"/>
    <xf numFmtId="164" fontId="8" fillId="0" borderId="1" xfId="0" applyNumberFormat="1" applyFont="1" applyFill="1" applyBorder="1" applyAlignment="1" applyProtection="1"/>
    <xf numFmtId="0" fontId="9" fillId="4" borderId="1" xfId="0" applyFont="1" applyFill="1" applyBorder="1"/>
    <xf numFmtId="164" fontId="18" fillId="0" borderId="1" xfId="0" applyNumberFormat="1" applyFont="1" applyBorder="1" applyAlignment="1">
      <alignment horizontal="right"/>
    </xf>
    <xf numFmtId="0" fontId="5" fillId="0" borderId="6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15" borderId="8" xfId="0" applyFill="1" applyBorder="1"/>
    <xf numFmtId="0" fontId="0" fillId="15" borderId="1" xfId="0" applyFill="1" applyBorder="1"/>
    <xf numFmtId="0" fontId="0" fillId="16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5" borderId="9" xfId="0" applyFill="1" applyBorder="1"/>
    <xf numFmtId="0" fontId="0" fillId="15" borderId="10" xfId="0" applyFill="1" applyBorder="1"/>
    <xf numFmtId="0" fontId="0" fillId="16" borderId="11" xfId="0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16" borderId="5" xfId="0" applyFill="1" applyBorder="1" applyAlignment="1">
      <alignment horizontal="center"/>
    </xf>
    <xf numFmtId="0" fontId="4" fillId="0" borderId="0" xfId="0" applyFont="1"/>
    <xf numFmtId="0" fontId="0" fillId="0" borderId="0" xfId="0" applyFont="1" applyFill="1" applyBorder="1"/>
    <xf numFmtId="0" fontId="0" fillId="18" borderId="11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0" fillId="18" borderId="5" xfId="0" applyFill="1" applyBorder="1" applyAlignment="1">
      <alignment horizontal="center"/>
    </xf>
    <xf numFmtId="0" fontId="17" fillId="8" borderId="0" xfId="0" applyFont="1" applyFill="1"/>
    <xf numFmtId="0" fontId="0" fillId="19" borderId="8" xfId="0" applyFill="1" applyBorder="1"/>
    <xf numFmtId="0" fontId="0" fillId="19" borderId="12" xfId="0" applyFill="1" applyBorder="1"/>
    <xf numFmtId="0" fontId="0" fillId="19" borderId="9" xfId="0" applyFill="1" applyBorder="1"/>
    <xf numFmtId="0" fontId="0" fillId="19" borderId="13" xfId="0" applyFill="1" applyBorder="1"/>
    <xf numFmtId="0" fontId="0" fillId="19" borderId="10" xfId="0" applyFill="1" applyBorder="1"/>
    <xf numFmtId="0" fontId="0" fillId="19" borderId="14" xfId="0" applyFill="1" applyBorder="1"/>
    <xf numFmtId="0" fontId="0" fillId="19" borderId="8" xfId="0" applyFill="1" applyBorder="1" applyAlignment="1">
      <alignment vertical="center"/>
    </xf>
    <xf numFmtId="0" fontId="4" fillId="19" borderId="8" xfId="0" applyFont="1" applyFill="1" applyBorder="1" applyAlignment="1">
      <alignment horizontal="center"/>
    </xf>
    <xf numFmtId="0" fontId="4" fillId="19" borderId="9" xfId="0" applyFont="1" applyFill="1" applyBorder="1" applyAlignment="1">
      <alignment horizontal="center"/>
    </xf>
    <xf numFmtId="0" fontId="4" fillId="19" borderId="10" xfId="0" applyFont="1" applyFill="1" applyBorder="1" applyAlignment="1">
      <alignment horizontal="center"/>
    </xf>
    <xf numFmtId="0" fontId="4" fillId="19" borderId="12" xfId="0" applyFont="1" applyFill="1" applyBorder="1" applyAlignment="1">
      <alignment horizontal="center"/>
    </xf>
    <xf numFmtId="0" fontId="4" fillId="19" borderId="13" xfId="0" applyFont="1" applyFill="1" applyBorder="1" applyAlignment="1">
      <alignment horizontal="center"/>
    </xf>
    <xf numFmtId="0" fontId="0" fillId="19" borderId="13" xfId="0" applyFill="1" applyBorder="1" applyAlignment="1">
      <alignment horizontal="center"/>
    </xf>
    <xf numFmtId="0" fontId="0" fillId="19" borderId="14" xfId="0" applyFill="1" applyBorder="1" applyAlignment="1">
      <alignment horizontal="center"/>
    </xf>
    <xf numFmtId="0" fontId="0" fillId="18" borderId="8" xfId="0" applyFill="1" applyBorder="1" applyAlignment="1">
      <alignment horizontal="center" vertical="center"/>
    </xf>
    <xf numFmtId="0" fontId="0" fillId="18" borderId="9" xfId="0" applyFill="1" applyBorder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0" fontId="5" fillId="19" borderId="7" xfId="0" applyFont="1" applyFill="1" applyBorder="1" applyAlignment="1">
      <alignment horizontal="center"/>
    </xf>
    <xf numFmtId="0" fontId="5" fillId="16" borderId="7" xfId="0" applyFont="1" applyFill="1" applyBorder="1" applyAlignment="1">
      <alignment horizontal="center"/>
    </xf>
    <xf numFmtId="0" fontId="5" fillId="18" borderId="7" xfId="0" applyFont="1" applyFill="1" applyBorder="1" applyAlignment="1">
      <alignment horizontal="center"/>
    </xf>
    <xf numFmtId="0" fontId="5" fillId="18" borderId="4" xfId="0" applyFont="1" applyFill="1" applyBorder="1"/>
    <xf numFmtId="0" fontId="5" fillId="16" borderId="4" xfId="0" applyFont="1" applyFill="1" applyBorder="1"/>
    <xf numFmtId="0" fontId="0" fillId="19" borderId="1" xfId="0" applyFill="1" applyBorder="1"/>
    <xf numFmtId="0" fontId="4" fillId="19" borderId="0" xfId="0" applyFont="1" applyFill="1" applyBorder="1" applyAlignment="1">
      <alignment horizontal="center"/>
    </xf>
    <xf numFmtId="0" fontId="5" fillId="16" borderId="6" xfId="0" applyFont="1" applyFill="1" applyBorder="1" applyAlignment="1">
      <alignment horizontal="center"/>
    </xf>
    <xf numFmtId="0" fontId="4" fillId="16" borderId="11" xfId="0" applyFont="1" applyFill="1" applyBorder="1" applyAlignment="1">
      <alignment horizontal="center"/>
    </xf>
    <xf numFmtId="0" fontId="4" fillId="16" borderId="9" xfId="0" applyFont="1" applyFill="1" applyBorder="1" applyAlignment="1">
      <alignment horizontal="center"/>
    </xf>
    <xf numFmtId="0" fontId="4" fillId="16" borderId="0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 applyBorder="1"/>
    <xf numFmtId="0" fontId="4" fillId="20" borderId="0" xfId="0" applyFont="1" applyFill="1" applyBorder="1"/>
    <xf numFmtId="0" fontId="0" fillId="20" borderId="0" xfId="0" applyFill="1" applyBorder="1"/>
    <xf numFmtId="0" fontId="0" fillId="20" borderId="0" xfId="0" applyFont="1" applyFill="1" applyBorder="1"/>
    <xf numFmtId="0" fontId="5" fillId="0" borderId="4" xfId="0" applyFont="1" applyBorder="1"/>
    <xf numFmtId="0" fontId="5" fillId="19" borderId="6" xfId="0" applyFont="1" applyFill="1" applyBorder="1"/>
    <xf numFmtId="0" fontId="5" fillId="19" borderId="7" xfId="0" applyFont="1" applyFill="1" applyBorder="1"/>
    <xf numFmtId="0" fontId="5" fillId="19" borderId="4" xfId="0" applyFont="1" applyFill="1" applyBorder="1"/>
    <xf numFmtId="0" fontId="4" fillId="16" borderId="10" xfId="0" applyFont="1" applyFill="1" applyBorder="1" applyAlignment="1">
      <alignment horizontal="center"/>
    </xf>
    <xf numFmtId="164" fontId="18" fillId="0" borderId="1" xfId="0" applyNumberFormat="1" applyFont="1" applyFill="1" applyBorder="1" applyAlignment="1">
      <alignment horizontal="right"/>
    </xf>
    <xf numFmtId="164" fontId="14" fillId="4" borderId="1" xfId="0" applyNumberFormat="1" applyFont="1" applyFill="1" applyBorder="1"/>
    <xf numFmtId="164" fontId="17" fillId="0" borderId="1" xfId="0" applyNumberFormat="1" applyFont="1" applyFill="1" applyBorder="1" applyAlignment="1" applyProtection="1"/>
    <xf numFmtId="0" fontId="9" fillId="0" borderId="1" xfId="0" quotePrefix="1" applyFont="1" applyFill="1" applyBorder="1"/>
    <xf numFmtId="0" fontId="14" fillId="4" borderId="1" xfId="0" applyFont="1" applyFill="1" applyBorder="1"/>
    <xf numFmtId="0" fontId="9" fillId="4" borderId="4" xfId="0" applyFont="1" applyFill="1" applyBorder="1"/>
    <xf numFmtId="164" fontId="13" fillId="4" borderId="1" xfId="0" applyNumberFormat="1" applyFont="1" applyFill="1" applyBorder="1"/>
    <xf numFmtId="164" fontId="13" fillId="4" borderId="1" xfId="0" applyNumberFormat="1" applyFont="1" applyFill="1" applyBorder="1" applyAlignment="1" applyProtection="1"/>
    <xf numFmtId="0" fontId="0" fillId="20" borderId="9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16" borderId="0" xfId="0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0" fontId="0" fillId="18" borderId="13" xfId="0" applyFill="1" applyBorder="1" applyAlignment="1">
      <alignment horizontal="center" vertical="center"/>
    </xf>
    <xf numFmtId="0" fontId="0" fillId="18" borderId="14" xfId="0" applyFill="1" applyBorder="1" applyAlignment="1">
      <alignment horizontal="center" vertical="center"/>
    </xf>
    <xf numFmtId="0" fontId="0" fillId="16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124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33CC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  <color rgb="FFF959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800" b="1"/>
              <a:t>võistlejate osakaal</a:t>
            </a:r>
          </a:p>
        </c:rich>
      </c:tx>
      <c:layout>
        <c:manualLayout>
          <c:xMode val="edge"/>
          <c:yMode val="edge"/>
          <c:x val="3.7867283465541829E-2"/>
          <c:y val="0.89036437574932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Info!$H$1</c:f>
              <c:strCache>
                <c:ptCount val="1"/>
                <c:pt idx="0">
                  <c:v>kokku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66-41C8-8A70-D26E81E01D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64-435F-9FED-E8BC229FDA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66-41C8-8A70-D26E81E01D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66-41C8-8A70-D26E81E01D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566-41C8-8A70-D26E81E01D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566-41C8-8A70-D26E81E01DD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566-41C8-8A70-D26E81E01DD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566-41C8-8A70-D26E81E01DD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566-41C8-8A70-D26E81E01DD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566-41C8-8A70-D26E81E01DD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566-41C8-8A70-D26E81E01DD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566-41C8-8A70-D26E81E01DD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566-41C8-8A70-D26E81E01DD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566-41C8-8A70-D26E81E01DD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566-41C8-8A70-D26E81E01DD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566-41C8-8A70-D26E81E01DD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566-41C8-8A70-D26E81E01DD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566-41C8-8A70-D26E81E01DDD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566-41C8-8A70-D26E81E01DDD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566-41C8-8A70-D26E81E01DDD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0566-41C8-8A70-D26E81E01DDD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0566-41C8-8A70-D26E81E01DDD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0566-41C8-8A70-D26E81E01DDD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0566-41C8-8A70-D26E81E01DDD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0566-41C8-8A70-D26E81E01DDD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0566-41C8-8A70-D26E81E01DDD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0566-41C8-8A70-D26E81E01DDD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0566-41C8-8A70-D26E81E01DDD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0566-41C8-8A70-D26E81E01DDD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0566-41C8-8A70-D26E81E01DDD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0566-41C8-8A70-D26E81E01DDD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0566-41C8-8A70-D26E81E01DDD}"/>
              </c:ext>
            </c:extLst>
          </c:dPt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Info!$A$2:$A$33</c:f>
              <c:strCache>
                <c:ptCount val="32"/>
                <c:pt idx="0">
                  <c:v>Tondiraba SK</c:v>
                </c:pt>
                <c:pt idx="1">
                  <c:v>Triiton</c:v>
                </c:pt>
                <c:pt idx="2">
                  <c:v>TSKeskus</c:v>
                </c:pt>
                <c:pt idx="3">
                  <c:v>SK Fookus</c:v>
                </c:pt>
                <c:pt idx="4">
                  <c:v>Ulsans</c:v>
                </c:pt>
                <c:pt idx="5">
                  <c:v>Pärnu SK</c:v>
                </c:pt>
                <c:pt idx="6">
                  <c:v>TÜASK</c:v>
                </c:pt>
                <c:pt idx="7">
                  <c:v>Raul Must SK</c:v>
                </c:pt>
                <c:pt idx="8">
                  <c:v>Valge Hani</c:v>
                </c:pt>
                <c:pt idx="9">
                  <c:v>Kuuse</c:v>
                </c:pt>
                <c:pt idx="10">
                  <c:v>Veeriku Badminton</c:v>
                </c:pt>
                <c:pt idx="11">
                  <c:v>Tallinna SK</c:v>
                </c:pt>
                <c:pt idx="12">
                  <c:v>Smash</c:v>
                </c:pt>
                <c:pt idx="13">
                  <c:v>Rakvere SK</c:v>
                </c:pt>
                <c:pt idx="14">
                  <c:v>Asimuut</c:v>
                </c:pt>
                <c:pt idx="15">
                  <c:v>Nõo SK</c:v>
                </c:pt>
                <c:pt idx="16">
                  <c:v>Kiili</c:v>
                </c:pt>
                <c:pt idx="17">
                  <c:v>Aruküla SK</c:v>
                </c:pt>
                <c:pt idx="18">
                  <c:v>TalTech</c:v>
                </c:pt>
                <c:pt idx="19">
                  <c:v>Võru SK</c:v>
                </c:pt>
                <c:pt idx="20">
                  <c:v>Tallinna Kalev</c:v>
                </c:pt>
                <c:pt idx="21">
                  <c:v>Anija Sulgpalliklubi</c:v>
                </c:pt>
                <c:pt idx="22">
                  <c:v>Jõhvi SK</c:v>
                </c:pt>
                <c:pt idx="23">
                  <c:v>Viljandi Sulelised</c:v>
                </c:pt>
                <c:pt idx="24">
                  <c:v>USTA</c:v>
                </c:pt>
                <c:pt idx="25">
                  <c:v>Harko</c:v>
                </c:pt>
                <c:pt idx="26">
                  <c:v>Saaremaa</c:v>
                </c:pt>
                <c:pt idx="27">
                  <c:v>Viimsi SK</c:v>
                </c:pt>
                <c:pt idx="28">
                  <c:v>Puhja</c:v>
                </c:pt>
                <c:pt idx="29">
                  <c:v>Fööniks</c:v>
                </c:pt>
                <c:pt idx="30">
                  <c:v>Sarv</c:v>
                </c:pt>
                <c:pt idx="31">
                  <c:v>Superseeniorid</c:v>
                </c:pt>
              </c:strCache>
            </c:strRef>
          </c:cat>
          <c:val>
            <c:numRef>
              <c:f>Info!$H$2:$H$33</c:f>
              <c:numCache>
                <c:formatCode>General</c:formatCode>
                <c:ptCount val="32"/>
                <c:pt idx="0">
                  <c:v>238</c:v>
                </c:pt>
                <c:pt idx="1">
                  <c:v>172</c:v>
                </c:pt>
                <c:pt idx="2">
                  <c:v>159</c:v>
                </c:pt>
                <c:pt idx="3">
                  <c:v>121</c:v>
                </c:pt>
                <c:pt idx="4">
                  <c:v>84</c:v>
                </c:pt>
                <c:pt idx="5">
                  <c:v>55</c:v>
                </c:pt>
                <c:pt idx="6">
                  <c:v>57</c:v>
                </c:pt>
                <c:pt idx="7">
                  <c:v>67</c:v>
                </c:pt>
                <c:pt idx="8">
                  <c:v>34</c:v>
                </c:pt>
                <c:pt idx="9">
                  <c:v>38</c:v>
                </c:pt>
                <c:pt idx="10">
                  <c:v>37</c:v>
                </c:pt>
                <c:pt idx="11">
                  <c:v>30</c:v>
                </c:pt>
                <c:pt idx="12">
                  <c:v>32</c:v>
                </c:pt>
                <c:pt idx="13">
                  <c:v>26</c:v>
                </c:pt>
                <c:pt idx="14">
                  <c:v>3</c:v>
                </c:pt>
                <c:pt idx="15">
                  <c:v>16</c:v>
                </c:pt>
                <c:pt idx="16">
                  <c:v>16</c:v>
                </c:pt>
                <c:pt idx="17">
                  <c:v>9</c:v>
                </c:pt>
                <c:pt idx="18">
                  <c:v>11</c:v>
                </c:pt>
                <c:pt idx="19">
                  <c:v>17</c:v>
                </c:pt>
                <c:pt idx="20">
                  <c:v>11</c:v>
                </c:pt>
                <c:pt idx="21">
                  <c:v>8</c:v>
                </c:pt>
                <c:pt idx="22">
                  <c:v>6</c:v>
                </c:pt>
                <c:pt idx="23">
                  <c:v>7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4-435F-9FED-E8BC229FD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33</xdr:row>
      <xdr:rowOff>123265</xdr:rowOff>
    </xdr:from>
    <xdr:to>
      <xdr:col>9</xdr:col>
      <xdr:colOff>1952625</xdr:colOff>
      <xdr:row>71</xdr:row>
      <xdr:rowOff>142316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36"/>
  <sheetViews>
    <sheetView zoomScaleNormal="100" workbookViewId="0">
      <pane xSplit="1" ySplit="1" topLeftCell="B35" activePane="bottomRight" state="frozen"/>
      <selection activeCell="D139" sqref="D139"/>
      <selection pane="topRight" activeCell="D139" sqref="D139"/>
      <selection pane="bottomLeft" activeCell="D139" sqref="D139"/>
      <selection pane="bottomRight" activeCell="AG46" sqref="AG46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.7109375" style="3" bestFit="1" customWidth="1"/>
    <col min="4" max="4" width="23.5703125" style="3" customWidth="1"/>
    <col min="5" max="31" width="9.28515625" style="70" hidden="1" customWidth="1" outlineLevel="1"/>
    <col min="32" max="32" width="9.28515625" style="70" customWidth="1" collapsed="1"/>
    <col min="33" max="33" width="9.28515625" style="70" customWidth="1"/>
    <col min="34" max="34" width="10.85546875" style="3" customWidth="1"/>
    <col min="35" max="35" width="8" style="17" customWidth="1"/>
    <col min="36" max="36" width="9.42578125" style="3" customWidth="1"/>
    <col min="37" max="37" width="70.42578125" style="3" customWidth="1"/>
    <col min="38" max="52" width="9.140625" style="3" customWidth="1"/>
    <col min="53" max="53" width="7.85546875" style="12" customWidth="1"/>
    <col min="54" max="54" width="8" style="12" customWidth="1"/>
    <col min="55" max="61" width="9.140625" style="3" customWidth="1"/>
    <col min="62" max="63" width="6.5703125" style="12" customWidth="1"/>
    <col min="64" max="84" width="9.140625" style="3" customWidth="1"/>
    <col min="85" max="85" width="6.5703125" style="3" customWidth="1"/>
    <col min="86" max="16384" width="9.140625" style="3"/>
  </cols>
  <sheetData>
    <row r="1" spans="1:63" s="90" customFormat="1" ht="62.25" customHeight="1" x14ac:dyDescent="0.25">
      <c r="A1" s="27" t="s">
        <v>9</v>
      </c>
      <c r="B1" s="88" t="s">
        <v>60</v>
      </c>
      <c r="C1" s="88" t="s">
        <v>59</v>
      </c>
      <c r="D1" s="88" t="s">
        <v>0</v>
      </c>
      <c r="E1" s="88" t="s">
        <v>697</v>
      </c>
      <c r="F1" s="88" t="s">
        <v>760</v>
      </c>
      <c r="G1" s="88" t="s">
        <v>761</v>
      </c>
      <c r="H1" s="88" t="s">
        <v>807</v>
      </c>
      <c r="I1" s="88" t="s">
        <v>775</v>
      </c>
      <c r="J1" s="88" t="s">
        <v>769</v>
      </c>
      <c r="K1" s="88" t="s">
        <v>806</v>
      </c>
      <c r="L1" s="88" t="s">
        <v>809</v>
      </c>
      <c r="M1" s="88" t="s">
        <v>827</v>
      </c>
      <c r="N1" s="88" t="s">
        <v>828</v>
      </c>
      <c r="O1" s="88" t="s">
        <v>819</v>
      </c>
      <c r="P1" s="88" t="s">
        <v>901</v>
      </c>
      <c r="Q1" s="88" t="s">
        <v>862</v>
      </c>
      <c r="R1" s="88" t="s">
        <v>902</v>
      </c>
      <c r="S1" s="88" t="s">
        <v>926</v>
      </c>
      <c r="T1" s="88" t="s">
        <v>936</v>
      </c>
      <c r="U1" s="88" t="s">
        <v>946</v>
      </c>
      <c r="V1" s="88" t="s">
        <v>960</v>
      </c>
      <c r="W1" s="88" t="s">
        <v>982</v>
      </c>
      <c r="X1" s="88" t="s">
        <v>1026</v>
      </c>
      <c r="Y1" s="88" t="s">
        <v>1058</v>
      </c>
      <c r="Z1" s="88" t="s">
        <v>1042</v>
      </c>
      <c r="AA1" s="88" t="s">
        <v>1076</v>
      </c>
      <c r="AB1" s="88" t="s">
        <v>1074</v>
      </c>
      <c r="AC1" s="88" t="s">
        <v>1077</v>
      </c>
      <c r="AD1" s="88" t="s">
        <v>1091</v>
      </c>
      <c r="AE1" s="88" t="s">
        <v>1092</v>
      </c>
      <c r="AF1" s="88" t="s">
        <v>1093</v>
      </c>
      <c r="AG1" s="88"/>
      <c r="AH1" s="88"/>
      <c r="AI1" s="38" t="s">
        <v>31</v>
      </c>
      <c r="AJ1" s="49" t="s">
        <v>38</v>
      </c>
      <c r="BA1" s="91"/>
      <c r="BJ1" s="92"/>
      <c r="BK1" s="92"/>
    </row>
    <row r="2" spans="1:63" x14ac:dyDescent="0.2">
      <c r="A2" s="28">
        <v>1</v>
      </c>
      <c r="B2" s="26" t="s">
        <v>61</v>
      </c>
      <c r="C2" s="6" t="s">
        <v>63</v>
      </c>
      <c r="D2" s="6" t="s">
        <v>36</v>
      </c>
      <c r="E2" s="9"/>
      <c r="F2" s="9">
        <v>920</v>
      </c>
      <c r="G2" s="9"/>
      <c r="H2" s="9">
        <v>350</v>
      </c>
      <c r="I2" s="9"/>
      <c r="J2" s="9">
        <v>560</v>
      </c>
      <c r="K2" s="9">
        <v>550</v>
      </c>
      <c r="L2" s="9"/>
      <c r="M2" s="9">
        <v>210</v>
      </c>
      <c r="N2" s="9">
        <v>550</v>
      </c>
      <c r="O2" s="9"/>
      <c r="P2" s="9">
        <v>516</v>
      </c>
      <c r="Q2" s="9"/>
      <c r="R2" s="9">
        <v>660</v>
      </c>
      <c r="S2" s="9">
        <v>210</v>
      </c>
      <c r="T2" s="9"/>
      <c r="U2" s="9">
        <v>1200</v>
      </c>
      <c r="V2" s="9"/>
      <c r="W2" s="9"/>
      <c r="X2" s="9"/>
      <c r="Y2" s="9">
        <v>880</v>
      </c>
      <c r="Z2" s="9">
        <v>660</v>
      </c>
      <c r="AA2" s="9"/>
      <c r="AB2" s="9"/>
      <c r="AC2" s="9"/>
      <c r="AD2" s="9">
        <v>600</v>
      </c>
      <c r="AE2" s="9">
        <v>600</v>
      </c>
      <c r="AF2" s="9"/>
      <c r="AG2" s="9"/>
      <c r="AH2" s="51"/>
      <c r="AI2" s="2">
        <f>IF(AJ2&lt;6,SUM(E2:AH2),SUM(LARGE(E2:AH2,{1;2;3;4;5;6})))</f>
        <v>4920</v>
      </c>
      <c r="AJ2" s="53">
        <f t="shared" ref="AJ2:AJ65" si="0">COUNT(E2:AH2)</f>
        <v>14</v>
      </c>
      <c r="BA2" s="13"/>
      <c r="BJ2" s="25"/>
      <c r="BK2" s="25"/>
    </row>
    <row r="3" spans="1:63" x14ac:dyDescent="0.2">
      <c r="A3" s="28">
        <v>2</v>
      </c>
      <c r="B3" s="26" t="s">
        <v>61</v>
      </c>
      <c r="C3" s="8" t="s">
        <v>144</v>
      </c>
      <c r="D3" s="8" t="s">
        <v>18</v>
      </c>
      <c r="E3" s="9"/>
      <c r="F3" s="9"/>
      <c r="G3" s="9"/>
      <c r="H3" s="9">
        <v>350</v>
      </c>
      <c r="I3" s="9"/>
      <c r="J3" s="9">
        <v>660</v>
      </c>
      <c r="K3" s="9"/>
      <c r="L3" s="9"/>
      <c r="M3" s="9"/>
      <c r="N3" s="9">
        <v>550</v>
      </c>
      <c r="O3" s="9"/>
      <c r="P3" s="9">
        <v>415</v>
      </c>
      <c r="Q3" s="9"/>
      <c r="R3" s="9"/>
      <c r="S3" s="9">
        <v>100</v>
      </c>
      <c r="T3" s="9"/>
      <c r="U3" s="9">
        <v>920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51"/>
      <c r="AI3" s="2">
        <f>IF(AJ3&lt;6,SUM(E3:AH3),SUM(LARGE(E3:AH3,{1;2;3;4;5;6})))</f>
        <v>2995</v>
      </c>
      <c r="AJ3" s="53">
        <f t="shared" si="0"/>
        <v>6</v>
      </c>
      <c r="BA3" s="13"/>
      <c r="BJ3" s="14"/>
      <c r="BK3" s="14"/>
    </row>
    <row r="4" spans="1:63" x14ac:dyDescent="0.2">
      <c r="A4" s="28">
        <v>3</v>
      </c>
      <c r="B4" s="26" t="s">
        <v>61</v>
      </c>
      <c r="C4" s="6" t="s">
        <v>63</v>
      </c>
      <c r="D4" s="6" t="s">
        <v>196</v>
      </c>
      <c r="E4" s="9"/>
      <c r="F4" s="9"/>
      <c r="G4" s="9"/>
      <c r="H4" s="9"/>
      <c r="I4" s="9"/>
      <c r="J4" s="9"/>
      <c r="K4" s="9"/>
      <c r="L4" s="9"/>
      <c r="M4" s="9"/>
      <c r="N4" s="9"/>
      <c r="O4" s="9">
        <v>460</v>
      </c>
      <c r="P4" s="9"/>
      <c r="Q4" s="9"/>
      <c r="R4" s="9">
        <v>560</v>
      </c>
      <c r="S4" s="9">
        <v>100</v>
      </c>
      <c r="T4" s="9"/>
      <c r="U4" s="9">
        <v>660</v>
      </c>
      <c r="V4" s="9">
        <v>660</v>
      </c>
      <c r="W4" s="9"/>
      <c r="X4" s="9"/>
      <c r="Y4" s="9"/>
      <c r="Z4" s="9">
        <v>460</v>
      </c>
      <c r="AA4" s="9"/>
      <c r="AB4" s="9"/>
      <c r="AC4" s="9"/>
      <c r="AD4" s="9"/>
      <c r="AE4" s="9">
        <v>20</v>
      </c>
      <c r="AF4" s="9"/>
      <c r="AG4" s="9"/>
      <c r="AH4" s="72"/>
      <c r="AI4" s="2">
        <f>IF(AJ4&lt;6,SUM(E4:AH4),SUM(LARGE(E4:AH4,{1;2;3;4;5;6})))</f>
        <v>2900</v>
      </c>
      <c r="AJ4" s="53">
        <f t="shared" si="0"/>
        <v>7</v>
      </c>
      <c r="BA4" s="13"/>
      <c r="BK4" s="14"/>
    </row>
    <row r="5" spans="1:63" x14ac:dyDescent="0.2">
      <c r="A5" s="28">
        <v>4</v>
      </c>
      <c r="B5" s="26" t="s">
        <v>61</v>
      </c>
      <c r="C5" s="6" t="s">
        <v>63</v>
      </c>
      <c r="D5" s="6" t="s">
        <v>126</v>
      </c>
      <c r="E5" s="9"/>
      <c r="F5" s="9">
        <v>40</v>
      </c>
      <c r="G5" s="9"/>
      <c r="H5" s="9"/>
      <c r="I5" s="9"/>
      <c r="J5" s="9"/>
      <c r="K5" s="9"/>
      <c r="L5" s="9"/>
      <c r="M5" s="9"/>
      <c r="N5" s="9"/>
      <c r="O5" s="9">
        <v>660</v>
      </c>
      <c r="P5" s="9"/>
      <c r="Q5" s="9"/>
      <c r="R5" s="9">
        <v>460</v>
      </c>
      <c r="S5" s="9">
        <v>100</v>
      </c>
      <c r="T5" s="9"/>
      <c r="U5" s="9">
        <v>1020</v>
      </c>
      <c r="V5" s="9"/>
      <c r="W5" s="9"/>
      <c r="X5" s="9"/>
      <c r="Y5" s="9"/>
      <c r="Z5" s="9">
        <v>560</v>
      </c>
      <c r="AA5" s="9">
        <v>20</v>
      </c>
      <c r="AB5" s="9"/>
      <c r="AC5" s="9"/>
      <c r="AD5" s="9"/>
      <c r="AE5" s="9">
        <v>60</v>
      </c>
      <c r="AF5" s="9"/>
      <c r="AG5" s="9"/>
      <c r="AH5" s="72"/>
      <c r="AI5" s="2">
        <f>IF(AJ5&lt;6,SUM(E5:AH5),SUM(LARGE(E5:AH5,{1;2;3;4;5;6})))</f>
        <v>2860</v>
      </c>
      <c r="AJ5" s="53">
        <f t="shared" si="0"/>
        <v>8</v>
      </c>
      <c r="BA5" s="13"/>
      <c r="BJ5" s="14"/>
      <c r="BK5" s="14"/>
    </row>
    <row r="6" spans="1:63" x14ac:dyDescent="0.2">
      <c r="A6" s="28">
        <v>5</v>
      </c>
      <c r="B6" s="26" t="s">
        <v>61</v>
      </c>
      <c r="C6" s="6" t="s">
        <v>67</v>
      </c>
      <c r="D6" s="6" t="s">
        <v>75</v>
      </c>
      <c r="E6" s="9"/>
      <c r="F6" s="9"/>
      <c r="G6" s="9"/>
      <c r="H6" s="9"/>
      <c r="I6" s="9"/>
      <c r="J6" s="9">
        <v>360</v>
      </c>
      <c r="K6" s="9"/>
      <c r="L6" s="9"/>
      <c r="M6" s="9"/>
      <c r="N6" s="9"/>
      <c r="O6" s="9">
        <v>560</v>
      </c>
      <c r="P6" s="9"/>
      <c r="Q6" s="9"/>
      <c r="R6" s="9">
        <v>460</v>
      </c>
      <c r="S6" s="9"/>
      <c r="T6" s="9"/>
      <c r="U6" s="9"/>
      <c r="V6" s="9">
        <v>460</v>
      </c>
      <c r="W6" s="9"/>
      <c r="X6" s="9"/>
      <c r="Y6" s="9"/>
      <c r="Z6" s="9">
        <v>320</v>
      </c>
      <c r="AA6" s="9"/>
      <c r="AB6" s="9"/>
      <c r="AC6" s="9"/>
      <c r="AD6" s="9"/>
      <c r="AE6" s="9"/>
      <c r="AF6" s="9"/>
      <c r="AG6" s="9"/>
      <c r="AH6" s="50"/>
      <c r="AI6" s="2">
        <f>IF(AJ6&lt;6,SUM(E6:AH6),SUM(LARGE(E6:AH6,{1;2;3;4;5;6})))</f>
        <v>2160</v>
      </c>
      <c r="AJ6" s="53">
        <f t="shared" si="0"/>
        <v>5</v>
      </c>
      <c r="BA6" s="13"/>
      <c r="BK6" s="14"/>
    </row>
    <row r="7" spans="1:63" x14ac:dyDescent="0.2">
      <c r="A7" s="28">
        <v>6</v>
      </c>
      <c r="B7" s="26" t="s">
        <v>61</v>
      </c>
      <c r="C7" s="6" t="s">
        <v>69</v>
      </c>
      <c r="D7" s="6" t="s">
        <v>114</v>
      </c>
      <c r="E7" s="9"/>
      <c r="F7" s="9"/>
      <c r="G7" s="9"/>
      <c r="H7" s="9"/>
      <c r="I7" s="9"/>
      <c r="J7" s="9">
        <v>360</v>
      </c>
      <c r="K7" s="9"/>
      <c r="L7" s="9"/>
      <c r="M7" s="9"/>
      <c r="N7" s="9"/>
      <c r="O7" s="9">
        <v>326.7</v>
      </c>
      <c r="P7" s="9"/>
      <c r="Q7" s="9"/>
      <c r="R7" s="9">
        <v>360</v>
      </c>
      <c r="S7" s="9">
        <v>40</v>
      </c>
      <c r="T7" s="9"/>
      <c r="U7" s="9">
        <v>300</v>
      </c>
      <c r="V7" s="9">
        <v>460</v>
      </c>
      <c r="W7" s="9"/>
      <c r="X7" s="9"/>
      <c r="Y7" s="9"/>
      <c r="Z7" s="9">
        <v>320</v>
      </c>
      <c r="AA7" s="9"/>
      <c r="AB7" s="9"/>
      <c r="AC7" s="9"/>
      <c r="AD7" s="9"/>
      <c r="AE7" s="9">
        <v>20</v>
      </c>
      <c r="AF7" s="9"/>
      <c r="AG7" s="9"/>
      <c r="AH7" s="72"/>
      <c r="AI7" s="2">
        <f>IF(AJ7&lt;6,SUM(E7:AH7),SUM(LARGE(E7:AH7,{1;2;3;4;5;6})))</f>
        <v>2126.6999999999998</v>
      </c>
      <c r="AJ7" s="53">
        <f t="shared" si="0"/>
        <v>8</v>
      </c>
      <c r="BA7" s="13"/>
      <c r="BJ7" s="14"/>
      <c r="BK7" s="14"/>
    </row>
    <row r="8" spans="1:63" x14ac:dyDescent="0.2">
      <c r="A8" s="28">
        <v>7</v>
      </c>
      <c r="B8" s="26" t="s">
        <v>61</v>
      </c>
      <c r="C8" s="6" t="s">
        <v>63</v>
      </c>
      <c r="D8" s="6" t="s">
        <v>226</v>
      </c>
      <c r="E8" s="18"/>
      <c r="F8" s="18"/>
      <c r="G8" s="18"/>
      <c r="H8" s="18"/>
      <c r="I8" s="18"/>
      <c r="J8" s="9">
        <v>260</v>
      </c>
      <c r="K8" s="9"/>
      <c r="L8" s="9"/>
      <c r="M8" s="9"/>
      <c r="N8" s="9"/>
      <c r="O8" s="9">
        <v>393.3</v>
      </c>
      <c r="P8" s="9"/>
      <c r="Q8" s="9"/>
      <c r="R8" s="9">
        <v>360</v>
      </c>
      <c r="S8" s="9"/>
      <c r="T8" s="9"/>
      <c r="U8" s="9">
        <v>660</v>
      </c>
      <c r="V8" s="9">
        <v>360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72"/>
      <c r="AI8" s="2">
        <f>IF(AJ8&lt;6,SUM(E8:AH8),SUM(LARGE(E8:AH8,{1;2;3;4;5;6})))</f>
        <v>2033.3</v>
      </c>
      <c r="AJ8" s="53">
        <f t="shared" si="0"/>
        <v>5</v>
      </c>
      <c r="BA8" s="13"/>
      <c r="BJ8" s="14"/>
      <c r="BK8" s="14"/>
    </row>
    <row r="9" spans="1:63" x14ac:dyDescent="0.2">
      <c r="A9" s="28">
        <v>8</v>
      </c>
      <c r="B9" s="26" t="s">
        <v>61</v>
      </c>
      <c r="C9" s="6" t="s">
        <v>67</v>
      </c>
      <c r="D9" s="6" t="s">
        <v>181</v>
      </c>
      <c r="E9" s="9"/>
      <c r="F9" s="9"/>
      <c r="G9" s="9">
        <v>300</v>
      </c>
      <c r="H9" s="9"/>
      <c r="I9" s="9"/>
      <c r="J9" s="9">
        <v>260</v>
      </c>
      <c r="K9" s="9"/>
      <c r="L9" s="9">
        <v>300</v>
      </c>
      <c r="M9" s="9"/>
      <c r="N9" s="9"/>
      <c r="O9" s="9">
        <v>326.7</v>
      </c>
      <c r="P9" s="9"/>
      <c r="Q9" s="9"/>
      <c r="R9" s="9">
        <v>260</v>
      </c>
      <c r="S9" s="9">
        <v>40</v>
      </c>
      <c r="T9" s="9">
        <v>250</v>
      </c>
      <c r="U9" s="9">
        <v>480</v>
      </c>
      <c r="V9" s="9"/>
      <c r="W9" s="9">
        <v>300</v>
      </c>
      <c r="X9" s="9">
        <v>215</v>
      </c>
      <c r="Y9" s="9"/>
      <c r="Z9" s="9">
        <v>260</v>
      </c>
      <c r="AA9" s="9"/>
      <c r="AB9" s="9"/>
      <c r="AC9" s="9"/>
      <c r="AD9" s="9"/>
      <c r="AE9" s="9"/>
      <c r="AF9" s="9"/>
      <c r="AG9" s="9"/>
      <c r="AH9" s="51"/>
      <c r="AI9" s="2">
        <f>IF(AJ9&lt;6,SUM(E9:AH9),SUM(LARGE(E9:AH9,{1;2;3;4;5;6})))</f>
        <v>1966.7</v>
      </c>
      <c r="AJ9" s="53">
        <f t="shared" si="0"/>
        <v>11</v>
      </c>
      <c r="BA9" s="13"/>
      <c r="BJ9" s="14"/>
      <c r="BK9" s="14"/>
    </row>
    <row r="10" spans="1:63" x14ac:dyDescent="0.2">
      <c r="A10" s="28">
        <v>9</v>
      </c>
      <c r="B10" s="26" t="s">
        <v>61</v>
      </c>
      <c r="C10" s="6" t="s">
        <v>67</v>
      </c>
      <c r="D10" s="6" t="s">
        <v>145</v>
      </c>
      <c r="E10" s="9"/>
      <c r="F10" s="9"/>
      <c r="G10" s="9"/>
      <c r="H10" s="9"/>
      <c r="I10" s="9"/>
      <c r="J10" s="9">
        <v>360</v>
      </c>
      <c r="K10" s="9"/>
      <c r="L10" s="9"/>
      <c r="M10" s="9"/>
      <c r="N10" s="9"/>
      <c r="O10" s="9"/>
      <c r="P10" s="9"/>
      <c r="Q10" s="9"/>
      <c r="R10" s="9">
        <v>260</v>
      </c>
      <c r="S10" s="9"/>
      <c r="T10" s="9"/>
      <c r="U10" s="9">
        <v>660</v>
      </c>
      <c r="V10" s="9">
        <v>360</v>
      </c>
      <c r="W10" s="9"/>
      <c r="X10" s="9"/>
      <c r="Y10" s="9"/>
      <c r="Z10" s="9">
        <v>320</v>
      </c>
      <c r="AA10" s="9"/>
      <c r="AB10" s="9"/>
      <c r="AC10" s="9"/>
      <c r="AD10" s="9"/>
      <c r="AE10" s="9"/>
      <c r="AF10" s="9"/>
      <c r="AG10" s="9"/>
      <c r="AH10" s="72"/>
      <c r="AI10" s="2">
        <f>IF(AJ10&lt;6,SUM(E10:AH10),SUM(LARGE(E10:AH10,{1;2;3;4;5;6})))</f>
        <v>1960</v>
      </c>
      <c r="AJ10" s="53">
        <f t="shared" si="0"/>
        <v>5</v>
      </c>
      <c r="BA10" s="13"/>
      <c r="BK10" s="14"/>
    </row>
    <row r="11" spans="1:63" x14ac:dyDescent="0.2">
      <c r="A11" s="28">
        <v>10</v>
      </c>
      <c r="B11" s="26" t="s">
        <v>61</v>
      </c>
      <c r="C11" s="6" t="s">
        <v>62</v>
      </c>
      <c r="D11" s="6" t="s">
        <v>590</v>
      </c>
      <c r="E11" s="9"/>
      <c r="F11" s="9"/>
      <c r="G11" s="9"/>
      <c r="H11" s="9"/>
      <c r="I11" s="9"/>
      <c r="J11" s="9">
        <v>300</v>
      </c>
      <c r="K11" s="9"/>
      <c r="L11" s="9"/>
      <c r="M11" s="9"/>
      <c r="N11" s="9"/>
      <c r="O11" s="9">
        <v>215</v>
      </c>
      <c r="P11" s="9"/>
      <c r="Q11" s="9"/>
      <c r="R11" s="9"/>
      <c r="S11" s="9"/>
      <c r="T11" s="9"/>
      <c r="U11" s="9">
        <v>480</v>
      </c>
      <c r="V11" s="9">
        <v>260</v>
      </c>
      <c r="W11" s="9"/>
      <c r="X11" s="9">
        <v>250</v>
      </c>
      <c r="Y11" s="9"/>
      <c r="Z11" s="9"/>
      <c r="AA11" s="9"/>
      <c r="AB11" s="9">
        <v>300</v>
      </c>
      <c r="AC11" s="9"/>
      <c r="AD11" s="9"/>
      <c r="AE11" s="9"/>
      <c r="AF11" s="9"/>
      <c r="AG11" s="9"/>
      <c r="AH11" s="51"/>
      <c r="AI11" s="2">
        <f>IF(AJ11&lt;6,SUM(E11:AH11),SUM(LARGE(E11:AH11,{1;2;3;4;5;6})))</f>
        <v>1805</v>
      </c>
      <c r="AJ11" s="53">
        <f t="shared" si="0"/>
        <v>6</v>
      </c>
      <c r="BA11" s="13"/>
      <c r="BK11" s="14"/>
    </row>
    <row r="12" spans="1:63" x14ac:dyDescent="0.2">
      <c r="A12" s="28">
        <v>11</v>
      </c>
      <c r="B12" s="26" t="s">
        <v>61</v>
      </c>
      <c r="C12" s="6" t="s">
        <v>115</v>
      </c>
      <c r="D12" s="8" t="s">
        <v>44</v>
      </c>
      <c r="E12" s="9"/>
      <c r="F12" s="9"/>
      <c r="G12" s="9"/>
      <c r="H12" s="9"/>
      <c r="I12" s="9">
        <v>550</v>
      </c>
      <c r="J12" s="9"/>
      <c r="K12" s="9"/>
      <c r="L12" s="9">
        <v>190</v>
      </c>
      <c r="M12" s="9"/>
      <c r="N12" s="9"/>
      <c r="O12" s="9">
        <v>260</v>
      </c>
      <c r="P12" s="9"/>
      <c r="Q12" s="9">
        <v>215</v>
      </c>
      <c r="R12" s="9"/>
      <c r="S12" s="9">
        <v>40</v>
      </c>
      <c r="T12" s="9"/>
      <c r="U12" s="9"/>
      <c r="V12" s="9">
        <v>260</v>
      </c>
      <c r="W12" s="9">
        <v>190</v>
      </c>
      <c r="X12" s="9"/>
      <c r="Y12" s="9"/>
      <c r="Z12" s="9"/>
      <c r="AA12" s="9"/>
      <c r="AB12" s="9"/>
      <c r="AC12" s="9"/>
      <c r="AD12" s="9"/>
      <c r="AE12" s="9"/>
      <c r="AF12" s="9">
        <v>20</v>
      </c>
      <c r="AG12" s="9"/>
      <c r="AH12" s="51"/>
      <c r="AI12" s="2">
        <f>IF(AJ12&lt;6,SUM(E12:AH12),SUM(LARGE(E12:AH12,{1;2;3;4;5;6})))</f>
        <v>1665</v>
      </c>
      <c r="AJ12" s="53">
        <f t="shared" si="0"/>
        <v>8</v>
      </c>
      <c r="BA12" s="13"/>
      <c r="BK12" s="14"/>
    </row>
    <row r="13" spans="1:63" x14ac:dyDescent="0.2">
      <c r="A13" s="28">
        <v>12</v>
      </c>
      <c r="B13" s="26" t="s">
        <v>61</v>
      </c>
      <c r="C13" s="6" t="s">
        <v>115</v>
      </c>
      <c r="D13" s="6" t="s">
        <v>11</v>
      </c>
      <c r="E13" s="9"/>
      <c r="F13" s="9"/>
      <c r="G13" s="9">
        <v>250</v>
      </c>
      <c r="H13" s="9"/>
      <c r="I13" s="9"/>
      <c r="J13" s="9">
        <v>260</v>
      </c>
      <c r="K13" s="9"/>
      <c r="L13" s="9">
        <v>215</v>
      </c>
      <c r="M13" s="9"/>
      <c r="N13" s="9"/>
      <c r="O13" s="9">
        <v>260</v>
      </c>
      <c r="P13" s="9"/>
      <c r="Q13" s="9">
        <v>250</v>
      </c>
      <c r="R13" s="9">
        <v>260</v>
      </c>
      <c r="S13" s="9">
        <v>100</v>
      </c>
      <c r="T13" s="9"/>
      <c r="U13" s="9">
        <v>300</v>
      </c>
      <c r="V13" s="9">
        <v>260</v>
      </c>
      <c r="W13" s="9"/>
      <c r="X13" s="9">
        <v>190</v>
      </c>
      <c r="Y13" s="9"/>
      <c r="Z13" s="9">
        <v>260</v>
      </c>
      <c r="AA13" s="9"/>
      <c r="AB13" s="9">
        <v>215</v>
      </c>
      <c r="AC13" s="9">
        <v>300</v>
      </c>
      <c r="AD13" s="9"/>
      <c r="AE13" s="9">
        <v>10</v>
      </c>
      <c r="AF13" s="9"/>
      <c r="AG13" s="9"/>
      <c r="AH13" s="51"/>
      <c r="AI13" s="2">
        <f>IF(AJ13&lt;6,SUM(E13:AH13),SUM(LARGE(E13:AH13,{1;2;3;4;5;6})))</f>
        <v>1640</v>
      </c>
      <c r="AJ13" s="53">
        <f t="shared" si="0"/>
        <v>14</v>
      </c>
      <c r="BA13" s="13"/>
      <c r="BK13" s="14"/>
    </row>
    <row r="14" spans="1:63" x14ac:dyDescent="0.2">
      <c r="A14" s="62">
        <v>13</v>
      </c>
      <c r="B14" s="26" t="s">
        <v>61</v>
      </c>
      <c r="C14" s="6" t="s">
        <v>63</v>
      </c>
      <c r="D14" s="6" t="s">
        <v>213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8">
        <v>0</v>
      </c>
      <c r="S14" s="9">
        <v>40</v>
      </c>
      <c r="T14" s="9"/>
      <c r="U14" s="9">
        <v>480</v>
      </c>
      <c r="V14" s="9">
        <v>560</v>
      </c>
      <c r="W14" s="9"/>
      <c r="X14" s="9"/>
      <c r="Y14" s="9"/>
      <c r="Z14" s="9">
        <v>360</v>
      </c>
      <c r="AA14" s="9"/>
      <c r="AB14" s="9"/>
      <c r="AC14" s="9"/>
      <c r="AD14" s="9"/>
      <c r="AE14" s="9">
        <v>10</v>
      </c>
      <c r="AF14" s="9"/>
      <c r="AG14" s="9"/>
      <c r="AH14" s="72"/>
      <c r="AI14" s="2">
        <f>IF(AJ14&lt;6,SUM(E14:AH14),SUM(LARGE(E14:AH14,{1;2;3;4;5;6})))</f>
        <v>1450</v>
      </c>
      <c r="AJ14" s="53">
        <f t="shared" si="0"/>
        <v>6</v>
      </c>
      <c r="AK14" s="71"/>
      <c r="BA14" s="13"/>
      <c r="BK14" s="14"/>
    </row>
    <row r="15" spans="1:63" x14ac:dyDescent="0.2">
      <c r="A15" s="62">
        <v>14</v>
      </c>
      <c r="B15" s="26" t="s">
        <v>61</v>
      </c>
      <c r="C15" s="6" t="s">
        <v>65</v>
      </c>
      <c r="D15" s="6" t="s">
        <v>125</v>
      </c>
      <c r="E15" s="51"/>
      <c r="F15" s="51"/>
      <c r="G15" s="51"/>
      <c r="H15" s="51"/>
      <c r="I15" s="51"/>
      <c r="J15" s="51">
        <v>250</v>
      </c>
      <c r="K15" s="51"/>
      <c r="L15" s="51"/>
      <c r="M15" s="51"/>
      <c r="N15" s="51"/>
      <c r="O15" s="51"/>
      <c r="P15" s="51"/>
      <c r="Q15" s="51"/>
      <c r="R15" s="51">
        <v>250</v>
      </c>
      <c r="S15" s="51"/>
      <c r="T15" s="51"/>
      <c r="U15" s="51">
        <v>660</v>
      </c>
      <c r="V15" s="51"/>
      <c r="W15" s="51"/>
      <c r="X15" s="51"/>
      <c r="Y15" s="51"/>
      <c r="Z15" s="51">
        <v>190</v>
      </c>
      <c r="AA15" s="51"/>
      <c r="AB15" s="51"/>
      <c r="AC15" s="51"/>
      <c r="AD15" s="51"/>
      <c r="AE15" s="51"/>
      <c r="AF15" s="51"/>
      <c r="AG15" s="51"/>
      <c r="AH15" s="51"/>
      <c r="AI15" s="2">
        <f>IF(AJ15&lt;6,SUM(E15:AH15),SUM(LARGE(E15:AH15,{1;2;3;4;5;6})))</f>
        <v>1350</v>
      </c>
      <c r="AJ15" s="53">
        <f t="shared" si="0"/>
        <v>4</v>
      </c>
      <c r="AK15" s="71"/>
      <c r="BA15" s="13"/>
      <c r="BK15" s="14"/>
    </row>
    <row r="16" spans="1:63" x14ac:dyDescent="0.2">
      <c r="A16" s="58">
        <v>15</v>
      </c>
      <c r="B16" s="26" t="s">
        <v>61</v>
      </c>
      <c r="C16" s="6" t="s">
        <v>705</v>
      </c>
      <c r="D16" s="26" t="s">
        <v>1</v>
      </c>
      <c r="E16" s="51"/>
      <c r="F16" s="51"/>
      <c r="G16" s="51"/>
      <c r="H16" s="51"/>
      <c r="I16" s="51"/>
      <c r="J16" s="51">
        <v>460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>
        <v>840</v>
      </c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2">
        <f>IF(AJ16&lt;6,SUM(E16:AH16),SUM(LARGE(E16:AH16,{1;2;3;4;5;6})))</f>
        <v>1300</v>
      </c>
      <c r="AJ16" s="53">
        <f t="shared" si="0"/>
        <v>2</v>
      </c>
      <c r="AK16" s="71"/>
      <c r="BA16" s="13"/>
      <c r="BK16" s="14"/>
    </row>
    <row r="17" spans="1:63" x14ac:dyDescent="0.2">
      <c r="A17" s="58">
        <v>16</v>
      </c>
      <c r="B17" s="26" t="s">
        <v>61</v>
      </c>
      <c r="C17" s="6" t="s">
        <v>63</v>
      </c>
      <c r="D17" s="6" t="s">
        <v>256</v>
      </c>
      <c r="E17" s="51"/>
      <c r="F17" s="51"/>
      <c r="G17" s="51"/>
      <c r="H17" s="51"/>
      <c r="I17" s="51"/>
      <c r="J17" s="51">
        <v>146</v>
      </c>
      <c r="K17" s="51"/>
      <c r="L17" s="51"/>
      <c r="M17" s="51"/>
      <c r="N17" s="51"/>
      <c r="O17" s="51">
        <v>326.7</v>
      </c>
      <c r="P17" s="51"/>
      <c r="Q17" s="51"/>
      <c r="R17" s="52">
        <v>0</v>
      </c>
      <c r="S17" s="51"/>
      <c r="T17" s="51"/>
      <c r="U17" s="51">
        <v>300</v>
      </c>
      <c r="V17" s="51">
        <v>360</v>
      </c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2">
        <f>IF(AJ17&lt;6,SUM(E17:AH17),SUM(LARGE(E17:AH17,{1;2;3;4;5;6})))</f>
        <v>1132.7</v>
      </c>
      <c r="AJ17" s="53">
        <f t="shared" si="0"/>
        <v>5</v>
      </c>
      <c r="AK17" s="71"/>
      <c r="BA17" s="13"/>
      <c r="BK17" s="14"/>
    </row>
    <row r="18" spans="1:63" x14ac:dyDescent="0.2">
      <c r="A18" s="58">
        <v>17</v>
      </c>
      <c r="B18" s="26" t="s">
        <v>61</v>
      </c>
      <c r="C18" s="6" t="s">
        <v>65</v>
      </c>
      <c r="D18" s="6" t="s">
        <v>187</v>
      </c>
      <c r="E18" s="51">
        <v>130</v>
      </c>
      <c r="F18" s="51"/>
      <c r="G18" s="51"/>
      <c r="H18" s="51"/>
      <c r="I18" s="51"/>
      <c r="J18" s="51">
        <v>125</v>
      </c>
      <c r="K18" s="51"/>
      <c r="L18" s="51"/>
      <c r="M18" s="51"/>
      <c r="N18" s="51"/>
      <c r="O18" s="51">
        <v>125</v>
      </c>
      <c r="P18" s="51"/>
      <c r="Q18" s="51"/>
      <c r="R18" s="51">
        <v>160</v>
      </c>
      <c r="S18" s="51"/>
      <c r="T18" s="51"/>
      <c r="U18" s="51">
        <v>300</v>
      </c>
      <c r="V18" s="51">
        <v>250</v>
      </c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72"/>
      <c r="AI18" s="2">
        <f>IF(AJ18&lt;6,SUM(E18:AH18),SUM(LARGE(E18:AH18,{1;2;3;4;5;6})))</f>
        <v>1090</v>
      </c>
      <c r="AJ18" s="53">
        <f t="shared" si="0"/>
        <v>6</v>
      </c>
      <c r="BA18" s="13"/>
      <c r="BJ18" s="14"/>
      <c r="BK18" s="14"/>
    </row>
    <row r="19" spans="1:63" x14ac:dyDescent="0.2">
      <c r="A19" s="58">
        <v>18</v>
      </c>
      <c r="B19" s="26" t="s">
        <v>425</v>
      </c>
      <c r="C19" s="6"/>
      <c r="D19" s="6" t="s">
        <v>424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>
        <v>393.3</v>
      </c>
      <c r="P19" s="9"/>
      <c r="Q19" s="9"/>
      <c r="R19" s="9"/>
      <c r="S19" s="9"/>
      <c r="T19" s="9"/>
      <c r="U19" s="9"/>
      <c r="V19" s="9">
        <v>360</v>
      </c>
      <c r="W19" s="9"/>
      <c r="X19" s="9"/>
      <c r="Y19" s="9"/>
      <c r="Z19" s="9">
        <v>320</v>
      </c>
      <c r="AA19" s="9"/>
      <c r="AB19" s="9"/>
      <c r="AC19" s="9"/>
      <c r="AD19" s="9"/>
      <c r="AE19" s="9"/>
      <c r="AF19" s="9"/>
      <c r="AG19" s="9"/>
      <c r="AH19" s="72"/>
      <c r="AI19" s="2">
        <f>IF(AJ19&lt;6,SUM(E19:AH19),SUM(LARGE(E19:AH19,{1;2;3;4;5;6})))</f>
        <v>1073.3</v>
      </c>
      <c r="AJ19" s="53">
        <f t="shared" si="0"/>
        <v>3</v>
      </c>
      <c r="BA19" s="13"/>
      <c r="BJ19" s="14"/>
      <c r="BK19" s="14"/>
    </row>
    <row r="20" spans="1:63" x14ac:dyDescent="0.2">
      <c r="A20" s="58">
        <v>19</v>
      </c>
      <c r="B20" s="26" t="s">
        <v>61</v>
      </c>
      <c r="C20" s="6" t="s">
        <v>67</v>
      </c>
      <c r="D20" s="6" t="s">
        <v>235</v>
      </c>
      <c r="E20" s="51"/>
      <c r="F20" s="51"/>
      <c r="G20" s="51"/>
      <c r="H20" s="51"/>
      <c r="I20" s="51"/>
      <c r="J20" s="51">
        <v>146</v>
      </c>
      <c r="K20" s="51"/>
      <c r="L20" s="51"/>
      <c r="M20" s="51"/>
      <c r="N20" s="51"/>
      <c r="O20" s="51"/>
      <c r="P20" s="51"/>
      <c r="Q20" s="51"/>
      <c r="R20" s="51">
        <v>160</v>
      </c>
      <c r="S20" s="51"/>
      <c r="T20" s="51">
        <v>215</v>
      </c>
      <c r="U20" s="51">
        <v>300</v>
      </c>
      <c r="V20" s="51">
        <v>146</v>
      </c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72"/>
      <c r="AI20" s="2">
        <f>IF(AJ20&lt;6,SUM(E20:AH20),SUM(LARGE(E20:AH20,{1;2;3;4;5;6})))</f>
        <v>967</v>
      </c>
      <c r="AJ20" s="53">
        <f t="shared" si="0"/>
        <v>5</v>
      </c>
      <c r="BA20" s="13"/>
      <c r="BJ20" s="14"/>
      <c r="BK20" s="14"/>
    </row>
    <row r="21" spans="1:63" x14ac:dyDescent="0.2">
      <c r="A21" s="58">
        <v>20</v>
      </c>
      <c r="B21" s="26" t="s">
        <v>61</v>
      </c>
      <c r="C21" s="6" t="s">
        <v>62</v>
      </c>
      <c r="D21" s="6" t="s">
        <v>157</v>
      </c>
      <c r="E21" s="51"/>
      <c r="F21" s="51"/>
      <c r="G21" s="51">
        <v>130</v>
      </c>
      <c r="H21" s="51"/>
      <c r="I21" s="51"/>
      <c r="J21" s="51">
        <v>100</v>
      </c>
      <c r="K21" s="51"/>
      <c r="L21" s="51">
        <v>100</v>
      </c>
      <c r="M21" s="51"/>
      <c r="N21" s="51"/>
      <c r="O21" s="51">
        <v>146</v>
      </c>
      <c r="P21" s="51"/>
      <c r="Q21" s="51">
        <v>100</v>
      </c>
      <c r="R21" s="51">
        <v>75</v>
      </c>
      <c r="S21" s="51"/>
      <c r="T21" s="51">
        <v>100</v>
      </c>
      <c r="U21" s="51"/>
      <c r="V21" s="51">
        <v>146</v>
      </c>
      <c r="W21" s="51">
        <v>130</v>
      </c>
      <c r="X21" s="51">
        <v>130</v>
      </c>
      <c r="Y21" s="51"/>
      <c r="Z21" s="51">
        <v>160</v>
      </c>
      <c r="AA21" s="51"/>
      <c r="AB21" s="51">
        <v>250</v>
      </c>
      <c r="AC21" s="51"/>
      <c r="AD21" s="51"/>
      <c r="AE21" s="51"/>
      <c r="AF21" s="51"/>
      <c r="AG21" s="51"/>
      <c r="AH21" s="51"/>
      <c r="AI21" s="2">
        <f>IF(AJ21&lt;6,SUM(E21:AH21),SUM(LARGE(E21:AH21,{1;2;3;4;5;6})))</f>
        <v>962</v>
      </c>
      <c r="AJ21" s="53">
        <f t="shared" si="0"/>
        <v>12</v>
      </c>
      <c r="BA21" s="13"/>
      <c r="BJ21" s="14"/>
      <c r="BK21" s="14"/>
    </row>
    <row r="22" spans="1:63" x14ac:dyDescent="0.2">
      <c r="A22" s="58">
        <v>21</v>
      </c>
      <c r="B22" s="26" t="s">
        <v>91</v>
      </c>
      <c r="C22" s="6" t="s">
        <v>115</v>
      </c>
      <c r="D22" s="6" t="s">
        <v>107</v>
      </c>
      <c r="E22" s="9"/>
      <c r="F22" s="9"/>
      <c r="G22" s="9"/>
      <c r="H22" s="9"/>
      <c r="I22" s="9"/>
      <c r="J22" s="9">
        <v>260</v>
      </c>
      <c r="K22" s="9"/>
      <c r="L22" s="9"/>
      <c r="M22" s="9"/>
      <c r="N22" s="9"/>
      <c r="O22" s="9"/>
      <c r="P22" s="9"/>
      <c r="Q22" s="9">
        <v>300</v>
      </c>
      <c r="R22" s="9"/>
      <c r="S22" s="9">
        <v>100</v>
      </c>
      <c r="T22" s="9"/>
      <c r="U22" s="9"/>
      <c r="V22" s="9"/>
      <c r="W22" s="9"/>
      <c r="X22" s="9"/>
      <c r="Y22" s="9"/>
      <c r="Z22" s="18">
        <v>0</v>
      </c>
      <c r="AA22" s="18"/>
      <c r="AB22" s="18"/>
      <c r="AC22" s="9">
        <v>250</v>
      </c>
      <c r="AD22" s="9"/>
      <c r="AE22" s="9">
        <v>10</v>
      </c>
      <c r="AF22" s="9"/>
      <c r="AG22" s="9"/>
      <c r="AH22" s="72"/>
      <c r="AI22" s="2">
        <f>IF(AJ22&lt;6,SUM(E22:AH22),SUM(LARGE(E22:AH22,{1;2;3;4;5;6})))</f>
        <v>920</v>
      </c>
      <c r="AJ22" s="53">
        <f t="shared" si="0"/>
        <v>6</v>
      </c>
      <c r="BA22" s="13"/>
      <c r="BJ22" s="14"/>
      <c r="BK22" s="14"/>
    </row>
    <row r="23" spans="1:63" x14ac:dyDescent="0.2">
      <c r="A23" s="58">
        <v>22</v>
      </c>
      <c r="B23" s="26" t="s">
        <v>61</v>
      </c>
      <c r="C23" s="6" t="s">
        <v>62</v>
      </c>
      <c r="D23" s="6" t="s">
        <v>344</v>
      </c>
      <c r="E23" s="51"/>
      <c r="F23" s="52"/>
      <c r="G23" s="52">
        <v>0</v>
      </c>
      <c r="H23" s="52"/>
      <c r="I23" s="52"/>
      <c r="J23" s="52"/>
      <c r="K23" s="52"/>
      <c r="L23" s="52"/>
      <c r="M23" s="52"/>
      <c r="N23" s="52"/>
      <c r="O23" s="51">
        <v>300</v>
      </c>
      <c r="P23" s="51"/>
      <c r="Q23" s="51"/>
      <c r="R23" s="51"/>
      <c r="S23" s="51"/>
      <c r="T23" s="51"/>
      <c r="U23" s="51"/>
      <c r="V23" s="51">
        <v>260</v>
      </c>
      <c r="W23" s="51"/>
      <c r="X23" s="51"/>
      <c r="Y23" s="51"/>
      <c r="Z23" s="51">
        <v>320</v>
      </c>
      <c r="AA23" s="51"/>
      <c r="AB23" s="51"/>
      <c r="AC23" s="51"/>
      <c r="AD23" s="51"/>
      <c r="AE23" s="51">
        <v>10</v>
      </c>
      <c r="AF23" s="51"/>
      <c r="AG23" s="51"/>
      <c r="AH23" s="51"/>
      <c r="AI23" s="2">
        <f>IF(AJ23&lt;6,SUM(E23:AH23),SUM(LARGE(E23:AH23,{1;2;3;4;5;6})))</f>
        <v>890</v>
      </c>
      <c r="AJ23" s="53">
        <f t="shared" si="0"/>
        <v>5</v>
      </c>
      <c r="BA23" s="13"/>
      <c r="BK23" s="14"/>
    </row>
    <row r="24" spans="1:63" x14ac:dyDescent="0.2">
      <c r="A24" s="58">
        <v>23</v>
      </c>
      <c r="B24" s="26" t="s">
        <v>61</v>
      </c>
      <c r="C24" s="6" t="s">
        <v>62</v>
      </c>
      <c r="D24" s="6" t="s">
        <v>99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>
        <v>393.3</v>
      </c>
      <c r="P24" s="9"/>
      <c r="Q24" s="9"/>
      <c r="R24" s="9"/>
      <c r="S24" s="9"/>
      <c r="T24" s="9"/>
      <c r="U24" s="9">
        <v>480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72"/>
      <c r="AI24" s="2">
        <f>IF(AJ24&lt;6,SUM(E24:AH24),SUM(LARGE(E24:AH24,{1;2;3;4;5;6})))</f>
        <v>873.3</v>
      </c>
      <c r="AJ24" s="53">
        <f t="shared" si="0"/>
        <v>2</v>
      </c>
      <c r="BA24" s="13"/>
      <c r="BK24" s="14"/>
    </row>
    <row r="25" spans="1:63" x14ac:dyDescent="0.2">
      <c r="A25" s="58">
        <v>24</v>
      </c>
      <c r="B25" s="26" t="s">
        <v>61</v>
      </c>
      <c r="C25" s="6" t="s">
        <v>66</v>
      </c>
      <c r="D25" s="6" t="s">
        <v>201</v>
      </c>
      <c r="E25" s="9"/>
      <c r="F25" s="9"/>
      <c r="G25" s="9"/>
      <c r="H25" s="9"/>
      <c r="I25" s="9"/>
      <c r="J25" s="9">
        <v>160</v>
      </c>
      <c r="K25" s="9"/>
      <c r="L25" s="9"/>
      <c r="M25" s="9"/>
      <c r="N25" s="9"/>
      <c r="O25" s="9"/>
      <c r="P25" s="9"/>
      <c r="Q25" s="9"/>
      <c r="R25" s="9">
        <v>190</v>
      </c>
      <c r="S25" s="9"/>
      <c r="T25" s="9"/>
      <c r="U25" s="9">
        <v>300</v>
      </c>
      <c r="V25" s="9">
        <v>190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72"/>
      <c r="AI25" s="2">
        <f>IF(AJ25&lt;6,SUM(E25:AH25),SUM(LARGE(E25:AH25,{1;2;3;4;5;6})))</f>
        <v>840</v>
      </c>
      <c r="AJ25" s="53">
        <f t="shared" si="0"/>
        <v>4</v>
      </c>
      <c r="BA25" s="13"/>
      <c r="BK25" s="14"/>
    </row>
    <row r="26" spans="1:63" x14ac:dyDescent="0.2">
      <c r="A26" s="58">
        <v>25</v>
      </c>
      <c r="B26" s="26" t="s">
        <v>61</v>
      </c>
      <c r="C26" s="8" t="s">
        <v>66</v>
      </c>
      <c r="D26" s="8" t="s">
        <v>37</v>
      </c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>
        <v>360</v>
      </c>
      <c r="S26" s="51"/>
      <c r="T26" s="51"/>
      <c r="U26" s="51">
        <v>480</v>
      </c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2">
        <f>IF(AJ26&lt;6,SUM(E26:AH26),SUM(LARGE(E26:AH26,{1;2;3;4;5;6})))</f>
        <v>840</v>
      </c>
      <c r="AJ26" s="53">
        <f t="shared" si="0"/>
        <v>2</v>
      </c>
      <c r="BA26" s="13"/>
      <c r="BJ26" s="14"/>
      <c r="BK26" s="14"/>
    </row>
    <row r="27" spans="1:63" x14ac:dyDescent="0.2">
      <c r="A27" s="58">
        <v>26</v>
      </c>
      <c r="B27" s="6" t="s">
        <v>61</v>
      </c>
      <c r="C27" s="6" t="s">
        <v>67</v>
      </c>
      <c r="D27" s="6" t="s">
        <v>215</v>
      </c>
      <c r="E27" s="9"/>
      <c r="F27" s="9"/>
      <c r="G27" s="9">
        <v>100</v>
      </c>
      <c r="H27" s="9"/>
      <c r="I27" s="9"/>
      <c r="J27" s="9"/>
      <c r="K27" s="9"/>
      <c r="L27" s="9"/>
      <c r="M27" s="9"/>
      <c r="N27" s="9"/>
      <c r="O27" s="9">
        <v>146</v>
      </c>
      <c r="P27" s="9"/>
      <c r="Q27" s="9"/>
      <c r="R27" s="9"/>
      <c r="S27" s="9"/>
      <c r="T27" s="9">
        <v>130</v>
      </c>
      <c r="U27" s="9"/>
      <c r="V27" s="9">
        <v>146</v>
      </c>
      <c r="W27" s="9"/>
      <c r="X27" s="9"/>
      <c r="Y27" s="9"/>
      <c r="Z27" s="9">
        <v>160</v>
      </c>
      <c r="AA27" s="9"/>
      <c r="AB27" s="9"/>
      <c r="AC27" s="9">
        <v>130</v>
      </c>
      <c r="AD27" s="9"/>
      <c r="AE27" s="9"/>
      <c r="AF27" s="9"/>
      <c r="AG27" s="9"/>
      <c r="AH27" s="72"/>
      <c r="AI27" s="2">
        <f>IF(AJ27&lt;6,SUM(E27:AH27),SUM(LARGE(E27:AH27,{1;2;3;4;5;6})))</f>
        <v>812</v>
      </c>
      <c r="AJ27" s="53">
        <f t="shared" si="0"/>
        <v>6</v>
      </c>
      <c r="BA27" s="13"/>
      <c r="BJ27" s="14"/>
      <c r="BK27" s="14"/>
    </row>
    <row r="28" spans="1:63" x14ac:dyDescent="0.2">
      <c r="A28" s="58">
        <v>27</v>
      </c>
      <c r="B28" s="26" t="s">
        <v>61</v>
      </c>
      <c r="C28" s="6" t="s">
        <v>67</v>
      </c>
      <c r="D28" s="8" t="s">
        <v>260</v>
      </c>
      <c r="E28" s="51"/>
      <c r="F28" s="51"/>
      <c r="G28" s="51"/>
      <c r="H28" s="51"/>
      <c r="I28" s="51"/>
      <c r="J28" s="51"/>
      <c r="K28" s="51"/>
      <c r="L28" s="51">
        <v>250</v>
      </c>
      <c r="M28" s="51"/>
      <c r="N28" s="51"/>
      <c r="O28" s="51">
        <v>125</v>
      </c>
      <c r="P28" s="51"/>
      <c r="Q28" s="51"/>
      <c r="R28" s="51">
        <v>75</v>
      </c>
      <c r="S28" s="51"/>
      <c r="T28" s="52">
        <v>0</v>
      </c>
      <c r="U28" s="51"/>
      <c r="V28" s="52">
        <v>0</v>
      </c>
      <c r="W28" s="52"/>
      <c r="X28" s="52"/>
      <c r="Y28" s="52"/>
      <c r="Z28" s="51">
        <v>125</v>
      </c>
      <c r="AA28" s="51"/>
      <c r="AB28" s="51"/>
      <c r="AC28" s="51">
        <v>215</v>
      </c>
      <c r="AD28" s="51"/>
      <c r="AE28" s="51"/>
      <c r="AF28" s="51"/>
      <c r="AG28" s="51"/>
      <c r="AH28" s="51"/>
      <c r="AI28" s="2">
        <f>IF(AJ28&lt;6,SUM(E28:AH28),SUM(LARGE(E28:AH28,{1;2;3;4;5;6})))</f>
        <v>790</v>
      </c>
      <c r="AJ28" s="53">
        <f t="shared" si="0"/>
        <v>7</v>
      </c>
      <c r="BA28" s="13"/>
      <c r="BJ28" s="14"/>
      <c r="BK28" s="14"/>
    </row>
    <row r="29" spans="1:63" x14ac:dyDescent="0.2">
      <c r="A29" s="58">
        <v>28</v>
      </c>
      <c r="B29" s="26" t="s">
        <v>91</v>
      </c>
      <c r="C29" s="6" t="s">
        <v>212</v>
      </c>
      <c r="D29" s="6" t="s">
        <v>172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>
        <v>300</v>
      </c>
      <c r="U29" s="9"/>
      <c r="V29" s="9">
        <v>260</v>
      </c>
      <c r="W29" s="9">
        <v>215</v>
      </c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72"/>
      <c r="AI29" s="2">
        <f>IF(AJ29&lt;6,SUM(E29:AH29),SUM(LARGE(E29:AH29,{1;2;3;4;5;6})))</f>
        <v>775</v>
      </c>
      <c r="AJ29" s="53">
        <f t="shared" si="0"/>
        <v>3</v>
      </c>
      <c r="BA29" s="13"/>
      <c r="BJ29" s="14"/>
      <c r="BK29" s="14"/>
    </row>
    <row r="30" spans="1:63" x14ac:dyDescent="0.2">
      <c r="A30" s="58">
        <v>29</v>
      </c>
      <c r="B30" s="26" t="s">
        <v>61</v>
      </c>
      <c r="C30" s="8" t="s">
        <v>62</v>
      </c>
      <c r="D30" s="6" t="s">
        <v>89</v>
      </c>
      <c r="E30" s="9">
        <v>100</v>
      </c>
      <c r="F30" s="9"/>
      <c r="G30" s="9">
        <v>55</v>
      </c>
      <c r="H30" s="9"/>
      <c r="I30" s="9"/>
      <c r="J30" s="9">
        <v>125</v>
      </c>
      <c r="K30" s="9"/>
      <c r="L30" s="9">
        <v>130</v>
      </c>
      <c r="M30" s="9"/>
      <c r="N30" s="9"/>
      <c r="O30" s="9">
        <v>87.5</v>
      </c>
      <c r="P30" s="9"/>
      <c r="Q30" s="9">
        <v>80</v>
      </c>
      <c r="R30" s="9"/>
      <c r="S30" s="9"/>
      <c r="T30" s="9">
        <v>60</v>
      </c>
      <c r="U30" s="9"/>
      <c r="V30" s="9">
        <v>87.5</v>
      </c>
      <c r="W30" s="9">
        <v>70</v>
      </c>
      <c r="X30" s="9">
        <v>80</v>
      </c>
      <c r="Y30" s="9"/>
      <c r="Z30" s="9">
        <v>125</v>
      </c>
      <c r="AA30" s="9"/>
      <c r="AB30" s="9">
        <v>190</v>
      </c>
      <c r="AC30" s="9">
        <v>100</v>
      </c>
      <c r="AD30" s="9"/>
      <c r="AE30" s="9"/>
      <c r="AF30" s="9"/>
      <c r="AG30" s="9"/>
      <c r="AH30" s="72"/>
      <c r="AI30" s="2">
        <f>IF(AJ30&lt;6,SUM(E30:AH30),SUM(LARGE(E30:AH30,{1;2;3;4;5;6})))</f>
        <v>770</v>
      </c>
      <c r="AJ30" s="53">
        <f t="shared" si="0"/>
        <v>13</v>
      </c>
      <c r="BA30" s="13"/>
      <c r="BJ30" s="14"/>
      <c r="BK30" s="14"/>
    </row>
    <row r="31" spans="1:63" x14ac:dyDescent="0.2">
      <c r="A31" s="58">
        <v>30</v>
      </c>
      <c r="B31" s="26" t="s">
        <v>972</v>
      </c>
      <c r="C31" s="6" t="s">
        <v>357</v>
      </c>
      <c r="D31" s="6" t="s">
        <v>971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>
        <v>300</v>
      </c>
      <c r="Y31" s="9"/>
      <c r="Z31" s="9">
        <v>460</v>
      </c>
      <c r="AA31" s="9"/>
      <c r="AB31" s="9"/>
      <c r="AC31" s="9"/>
      <c r="AD31" s="9"/>
      <c r="AE31" s="9"/>
      <c r="AF31" s="9"/>
      <c r="AG31" s="9"/>
      <c r="AH31" s="50"/>
      <c r="AI31" s="2">
        <f>IF(AJ31&lt;6,SUM(E31:AH31),SUM(LARGE(E31:AH31,{1;2;3;4;5;6})))</f>
        <v>760</v>
      </c>
      <c r="AJ31" s="53">
        <f t="shared" si="0"/>
        <v>2</v>
      </c>
      <c r="BA31" s="13"/>
      <c r="BJ31" s="14"/>
      <c r="BK31" s="14"/>
    </row>
    <row r="32" spans="1:63" x14ac:dyDescent="0.2">
      <c r="A32" s="58">
        <v>31</v>
      </c>
      <c r="B32" s="26" t="s">
        <v>61</v>
      </c>
      <c r="C32" s="6" t="s">
        <v>70</v>
      </c>
      <c r="D32" s="6" t="s">
        <v>329</v>
      </c>
      <c r="E32" s="51"/>
      <c r="F32" s="51"/>
      <c r="G32" s="51"/>
      <c r="H32" s="51"/>
      <c r="I32" s="51"/>
      <c r="J32" s="51">
        <v>146</v>
      </c>
      <c r="K32" s="51"/>
      <c r="L32" s="51"/>
      <c r="M32" s="51"/>
      <c r="N32" s="51"/>
      <c r="O32" s="51">
        <v>146</v>
      </c>
      <c r="P32" s="51"/>
      <c r="Q32" s="51"/>
      <c r="R32" s="51"/>
      <c r="S32" s="51"/>
      <c r="T32" s="51"/>
      <c r="U32" s="51"/>
      <c r="V32" s="51"/>
      <c r="W32" s="51">
        <v>250</v>
      </c>
      <c r="X32" s="51"/>
      <c r="Y32" s="51"/>
      <c r="Z32" s="51">
        <v>160</v>
      </c>
      <c r="AA32" s="51"/>
      <c r="AB32" s="51"/>
      <c r="AC32" s="51"/>
      <c r="AD32" s="51"/>
      <c r="AE32" s="51"/>
      <c r="AF32" s="51"/>
      <c r="AG32" s="51"/>
      <c r="AH32" s="72"/>
      <c r="AI32" s="2">
        <f>IF(AJ32&lt;6,SUM(E32:AH32),SUM(LARGE(E32:AH32,{1;2;3;4;5;6})))</f>
        <v>702</v>
      </c>
      <c r="AJ32" s="53">
        <f t="shared" si="0"/>
        <v>4</v>
      </c>
      <c r="BA32" s="13"/>
      <c r="BJ32" s="14"/>
      <c r="BK32" s="14"/>
    </row>
    <row r="33" spans="1:63" x14ac:dyDescent="0.2">
      <c r="A33" s="58">
        <v>32</v>
      </c>
      <c r="B33" s="26" t="s">
        <v>61</v>
      </c>
      <c r="C33" s="6" t="s">
        <v>66</v>
      </c>
      <c r="D33" s="6" t="s">
        <v>101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v>190</v>
      </c>
      <c r="S33" s="9"/>
      <c r="T33" s="9"/>
      <c r="U33" s="9">
        <v>480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72"/>
      <c r="AI33" s="2">
        <f>IF(AJ33&lt;6,SUM(E33:AH33),SUM(LARGE(E33:AH33,{1;2;3;4;5;6})))</f>
        <v>670</v>
      </c>
      <c r="AJ33" s="53">
        <f t="shared" si="0"/>
        <v>2</v>
      </c>
      <c r="BA33" s="13"/>
      <c r="BJ33" s="14"/>
      <c r="BK33" s="14"/>
    </row>
    <row r="34" spans="1:63" x14ac:dyDescent="0.2">
      <c r="A34" s="58">
        <v>33</v>
      </c>
      <c r="B34" s="26" t="s">
        <v>61</v>
      </c>
      <c r="C34" s="6" t="s">
        <v>63</v>
      </c>
      <c r="D34" s="6" t="s">
        <v>200</v>
      </c>
      <c r="E34" s="9"/>
      <c r="F34" s="9"/>
      <c r="G34" s="9"/>
      <c r="H34" s="9"/>
      <c r="I34" s="9"/>
      <c r="J34" s="9">
        <v>146</v>
      </c>
      <c r="K34" s="9"/>
      <c r="L34" s="9"/>
      <c r="M34" s="9"/>
      <c r="N34" s="9"/>
      <c r="O34" s="9">
        <v>250</v>
      </c>
      <c r="P34" s="9"/>
      <c r="Q34" s="9"/>
      <c r="R34" s="9">
        <v>75</v>
      </c>
      <c r="S34" s="9"/>
      <c r="T34" s="9"/>
      <c r="U34" s="9"/>
      <c r="V34" s="9">
        <v>160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50"/>
      <c r="AI34" s="2">
        <f>IF(AJ34&lt;6,SUM(E34:AH34),SUM(LARGE(E34:AH34,{1;2;3;4;5;6})))</f>
        <v>631</v>
      </c>
      <c r="AJ34" s="53">
        <f t="shared" si="0"/>
        <v>4</v>
      </c>
      <c r="BA34" s="13"/>
      <c r="BJ34" s="14"/>
      <c r="BK34" s="14"/>
    </row>
    <row r="35" spans="1:63" x14ac:dyDescent="0.2">
      <c r="A35" s="58">
        <v>34</v>
      </c>
      <c r="B35" s="26" t="s">
        <v>61</v>
      </c>
      <c r="C35" s="6" t="s">
        <v>62</v>
      </c>
      <c r="D35" s="6" t="s">
        <v>24</v>
      </c>
      <c r="E35" s="9"/>
      <c r="F35" s="9"/>
      <c r="G35" s="9">
        <v>70</v>
      </c>
      <c r="H35" s="9"/>
      <c r="I35" s="9"/>
      <c r="J35" s="9">
        <v>125</v>
      </c>
      <c r="K35" s="9"/>
      <c r="L35" s="9">
        <v>55</v>
      </c>
      <c r="M35" s="9"/>
      <c r="N35" s="9"/>
      <c r="O35" s="9">
        <v>125</v>
      </c>
      <c r="P35" s="9"/>
      <c r="Q35" s="9"/>
      <c r="R35" s="9"/>
      <c r="S35" s="9"/>
      <c r="T35" s="9"/>
      <c r="U35" s="9"/>
      <c r="V35" s="9"/>
      <c r="W35" s="9">
        <v>80</v>
      </c>
      <c r="X35" s="9">
        <v>70</v>
      </c>
      <c r="Y35" s="9"/>
      <c r="Z35" s="9">
        <v>125</v>
      </c>
      <c r="AA35" s="9"/>
      <c r="AB35" s="9"/>
      <c r="AC35" s="9"/>
      <c r="AD35" s="9"/>
      <c r="AE35" s="9"/>
      <c r="AF35" s="9"/>
      <c r="AG35" s="9"/>
      <c r="AH35" s="51"/>
      <c r="AI35" s="2">
        <f>IF(AJ35&lt;6,SUM(E35:AH35),SUM(LARGE(E35:AH35,{1;2;3;4;5;6})))</f>
        <v>595</v>
      </c>
      <c r="AJ35" s="53">
        <f t="shared" si="0"/>
        <v>7</v>
      </c>
      <c r="BA35" s="13"/>
      <c r="BJ35" s="14"/>
      <c r="BK35" s="14"/>
    </row>
    <row r="36" spans="1:63" x14ac:dyDescent="0.2">
      <c r="A36" s="58">
        <v>35</v>
      </c>
      <c r="B36" s="26" t="s">
        <v>61</v>
      </c>
      <c r="C36" s="6" t="s">
        <v>62</v>
      </c>
      <c r="D36" s="6" t="s">
        <v>412</v>
      </c>
      <c r="E36" s="9"/>
      <c r="F36" s="9"/>
      <c r="G36" s="9"/>
      <c r="H36" s="9"/>
      <c r="I36" s="9"/>
      <c r="J36" s="9"/>
      <c r="K36" s="9"/>
      <c r="L36" s="18">
        <v>0</v>
      </c>
      <c r="M36" s="18"/>
      <c r="N36" s="18"/>
      <c r="O36" s="9">
        <v>125</v>
      </c>
      <c r="P36" s="9"/>
      <c r="Q36" s="9"/>
      <c r="R36" s="9"/>
      <c r="S36" s="9"/>
      <c r="T36" s="9">
        <v>60</v>
      </c>
      <c r="U36" s="9"/>
      <c r="V36" s="9">
        <v>146</v>
      </c>
      <c r="W36" s="9"/>
      <c r="X36" s="9">
        <v>55</v>
      </c>
      <c r="Y36" s="9"/>
      <c r="Z36" s="9">
        <v>160</v>
      </c>
      <c r="AA36" s="9"/>
      <c r="AB36" s="9"/>
      <c r="AC36" s="9"/>
      <c r="AD36" s="9"/>
      <c r="AE36" s="9"/>
      <c r="AF36" s="9"/>
      <c r="AG36" s="9"/>
      <c r="AH36" s="72"/>
      <c r="AI36" s="2">
        <f>IF(AJ36&lt;6,SUM(E36:AH36),SUM(LARGE(E36:AH36,{1;2;3;4;5;6})))</f>
        <v>546</v>
      </c>
      <c r="AJ36" s="53">
        <f t="shared" si="0"/>
        <v>6</v>
      </c>
      <c r="BA36" s="13"/>
      <c r="BJ36" s="14"/>
      <c r="BK36" s="14"/>
    </row>
    <row r="37" spans="1:63" x14ac:dyDescent="0.2">
      <c r="A37" s="58">
        <v>36</v>
      </c>
      <c r="B37" s="26" t="s">
        <v>61</v>
      </c>
      <c r="C37" s="6" t="s">
        <v>899</v>
      </c>
      <c r="D37" s="6" t="s">
        <v>962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>
        <v>160</v>
      </c>
      <c r="P37" s="51"/>
      <c r="Q37" s="51"/>
      <c r="R37" s="51"/>
      <c r="S37" s="51"/>
      <c r="T37" s="51"/>
      <c r="U37" s="51"/>
      <c r="V37" s="51">
        <v>125</v>
      </c>
      <c r="W37" s="51"/>
      <c r="X37" s="51"/>
      <c r="Y37" s="51"/>
      <c r="Z37" s="51">
        <v>250</v>
      </c>
      <c r="AA37" s="51"/>
      <c r="AB37" s="51"/>
      <c r="AC37" s="51"/>
      <c r="AD37" s="51"/>
      <c r="AE37" s="51"/>
      <c r="AF37" s="51"/>
      <c r="AG37" s="51"/>
      <c r="AH37" s="50"/>
      <c r="AI37" s="2">
        <f>IF(AJ37&lt;6,SUM(E37:AH37),SUM(LARGE(E37:AH37,{1;2;3;4;5;6})))</f>
        <v>535</v>
      </c>
      <c r="AJ37" s="53">
        <f t="shared" si="0"/>
        <v>3</v>
      </c>
      <c r="BA37" s="13"/>
      <c r="BJ37" s="14"/>
      <c r="BK37" s="14"/>
    </row>
    <row r="38" spans="1:63" x14ac:dyDescent="0.2">
      <c r="A38" s="58">
        <v>37</v>
      </c>
      <c r="B38" s="26" t="s">
        <v>61</v>
      </c>
      <c r="C38" s="6" t="s">
        <v>63</v>
      </c>
      <c r="D38" s="6" t="s">
        <v>240</v>
      </c>
      <c r="E38" s="18"/>
      <c r="F38" s="18"/>
      <c r="G38" s="18"/>
      <c r="H38" s="18"/>
      <c r="I38" s="18"/>
      <c r="J38" s="18">
        <v>0</v>
      </c>
      <c r="K38" s="18"/>
      <c r="L38" s="18"/>
      <c r="M38" s="18"/>
      <c r="N38" s="18"/>
      <c r="O38" s="18"/>
      <c r="P38" s="18"/>
      <c r="Q38" s="18"/>
      <c r="R38" s="9">
        <v>75</v>
      </c>
      <c r="S38" s="18"/>
      <c r="T38" s="18"/>
      <c r="U38" s="9">
        <v>300</v>
      </c>
      <c r="V38" s="9">
        <v>146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72"/>
      <c r="AI38" s="2">
        <f>IF(AJ38&lt;6,SUM(E38:AH38),SUM(LARGE(E38:AH38,{1;2;3;4;5;6})))</f>
        <v>521</v>
      </c>
      <c r="AJ38" s="53">
        <f t="shared" si="0"/>
        <v>4</v>
      </c>
      <c r="BA38" s="13"/>
      <c r="BJ38" s="14"/>
      <c r="BK38" s="14"/>
    </row>
    <row r="39" spans="1:63" x14ac:dyDescent="0.2">
      <c r="A39" s="58">
        <v>38</v>
      </c>
      <c r="B39" s="26" t="s">
        <v>61</v>
      </c>
      <c r="C39" s="6" t="s">
        <v>66</v>
      </c>
      <c r="D39" s="6" t="s">
        <v>186</v>
      </c>
      <c r="E39" s="9">
        <v>80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18">
        <v>0</v>
      </c>
      <c r="S39" s="9"/>
      <c r="T39" s="9"/>
      <c r="U39" s="9">
        <v>300</v>
      </c>
      <c r="V39" s="9"/>
      <c r="W39" s="9"/>
      <c r="X39" s="9"/>
      <c r="Y39" s="9"/>
      <c r="Z39" s="9">
        <v>125</v>
      </c>
      <c r="AA39" s="9"/>
      <c r="AB39" s="9"/>
      <c r="AC39" s="9"/>
      <c r="AD39" s="9"/>
      <c r="AE39" s="9"/>
      <c r="AF39" s="9"/>
      <c r="AG39" s="9"/>
      <c r="AH39" s="51"/>
      <c r="AI39" s="2">
        <f>IF(AJ39&lt;6,SUM(E39:AH39),SUM(LARGE(E39:AH39,{1;2;3;4;5;6})))</f>
        <v>505</v>
      </c>
      <c r="AJ39" s="53">
        <f t="shared" si="0"/>
        <v>4</v>
      </c>
      <c r="BA39" s="13"/>
      <c r="BJ39" s="14"/>
      <c r="BK39" s="14"/>
    </row>
    <row r="40" spans="1:63" x14ac:dyDescent="0.2">
      <c r="A40" s="58">
        <v>39</v>
      </c>
      <c r="B40" s="26" t="s">
        <v>61</v>
      </c>
      <c r="C40" s="6" t="s">
        <v>63</v>
      </c>
      <c r="D40" s="6" t="s">
        <v>229</v>
      </c>
      <c r="E40" s="9"/>
      <c r="F40" s="9"/>
      <c r="G40" s="9"/>
      <c r="H40" s="9"/>
      <c r="I40" s="9"/>
      <c r="J40" s="9">
        <v>190</v>
      </c>
      <c r="K40" s="9"/>
      <c r="L40" s="9"/>
      <c r="M40" s="9"/>
      <c r="N40" s="9"/>
      <c r="O40" s="18">
        <v>0</v>
      </c>
      <c r="P40" s="18"/>
      <c r="Q40" s="18"/>
      <c r="R40" s="18">
        <v>0</v>
      </c>
      <c r="S40" s="18"/>
      <c r="T40" s="18"/>
      <c r="U40" s="9">
        <v>300</v>
      </c>
      <c r="V40" s="18">
        <v>0</v>
      </c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72"/>
      <c r="AI40" s="2">
        <f>IF(AJ40&lt;6,SUM(E40:AH40),SUM(LARGE(E40:AH40,{1;2;3;4;5;6})))</f>
        <v>490</v>
      </c>
      <c r="AJ40" s="53">
        <f t="shared" si="0"/>
        <v>5</v>
      </c>
      <c r="BA40" s="13"/>
      <c r="BJ40" s="14"/>
      <c r="BK40" s="14"/>
    </row>
    <row r="41" spans="1:63" x14ac:dyDescent="0.2">
      <c r="A41" s="58">
        <v>40</v>
      </c>
      <c r="B41" s="26" t="s">
        <v>61</v>
      </c>
      <c r="C41" s="6" t="s">
        <v>66</v>
      </c>
      <c r="D41" s="6" t="s">
        <v>228</v>
      </c>
      <c r="E41" s="9"/>
      <c r="F41" s="9"/>
      <c r="G41" s="9"/>
      <c r="H41" s="9"/>
      <c r="I41" s="9"/>
      <c r="J41" s="9">
        <v>190</v>
      </c>
      <c r="K41" s="9"/>
      <c r="L41" s="9"/>
      <c r="M41" s="9"/>
      <c r="N41" s="9"/>
      <c r="O41" s="9"/>
      <c r="P41" s="9"/>
      <c r="Q41" s="9"/>
      <c r="R41" s="18">
        <v>0</v>
      </c>
      <c r="S41" s="9"/>
      <c r="T41" s="9"/>
      <c r="U41" s="9"/>
      <c r="V41" s="9">
        <v>300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72"/>
      <c r="AI41" s="2">
        <f>IF(AJ41&lt;6,SUM(E41:AH41),SUM(LARGE(E41:AH41,{1;2;3;4;5;6})))</f>
        <v>490</v>
      </c>
      <c r="AJ41" s="53">
        <f t="shared" si="0"/>
        <v>3</v>
      </c>
      <c r="BA41" s="13"/>
      <c r="BJ41" s="14"/>
      <c r="BK41" s="14"/>
    </row>
    <row r="42" spans="1:63" x14ac:dyDescent="0.2">
      <c r="A42" s="58">
        <v>41</v>
      </c>
      <c r="B42" s="26" t="s">
        <v>61</v>
      </c>
      <c r="C42" s="6" t="s">
        <v>63</v>
      </c>
      <c r="D42" s="6" t="s">
        <v>404</v>
      </c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>
        <v>480</v>
      </c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72"/>
      <c r="AI42" s="2">
        <f>IF(AJ42&lt;6,SUM(E42:AH42),SUM(LARGE(E42:AH42,{1;2;3;4;5;6})))</f>
        <v>480</v>
      </c>
      <c r="AJ42" s="53">
        <f t="shared" si="0"/>
        <v>1</v>
      </c>
      <c r="BA42" s="13"/>
      <c r="BJ42" s="16"/>
      <c r="BK42" s="16"/>
    </row>
    <row r="43" spans="1:63" x14ac:dyDescent="0.2">
      <c r="A43" s="58">
        <v>42</v>
      </c>
      <c r="B43" s="26" t="s">
        <v>61</v>
      </c>
      <c r="C43" s="6" t="s">
        <v>63</v>
      </c>
      <c r="D43" s="6" t="s">
        <v>8</v>
      </c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>
        <v>480</v>
      </c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2">
        <f>IF(AJ43&lt;6,SUM(E43:AH43),SUM(LARGE(E43:AH43,{1;2;3;4;5;6})))</f>
        <v>480</v>
      </c>
      <c r="AJ43" s="53">
        <f t="shared" si="0"/>
        <v>1</v>
      </c>
      <c r="BA43" s="13"/>
      <c r="BJ43" s="14"/>
      <c r="BK43" s="14"/>
    </row>
    <row r="44" spans="1:63" x14ac:dyDescent="0.2">
      <c r="A44" s="58">
        <v>43</v>
      </c>
      <c r="B44" s="26" t="s">
        <v>61</v>
      </c>
      <c r="C44" s="6"/>
      <c r="D44" s="6" t="s">
        <v>192</v>
      </c>
      <c r="E44" s="51"/>
      <c r="F44" s="51"/>
      <c r="G44" s="51">
        <v>215</v>
      </c>
      <c r="H44" s="51"/>
      <c r="I44" s="51"/>
      <c r="J44" s="51">
        <v>260</v>
      </c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2">
        <f>IF(AJ44&lt;6,SUM(E44:AH44),SUM(LARGE(E44:AH44,{1;2;3;4;5;6})))</f>
        <v>475</v>
      </c>
      <c r="AJ44" s="53">
        <f t="shared" si="0"/>
        <v>2</v>
      </c>
      <c r="BA44" s="13"/>
      <c r="BJ44" s="14"/>
      <c r="BK44" s="14"/>
    </row>
    <row r="45" spans="1:63" x14ac:dyDescent="0.2">
      <c r="A45" s="58">
        <v>44</v>
      </c>
      <c r="B45" s="26" t="s">
        <v>61</v>
      </c>
      <c r="C45" s="6" t="s">
        <v>63</v>
      </c>
      <c r="D45" s="6" t="s">
        <v>538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>
        <v>160</v>
      </c>
      <c r="S45" s="9"/>
      <c r="T45" s="9"/>
      <c r="U45" s="9">
        <v>300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72"/>
      <c r="AI45" s="2">
        <f>IF(AJ45&lt;6,SUM(E45:AH45),SUM(LARGE(E45:AH45,{1;2;3;4;5;6})))</f>
        <v>460</v>
      </c>
      <c r="AJ45" s="53">
        <f t="shared" si="0"/>
        <v>2</v>
      </c>
      <c r="BA45" s="13"/>
      <c r="BJ45" s="14"/>
      <c r="BK45" s="14"/>
    </row>
    <row r="46" spans="1:63" x14ac:dyDescent="0.2">
      <c r="A46" s="58">
        <v>45</v>
      </c>
      <c r="B46" s="26" t="s">
        <v>61</v>
      </c>
      <c r="C46" s="6" t="s">
        <v>67</v>
      </c>
      <c r="D46" s="6" t="s">
        <v>336</v>
      </c>
      <c r="E46" s="9"/>
      <c r="F46" s="9"/>
      <c r="G46" s="9"/>
      <c r="H46" s="9"/>
      <c r="I46" s="9"/>
      <c r="J46" s="9">
        <v>125</v>
      </c>
      <c r="K46" s="9"/>
      <c r="L46" s="9"/>
      <c r="M46" s="9"/>
      <c r="N46" s="9"/>
      <c r="O46" s="9">
        <v>146</v>
      </c>
      <c r="P46" s="9"/>
      <c r="Q46" s="9"/>
      <c r="R46" s="9"/>
      <c r="S46" s="9"/>
      <c r="T46" s="9">
        <v>60</v>
      </c>
      <c r="U46" s="9"/>
      <c r="V46" s="18">
        <v>0</v>
      </c>
      <c r="W46" s="18"/>
      <c r="X46" s="18"/>
      <c r="Y46" s="18"/>
      <c r="Z46" s="9">
        <v>125</v>
      </c>
      <c r="AA46" s="9"/>
      <c r="AB46" s="9"/>
      <c r="AC46" s="9"/>
      <c r="AD46" s="9"/>
      <c r="AE46" s="9"/>
      <c r="AF46" s="9"/>
      <c r="AG46" s="9"/>
      <c r="AH46" s="9"/>
      <c r="AI46" s="2">
        <f>IF(AJ46&lt;6,SUM(E46:AH46),SUM(LARGE(E46:AH46,{1;2;3;4;5;6})))</f>
        <v>456</v>
      </c>
      <c r="AJ46" s="53">
        <f t="shared" si="0"/>
        <v>5</v>
      </c>
      <c r="BA46" s="13"/>
      <c r="BJ46" s="14"/>
      <c r="BK46" s="14"/>
    </row>
    <row r="47" spans="1:63" x14ac:dyDescent="0.2">
      <c r="A47" s="58">
        <v>46</v>
      </c>
      <c r="B47" s="26" t="s">
        <v>61</v>
      </c>
      <c r="C47" s="6" t="s">
        <v>65</v>
      </c>
      <c r="D47" s="6" t="s">
        <v>241</v>
      </c>
      <c r="E47" s="9">
        <v>15</v>
      </c>
      <c r="F47" s="9"/>
      <c r="G47" s="9"/>
      <c r="H47" s="9"/>
      <c r="I47" s="9"/>
      <c r="J47" s="9">
        <v>100</v>
      </c>
      <c r="K47" s="9"/>
      <c r="L47" s="9"/>
      <c r="M47" s="9"/>
      <c r="N47" s="9"/>
      <c r="O47" s="9">
        <v>130</v>
      </c>
      <c r="P47" s="9"/>
      <c r="Q47" s="9"/>
      <c r="R47" s="9">
        <v>30</v>
      </c>
      <c r="S47" s="9"/>
      <c r="T47" s="9"/>
      <c r="U47" s="9"/>
      <c r="V47" s="9">
        <v>48.3</v>
      </c>
      <c r="W47" s="9"/>
      <c r="X47" s="9"/>
      <c r="Y47" s="9"/>
      <c r="Z47" s="9">
        <v>51</v>
      </c>
      <c r="AA47" s="9"/>
      <c r="AB47" s="9"/>
      <c r="AC47" s="9"/>
      <c r="AD47" s="9"/>
      <c r="AE47" s="9"/>
      <c r="AF47" s="9"/>
      <c r="AG47" s="9"/>
      <c r="AH47" s="51"/>
      <c r="AI47" s="2">
        <f>IF(AJ47&lt;6,SUM(E47:AH47),SUM(LARGE(E47:AH47,{1;2;3;4;5;6})))</f>
        <v>374.3</v>
      </c>
      <c r="AJ47" s="53">
        <f t="shared" si="0"/>
        <v>6</v>
      </c>
      <c r="BA47" s="13"/>
      <c r="BJ47" s="14"/>
      <c r="BK47" s="14"/>
    </row>
    <row r="48" spans="1:63" x14ac:dyDescent="0.2">
      <c r="A48" s="58">
        <v>47</v>
      </c>
      <c r="B48" s="26" t="s">
        <v>61</v>
      </c>
      <c r="C48" s="8" t="s">
        <v>705</v>
      </c>
      <c r="D48" s="8" t="s">
        <v>699</v>
      </c>
      <c r="E48" s="9">
        <v>8</v>
      </c>
      <c r="F48" s="9"/>
      <c r="G48" s="9">
        <v>17</v>
      </c>
      <c r="H48" s="9"/>
      <c r="I48" s="9"/>
      <c r="J48" s="9">
        <v>35</v>
      </c>
      <c r="K48" s="9"/>
      <c r="L48" s="9">
        <v>13</v>
      </c>
      <c r="M48" s="9"/>
      <c r="N48" s="9"/>
      <c r="O48" s="9">
        <v>51</v>
      </c>
      <c r="P48" s="9"/>
      <c r="Q48" s="9"/>
      <c r="R48" s="9">
        <v>55</v>
      </c>
      <c r="S48" s="9"/>
      <c r="T48" s="9">
        <v>20</v>
      </c>
      <c r="U48" s="9"/>
      <c r="V48" s="9">
        <v>100</v>
      </c>
      <c r="W48" s="9"/>
      <c r="X48" s="9">
        <v>35</v>
      </c>
      <c r="Y48" s="9"/>
      <c r="Z48" s="9">
        <v>70</v>
      </c>
      <c r="AA48" s="9"/>
      <c r="AB48" s="9">
        <v>35</v>
      </c>
      <c r="AC48" s="9">
        <v>55</v>
      </c>
      <c r="AD48" s="9"/>
      <c r="AE48" s="9"/>
      <c r="AF48" s="9"/>
      <c r="AG48" s="9"/>
      <c r="AH48" s="51"/>
      <c r="AI48" s="2">
        <f>IF(AJ48&lt;6,SUM(E48:AH48),SUM(LARGE(E48:AH48,{1;2;3;4;5;6})))</f>
        <v>366</v>
      </c>
      <c r="AJ48" s="53">
        <f t="shared" si="0"/>
        <v>12</v>
      </c>
      <c r="BA48" s="13"/>
      <c r="BJ48" s="14"/>
      <c r="BK48" s="14"/>
    </row>
    <row r="49" spans="1:63" x14ac:dyDescent="0.2">
      <c r="A49" s="58">
        <v>48</v>
      </c>
      <c r="B49" s="26" t="s">
        <v>61</v>
      </c>
      <c r="C49" s="6" t="s">
        <v>62</v>
      </c>
      <c r="D49" s="6" t="s">
        <v>13</v>
      </c>
      <c r="E49" s="51"/>
      <c r="F49" s="51"/>
      <c r="G49" s="51"/>
      <c r="H49" s="51"/>
      <c r="I49" s="51"/>
      <c r="J49" s="51">
        <v>360</v>
      </c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>
        <v>0</v>
      </c>
      <c r="AA49" s="52"/>
      <c r="AB49" s="52"/>
      <c r="AC49" s="52"/>
      <c r="AD49" s="52"/>
      <c r="AE49" s="52"/>
      <c r="AF49" s="52"/>
      <c r="AG49" s="52"/>
      <c r="AH49" s="72"/>
      <c r="AI49" s="2">
        <f>IF(AJ49&lt;6,SUM(E49:AH49),SUM(LARGE(E49:AH49,{1;2;3;4;5;6})))</f>
        <v>360</v>
      </c>
      <c r="AJ49" s="53">
        <f t="shared" si="0"/>
        <v>2</v>
      </c>
      <c r="BA49" s="13"/>
      <c r="BJ49" s="14"/>
      <c r="BK49" s="14"/>
    </row>
    <row r="50" spans="1:63" x14ac:dyDescent="0.2">
      <c r="A50" s="59">
        <v>49</v>
      </c>
      <c r="B50" s="26" t="s">
        <v>64</v>
      </c>
      <c r="C50" s="6" t="s">
        <v>357</v>
      </c>
      <c r="D50" s="6" t="s">
        <v>635</v>
      </c>
      <c r="E50" s="51"/>
      <c r="F50" s="51"/>
      <c r="G50" s="51"/>
      <c r="H50" s="51"/>
      <c r="I50" s="51"/>
      <c r="J50" s="51">
        <v>360</v>
      </c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2">
        <f>IF(AJ50&lt;6,SUM(E50:AH50),SUM(LARGE(E50:AH50,{1;2;3;4;5;6})))</f>
        <v>360</v>
      </c>
      <c r="AJ50" s="53">
        <f t="shared" si="0"/>
        <v>1</v>
      </c>
      <c r="BA50" s="13"/>
      <c r="BJ50" s="14"/>
      <c r="BK50" s="14"/>
    </row>
    <row r="51" spans="1:63" x14ac:dyDescent="0.2">
      <c r="A51" s="59">
        <v>50</v>
      </c>
      <c r="B51" s="26" t="s">
        <v>72</v>
      </c>
      <c r="C51" s="6" t="s">
        <v>357</v>
      </c>
      <c r="D51" s="6" t="s">
        <v>423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>
        <v>360</v>
      </c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2">
        <f>IF(AJ51&lt;6,SUM(E51:AH51),SUM(LARGE(E51:AH51,{1;2;3;4;5;6})))</f>
        <v>360</v>
      </c>
      <c r="AJ51" s="53">
        <f t="shared" si="0"/>
        <v>1</v>
      </c>
      <c r="BA51" s="13"/>
      <c r="BJ51" s="14"/>
      <c r="BK51" s="14"/>
    </row>
    <row r="52" spans="1:63" x14ac:dyDescent="0.2">
      <c r="A52" s="59">
        <v>51</v>
      </c>
      <c r="B52" s="26" t="s">
        <v>64</v>
      </c>
      <c r="C52" s="6" t="s">
        <v>357</v>
      </c>
      <c r="D52" s="6" t="s">
        <v>134</v>
      </c>
      <c r="E52" s="51"/>
      <c r="F52" s="51"/>
      <c r="G52" s="51">
        <v>35</v>
      </c>
      <c r="H52" s="51"/>
      <c r="I52" s="51"/>
      <c r="J52" s="51"/>
      <c r="K52" s="51"/>
      <c r="L52" s="51">
        <v>70</v>
      </c>
      <c r="M52" s="51"/>
      <c r="N52" s="51"/>
      <c r="O52" s="51"/>
      <c r="P52" s="51"/>
      <c r="Q52" s="51">
        <v>130</v>
      </c>
      <c r="R52" s="51"/>
      <c r="S52" s="51"/>
      <c r="T52" s="51">
        <v>51.7</v>
      </c>
      <c r="U52" s="51"/>
      <c r="V52" s="51"/>
      <c r="W52" s="51"/>
      <c r="X52" s="51"/>
      <c r="Y52" s="51"/>
      <c r="Z52" s="51"/>
      <c r="AA52" s="51"/>
      <c r="AB52" s="51"/>
      <c r="AC52" s="51">
        <v>70</v>
      </c>
      <c r="AD52" s="51"/>
      <c r="AE52" s="51"/>
      <c r="AF52" s="51"/>
      <c r="AG52" s="51"/>
      <c r="AH52" s="51"/>
      <c r="AI52" s="2">
        <f>IF(AJ52&lt;6,SUM(E52:AH52),SUM(LARGE(E52:AH52,{1;2;3;4;5;6})))</f>
        <v>356.7</v>
      </c>
      <c r="AJ52" s="53">
        <f t="shared" si="0"/>
        <v>5</v>
      </c>
      <c r="BA52" s="13"/>
      <c r="BJ52" s="14"/>
      <c r="BK52" s="14"/>
    </row>
    <row r="53" spans="1:63" x14ac:dyDescent="0.2">
      <c r="A53" s="59">
        <v>52</v>
      </c>
      <c r="B53" s="26" t="s">
        <v>61</v>
      </c>
      <c r="C53" s="8" t="s">
        <v>67</v>
      </c>
      <c r="D53" s="6" t="s">
        <v>447</v>
      </c>
      <c r="E53" s="51">
        <v>25</v>
      </c>
      <c r="F53" s="51"/>
      <c r="G53" s="51">
        <v>16.7</v>
      </c>
      <c r="H53" s="51"/>
      <c r="I53" s="51"/>
      <c r="J53" s="51">
        <v>55</v>
      </c>
      <c r="K53" s="51"/>
      <c r="L53" s="51"/>
      <c r="M53" s="51"/>
      <c r="N53" s="51"/>
      <c r="O53" s="51">
        <v>55</v>
      </c>
      <c r="P53" s="51"/>
      <c r="Q53" s="51"/>
      <c r="R53" s="51">
        <v>30</v>
      </c>
      <c r="S53" s="51"/>
      <c r="T53" s="51">
        <v>25</v>
      </c>
      <c r="U53" s="51"/>
      <c r="V53" s="51">
        <v>48.3</v>
      </c>
      <c r="W53" s="51">
        <v>25</v>
      </c>
      <c r="X53" s="51">
        <v>30</v>
      </c>
      <c r="Y53" s="51"/>
      <c r="Z53" s="51">
        <v>130</v>
      </c>
      <c r="AA53" s="51"/>
      <c r="AB53" s="51"/>
      <c r="AC53" s="51"/>
      <c r="AD53" s="51"/>
      <c r="AE53" s="51"/>
      <c r="AF53" s="51"/>
      <c r="AG53" s="51"/>
      <c r="AH53" s="51"/>
      <c r="AI53" s="2">
        <f>IF(AJ53&lt;6,SUM(E53:AH53),SUM(LARGE(E53:AH53,{1;2;3;4;5;6})))</f>
        <v>348.3</v>
      </c>
      <c r="AJ53" s="53">
        <f t="shared" si="0"/>
        <v>10</v>
      </c>
      <c r="BA53" s="13"/>
      <c r="BJ53" s="14"/>
      <c r="BK53" s="14"/>
    </row>
    <row r="54" spans="1:63" x14ac:dyDescent="0.2">
      <c r="A54" s="59">
        <v>53</v>
      </c>
      <c r="B54" s="37" t="s">
        <v>61</v>
      </c>
      <c r="C54" s="8" t="s">
        <v>292</v>
      </c>
      <c r="D54" s="8" t="s">
        <v>708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>
        <v>70</v>
      </c>
      <c r="R54" s="51">
        <v>125</v>
      </c>
      <c r="S54" s="51"/>
      <c r="T54" s="51"/>
      <c r="U54" s="51"/>
      <c r="V54" s="51">
        <v>125</v>
      </c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72"/>
      <c r="AI54" s="2">
        <f>IF(AJ54&lt;6,SUM(E54:AH54),SUM(LARGE(E54:AH54,{1;2;3;4;5;6})))</f>
        <v>320</v>
      </c>
      <c r="AJ54" s="53">
        <f t="shared" si="0"/>
        <v>3</v>
      </c>
      <c r="BA54" s="13"/>
      <c r="BJ54" s="14"/>
      <c r="BK54" s="14"/>
    </row>
    <row r="55" spans="1:63" x14ac:dyDescent="0.2">
      <c r="A55" s="59">
        <v>54</v>
      </c>
      <c r="B55" s="26" t="s">
        <v>61</v>
      </c>
      <c r="C55" s="6" t="s">
        <v>63</v>
      </c>
      <c r="D55" s="6" t="s">
        <v>259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18">
        <v>0</v>
      </c>
      <c r="P55" s="18"/>
      <c r="Q55" s="18"/>
      <c r="R55" s="9">
        <v>125</v>
      </c>
      <c r="S55" s="18"/>
      <c r="T55" s="18"/>
      <c r="U55" s="18"/>
      <c r="V55" s="9">
        <v>190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72"/>
      <c r="AI55" s="2">
        <f>IF(AJ55&lt;6,SUM(E55:AH55),SUM(LARGE(E55:AH55,{1;2;3;4;5;6})))</f>
        <v>315</v>
      </c>
      <c r="AJ55" s="53">
        <f t="shared" si="0"/>
        <v>3</v>
      </c>
      <c r="BA55" s="13"/>
      <c r="BJ55" s="14"/>
      <c r="BK55" s="14"/>
    </row>
    <row r="56" spans="1:63" x14ac:dyDescent="0.2">
      <c r="A56" s="59">
        <v>55</v>
      </c>
      <c r="B56" s="26" t="s">
        <v>61</v>
      </c>
      <c r="C56" s="6" t="s">
        <v>63</v>
      </c>
      <c r="D56" s="6" t="s">
        <v>406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>
        <v>300</v>
      </c>
      <c r="V56" s="51"/>
      <c r="W56" s="51"/>
      <c r="X56" s="51"/>
      <c r="Y56" s="51"/>
      <c r="Z56" s="51"/>
      <c r="AA56" s="51"/>
      <c r="AB56" s="51"/>
      <c r="AC56" s="51"/>
      <c r="AD56" s="51"/>
      <c r="AE56" s="51">
        <v>10</v>
      </c>
      <c r="AF56" s="51"/>
      <c r="AG56" s="51"/>
      <c r="AH56" s="72"/>
      <c r="AI56" s="2">
        <f>IF(AJ56&lt;6,SUM(E56:AH56),SUM(LARGE(E56:AH56,{1;2;3;4;5;6})))</f>
        <v>310</v>
      </c>
      <c r="AJ56" s="53">
        <f t="shared" si="0"/>
        <v>2</v>
      </c>
      <c r="BA56" s="13"/>
      <c r="BJ56" s="14"/>
      <c r="BK56" s="14"/>
    </row>
    <row r="57" spans="1:63" x14ac:dyDescent="0.2">
      <c r="A57" s="59">
        <v>56</v>
      </c>
      <c r="B57" s="26" t="s">
        <v>61</v>
      </c>
      <c r="C57" s="6" t="s">
        <v>63</v>
      </c>
      <c r="D57" s="6" t="s">
        <v>405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18">
        <v>0</v>
      </c>
      <c r="S57" s="9"/>
      <c r="T57" s="9"/>
      <c r="U57" s="9">
        <v>300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51"/>
      <c r="AI57" s="2">
        <f>IF(AJ57&lt;6,SUM(E57:AH57),SUM(LARGE(E57:AH57,{1;2;3;4;5;6})))</f>
        <v>300</v>
      </c>
      <c r="AJ57" s="53">
        <f t="shared" si="0"/>
        <v>2</v>
      </c>
      <c r="BA57" s="13"/>
      <c r="BJ57" s="14"/>
      <c r="BK57" s="14"/>
    </row>
    <row r="58" spans="1:63" x14ac:dyDescent="0.2">
      <c r="A58" s="59">
        <v>57</v>
      </c>
      <c r="B58" s="26" t="s">
        <v>904</v>
      </c>
      <c r="C58" s="8" t="s">
        <v>357</v>
      </c>
      <c r="D58" s="6" t="s">
        <v>903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>
        <v>300</v>
      </c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72"/>
      <c r="AI58" s="2">
        <f>IF(AJ58&lt;6,SUM(E58:AH58),SUM(LARGE(E58:AH58,{1;2;3;4;5;6})))</f>
        <v>300</v>
      </c>
      <c r="AJ58" s="53">
        <f t="shared" si="0"/>
        <v>1</v>
      </c>
      <c r="BA58" s="13"/>
      <c r="BJ58" s="14"/>
      <c r="BK58" s="14"/>
    </row>
    <row r="59" spans="1:63" x14ac:dyDescent="0.2">
      <c r="A59" s="59">
        <v>58</v>
      </c>
      <c r="B59" s="26" t="s">
        <v>64</v>
      </c>
      <c r="C59" s="6" t="s">
        <v>357</v>
      </c>
      <c r="D59" s="6" t="s">
        <v>1043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9">
        <v>300</v>
      </c>
      <c r="AA59" s="9"/>
      <c r="AB59" s="9"/>
      <c r="AC59" s="9"/>
      <c r="AD59" s="9"/>
      <c r="AE59" s="9"/>
      <c r="AF59" s="9"/>
      <c r="AG59" s="9"/>
      <c r="AH59" s="51"/>
      <c r="AI59" s="2">
        <f>IF(AJ59&lt;6,SUM(E59:AH59),SUM(LARGE(E59:AH59,{1;2;3;4;5;6})))</f>
        <v>300</v>
      </c>
      <c r="AJ59" s="53">
        <f t="shared" si="0"/>
        <v>1</v>
      </c>
      <c r="BA59" s="13"/>
      <c r="BJ59" s="14"/>
      <c r="BK59" s="14"/>
    </row>
    <row r="60" spans="1:63" x14ac:dyDescent="0.2">
      <c r="A60" s="59">
        <v>59</v>
      </c>
      <c r="B60" s="26" t="s">
        <v>61</v>
      </c>
      <c r="C60" s="6" t="s">
        <v>67</v>
      </c>
      <c r="D60" s="8" t="s">
        <v>337</v>
      </c>
      <c r="E60" s="51">
        <v>15</v>
      </c>
      <c r="F60" s="51"/>
      <c r="G60" s="51"/>
      <c r="H60" s="51"/>
      <c r="I60" s="51"/>
      <c r="J60" s="51">
        <v>37.5</v>
      </c>
      <c r="K60" s="51"/>
      <c r="L60" s="51"/>
      <c r="M60" s="51"/>
      <c r="N60" s="51"/>
      <c r="O60" s="51">
        <v>51</v>
      </c>
      <c r="P60" s="51"/>
      <c r="Q60" s="51"/>
      <c r="R60" s="51">
        <v>55</v>
      </c>
      <c r="S60" s="51"/>
      <c r="T60" s="51">
        <v>9</v>
      </c>
      <c r="U60" s="51"/>
      <c r="V60" s="51">
        <v>70</v>
      </c>
      <c r="W60" s="51"/>
      <c r="X60" s="51"/>
      <c r="Y60" s="51"/>
      <c r="Z60" s="51">
        <v>51</v>
      </c>
      <c r="AA60" s="51"/>
      <c r="AB60" s="51"/>
      <c r="AC60" s="51"/>
      <c r="AD60" s="51"/>
      <c r="AE60" s="51"/>
      <c r="AF60" s="51"/>
      <c r="AG60" s="51"/>
      <c r="AH60" s="51"/>
      <c r="AI60" s="2">
        <f>IF(AJ60&lt;6,SUM(E60:AH60),SUM(LARGE(E60:AH60,{1;2;3;4;5;6})))</f>
        <v>279.5</v>
      </c>
      <c r="AJ60" s="53">
        <f t="shared" si="0"/>
        <v>7</v>
      </c>
      <c r="BA60" s="13"/>
      <c r="BJ60" s="14"/>
      <c r="BK60" s="14"/>
    </row>
    <row r="61" spans="1:63" x14ac:dyDescent="0.2">
      <c r="A61" s="59">
        <v>60</v>
      </c>
      <c r="B61" s="26" t="s">
        <v>61</v>
      </c>
      <c r="C61" s="6" t="s">
        <v>67</v>
      </c>
      <c r="D61" s="6" t="s">
        <v>409</v>
      </c>
      <c r="E61" s="9">
        <v>15</v>
      </c>
      <c r="F61" s="9"/>
      <c r="G61" s="9">
        <v>30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>
        <v>0</v>
      </c>
      <c r="S61" s="9"/>
      <c r="T61" s="9">
        <v>35</v>
      </c>
      <c r="U61" s="9"/>
      <c r="V61" s="9">
        <v>130</v>
      </c>
      <c r="W61" s="9"/>
      <c r="X61" s="9">
        <v>55</v>
      </c>
      <c r="Y61" s="9"/>
      <c r="Z61" s="18">
        <v>0</v>
      </c>
      <c r="AA61" s="18"/>
      <c r="AB61" s="18"/>
      <c r="AC61" s="18"/>
      <c r="AD61" s="18"/>
      <c r="AE61" s="18"/>
      <c r="AF61" s="18"/>
      <c r="AG61" s="18"/>
      <c r="AH61" s="72"/>
      <c r="AI61" s="2">
        <f>IF(AJ61&lt;6,SUM(E61:AH61),SUM(LARGE(E61:AH61,{1;2;3;4;5;6})))</f>
        <v>265</v>
      </c>
      <c r="AJ61" s="53">
        <f t="shared" si="0"/>
        <v>7</v>
      </c>
      <c r="BA61" s="13"/>
      <c r="BJ61" s="14"/>
      <c r="BK61" s="14"/>
    </row>
    <row r="62" spans="1:63" x14ac:dyDescent="0.2">
      <c r="A62" s="59">
        <v>61</v>
      </c>
      <c r="B62" s="26" t="s">
        <v>61</v>
      </c>
      <c r="C62" s="6" t="s">
        <v>115</v>
      </c>
      <c r="D62" s="8" t="s">
        <v>420</v>
      </c>
      <c r="E62" s="51">
        <v>30</v>
      </c>
      <c r="F62" s="51"/>
      <c r="G62" s="51">
        <v>20</v>
      </c>
      <c r="H62" s="51"/>
      <c r="I62" s="51"/>
      <c r="J62" s="51"/>
      <c r="K62" s="51"/>
      <c r="L62" s="51"/>
      <c r="M62" s="51"/>
      <c r="N62" s="51"/>
      <c r="O62" s="51">
        <v>51</v>
      </c>
      <c r="P62" s="51"/>
      <c r="Q62" s="51">
        <v>20</v>
      </c>
      <c r="R62" s="51">
        <v>30</v>
      </c>
      <c r="S62" s="51"/>
      <c r="T62" s="51">
        <v>25</v>
      </c>
      <c r="U62" s="51"/>
      <c r="V62" s="51">
        <v>70</v>
      </c>
      <c r="W62" s="51">
        <v>30</v>
      </c>
      <c r="X62" s="51">
        <v>15</v>
      </c>
      <c r="Y62" s="51"/>
      <c r="Z62" s="51">
        <v>51</v>
      </c>
      <c r="AA62" s="51"/>
      <c r="AB62" s="51">
        <v>30</v>
      </c>
      <c r="AC62" s="51"/>
      <c r="AD62" s="51"/>
      <c r="AE62" s="51"/>
      <c r="AF62" s="51"/>
      <c r="AG62" s="51"/>
      <c r="AH62" s="72"/>
      <c r="AI62" s="2">
        <f>IF(AJ62&lt;6,SUM(E62:AH62),SUM(LARGE(E62:AH62,{1;2;3;4;5;6})))</f>
        <v>262</v>
      </c>
      <c r="AJ62" s="53">
        <f t="shared" si="0"/>
        <v>11</v>
      </c>
      <c r="BA62" s="13"/>
      <c r="BJ62" s="14"/>
      <c r="BK62" s="14"/>
    </row>
    <row r="63" spans="1:63" x14ac:dyDescent="0.2">
      <c r="A63" s="59">
        <v>62</v>
      </c>
      <c r="B63" s="26" t="s">
        <v>61</v>
      </c>
      <c r="C63" s="6" t="s">
        <v>674</v>
      </c>
      <c r="D63" s="6" t="s">
        <v>474</v>
      </c>
      <c r="E63" s="9"/>
      <c r="F63" s="9"/>
      <c r="G63" s="9"/>
      <c r="H63" s="9"/>
      <c r="I63" s="9"/>
      <c r="J63" s="9">
        <v>130</v>
      </c>
      <c r="K63" s="9"/>
      <c r="L63" s="9"/>
      <c r="M63" s="9"/>
      <c r="N63" s="9"/>
      <c r="O63" s="9"/>
      <c r="P63" s="9"/>
      <c r="Q63" s="9"/>
      <c r="R63" s="9">
        <v>130</v>
      </c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2">
        <f>IF(AJ63&lt;6,SUM(E63:AH63),SUM(LARGE(E63:AH63,{1;2;3;4;5;6})))</f>
        <v>260</v>
      </c>
      <c r="AJ63" s="53">
        <f t="shared" si="0"/>
        <v>2</v>
      </c>
      <c r="BA63" s="13"/>
      <c r="BJ63" s="14"/>
      <c r="BK63" s="14"/>
    </row>
    <row r="64" spans="1:63" x14ac:dyDescent="0.2">
      <c r="A64" s="59">
        <v>63</v>
      </c>
      <c r="B64" s="26" t="s">
        <v>61</v>
      </c>
      <c r="C64" s="26" t="s">
        <v>63</v>
      </c>
      <c r="D64" s="37" t="s">
        <v>162</v>
      </c>
      <c r="E64" s="51"/>
      <c r="F64" s="51"/>
      <c r="G64" s="51"/>
      <c r="H64" s="51"/>
      <c r="I64" s="51"/>
      <c r="J64" s="51">
        <v>260</v>
      </c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2">
        <v>0</v>
      </c>
      <c r="AA64" s="52"/>
      <c r="AB64" s="52"/>
      <c r="AC64" s="52"/>
      <c r="AD64" s="52"/>
      <c r="AE64" s="52"/>
      <c r="AF64" s="52"/>
      <c r="AG64" s="52"/>
      <c r="AH64" s="51"/>
      <c r="AI64" s="2">
        <f>IF(AJ64&lt;6,SUM(E64:AH64),SUM(LARGE(E64:AH64,{1;2;3;4;5;6})))</f>
        <v>260</v>
      </c>
      <c r="AJ64" s="53">
        <f t="shared" si="0"/>
        <v>2</v>
      </c>
      <c r="BA64" s="13"/>
      <c r="BJ64" s="14"/>
      <c r="BK64" s="14"/>
    </row>
    <row r="65" spans="1:63" x14ac:dyDescent="0.2">
      <c r="A65" s="59">
        <v>64</v>
      </c>
      <c r="B65" s="26" t="s">
        <v>64</v>
      </c>
      <c r="C65" s="6" t="s">
        <v>357</v>
      </c>
      <c r="D65" s="6" t="s">
        <v>473</v>
      </c>
      <c r="E65" s="51"/>
      <c r="F65" s="51"/>
      <c r="G65" s="51"/>
      <c r="H65" s="51"/>
      <c r="I65" s="51"/>
      <c r="J65" s="51">
        <v>260</v>
      </c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72"/>
      <c r="AI65" s="2">
        <f>IF(AJ65&lt;6,SUM(E65:AH65),SUM(LARGE(E65:AH65,{1;2;3;4;5;6})))</f>
        <v>260</v>
      </c>
      <c r="AJ65" s="53">
        <f t="shared" si="0"/>
        <v>1</v>
      </c>
      <c r="BA65" s="13"/>
      <c r="BJ65" s="14"/>
      <c r="BK65" s="14"/>
    </row>
    <row r="66" spans="1:63" x14ac:dyDescent="0.2">
      <c r="A66" s="59">
        <v>65</v>
      </c>
      <c r="B66" s="26" t="s">
        <v>61</v>
      </c>
      <c r="C66" s="6" t="s">
        <v>115</v>
      </c>
      <c r="D66" s="6" t="s">
        <v>446</v>
      </c>
      <c r="E66" s="9"/>
      <c r="F66" s="18"/>
      <c r="G66" s="18">
        <v>0</v>
      </c>
      <c r="H66" s="18"/>
      <c r="I66" s="18"/>
      <c r="J66" s="9">
        <v>51</v>
      </c>
      <c r="K66" s="9"/>
      <c r="L66" s="9">
        <v>16.7</v>
      </c>
      <c r="M66" s="9"/>
      <c r="N66" s="9"/>
      <c r="O66" s="9">
        <v>45</v>
      </c>
      <c r="P66" s="9"/>
      <c r="Q66" s="9">
        <v>15</v>
      </c>
      <c r="R66" s="9">
        <v>30</v>
      </c>
      <c r="S66" s="9"/>
      <c r="T66" s="9"/>
      <c r="U66" s="9"/>
      <c r="V66" s="9">
        <v>48.3</v>
      </c>
      <c r="W66" s="9">
        <v>20</v>
      </c>
      <c r="X66" s="9"/>
      <c r="Y66" s="9"/>
      <c r="Z66" s="9">
        <v>51</v>
      </c>
      <c r="AA66" s="9"/>
      <c r="AB66" s="9"/>
      <c r="AC66" s="9">
        <v>20</v>
      </c>
      <c r="AD66" s="9"/>
      <c r="AE66" s="9"/>
      <c r="AF66" s="9"/>
      <c r="AG66" s="9"/>
      <c r="AH66" s="50"/>
      <c r="AI66" s="2">
        <f>IF(AJ66&lt;6,SUM(E66:AH66),SUM(LARGE(E66:AH66,{1;2;3;4;5;6})))</f>
        <v>245.3</v>
      </c>
      <c r="AJ66" s="53">
        <f t="shared" ref="AJ66:AJ129" si="1">COUNT(E66:AH66)</f>
        <v>10</v>
      </c>
      <c r="BA66" s="13"/>
      <c r="BJ66" s="14"/>
      <c r="BK66" s="14"/>
    </row>
    <row r="67" spans="1:63" x14ac:dyDescent="0.2">
      <c r="A67" s="59">
        <v>66</v>
      </c>
      <c r="B67" s="26" t="s">
        <v>61</v>
      </c>
      <c r="C67" s="6" t="s">
        <v>163</v>
      </c>
      <c r="D67" s="8" t="s">
        <v>465</v>
      </c>
      <c r="E67" s="51">
        <v>15</v>
      </c>
      <c r="F67" s="51"/>
      <c r="G67" s="51">
        <v>16.7</v>
      </c>
      <c r="H67" s="51"/>
      <c r="I67" s="51"/>
      <c r="J67" s="51"/>
      <c r="K67" s="51"/>
      <c r="L67" s="51">
        <v>25</v>
      </c>
      <c r="M67" s="51"/>
      <c r="N67" s="51"/>
      <c r="O67" s="51">
        <v>51</v>
      </c>
      <c r="P67" s="51"/>
      <c r="Q67" s="51">
        <v>15</v>
      </c>
      <c r="R67" s="51"/>
      <c r="S67" s="51"/>
      <c r="T67" s="51">
        <v>9</v>
      </c>
      <c r="U67" s="51"/>
      <c r="V67" s="51">
        <v>55</v>
      </c>
      <c r="W67" s="51"/>
      <c r="X67" s="51">
        <v>20</v>
      </c>
      <c r="Y67" s="51"/>
      <c r="Z67" s="51">
        <v>51</v>
      </c>
      <c r="AA67" s="51"/>
      <c r="AB67" s="51">
        <v>25</v>
      </c>
      <c r="AC67" s="51">
        <v>25</v>
      </c>
      <c r="AD67" s="51"/>
      <c r="AE67" s="51"/>
      <c r="AF67" s="51"/>
      <c r="AG67" s="51"/>
      <c r="AH67" s="51"/>
      <c r="AI67" s="2">
        <f>IF(AJ67&lt;6,SUM(E67:AH67),SUM(LARGE(E67:AH67,{1;2;3;4;5;6})))</f>
        <v>232</v>
      </c>
      <c r="AJ67" s="53">
        <f t="shared" si="1"/>
        <v>11</v>
      </c>
      <c r="BA67" s="13"/>
      <c r="BJ67" s="14"/>
      <c r="BK67" s="14"/>
    </row>
    <row r="68" spans="1:63" x14ac:dyDescent="0.2">
      <c r="A68" s="59">
        <v>67</v>
      </c>
      <c r="B68" s="26" t="s">
        <v>61</v>
      </c>
      <c r="C68" s="6" t="s">
        <v>67</v>
      </c>
      <c r="D68" s="6" t="s">
        <v>349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>
        <v>146</v>
      </c>
      <c r="P68" s="9"/>
      <c r="Q68" s="9"/>
      <c r="R68" s="9"/>
      <c r="S68" s="9"/>
      <c r="T68" s="18">
        <v>0</v>
      </c>
      <c r="U68" s="9"/>
      <c r="V68" s="9"/>
      <c r="W68" s="9"/>
      <c r="X68" s="9">
        <v>15</v>
      </c>
      <c r="Y68" s="9"/>
      <c r="Z68" s="9">
        <v>70</v>
      </c>
      <c r="AA68" s="9"/>
      <c r="AB68" s="9"/>
      <c r="AC68" s="9"/>
      <c r="AD68" s="9"/>
      <c r="AE68" s="9"/>
      <c r="AF68" s="9"/>
      <c r="AG68" s="9"/>
      <c r="AH68" s="72"/>
      <c r="AI68" s="2">
        <f>IF(AJ68&lt;6,SUM(E68:AH68),SUM(LARGE(E68:AH68,{1;2;3;4;5;6})))</f>
        <v>231</v>
      </c>
      <c r="AJ68" s="53">
        <f t="shared" si="1"/>
        <v>4</v>
      </c>
      <c r="BA68" s="13"/>
      <c r="BJ68" s="14"/>
      <c r="BK68" s="14"/>
    </row>
    <row r="69" spans="1:63" x14ac:dyDescent="0.2">
      <c r="A69" s="59">
        <v>68</v>
      </c>
      <c r="B69" s="26" t="s">
        <v>61</v>
      </c>
      <c r="C69" s="6" t="s">
        <v>62</v>
      </c>
      <c r="D69" s="6" t="s">
        <v>461</v>
      </c>
      <c r="E69" s="9">
        <v>20</v>
      </c>
      <c r="F69" s="9"/>
      <c r="G69" s="9">
        <v>13</v>
      </c>
      <c r="H69" s="9"/>
      <c r="I69" s="9"/>
      <c r="J69" s="9">
        <v>51</v>
      </c>
      <c r="K69" s="9"/>
      <c r="L69" s="9">
        <v>16.7</v>
      </c>
      <c r="M69" s="9"/>
      <c r="N69" s="9"/>
      <c r="O69" s="9"/>
      <c r="P69" s="9"/>
      <c r="Q69" s="9"/>
      <c r="R69" s="9">
        <v>30</v>
      </c>
      <c r="S69" s="9"/>
      <c r="T69" s="9">
        <v>13</v>
      </c>
      <c r="U69" s="9"/>
      <c r="V69" s="9">
        <v>48.3</v>
      </c>
      <c r="W69" s="9"/>
      <c r="X69" s="9">
        <v>15</v>
      </c>
      <c r="Y69" s="9"/>
      <c r="Z69" s="9">
        <v>45</v>
      </c>
      <c r="AA69" s="9"/>
      <c r="AB69" s="9"/>
      <c r="AC69" s="9"/>
      <c r="AD69" s="9"/>
      <c r="AE69" s="9"/>
      <c r="AF69" s="9"/>
      <c r="AG69" s="9"/>
      <c r="AH69" s="72"/>
      <c r="AI69" s="2">
        <f>IF(AJ69&lt;6,SUM(E69:AH69),SUM(LARGE(E69:AH69,{1;2;3;4;5;6})))</f>
        <v>211</v>
      </c>
      <c r="AJ69" s="53">
        <f t="shared" si="1"/>
        <v>9</v>
      </c>
      <c r="BA69" s="13"/>
      <c r="BJ69" s="14"/>
      <c r="BK69" s="14"/>
    </row>
    <row r="70" spans="1:63" x14ac:dyDescent="0.2">
      <c r="A70" s="59">
        <v>69</v>
      </c>
      <c r="B70" s="26" t="s">
        <v>61</v>
      </c>
      <c r="C70" s="6" t="s">
        <v>115</v>
      </c>
      <c r="D70" s="6" t="s">
        <v>305</v>
      </c>
      <c r="E70" s="18"/>
      <c r="F70" s="18"/>
      <c r="G70" s="18">
        <v>0</v>
      </c>
      <c r="H70" s="18"/>
      <c r="I70" s="18"/>
      <c r="J70" s="18">
        <v>0</v>
      </c>
      <c r="K70" s="18"/>
      <c r="L70" s="9">
        <v>13</v>
      </c>
      <c r="M70" s="9"/>
      <c r="N70" s="9"/>
      <c r="O70" s="9">
        <v>45</v>
      </c>
      <c r="P70" s="9"/>
      <c r="Q70" s="9">
        <v>15</v>
      </c>
      <c r="R70" s="9">
        <v>55</v>
      </c>
      <c r="S70" s="9"/>
      <c r="T70" s="18">
        <v>0</v>
      </c>
      <c r="U70" s="9"/>
      <c r="V70" s="9">
        <v>40</v>
      </c>
      <c r="W70" s="9">
        <v>15</v>
      </c>
      <c r="X70" s="9">
        <v>15</v>
      </c>
      <c r="Y70" s="9"/>
      <c r="Z70" s="9">
        <v>33.799999999999997</v>
      </c>
      <c r="AA70" s="9"/>
      <c r="AB70" s="9"/>
      <c r="AC70" s="9"/>
      <c r="AD70" s="9"/>
      <c r="AE70" s="9"/>
      <c r="AF70" s="9"/>
      <c r="AG70" s="9"/>
      <c r="AH70" s="72"/>
      <c r="AI70" s="2">
        <f>IF(AJ70&lt;6,SUM(E70:AH70),SUM(LARGE(E70:AH70,{1;2;3;4;5;6})))</f>
        <v>203.8</v>
      </c>
      <c r="AJ70" s="53">
        <f t="shared" si="1"/>
        <v>11</v>
      </c>
      <c r="BA70" s="13"/>
      <c r="BJ70" s="14"/>
      <c r="BK70" s="14"/>
    </row>
    <row r="71" spans="1:63" x14ac:dyDescent="0.2">
      <c r="A71" s="59">
        <v>70</v>
      </c>
      <c r="B71" s="26" t="s">
        <v>61</v>
      </c>
      <c r="C71" s="6" t="s">
        <v>62</v>
      </c>
      <c r="D71" s="6" t="s">
        <v>294</v>
      </c>
      <c r="E71" s="9"/>
      <c r="F71" s="9"/>
      <c r="G71" s="9">
        <v>55</v>
      </c>
      <c r="H71" s="9"/>
      <c r="I71" s="9"/>
      <c r="J71" s="9"/>
      <c r="K71" s="9"/>
      <c r="L71" s="9">
        <v>55</v>
      </c>
      <c r="M71" s="9"/>
      <c r="N71" s="9"/>
      <c r="O71" s="9">
        <v>87.5</v>
      </c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72"/>
      <c r="AI71" s="2">
        <f>IF(AJ71&lt;6,SUM(E71:AH71),SUM(LARGE(E71:AH71,{1;2;3;4;5;6})))</f>
        <v>197.5</v>
      </c>
      <c r="AJ71" s="53">
        <f t="shared" si="1"/>
        <v>3</v>
      </c>
      <c r="BA71" s="13"/>
      <c r="BJ71" s="14"/>
      <c r="BK71" s="14"/>
    </row>
    <row r="72" spans="1:63" x14ac:dyDescent="0.2">
      <c r="A72" s="59">
        <v>71</v>
      </c>
      <c r="B72" s="26" t="s">
        <v>61</v>
      </c>
      <c r="C72" s="6" t="s">
        <v>115</v>
      </c>
      <c r="D72" s="6" t="s">
        <v>169</v>
      </c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>
        <v>70</v>
      </c>
      <c r="P72" s="51"/>
      <c r="Q72" s="51">
        <v>30</v>
      </c>
      <c r="R72" s="51"/>
      <c r="S72" s="51"/>
      <c r="T72" s="51"/>
      <c r="U72" s="51"/>
      <c r="V72" s="51">
        <v>55</v>
      </c>
      <c r="W72" s="51"/>
      <c r="X72" s="51">
        <v>20</v>
      </c>
      <c r="Y72" s="51"/>
      <c r="Z72" s="51"/>
      <c r="AA72" s="51"/>
      <c r="AB72" s="51"/>
      <c r="AC72" s="51">
        <v>20</v>
      </c>
      <c r="AD72" s="51"/>
      <c r="AE72" s="51"/>
      <c r="AF72" s="51"/>
      <c r="AG72" s="51"/>
      <c r="AH72" s="72"/>
      <c r="AI72" s="2">
        <f>IF(AJ72&lt;6,SUM(E72:AH72),SUM(LARGE(E72:AH72,{1;2;3;4;5;6})))</f>
        <v>195</v>
      </c>
      <c r="AJ72" s="53">
        <f t="shared" si="1"/>
        <v>5</v>
      </c>
      <c r="BA72" s="13"/>
      <c r="BJ72" s="14"/>
      <c r="BK72" s="14"/>
    </row>
    <row r="73" spans="1:63" x14ac:dyDescent="0.2">
      <c r="A73" s="59">
        <v>72</v>
      </c>
      <c r="B73" s="26" t="s">
        <v>61</v>
      </c>
      <c r="C73" s="8" t="s">
        <v>65</v>
      </c>
      <c r="D73" s="6" t="s">
        <v>227</v>
      </c>
      <c r="E73" s="9"/>
      <c r="F73" s="9"/>
      <c r="G73" s="9"/>
      <c r="H73" s="9"/>
      <c r="I73" s="9"/>
      <c r="J73" s="9">
        <v>80</v>
      </c>
      <c r="K73" s="9"/>
      <c r="L73" s="9"/>
      <c r="M73" s="9"/>
      <c r="N73" s="9"/>
      <c r="O73" s="9">
        <v>80</v>
      </c>
      <c r="P73" s="9"/>
      <c r="Q73" s="9"/>
      <c r="R73" s="9">
        <v>30</v>
      </c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72"/>
      <c r="AI73" s="2">
        <f>IF(AJ73&lt;6,SUM(E73:AH73),SUM(LARGE(E73:AH73,{1;2;3;4;5;6})))</f>
        <v>190</v>
      </c>
      <c r="AJ73" s="53">
        <f t="shared" si="1"/>
        <v>3</v>
      </c>
      <c r="BA73" s="13"/>
      <c r="BJ73" s="14"/>
      <c r="BK73" s="14"/>
    </row>
    <row r="74" spans="1:63" x14ac:dyDescent="0.2">
      <c r="A74" s="59">
        <v>73</v>
      </c>
      <c r="B74" s="26" t="s">
        <v>61</v>
      </c>
      <c r="C74" s="6" t="s">
        <v>67</v>
      </c>
      <c r="D74" s="6" t="s">
        <v>459</v>
      </c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>
        <v>190</v>
      </c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2">
        <f>IF(AJ74&lt;6,SUM(E74:AH74),SUM(LARGE(E74:AH74,{1;2;3;4;5;6})))</f>
        <v>190</v>
      </c>
      <c r="AJ74" s="53">
        <f t="shared" si="1"/>
        <v>1</v>
      </c>
      <c r="BA74" s="13"/>
      <c r="BJ74" s="14"/>
      <c r="BK74" s="14"/>
    </row>
    <row r="75" spans="1:63" x14ac:dyDescent="0.2">
      <c r="A75" s="59">
        <v>74</v>
      </c>
      <c r="B75" s="26" t="s">
        <v>64</v>
      </c>
      <c r="C75" s="6" t="s">
        <v>357</v>
      </c>
      <c r="D75" s="6" t="s">
        <v>1044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>
        <v>190</v>
      </c>
      <c r="AA75" s="9"/>
      <c r="AB75" s="9"/>
      <c r="AC75" s="9"/>
      <c r="AD75" s="9"/>
      <c r="AE75" s="9"/>
      <c r="AF75" s="9"/>
      <c r="AG75" s="9"/>
      <c r="AH75" s="72"/>
      <c r="AI75" s="2">
        <f>IF(AJ75&lt;6,SUM(E75:AH75),SUM(LARGE(E75:AH75,{1;2;3;4;5;6})))</f>
        <v>190</v>
      </c>
      <c r="AJ75" s="53">
        <f t="shared" si="1"/>
        <v>1</v>
      </c>
      <c r="BA75" s="13"/>
      <c r="BJ75" s="14"/>
      <c r="BK75" s="14"/>
    </row>
    <row r="76" spans="1:63" x14ac:dyDescent="0.2">
      <c r="A76" s="59">
        <v>75</v>
      </c>
      <c r="B76" s="26" t="s">
        <v>61</v>
      </c>
      <c r="C76" s="6" t="s">
        <v>62</v>
      </c>
      <c r="D76" s="6" t="s">
        <v>190</v>
      </c>
      <c r="E76" s="9"/>
      <c r="F76" s="9"/>
      <c r="G76" s="9">
        <v>20</v>
      </c>
      <c r="H76" s="9"/>
      <c r="I76" s="9"/>
      <c r="J76" s="9">
        <v>80</v>
      </c>
      <c r="K76" s="9"/>
      <c r="L76" s="9"/>
      <c r="M76" s="9"/>
      <c r="N76" s="9"/>
      <c r="O76" s="9"/>
      <c r="P76" s="9"/>
      <c r="Q76" s="9"/>
      <c r="R76" s="9"/>
      <c r="S76" s="9"/>
      <c r="T76" s="9">
        <v>16.7</v>
      </c>
      <c r="U76" s="9"/>
      <c r="V76" s="9"/>
      <c r="W76" s="9">
        <v>35</v>
      </c>
      <c r="X76" s="9">
        <v>15</v>
      </c>
      <c r="Y76" s="9"/>
      <c r="Z76" s="9"/>
      <c r="AA76" s="9"/>
      <c r="AB76" s="9">
        <v>21.7</v>
      </c>
      <c r="AC76" s="9"/>
      <c r="AD76" s="9"/>
      <c r="AE76" s="9"/>
      <c r="AF76" s="9"/>
      <c r="AG76" s="9"/>
      <c r="AH76" s="72"/>
      <c r="AI76" s="2">
        <f>IF(AJ76&lt;6,SUM(E76:AH76),SUM(LARGE(E76:AH76,{1;2;3;4;5;6})))</f>
        <v>188.39999999999998</v>
      </c>
      <c r="AJ76" s="53">
        <f t="shared" si="1"/>
        <v>6</v>
      </c>
      <c r="BA76" s="13"/>
      <c r="BJ76" s="14"/>
      <c r="BK76" s="14"/>
    </row>
    <row r="77" spans="1:63" x14ac:dyDescent="0.2">
      <c r="A77" s="59">
        <v>76</v>
      </c>
      <c r="B77" s="26" t="s">
        <v>61</v>
      </c>
      <c r="C77" s="8" t="s">
        <v>62</v>
      </c>
      <c r="D77" s="6" t="s">
        <v>299</v>
      </c>
      <c r="E77" s="51">
        <v>20</v>
      </c>
      <c r="F77" s="51"/>
      <c r="G77" s="51">
        <v>25</v>
      </c>
      <c r="H77" s="51"/>
      <c r="I77" s="51"/>
      <c r="J77" s="51"/>
      <c r="K77" s="51"/>
      <c r="L77" s="51">
        <v>30</v>
      </c>
      <c r="M77" s="51"/>
      <c r="N77" s="51"/>
      <c r="O77" s="51"/>
      <c r="P77" s="51"/>
      <c r="Q77" s="51"/>
      <c r="R77" s="51"/>
      <c r="S77" s="51"/>
      <c r="T77" s="51">
        <v>30</v>
      </c>
      <c r="U77" s="51"/>
      <c r="V77" s="51"/>
      <c r="W77" s="51">
        <v>15</v>
      </c>
      <c r="X77" s="51">
        <v>25</v>
      </c>
      <c r="Y77" s="51"/>
      <c r="Z77" s="51">
        <v>45</v>
      </c>
      <c r="AA77" s="51"/>
      <c r="AB77" s="51">
        <v>21.7</v>
      </c>
      <c r="AC77" s="51"/>
      <c r="AD77" s="51"/>
      <c r="AE77" s="51"/>
      <c r="AF77" s="51"/>
      <c r="AG77" s="51"/>
      <c r="AH77" s="72"/>
      <c r="AI77" s="2">
        <f>IF(AJ77&lt;6,SUM(E77:AH77),SUM(LARGE(E77:AH77,{1;2;3;4;5;6})))</f>
        <v>176.7</v>
      </c>
      <c r="AJ77" s="53">
        <f t="shared" si="1"/>
        <v>8</v>
      </c>
      <c r="BA77" s="13"/>
      <c r="BJ77" s="14"/>
      <c r="BK77" s="14"/>
    </row>
    <row r="78" spans="1:63" x14ac:dyDescent="0.2">
      <c r="A78" s="59">
        <v>77</v>
      </c>
      <c r="B78" s="26" t="s">
        <v>61</v>
      </c>
      <c r="C78" s="8" t="s">
        <v>705</v>
      </c>
      <c r="D78" s="6" t="s">
        <v>656</v>
      </c>
      <c r="E78" s="9">
        <v>6</v>
      </c>
      <c r="F78" s="9"/>
      <c r="G78" s="9">
        <v>10</v>
      </c>
      <c r="H78" s="9"/>
      <c r="I78" s="9"/>
      <c r="J78" s="9">
        <v>15</v>
      </c>
      <c r="K78" s="9"/>
      <c r="L78" s="9">
        <v>10</v>
      </c>
      <c r="M78" s="9"/>
      <c r="N78" s="9"/>
      <c r="O78" s="9">
        <v>15</v>
      </c>
      <c r="P78" s="9"/>
      <c r="Q78" s="9"/>
      <c r="R78" s="9">
        <v>15</v>
      </c>
      <c r="S78" s="9"/>
      <c r="T78" s="9">
        <v>17</v>
      </c>
      <c r="U78" s="9"/>
      <c r="V78" s="9">
        <v>35</v>
      </c>
      <c r="W78" s="9"/>
      <c r="X78" s="9">
        <v>20</v>
      </c>
      <c r="Y78" s="9"/>
      <c r="Z78" s="9">
        <v>45</v>
      </c>
      <c r="AA78" s="9"/>
      <c r="AB78" s="9">
        <v>21.7</v>
      </c>
      <c r="AC78" s="9">
        <v>35</v>
      </c>
      <c r="AD78" s="9"/>
      <c r="AE78" s="9"/>
      <c r="AF78" s="9"/>
      <c r="AG78" s="9"/>
      <c r="AH78" s="51"/>
      <c r="AI78" s="2">
        <f>IF(AJ78&lt;6,SUM(E78:AH78),SUM(LARGE(E78:AH78,{1;2;3;4;5;6})))</f>
        <v>173.7</v>
      </c>
      <c r="AJ78" s="53">
        <f t="shared" si="1"/>
        <v>12</v>
      </c>
      <c r="BA78" s="13"/>
      <c r="BJ78" s="14"/>
      <c r="BK78" s="14"/>
    </row>
    <row r="79" spans="1:63" x14ac:dyDescent="0.2">
      <c r="A79" s="59">
        <v>78</v>
      </c>
      <c r="B79" s="37" t="s">
        <v>61</v>
      </c>
      <c r="C79" s="8" t="s">
        <v>63</v>
      </c>
      <c r="D79" s="8" t="s">
        <v>907</v>
      </c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1">
        <v>70</v>
      </c>
      <c r="S79" s="52"/>
      <c r="T79" s="52"/>
      <c r="U79" s="52"/>
      <c r="V79" s="52"/>
      <c r="W79" s="52"/>
      <c r="X79" s="52"/>
      <c r="Y79" s="52"/>
      <c r="Z79" s="51">
        <v>100</v>
      </c>
      <c r="AA79" s="51"/>
      <c r="AB79" s="51"/>
      <c r="AC79" s="51"/>
      <c r="AD79" s="51"/>
      <c r="AE79" s="51"/>
      <c r="AF79" s="51"/>
      <c r="AG79" s="51"/>
      <c r="AH79" s="51"/>
      <c r="AI79" s="2">
        <f>IF(AJ79&lt;6,SUM(E79:AH79),SUM(LARGE(E79:AH79,{1;2;3;4;5;6})))</f>
        <v>170</v>
      </c>
      <c r="AJ79" s="53">
        <f t="shared" si="1"/>
        <v>2</v>
      </c>
      <c r="BA79" s="13"/>
      <c r="BJ79" s="14"/>
      <c r="BK79" s="14"/>
    </row>
    <row r="80" spans="1:63" x14ac:dyDescent="0.2">
      <c r="A80" s="59">
        <v>79</v>
      </c>
      <c r="B80" s="26" t="s">
        <v>61</v>
      </c>
      <c r="C80" s="6" t="s">
        <v>705</v>
      </c>
      <c r="D80" s="6" t="s">
        <v>771</v>
      </c>
      <c r="E80" s="9"/>
      <c r="F80" s="9"/>
      <c r="G80" s="9"/>
      <c r="H80" s="9"/>
      <c r="I80" s="9"/>
      <c r="J80" s="9">
        <v>25</v>
      </c>
      <c r="K80" s="9"/>
      <c r="L80" s="9">
        <v>8</v>
      </c>
      <c r="M80" s="9"/>
      <c r="N80" s="9"/>
      <c r="O80" s="9"/>
      <c r="P80" s="9"/>
      <c r="Q80" s="9"/>
      <c r="R80" s="9"/>
      <c r="S80" s="9"/>
      <c r="T80" s="9">
        <v>20</v>
      </c>
      <c r="U80" s="9"/>
      <c r="V80" s="9">
        <v>48.3</v>
      </c>
      <c r="W80" s="9"/>
      <c r="X80" s="9">
        <v>20</v>
      </c>
      <c r="Y80" s="9"/>
      <c r="Z80" s="9">
        <v>45</v>
      </c>
      <c r="AA80" s="9"/>
      <c r="AB80" s="9"/>
      <c r="AC80" s="9"/>
      <c r="AD80" s="9"/>
      <c r="AE80" s="9"/>
      <c r="AF80" s="9"/>
      <c r="AG80" s="9"/>
      <c r="AH80" s="72"/>
      <c r="AI80" s="2">
        <f>IF(AJ80&lt;6,SUM(E80:AH80),SUM(LARGE(E80:AH80,{1;2;3;4;5;6})))</f>
        <v>166.3</v>
      </c>
      <c r="AJ80" s="53">
        <f t="shared" si="1"/>
        <v>6</v>
      </c>
      <c r="BA80" s="13"/>
      <c r="BJ80" s="14"/>
      <c r="BK80" s="14"/>
    </row>
    <row r="81" spans="1:63" x14ac:dyDescent="0.2">
      <c r="A81" s="59">
        <v>80</v>
      </c>
      <c r="B81" s="26" t="s">
        <v>61</v>
      </c>
      <c r="C81" s="8" t="s">
        <v>62</v>
      </c>
      <c r="D81" s="8" t="s">
        <v>314</v>
      </c>
      <c r="E81" s="51"/>
      <c r="F81" s="51"/>
      <c r="G81" s="51">
        <v>80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>
        <v>80</v>
      </c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2">
        <f>IF(AJ81&lt;6,SUM(E81:AH81),SUM(LARGE(E81:AH81,{1;2;3;4;5;6})))</f>
        <v>160</v>
      </c>
      <c r="AJ81" s="53">
        <f t="shared" si="1"/>
        <v>2</v>
      </c>
      <c r="BA81" s="13"/>
      <c r="BJ81" s="14"/>
      <c r="BK81" s="14"/>
    </row>
    <row r="82" spans="1:63" x14ac:dyDescent="0.2">
      <c r="A82" s="59">
        <v>81</v>
      </c>
      <c r="B82" s="26" t="s">
        <v>61</v>
      </c>
      <c r="C82" s="6" t="s">
        <v>67</v>
      </c>
      <c r="D82" s="6" t="s">
        <v>236</v>
      </c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>
        <v>160</v>
      </c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2">
        <f>IF(AJ82&lt;6,SUM(E82:AH82),SUM(LARGE(E82:AH82,{1;2;3;4;5;6})))</f>
        <v>160</v>
      </c>
      <c r="AJ82" s="53">
        <f t="shared" si="1"/>
        <v>1</v>
      </c>
      <c r="BA82" s="13"/>
      <c r="BJ82" s="14"/>
      <c r="BK82" s="14"/>
    </row>
    <row r="83" spans="1:63" x14ac:dyDescent="0.2">
      <c r="A83" s="59">
        <v>82</v>
      </c>
      <c r="B83" s="26" t="s">
        <v>61</v>
      </c>
      <c r="C83" s="6"/>
      <c r="D83" s="6" t="s">
        <v>109</v>
      </c>
      <c r="E83" s="9"/>
      <c r="F83" s="9"/>
      <c r="G83" s="9"/>
      <c r="H83" s="9"/>
      <c r="I83" s="9"/>
      <c r="J83" s="9">
        <v>146</v>
      </c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51"/>
      <c r="AI83" s="2">
        <f>IF(AJ83&lt;6,SUM(E83:AH83),SUM(LARGE(E83:AH83,{1;2;3;4;5;6})))</f>
        <v>146</v>
      </c>
      <c r="AJ83" s="53">
        <f t="shared" si="1"/>
        <v>1</v>
      </c>
      <c r="BA83" s="13"/>
      <c r="BJ83" s="14"/>
      <c r="BK83" s="14"/>
    </row>
    <row r="84" spans="1:63" x14ac:dyDescent="0.2">
      <c r="A84" s="59">
        <v>83</v>
      </c>
      <c r="B84" s="26" t="s">
        <v>61</v>
      </c>
      <c r="C84" s="6" t="s">
        <v>62</v>
      </c>
      <c r="D84" s="6" t="s">
        <v>594</v>
      </c>
      <c r="E84" s="51">
        <v>25</v>
      </c>
      <c r="F84" s="51"/>
      <c r="G84" s="51">
        <v>16.7</v>
      </c>
      <c r="H84" s="51"/>
      <c r="I84" s="51"/>
      <c r="J84" s="51">
        <v>45</v>
      </c>
      <c r="K84" s="51"/>
      <c r="L84" s="51">
        <v>16.7</v>
      </c>
      <c r="M84" s="51"/>
      <c r="N84" s="51"/>
      <c r="O84" s="51"/>
      <c r="P84" s="51"/>
      <c r="Q84" s="51"/>
      <c r="R84" s="51"/>
      <c r="S84" s="51"/>
      <c r="T84" s="51">
        <v>16.7</v>
      </c>
      <c r="U84" s="51"/>
      <c r="V84" s="51"/>
      <c r="W84" s="51">
        <v>20</v>
      </c>
      <c r="X84" s="51"/>
      <c r="Y84" s="51"/>
      <c r="Z84" s="51"/>
      <c r="AA84" s="51"/>
      <c r="AB84" s="51">
        <v>18.3</v>
      </c>
      <c r="AC84" s="51">
        <v>20</v>
      </c>
      <c r="AD84" s="51"/>
      <c r="AE84" s="51"/>
      <c r="AF84" s="51"/>
      <c r="AG84" s="51"/>
      <c r="AH84" s="51"/>
      <c r="AI84" s="2">
        <f>IF(AJ84&lt;6,SUM(E84:AH84),SUM(LARGE(E84:AH84,{1;2;3;4;5;6})))</f>
        <v>145</v>
      </c>
      <c r="AJ84" s="53">
        <f t="shared" si="1"/>
        <v>8</v>
      </c>
      <c r="BA84" s="13"/>
      <c r="BJ84" s="14"/>
      <c r="BK84" s="14"/>
    </row>
    <row r="85" spans="1:63" x14ac:dyDescent="0.2">
      <c r="A85" s="59">
        <v>84</v>
      </c>
      <c r="B85" s="26" t="s">
        <v>61</v>
      </c>
      <c r="C85" s="6" t="s">
        <v>211</v>
      </c>
      <c r="D85" s="8" t="s">
        <v>173</v>
      </c>
      <c r="E85" s="9">
        <v>15</v>
      </c>
      <c r="F85" s="9"/>
      <c r="G85" s="9"/>
      <c r="H85" s="9"/>
      <c r="I85" s="9"/>
      <c r="J85" s="9"/>
      <c r="K85" s="9"/>
      <c r="L85" s="9">
        <v>25</v>
      </c>
      <c r="M85" s="9"/>
      <c r="N85" s="9"/>
      <c r="O85" s="9">
        <v>51</v>
      </c>
      <c r="P85" s="9"/>
      <c r="Q85" s="9"/>
      <c r="R85" s="9"/>
      <c r="S85" s="9"/>
      <c r="T85" s="9">
        <v>16.7</v>
      </c>
      <c r="U85" s="9"/>
      <c r="V85" s="9">
        <v>30</v>
      </c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72"/>
      <c r="AI85" s="2">
        <f>IF(AJ85&lt;6,SUM(E85:AH85),SUM(LARGE(E85:AH85,{1;2;3;4;5;6})))</f>
        <v>137.69999999999999</v>
      </c>
      <c r="AJ85" s="53">
        <f t="shared" si="1"/>
        <v>5</v>
      </c>
      <c r="BA85" s="13"/>
      <c r="BJ85" s="14"/>
      <c r="BK85" s="14"/>
    </row>
    <row r="86" spans="1:63" x14ac:dyDescent="0.2">
      <c r="A86" s="59">
        <v>85</v>
      </c>
      <c r="B86" s="26" t="s">
        <v>61</v>
      </c>
      <c r="C86" s="6" t="s">
        <v>212</v>
      </c>
      <c r="D86" s="6" t="s">
        <v>252</v>
      </c>
      <c r="E86" s="9">
        <v>20</v>
      </c>
      <c r="F86" s="9"/>
      <c r="G86" s="9">
        <v>25</v>
      </c>
      <c r="H86" s="9"/>
      <c r="I86" s="9"/>
      <c r="J86" s="9"/>
      <c r="K86" s="9"/>
      <c r="L86" s="9">
        <v>20</v>
      </c>
      <c r="M86" s="9"/>
      <c r="N86" s="9"/>
      <c r="O86" s="9">
        <v>45</v>
      </c>
      <c r="P86" s="9"/>
      <c r="Q86" s="9"/>
      <c r="R86" s="9"/>
      <c r="S86" s="9"/>
      <c r="T86" s="9"/>
      <c r="U86" s="9"/>
      <c r="V86" s="9"/>
      <c r="W86" s="9">
        <v>20</v>
      </c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72"/>
      <c r="AI86" s="2">
        <f>IF(AJ86&lt;6,SUM(E86:AH86),SUM(LARGE(E86:AH86,{1;2;3;4;5;6})))</f>
        <v>130</v>
      </c>
      <c r="AJ86" s="53">
        <f t="shared" si="1"/>
        <v>5</v>
      </c>
      <c r="BA86" s="13"/>
      <c r="BJ86" s="14"/>
      <c r="BK86" s="14"/>
    </row>
    <row r="87" spans="1:63" x14ac:dyDescent="0.2">
      <c r="A87" s="59">
        <v>86</v>
      </c>
      <c r="B87" s="26" t="s">
        <v>61</v>
      </c>
      <c r="C87" s="6" t="s">
        <v>428</v>
      </c>
      <c r="D87" s="6" t="s">
        <v>289</v>
      </c>
      <c r="E87" s="52"/>
      <c r="F87" s="51"/>
      <c r="G87" s="51">
        <v>13</v>
      </c>
      <c r="H87" s="51"/>
      <c r="I87" s="51"/>
      <c r="J87" s="51"/>
      <c r="K87" s="51"/>
      <c r="L87" s="51">
        <v>16.7</v>
      </c>
      <c r="M87" s="51"/>
      <c r="N87" s="51"/>
      <c r="O87" s="51"/>
      <c r="P87" s="51"/>
      <c r="Q87" s="52">
        <v>0</v>
      </c>
      <c r="R87" s="52"/>
      <c r="S87" s="52"/>
      <c r="T87" s="52">
        <v>0</v>
      </c>
      <c r="U87" s="52"/>
      <c r="V87" s="51">
        <v>48.3</v>
      </c>
      <c r="W87" s="51">
        <v>20</v>
      </c>
      <c r="X87" s="51">
        <v>15</v>
      </c>
      <c r="Y87" s="51"/>
      <c r="Z87" s="51"/>
      <c r="AA87" s="51"/>
      <c r="AB87" s="51">
        <v>15</v>
      </c>
      <c r="AC87" s="51"/>
      <c r="AD87" s="51"/>
      <c r="AE87" s="51"/>
      <c r="AF87" s="51"/>
      <c r="AG87" s="51"/>
      <c r="AH87" s="9"/>
      <c r="AI87" s="2">
        <f>IF(AJ87&lt;6,SUM(E87:AH87),SUM(LARGE(E87:AH87,{1;2;3;4;5;6})))</f>
        <v>128</v>
      </c>
      <c r="AJ87" s="53">
        <f t="shared" si="1"/>
        <v>8</v>
      </c>
      <c r="BA87" s="13"/>
      <c r="BJ87" s="14"/>
      <c r="BK87" s="14"/>
    </row>
    <row r="88" spans="1:63" x14ac:dyDescent="0.2">
      <c r="A88" s="59">
        <v>87</v>
      </c>
      <c r="B88" s="26" t="s">
        <v>61</v>
      </c>
      <c r="C88" s="6" t="s">
        <v>63</v>
      </c>
      <c r="D88" s="6" t="s">
        <v>488</v>
      </c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2">
        <v>0</v>
      </c>
      <c r="P88" s="52"/>
      <c r="Q88" s="52"/>
      <c r="R88" s="52">
        <v>0</v>
      </c>
      <c r="S88" s="52"/>
      <c r="T88" s="52"/>
      <c r="U88" s="52"/>
      <c r="V88" s="51">
        <v>125</v>
      </c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2">
        <f>IF(AJ88&lt;6,SUM(E88:AH88),SUM(LARGE(E88:AH88,{1;2;3;4;5;6})))</f>
        <v>125</v>
      </c>
      <c r="AJ88" s="53">
        <f t="shared" si="1"/>
        <v>3</v>
      </c>
      <c r="BA88" s="13"/>
      <c r="BJ88" s="14"/>
      <c r="BK88" s="14"/>
    </row>
    <row r="89" spans="1:63" x14ac:dyDescent="0.2">
      <c r="A89" s="59">
        <v>88</v>
      </c>
      <c r="B89" s="26" t="s">
        <v>61</v>
      </c>
      <c r="C89" s="8" t="s">
        <v>63</v>
      </c>
      <c r="D89" s="8" t="s">
        <v>906</v>
      </c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>
        <v>125</v>
      </c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2">
        <f>IF(AJ89&lt;6,SUM(E89:AH89),SUM(LARGE(E89:AH89,{1;2;3;4;5;6})))</f>
        <v>125</v>
      </c>
      <c r="AJ89" s="53">
        <f t="shared" si="1"/>
        <v>1</v>
      </c>
      <c r="BA89" s="13"/>
      <c r="BJ89" s="14"/>
      <c r="BK89" s="14"/>
    </row>
    <row r="90" spans="1:63" x14ac:dyDescent="0.2">
      <c r="A90" s="59">
        <v>89</v>
      </c>
      <c r="B90" s="26" t="s">
        <v>61</v>
      </c>
      <c r="C90" s="6" t="s">
        <v>62</v>
      </c>
      <c r="D90" s="6" t="s">
        <v>961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>
        <v>125</v>
      </c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72"/>
      <c r="AI90" s="2">
        <f>IF(AJ90&lt;6,SUM(E90:AH90),SUM(LARGE(E90:AH90,{1;2;3;4;5;6})))</f>
        <v>125</v>
      </c>
      <c r="AJ90" s="53">
        <f t="shared" si="1"/>
        <v>1</v>
      </c>
      <c r="BA90" s="13"/>
      <c r="BJ90" s="14"/>
      <c r="BK90" s="14"/>
    </row>
    <row r="91" spans="1:63" x14ac:dyDescent="0.2">
      <c r="A91" s="59">
        <v>90</v>
      </c>
      <c r="B91" s="26" t="s">
        <v>61</v>
      </c>
      <c r="C91" s="6" t="s">
        <v>62</v>
      </c>
      <c r="D91" s="6" t="s">
        <v>498</v>
      </c>
      <c r="E91" s="9">
        <v>8</v>
      </c>
      <c r="F91" s="9"/>
      <c r="G91" s="9">
        <v>10</v>
      </c>
      <c r="H91" s="9"/>
      <c r="I91" s="9"/>
      <c r="J91" s="9">
        <v>20</v>
      </c>
      <c r="K91" s="9"/>
      <c r="L91" s="9"/>
      <c r="M91" s="9"/>
      <c r="N91" s="9"/>
      <c r="O91" s="9">
        <v>35</v>
      </c>
      <c r="P91" s="9"/>
      <c r="Q91" s="9"/>
      <c r="R91" s="9"/>
      <c r="S91" s="9"/>
      <c r="T91" s="9"/>
      <c r="U91" s="9"/>
      <c r="V91" s="9">
        <v>16.7</v>
      </c>
      <c r="W91" s="9">
        <v>10</v>
      </c>
      <c r="X91" s="9">
        <v>10</v>
      </c>
      <c r="Y91" s="9"/>
      <c r="Z91" s="9">
        <v>21.7</v>
      </c>
      <c r="AA91" s="9"/>
      <c r="AB91" s="9"/>
      <c r="AC91" s="9">
        <v>15</v>
      </c>
      <c r="AD91" s="9"/>
      <c r="AE91" s="9"/>
      <c r="AF91" s="9"/>
      <c r="AG91" s="9"/>
      <c r="AH91" s="72"/>
      <c r="AI91" s="2">
        <f>IF(AJ91&lt;6,SUM(E91:AH91),SUM(LARGE(E91:AH91,{1;2;3;4;5;6})))</f>
        <v>118.4</v>
      </c>
      <c r="AJ91" s="53">
        <f t="shared" si="1"/>
        <v>9</v>
      </c>
      <c r="BA91" s="13"/>
      <c r="BJ91" s="14"/>
      <c r="BK91" s="14"/>
    </row>
    <row r="92" spans="1:63" x14ac:dyDescent="0.2">
      <c r="A92" s="59">
        <v>91</v>
      </c>
      <c r="B92" s="26" t="s">
        <v>61</v>
      </c>
      <c r="C92" s="6" t="s">
        <v>705</v>
      </c>
      <c r="D92" s="6" t="s">
        <v>763</v>
      </c>
      <c r="E92" s="9"/>
      <c r="F92" s="9"/>
      <c r="G92" s="9">
        <v>8</v>
      </c>
      <c r="H92" s="9"/>
      <c r="I92" s="9"/>
      <c r="J92" s="9">
        <v>15</v>
      </c>
      <c r="K92" s="9"/>
      <c r="L92" s="9">
        <v>10</v>
      </c>
      <c r="M92" s="9"/>
      <c r="N92" s="9"/>
      <c r="O92" s="18">
        <v>0</v>
      </c>
      <c r="P92" s="18"/>
      <c r="Q92" s="9">
        <v>17</v>
      </c>
      <c r="R92" s="9">
        <v>15</v>
      </c>
      <c r="S92" s="9"/>
      <c r="T92" s="9">
        <v>9.1999999999999993</v>
      </c>
      <c r="U92" s="9"/>
      <c r="V92" s="9">
        <v>20</v>
      </c>
      <c r="W92" s="9">
        <v>8</v>
      </c>
      <c r="X92" s="9">
        <v>17</v>
      </c>
      <c r="Y92" s="9"/>
      <c r="Z92" s="9">
        <v>21.7</v>
      </c>
      <c r="AA92" s="9"/>
      <c r="AB92" s="9">
        <v>18.3</v>
      </c>
      <c r="AC92" s="9">
        <v>15</v>
      </c>
      <c r="AD92" s="9"/>
      <c r="AE92" s="9"/>
      <c r="AF92" s="9"/>
      <c r="AG92" s="9"/>
      <c r="AH92" s="72"/>
      <c r="AI92" s="2">
        <f>IF(AJ92&lt;6,SUM(E92:AH92),SUM(LARGE(E92:AH92,{1;2;3;4;5;6})))</f>
        <v>109</v>
      </c>
      <c r="AJ92" s="53">
        <f t="shared" si="1"/>
        <v>13</v>
      </c>
      <c r="BA92" s="13"/>
      <c r="BJ92" s="14"/>
      <c r="BK92" s="14"/>
    </row>
    <row r="93" spans="1:63" x14ac:dyDescent="0.2">
      <c r="A93" s="59">
        <v>92</v>
      </c>
      <c r="B93" s="26" t="s">
        <v>61</v>
      </c>
      <c r="C93" s="6" t="s">
        <v>705</v>
      </c>
      <c r="D93" s="6" t="s">
        <v>700</v>
      </c>
      <c r="E93" s="9">
        <v>5</v>
      </c>
      <c r="F93" s="18"/>
      <c r="G93" s="18">
        <v>0</v>
      </c>
      <c r="H93" s="18"/>
      <c r="I93" s="18"/>
      <c r="J93" s="18">
        <v>0</v>
      </c>
      <c r="K93" s="18"/>
      <c r="L93" s="9">
        <v>10</v>
      </c>
      <c r="M93" s="9"/>
      <c r="N93" s="9"/>
      <c r="O93" s="9"/>
      <c r="P93" s="9"/>
      <c r="Q93" s="9"/>
      <c r="R93" s="9">
        <v>20</v>
      </c>
      <c r="S93" s="9"/>
      <c r="T93" s="9">
        <v>8</v>
      </c>
      <c r="U93" s="9"/>
      <c r="V93" s="9">
        <v>20</v>
      </c>
      <c r="W93" s="9"/>
      <c r="X93" s="9">
        <v>10</v>
      </c>
      <c r="Y93" s="9"/>
      <c r="Z93" s="9">
        <v>25</v>
      </c>
      <c r="AA93" s="9"/>
      <c r="AB93" s="9">
        <v>17</v>
      </c>
      <c r="AC93" s="9">
        <v>17</v>
      </c>
      <c r="AD93" s="9"/>
      <c r="AE93" s="9"/>
      <c r="AF93" s="9"/>
      <c r="AG93" s="9"/>
      <c r="AH93" s="72"/>
      <c r="AI93" s="2">
        <f>IF(AJ93&lt;6,SUM(E93:AH93),SUM(LARGE(E93:AH93,{1;2;3;4;5;6})))</f>
        <v>109</v>
      </c>
      <c r="AJ93" s="53">
        <f t="shared" si="1"/>
        <v>11</v>
      </c>
      <c r="BA93" s="13"/>
      <c r="BJ93" s="14"/>
      <c r="BK93" s="14"/>
    </row>
    <row r="94" spans="1:63" x14ac:dyDescent="0.2">
      <c r="A94" s="59">
        <v>93</v>
      </c>
      <c r="B94" s="26" t="s">
        <v>61</v>
      </c>
      <c r="C94" s="6" t="s">
        <v>115</v>
      </c>
      <c r="D94" s="6" t="s">
        <v>297</v>
      </c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>
        <v>25</v>
      </c>
      <c r="R94" s="51"/>
      <c r="S94" s="51"/>
      <c r="T94" s="51"/>
      <c r="U94" s="51"/>
      <c r="V94" s="51"/>
      <c r="W94" s="51">
        <v>25</v>
      </c>
      <c r="X94" s="51"/>
      <c r="Y94" s="51"/>
      <c r="Z94" s="51"/>
      <c r="AA94" s="51"/>
      <c r="AB94" s="51"/>
      <c r="AC94" s="51">
        <v>55</v>
      </c>
      <c r="AD94" s="51"/>
      <c r="AE94" s="51"/>
      <c r="AF94" s="51"/>
      <c r="AG94" s="51"/>
      <c r="AH94" s="51"/>
      <c r="AI94" s="2">
        <f>IF(AJ94&lt;6,SUM(E94:AH94),SUM(LARGE(E94:AH94,{1;2;3;4;5;6})))</f>
        <v>105</v>
      </c>
      <c r="AJ94" s="53">
        <f t="shared" si="1"/>
        <v>3</v>
      </c>
      <c r="BA94" s="13"/>
      <c r="BJ94" s="14"/>
      <c r="BK94" s="14"/>
    </row>
    <row r="95" spans="1:63" x14ac:dyDescent="0.2">
      <c r="A95" s="59">
        <v>94</v>
      </c>
      <c r="B95" s="26" t="s">
        <v>61</v>
      </c>
      <c r="C95" s="6" t="s">
        <v>195</v>
      </c>
      <c r="D95" s="6" t="s">
        <v>250</v>
      </c>
      <c r="E95" s="18">
        <v>0</v>
      </c>
      <c r="F95" s="9"/>
      <c r="G95" s="9">
        <v>13</v>
      </c>
      <c r="H95" s="9"/>
      <c r="I95" s="9"/>
      <c r="J95" s="9">
        <v>51</v>
      </c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>
        <v>40</v>
      </c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72"/>
      <c r="AI95" s="2">
        <f>IF(AJ95&lt;6,SUM(E95:AH95),SUM(LARGE(E95:AH95,{1;2;3;4;5;6})))</f>
        <v>104</v>
      </c>
      <c r="AJ95" s="53">
        <f t="shared" si="1"/>
        <v>4</v>
      </c>
      <c r="BA95" s="13"/>
      <c r="BJ95" s="14"/>
      <c r="BK95" s="14"/>
    </row>
    <row r="96" spans="1:63" x14ac:dyDescent="0.2">
      <c r="A96" s="59">
        <v>95</v>
      </c>
      <c r="B96" s="26" t="s">
        <v>61</v>
      </c>
      <c r="C96" s="6" t="s">
        <v>62</v>
      </c>
      <c r="D96" s="6" t="s">
        <v>76</v>
      </c>
      <c r="E96" s="9"/>
      <c r="F96" s="18"/>
      <c r="G96" s="18">
        <v>0</v>
      </c>
      <c r="H96" s="18"/>
      <c r="I96" s="18"/>
      <c r="J96" s="18">
        <v>45</v>
      </c>
      <c r="K96" s="18"/>
      <c r="L96" s="18"/>
      <c r="M96" s="18"/>
      <c r="N96" s="18"/>
      <c r="O96" s="18"/>
      <c r="P96" s="18"/>
      <c r="Q96" s="18"/>
      <c r="R96" s="18"/>
      <c r="S96" s="18"/>
      <c r="T96" s="18">
        <v>0</v>
      </c>
      <c r="U96" s="18"/>
      <c r="V96" s="18"/>
      <c r="W96" s="18"/>
      <c r="X96" s="9">
        <v>25</v>
      </c>
      <c r="Y96" s="9"/>
      <c r="Z96" s="9">
        <v>33.799999999999997</v>
      </c>
      <c r="AA96" s="9"/>
      <c r="AB96" s="9"/>
      <c r="AC96" s="9"/>
      <c r="AD96" s="9"/>
      <c r="AE96" s="9"/>
      <c r="AF96" s="9"/>
      <c r="AG96" s="9"/>
      <c r="AH96" s="50"/>
      <c r="AI96" s="2">
        <f>IF(AJ96&lt;6,SUM(E96:AH96),SUM(LARGE(E96:AH96,{1;2;3;4;5;6})))</f>
        <v>103.8</v>
      </c>
      <c r="AJ96" s="53">
        <f t="shared" si="1"/>
        <v>5</v>
      </c>
      <c r="BA96" s="13"/>
      <c r="BJ96" s="14"/>
      <c r="BK96" s="14"/>
    </row>
    <row r="97" spans="1:63" x14ac:dyDescent="0.2">
      <c r="A97" s="59">
        <v>96</v>
      </c>
      <c r="B97" s="26" t="s">
        <v>61</v>
      </c>
      <c r="C97" s="6" t="s">
        <v>67</v>
      </c>
      <c r="D97" s="6" t="s">
        <v>443</v>
      </c>
      <c r="E97" s="51"/>
      <c r="F97" s="51"/>
      <c r="G97" s="51"/>
      <c r="H97" s="51"/>
      <c r="I97" s="51"/>
      <c r="J97" s="52">
        <v>0</v>
      </c>
      <c r="K97" s="52"/>
      <c r="L97" s="52"/>
      <c r="M97" s="52"/>
      <c r="N97" s="52"/>
      <c r="O97" s="51">
        <v>100</v>
      </c>
      <c r="P97" s="51"/>
      <c r="Q97" s="51"/>
      <c r="R97" s="51"/>
      <c r="S97" s="51"/>
      <c r="T97" s="51"/>
      <c r="U97" s="51"/>
      <c r="V97" s="52">
        <v>0</v>
      </c>
      <c r="W97" s="52"/>
      <c r="X97" s="52"/>
      <c r="Y97" s="52"/>
      <c r="Z97" s="52">
        <v>0</v>
      </c>
      <c r="AA97" s="52"/>
      <c r="AB97" s="52"/>
      <c r="AC97" s="52"/>
      <c r="AD97" s="52"/>
      <c r="AE97" s="52"/>
      <c r="AF97" s="52"/>
      <c r="AG97" s="52"/>
      <c r="AH97" s="72"/>
      <c r="AI97" s="2">
        <f>IF(AJ97&lt;6,SUM(E97:AH97),SUM(LARGE(E97:AH97,{1;2;3;4;5;6})))</f>
        <v>100</v>
      </c>
      <c r="AJ97" s="53">
        <f t="shared" si="1"/>
        <v>4</v>
      </c>
      <c r="BA97" s="13"/>
      <c r="BJ97" s="14"/>
      <c r="BK97" s="14"/>
    </row>
    <row r="98" spans="1:63" x14ac:dyDescent="0.2">
      <c r="A98" s="60">
        <v>97</v>
      </c>
      <c r="B98" s="37" t="s">
        <v>61</v>
      </c>
      <c r="C98" s="8" t="s">
        <v>144</v>
      </c>
      <c r="D98" s="8" t="s">
        <v>350</v>
      </c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1">
        <v>100</v>
      </c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1"/>
      <c r="AI98" s="2">
        <f>IF(AJ98&lt;6,SUM(E98:AH98),SUM(LARGE(E98:AH98,{1;2;3;4;5;6})))</f>
        <v>100</v>
      </c>
      <c r="AJ98" s="53">
        <f t="shared" si="1"/>
        <v>1</v>
      </c>
      <c r="BA98" s="13"/>
      <c r="BJ98" s="14"/>
      <c r="BK98" s="14"/>
    </row>
    <row r="99" spans="1:63" x14ac:dyDescent="0.2">
      <c r="A99" s="60">
        <v>98</v>
      </c>
      <c r="B99" s="26" t="s">
        <v>61</v>
      </c>
      <c r="C99" s="6" t="s">
        <v>115</v>
      </c>
      <c r="D99" s="6" t="s">
        <v>188</v>
      </c>
      <c r="E99" s="51"/>
      <c r="F99" s="51"/>
      <c r="G99" s="51"/>
      <c r="H99" s="51"/>
      <c r="I99" s="51"/>
      <c r="J99" s="51">
        <v>25</v>
      </c>
      <c r="K99" s="51"/>
      <c r="L99" s="51"/>
      <c r="M99" s="51"/>
      <c r="N99" s="51"/>
      <c r="O99" s="51"/>
      <c r="P99" s="51"/>
      <c r="Q99" s="51">
        <v>20</v>
      </c>
      <c r="R99" s="51">
        <v>15</v>
      </c>
      <c r="S99" s="51"/>
      <c r="T99" s="51">
        <v>9.1999999999999993</v>
      </c>
      <c r="U99" s="51"/>
      <c r="V99" s="51">
        <v>30</v>
      </c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2">
        <f>IF(AJ99&lt;6,SUM(E99:AH99),SUM(LARGE(E99:AH99,{1;2;3;4;5;6})))</f>
        <v>99.2</v>
      </c>
      <c r="AJ99" s="53">
        <f t="shared" si="1"/>
        <v>5</v>
      </c>
      <c r="BA99" s="13"/>
    </row>
    <row r="100" spans="1:63" x14ac:dyDescent="0.2">
      <c r="A100" s="60">
        <v>99</v>
      </c>
      <c r="B100" s="26" t="s">
        <v>61</v>
      </c>
      <c r="C100" s="6" t="s">
        <v>67</v>
      </c>
      <c r="D100" s="6" t="s">
        <v>772</v>
      </c>
      <c r="E100" s="18"/>
      <c r="F100" s="18"/>
      <c r="G100" s="18"/>
      <c r="H100" s="18"/>
      <c r="I100" s="18"/>
      <c r="J100" s="9">
        <v>20</v>
      </c>
      <c r="K100" s="9"/>
      <c r="L100" s="9"/>
      <c r="M100" s="9"/>
      <c r="N100" s="9"/>
      <c r="O100" s="9"/>
      <c r="P100" s="9"/>
      <c r="Q100" s="9"/>
      <c r="R100" s="9"/>
      <c r="S100" s="9"/>
      <c r="T100" s="9">
        <v>12</v>
      </c>
      <c r="U100" s="9"/>
      <c r="V100" s="9">
        <v>16.7</v>
      </c>
      <c r="W100" s="9">
        <v>14</v>
      </c>
      <c r="X100" s="9"/>
      <c r="Y100" s="9"/>
      <c r="Z100" s="9">
        <v>35</v>
      </c>
      <c r="AA100" s="9"/>
      <c r="AB100" s="9"/>
      <c r="AC100" s="9"/>
      <c r="AD100" s="9"/>
      <c r="AE100" s="9"/>
      <c r="AF100" s="9"/>
      <c r="AG100" s="9"/>
      <c r="AH100" s="72"/>
      <c r="AI100" s="2">
        <f>IF(AJ100&lt;6,SUM(E100:AH100),SUM(LARGE(E100:AH100,{1;2;3;4;5;6})))</f>
        <v>97.7</v>
      </c>
      <c r="AJ100" s="53">
        <f t="shared" si="1"/>
        <v>5</v>
      </c>
      <c r="BA100" s="13"/>
    </row>
    <row r="101" spans="1:63" x14ac:dyDescent="0.2">
      <c r="A101" s="60">
        <v>100</v>
      </c>
      <c r="B101" s="26" t="s">
        <v>61</v>
      </c>
      <c r="C101" s="6" t="s">
        <v>67</v>
      </c>
      <c r="D101" s="6" t="s">
        <v>525</v>
      </c>
      <c r="E101" s="18"/>
      <c r="F101" s="18"/>
      <c r="G101" s="18"/>
      <c r="H101" s="18"/>
      <c r="I101" s="18"/>
      <c r="J101" s="9">
        <v>51</v>
      </c>
      <c r="K101" s="9"/>
      <c r="L101" s="9"/>
      <c r="M101" s="9"/>
      <c r="N101" s="9"/>
      <c r="O101" s="9">
        <v>45</v>
      </c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72"/>
      <c r="AI101" s="2">
        <f>IF(AJ101&lt;6,SUM(E101:AH101),SUM(LARGE(E101:AH101,{1;2;3;4;5;6})))</f>
        <v>96</v>
      </c>
      <c r="AJ101" s="53">
        <f t="shared" si="1"/>
        <v>2</v>
      </c>
      <c r="BA101" s="13"/>
    </row>
    <row r="102" spans="1:63" x14ac:dyDescent="0.2">
      <c r="A102" s="60">
        <v>101</v>
      </c>
      <c r="B102" s="26" t="s">
        <v>61</v>
      </c>
      <c r="C102" s="6" t="s">
        <v>211</v>
      </c>
      <c r="D102" s="6" t="s">
        <v>938</v>
      </c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>
        <v>7</v>
      </c>
      <c r="U102" s="51"/>
      <c r="V102" s="51"/>
      <c r="W102" s="51">
        <v>8</v>
      </c>
      <c r="X102" s="51">
        <v>8</v>
      </c>
      <c r="Y102" s="51"/>
      <c r="Z102" s="51">
        <v>30</v>
      </c>
      <c r="AA102" s="51"/>
      <c r="AB102" s="51">
        <v>20</v>
      </c>
      <c r="AC102" s="51">
        <v>20</v>
      </c>
      <c r="AD102" s="51"/>
      <c r="AE102" s="51"/>
      <c r="AF102" s="51"/>
      <c r="AG102" s="51"/>
      <c r="AH102" s="51"/>
      <c r="AI102" s="2">
        <f>IF(AJ102&lt;6,SUM(E102:AH102),SUM(LARGE(E102:AH102,{1;2;3;4;5;6})))</f>
        <v>93</v>
      </c>
      <c r="AJ102" s="53">
        <f t="shared" si="1"/>
        <v>6</v>
      </c>
      <c r="BA102" s="13"/>
    </row>
    <row r="103" spans="1:63" x14ac:dyDescent="0.2">
      <c r="A103" s="60">
        <v>102</v>
      </c>
      <c r="B103" s="26" t="s">
        <v>61</v>
      </c>
      <c r="C103" s="6" t="s">
        <v>212</v>
      </c>
      <c r="D103" s="6" t="s">
        <v>298</v>
      </c>
      <c r="E103" s="9"/>
      <c r="F103" s="9"/>
      <c r="G103" s="9"/>
      <c r="H103" s="9"/>
      <c r="I103" s="9"/>
      <c r="J103" s="9"/>
      <c r="K103" s="9"/>
      <c r="L103" s="9">
        <v>13</v>
      </c>
      <c r="M103" s="9"/>
      <c r="N103" s="9"/>
      <c r="O103" s="9">
        <v>45</v>
      </c>
      <c r="P103" s="9"/>
      <c r="Q103" s="9">
        <v>15</v>
      </c>
      <c r="R103" s="9"/>
      <c r="S103" s="9"/>
      <c r="T103" s="9">
        <v>13</v>
      </c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51"/>
      <c r="AI103" s="2">
        <f>IF(AJ103&lt;6,SUM(E103:AH103),SUM(LARGE(E103:AH103,{1;2;3;4;5;6})))</f>
        <v>86</v>
      </c>
      <c r="AJ103" s="53">
        <f t="shared" si="1"/>
        <v>4</v>
      </c>
      <c r="BA103" s="13"/>
    </row>
    <row r="104" spans="1:63" x14ac:dyDescent="0.2">
      <c r="A104" s="60">
        <v>103</v>
      </c>
      <c r="B104" s="26" t="s">
        <v>61</v>
      </c>
      <c r="C104" s="6" t="s">
        <v>69</v>
      </c>
      <c r="D104" s="8" t="s">
        <v>279</v>
      </c>
      <c r="E104" s="9">
        <v>10.7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>
        <v>12</v>
      </c>
      <c r="R104" s="9">
        <v>30</v>
      </c>
      <c r="S104" s="9"/>
      <c r="T104" s="9">
        <v>9.1999999999999993</v>
      </c>
      <c r="U104" s="9"/>
      <c r="V104" s="9"/>
      <c r="W104" s="9">
        <v>10</v>
      </c>
      <c r="X104" s="9"/>
      <c r="Y104" s="9"/>
      <c r="Z104" s="9"/>
      <c r="AA104" s="9"/>
      <c r="AB104" s="9"/>
      <c r="AC104" s="9">
        <v>14</v>
      </c>
      <c r="AD104" s="9"/>
      <c r="AE104" s="9"/>
      <c r="AF104" s="9"/>
      <c r="AG104" s="9"/>
      <c r="AH104" s="51"/>
      <c r="AI104" s="2">
        <f>IF(AJ104&lt;6,SUM(E104:AH104),SUM(LARGE(E104:AH104,{1;2;3;4;5;6})))</f>
        <v>85.9</v>
      </c>
      <c r="AJ104" s="53">
        <f t="shared" si="1"/>
        <v>6</v>
      </c>
      <c r="BA104" s="13"/>
    </row>
    <row r="105" spans="1:63" x14ac:dyDescent="0.2">
      <c r="A105" s="60">
        <v>104</v>
      </c>
      <c r="B105" s="26" t="s">
        <v>61</v>
      </c>
      <c r="C105" s="6" t="s">
        <v>115</v>
      </c>
      <c r="D105" s="6" t="s">
        <v>415</v>
      </c>
      <c r="E105" s="51"/>
      <c r="F105" s="51"/>
      <c r="G105" s="51">
        <v>9</v>
      </c>
      <c r="H105" s="51"/>
      <c r="I105" s="51"/>
      <c r="J105" s="51">
        <v>51</v>
      </c>
      <c r="K105" s="51"/>
      <c r="L105" s="51">
        <v>9</v>
      </c>
      <c r="M105" s="51"/>
      <c r="N105" s="51"/>
      <c r="O105" s="51"/>
      <c r="P105" s="51"/>
      <c r="Q105" s="51"/>
      <c r="R105" s="51"/>
      <c r="S105" s="51"/>
      <c r="T105" s="51">
        <v>16.7</v>
      </c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2">
        <f>IF(AJ105&lt;6,SUM(E105:AH105),SUM(LARGE(E105:AH105,{1;2;3;4;5;6})))</f>
        <v>85.7</v>
      </c>
      <c r="AJ105" s="53">
        <f t="shared" si="1"/>
        <v>4</v>
      </c>
      <c r="BA105" s="13"/>
      <c r="BJ105" s="14"/>
      <c r="BK105" s="14"/>
    </row>
    <row r="106" spans="1:63" x14ac:dyDescent="0.2">
      <c r="A106" s="60">
        <v>105</v>
      </c>
      <c r="B106" s="26" t="s">
        <v>61</v>
      </c>
      <c r="C106" s="6" t="s">
        <v>212</v>
      </c>
      <c r="D106" s="6" t="s">
        <v>398</v>
      </c>
      <c r="E106" s="9"/>
      <c r="F106" s="9"/>
      <c r="G106" s="9">
        <v>55</v>
      </c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>
        <v>30</v>
      </c>
      <c r="AD106" s="9"/>
      <c r="AE106" s="9"/>
      <c r="AF106" s="9"/>
      <c r="AG106" s="9"/>
      <c r="AH106" s="72"/>
      <c r="AI106" s="2">
        <f>IF(AJ106&lt;6,SUM(E106:AH106),SUM(LARGE(E106:AH106,{1;2;3;4;5;6})))</f>
        <v>85</v>
      </c>
      <c r="AJ106" s="53">
        <f t="shared" si="1"/>
        <v>2</v>
      </c>
      <c r="BA106" s="13"/>
      <c r="BJ106" s="14"/>
      <c r="BK106" s="14"/>
    </row>
    <row r="107" spans="1:63" x14ac:dyDescent="0.2">
      <c r="A107" s="60">
        <v>106</v>
      </c>
      <c r="B107" s="26" t="s">
        <v>61</v>
      </c>
      <c r="C107" s="6" t="s">
        <v>62</v>
      </c>
      <c r="D107" s="6" t="s">
        <v>164</v>
      </c>
      <c r="E107" s="9"/>
      <c r="F107" s="9"/>
      <c r="G107" s="9"/>
      <c r="H107" s="9"/>
      <c r="I107" s="9"/>
      <c r="J107" s="9"/>
      <c r="K107" s="9"/>
      <c r="L107" s="9">
        <v>80</v>
      </c>
      <c r="M107" s="9"/>
      <c r="N107" s="9"/>
      <c r="O107" s="9"/>
      <c r="P107" s="9"/>
      <c r="Q107" s="9"/>
      <c r="R107" s="9"/>
      <c r="S107" s="9"/>
      <c r="T107" s="18">
        <v>0</v>
      </c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2">
        <f>IF(AJ107&lt;6,SUM(E107:AH107),SUM(LARGE(E107:AH107,{1;2;3;4;5;6})))</f>
        <v>80</v>
      </c>
      <c r="AJ107" s="53">
        <f t="shared" si="1"/>
        <v>2</v>
      </c>
      <c r="BA107" s="13"/>
      <c r="BJ107" s="14"/>
      <c r="BK107" s="14"/>
    </row>
    <row r="108" spans="1:63" x14ac:dyDescent="0.2">
      <c r="A108" s="60">
        <v>107</v>
      </c>
      <c r="B108" s="26" t="s">
        <v>61</v>
      </c>
      <c r="C108" s="8" t="s">
        <v>67</v>
      </c>
      <c r="D108" s="6" t="s">
        <v>500</v>
      </c>
      <c r="E108" s="9">
        <v>14</v>
      </c>
      <c r="F108" s="9"/>
      <c r="G108" s="9"/>
      <c r="H108" s="9"/>
      <c r="I108" s="9"/>
      <c r="J108" s="9">
        <v>20</v>
      </c>
      <c r="K108" s="9"/>
      <c r="L108" s="9">
        <v>12</v>
      </c>
      <c r="M108" s="9"/>
      <c r="N108" s="9"/>
      <c r="O108" s="9">
        <v>20</v>
      </c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>
        <v>12</v>
      </c>
      <c r="AD108" s="9"/>
      <c r="AE108" s="9"/>
      <c r="AF108" s="9"/>
      <c r="AG108" s="9"/>
      <c r="AH108" s="72"/>
      <c r="AI108" s="2">
        <f>IF(AJ108&lt;6,SUM(E108:AH108),SUM(LARGE(E108:AH108,{1;2;3;4;5;6})))</f>
        <v>78</v>
      </c>
      <c r="AJ108" s="53">
        <f t="shared" si="1"/>
        <v>5</v>
      </c>
      <c r="BA108" s="13"/>
      <c r="BJ108" s="14"/>
      <c r="BK108" s="14"/>
    </row>
    <row r="109" spans="1:63" x14ac:dyDescent="0.2">
      <c r="A109" s="60">
        <v>108</v>
      </c>
      <c r="B109" s="26" t="s">
        <v>61</v>
      </c>
      <c r="C109" s="6" t="s">
        <v>63</v>
      </c>
      <c r="D109" s="6" t="s">
        <v>539</v>
      </c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>
        <v>75</v>
      </c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72"/>
      <c r="AI109" s="2">
        <f>IF(AJ109&lt;6,SUM(E109:AH109),SUM(LARGE(E109:AH109,{1;2;3;4;5;6})))</f>
        <v>75</v>
      </c>
      <c r="AJ109" s="53">
        <f t="shared" si="1"/>
        <v>1</v>
      </c>
      <c r="BA109" s="13"/>
      <c r="BJ109" s="14"/>
      <c r="BK109" s="14"/>
    </row>
    <row r="110" spans="1:63" x14ac:dyDescent="0.2">
      <c r="A110" s="60">
        <v>109</v>
      </c>
      <c r="B110" s="26" t="s">
        <v>72</v>
      </c>
      <c r="C110" s="6" t="s">
        <v>357</v>
      </c>
      <c r="D110" s="6" t="s">
        <v>905</v>
      </c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>
        <v>75</v>
      </c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2">
        <f>IF(AJ110&lt;6,SUM(E110:AH110),SUM(LARGE(E110:AH110,{1;2;3;4;5;6})))</f>
        <v>75</v>
      </c>
      <c r="AJ110" s="53">
        <f t="shared" si="1"/>
        <v>1</v>
      </c>
      <c r="BA110" s="13"/>
      <c r="BJ110" s="14"/>
      <c r="BK110" s="14"/>
    </row>
    <row r="111" spans="1:63" x14ac:dyDescent="0.2">
      <c r="A111" s="60">
        <v>110</v>
      </c>
      <c r="B111" s="26" t="s">
        <v>61</v>
      </c>
      <c r="C111" s="6" t="s">
        <v>62</v>
      </c>
      <c r="D111" s="6" t="s">
        <v>422</v>
      </c>
      <c r="E111" s="9">
        <v>8</v>
      </c>
      <c r="F111" s="9"/>
      <c r="G111" s="9">
        <v>10</v>
      </c>
      <c r="H111" s="9"/>
      <c r="I111" s="9"/>
      <c r="J111" s="9"/>
      <c r="K111" s="9"/>
      <c r="L111" s="9">
        <v>17</v>
      </c>
      <c r="M111" s="9"/>
      <c r="N111" s="9"/>
      <c r="O111" s="9"/>
      <c r="P111" s="9"/>
      <c r="Q111" s="9"/>
      <c r="R111" s="9"/>
      <c r="S111" s="9"/>
      <c r="T111" s="9">
        <v>6.5</v>
      </c>
      <c r="U111" s="9"/>
      <c r="V111" s="9"/>
      <c r="W111" s="9">
        <v>8</v>
      </c>
      <c r="X111" s="9">
        <v>8</v>
      </c>
      <c r="Y111" s="9"/>
      <c r="Z111" s="9">
        <v>21.7</v>
      </c>
      <c r="AA111" s="9"/>
      <c r="AB111" s="9">
        <v>10</v>
      </c>
      <c r="AC111" s="9"/>
      <c r="AD111" s="9"/>
      <c r="AE111" s="9"/>
      <c r="AF111" s="9"/>
      <c r="AG111" s="9"/>
      <c r="AH111" s="72"/>
      <c r="AI111" s="2">
        <f>IF(AJ111&lt;6,SUM(E111:AH111),SUM(LARGE(E111:AH111,{1;2;3;4;5;6})))</f>
        <v>74.7</v>
      </c>
      <c r="AJ111" s="53">
        <f t="shared" si="1"/>
        <v>8</v>
      </c>
      <c r="BA111" s="13"/>
      <c r="BJ111" s="14"/>
      <c r="BK111" s="14"/>
    </row>
    <row r="112" spans="1:63" x14ac:dyDescent="0.2">
      <c r="A112" s="60">
        <v>111</v>
      </c>
      <c r="B112" s="26" t="s">
        <v>61</v>
      </c>
      <c r="C112" s="8" t="s">
        <v>316</v>
      </c>
      <c r="D112" s="8" t="s">
        <v>390</v>
      </c>
      <c r="E112" s="51"/>
      <c r="F112" s="51"/>
      <c r="G112" s="51"/>
      <c r="H112" s="51"/>
      <c r="I112" s="51"/>
      <c r="J112" s="51"/>
      <c r="K112" s="51"/>
      <c r="L112" s="52">
        <v>0</v>
      </c>
      <c r="M112" s="52"/>
      <c r="N112" s="52"/>
      <c r="O112" s="52"/>
      <c r="P112" s="52"/>
      <c r="Q112" s="52"/>
      <c r="R112" s="52"/>
      <c r="S112" s="52"/>
      <c r="T112" s="51">
        <v>16.7</v>
      </c>
      <c r="U112" s="52"/>
      <c r="V112" s="52"/>
      <c r="W112" s="52"/>
      <c r="X112" s="52"/>
      <c r="Y112" s="52"/>
      <c r="Z112" s="51">
        <v>55</v>
      </c>
      <c r="AA112" s="51"/>
      <c r="AB112" s="51"/>
      <c r="AC112" s="51"/>
      <c r="AD112" s="51"/>
      <c r="AE112" s="51"/>
      <c r="AF112" s="51"/>
      <c r="AG112" s="51"/>
      <c r="AH112" s="51"/>
      <c r="AI112" s="2">
        <f>IF(AJ112&lt;6,SUM(E112:AH112),SUM(LARGE(E112:AH112,{1;2;3;4;5;6})))</f>
        <v>71.7</v>
      </c>
      <c r="AJ112" s="53">
        <f t="shared" si="1"/>
        <v>3</v>
      </c>
      <c r="BA112" s="13"/>
      <c r="BJ112" s="14"/>
      <c r="BK112" s="14"/>
    </row>
    <row r="113" spans="1:63" x14ac:dyDescent="0.2">
      <c r="A113" s="60">
        <v>112</v>
      </c>
      <c r="B113" s="26" t="s">
        <v>61</v>
      </c>
      <c r="C113" s="6" t="s">
        <v>257</v>
      </c>
      <c r="D113" s="6" t="s">
        <v>645</v>
      </c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>
        <v>70</v>
      </c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72"/>
      <c r="AI113" s="2">
        <f>IF(AJ113&lt;6,SUM(E113:AH113),SUM(LARGE(E113:AH113,{1;2;3;4;5;6})))</f>
        <v>70</v>
      </c>
      <c r="AJ113" s="53">
        <f t="shared" si="1"/>
        <v>1</v>
      </c>
      <c r="BA113" s="13"/>
      <c r="BJ113" s="14"/>
      <c r="BK113" s="14"/>
    </row>
    <row r="114" spans="1:63" x14ac:dyDescent="0.2">
      <c r="A114" s="60">
        <v>113</v>
      </c>
      <c r="B114" s="26" t="s">
        <v>61</v>
      </c>
      <c r="C114" s="6" t="s">
        <v>67</v>
      </c>
      <c r="D114" s="6" t="s">
        <v>458</v>
      </c>
      <c r="E114" s="9">
        <v>17</v>
      </c>
      <c r="F114" s="9"/>
      <c r="G114" s="9"/>
      <c r="H114" s="9"/>
      <c r="I114" s="9"/>
      <c r="J114" s="9"/>
      <c r="K114" s="9"/>
      <c r="L114" s="9"/>
      <c r="M114" s="9"/>
      <c r="N114" s="9"/>
      <c r="O114" s="9">
        <v>20</v>
      </c>
      <c r="P114" s="9"/>
      <c r="Q114" s="9">
        <v>14</v>
      </c>
      <c r="R114" s="9"/>
      <c r="S114" s="9"/>
      <c r="T114" s="18">
        <v>0</v>
      </c>
      <c r="U114" s="9"/>
      <c r="V114" s="18">
        <v>0</v>
      </c>
      <c r="W114" s="9">
        <v>15</v>
      </c>
      <c r="X114" s="18">
        <v>0</v>
      </c>
      <c r="Y114" s="18"/>
      <c r="Z114" s="18">
        <v>0</v>
      </c>
      <c r="AA114" s="18"/>
      <c r="AB114" s="18"/>
      <c r="AC114" s="18"/>
      <c r="AD114" s="18"/>
      <c r="AE114" s="18"/>
      <c r="AF114" s="18"/>
      <c r="AG114" s="18"/>
      <c r="AH114" s="72"/>
      <c r="AI114" s="2">
        <f>IF(AJ114&lt;6,SUM(E114:AH114),SUM(LARGE(E114:AH114,{1;2;3;4;5;6})))</f>
        <v>66</v>
      </c>
      <c r="AJ114" s="53">
        <f t="shared" si="1"/>
        <v>8</v>
      </c>
      <c r="BA114" s="13"/>
      <c r="BJ114" s="14"/>
      <c r="BK114" s="14"/>
    </row>
    <row r="115" spans="1:63" x14ac:dyDescent="0.2">
      <c r="A115" s="60">
        <v>114</v>
      </c>
      <c r="B115" s="26" t="s">
        <v>61</v>
      </c>
      <c r="C115" s="6" t="s">
        <v>62</v>
      </c>
      <c r="D115" s="6" t="s">
        <v>494</v>
      </c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>
        <v>20</v>
      </c>
      <c r="P115" s="51"/>
      <c r="Q115" s="51"/>
      <c r="R115" s="51"/>
      <c r="S115" s="51"/>
      <c r="T115" s="51">
        <v>8</v>
      </c>
      <c r="U115" s="51"/>
      <c r="V115" s="51"/>
      <c r="W115" s="51">
        <v>10</v>
      </c>
      <c r="X115" s="51"/>
      <c r="Y115" s="51"/>
      <c r="Z115" s="51">
        <v>15</v>
      </c>
      <c r="AA115" s="51"/>
      <c r="AB115" s="51">
        <v>8</v>
      </c>
      <c r="AC115" s="51"/>
      <c r="AD115" s="51"/>
      <c r="AE115" s="51"/>
      <c r="AF115" s="51"/>
      <c r="AG115" s="51"/>
      <c r="AH115" s="51"/>
      <c r="AI115" s="2">
        <f>IF(AJ115&lt;6,SUM(E115:AH115),SUM(LARGE(E115:AH115,{1;2;3;4;5;6})))</f>
        <v>61</v>
      </c>
      <c r="AJ115" s="53">
        <f t="shared" si="1"/>
        <v>5</v>
      </c>
      <c r="BA115" s="13"/>
      <c r="BJ115" s="14"/>
      <c r="BK115" s="14"/>
    </row>
    <row r="116" spans="1:63" x14ac:dyDescent="0.2">
      <c r="A116" s="60">
        <v>115</v>
      </c>
      <c r="B116" s="26" t="s">
        <v>61</v>
      </c>
      <c r="C116" s="6" t="s">
        <v>211</v>
      </c>
      <c r="D116" s="6" t="s">
        <v>591</v>
      </c>
      <c r="E116" s="9">
        <v>10.7</v>
      </c>
      <c r="F116" s="9"/>
      <c r="G116" s="9"/>
      <c r="H116" s="9"/>
      <c r="I116" s="9"/>
      <c r="J116" s="9">
        <v>15</v>
      </c>
      <c r="K116" s="9"/>
      <c r="L116" s="9"/>
      <c r="M116" s="9"/>
      <c r="N116" s="9"/>
      <c r="O116" s="9"/>
      <c r="P116" s="9"/>
      <c r="Q116" s="9"/>
      <c r="R116" s="9"/>
      <c r="S116" s="9"/>
      <c r="T116" s="9">
        <v>6.5</v>
      </c>
      <c r="U116" s="9"/>
      <c r="V116" s="9"/>
      <c r="W116" s="9"/>
      <c r="X116" s="9">
        <v>10</v>
      </c>
      <c r="Y116" s="9"/>
      <c r="Z116" s="9"/>
      <c r="AA116" s="9"/>
      <c r="AB116" s="9">
        <v>10</v>
      </c>
      <c r="AC116" s="9">
        <v>8</v>
      </c>
      <c r="AD116" s="9"/>
      <c r="AE116" s="9"/>
      <c r="AF116" s="9"/>
      <c r="AG116" s="9"/>
      <c r="AH116" s="72"/>
      <c r="AI116" s="2">
        <f>IF(AJ116&lt;6,SUM(E116:AH116),SUM(LARGE(E116:AH116,{1;2;3;4;5;6})))</f>
        <v>60.2</v>
      </c>
      <c r="AJ116" s="53">
        <f t="shared" si="1"/>
        <v>6</v>
      </c>
      <c r="BA116" s="13"/>
      <c r="BJ116" s="14"/>
      <c r="BK116" s="14"/>
    </row>
    <row r="117" spans="1:63" x14ac:dyDescent="0.2">
      <c r="A117" s="60">
        <v>116</v>
      </c>
      <c r="B117" s="26" t="s">
        <v>61</v>
      </c>
      <c r="C117" s="6" t="s">
        <v>705</v>
      </c>
      <c r="D117" s="6" t="s">
        <v>397</v>
      </c>
      <c r="E117" s="51">
        <v>7</v>
      </c>
      <c r="F117" s="51"/>
      <c r="G117" s="51">
        <v>12</v>
      </c>
      <c r="H117" s="51"/>
      <c r="I117" s="51"/>
      <c r="J117" s="52">
        <v>0</v>
      </c>
      <c r="K117" s="52"/>
      <c r="L117" s="51">
        <v>9</v>
      </c>
      <c r="M117" s="51"/>
      <c r="N117" s="51"/>
      <c r="O117" s="51">
        <v>15</v>
      </c>
      <c r="P117" s="51"/>
      <c r="Q117" s="51"/>
      <c r="R117" s="51"/>
      <c r="S117" s="51"/>
      <c r="T117" s="51"/>
      <c r="U117" s="51"/>
      <c r="V117" s="51"/>
      <c r="W117" s="51"/>
      <c r="X117" s="51">
        <v>8</v>
      </c>
      <c r="Y117" s="51"/>
      <c r="Z117" s="51"/>
      <c r="AA117" s="51"/>
      <c r="AB117" s="51">
        <v>8</v>
      </c>
      <c r="AC117" s="51"/>
      <c r="AD117" s="51"/>
      <c r="AE117" s="51"/>
      <c r="AF117" s="51"/>
      <c r="AG117" s="51"/>
      <c r="AH117" s="51"/>
      <c r="AI117" s="2">
        <f>IF(AJ117&lt;6,SUM(E117:AH117),SUM(LARGE(E117:AH117,{1;2;3;4;5;6})))</f>
        <v>59</v>
      </c>
      <c r="AJ117" s="53">
        <f t="shared" si="1"/>
        <v>7</v>
      </c>
      <c r="BA117" s="13"/>
      <c r="BJ117" s="14"/>
      <c r="BK117" s="14"/>
    </row>
    <row r="118" spans="1:63" x14ac:dyDescent="0.2">
      <c r="A118" s="60">
        <v>117</v>
      </c>
      <c r="B118" s="26" t="s">
        <v>61</v>
      </c>
      <c r="C118" s="6" t="s">
        <v>357</v>
      </c>
      <c r="D118" s="6" t="s">
        <v>448</v>
      </c>
      <c r="E118" s="51">
        <v>3</v>
      </c>
      <c r="F118" s="51"/>
      <c r="G118" s="51">
        <v>8</v>
      </c>
      <c r="H118" s="51"/>
      <c r="I118" s="51"/>
      <c r="J118" s="51"/>
      <c r="K118" s="51"/>
      <c r="L118" s="51">
        <v>8</v>
      </c>
      <c r="M118" s="51"/>
      <c r="N118" s="51"/>
      <c r="O118" s="51">
        <v>15</v>
      </c>
      <c r="P118" s="51"/>
      <c r="Q118" s="51"/>
      <c r="R118" s="51"/>
      <c r="S118" s="51"/>
      <c r="T118" s="51"/>
      <c r="U118" s="51"/>
      <c r="V118" s="51"/>
      <c r="W118" s="51">
        <v>8</v>
      </c>
      <c r="X118" s="51">
        <v>8</v>
      </c>
      <c r="Y118" s="51"/>
      <c r="Z118" s="51"/>
      <c r="AA118" s="51"/>
      <c r="AB118" s="51">
        <v>10</v>
      </c>
      <c r="AC118" s="51"/>
      <c r="AD118" s="51"/>
      <c r="AE118" s="51"/>
      <c r="AF118" s="51"/>
      <c r="AG118" s="51"/>
      <c r="AH118" s="51"/>
      <c r="AI118" s="2">
        <f>IF(AJ118&lt;6,SUM(E118:AH118),SUM(LARGE(E118:AH118,{1;2;3;4;5;6})))</f>
        <v>57</v>
      </c>
      <c r="AJ118" s="53">
        <f t="shared" si="1"/>
        <v>7</v>
      </c>
      <c r="BA118" s="13"/>
      <c r="BJ118" s="14"/>
      <c r="BK118" s="14"/>
    </row>
    <row r="119" spans="1:63" x14ac:dyDescent="0.2">
      <c r="A119" s="60">
        <v>118</v>
      </c>
      <c r="B119" s="26" t="s">
        <v>61</v>
      </c>
      <c r="C119" s="6" t="s">
        <v>357</v>
      </c>
      <c r="D119" s="6" t="s">
        <v>430</v>
      </c>
      <c r="E119" s="9"/>
      <c r="F119" s="9"/>
      <c r="G119" s="9">
        <v>10</v>
      </c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>
        <v>10</v>
      </c>
      <c r="U119" s="9"/>
      <c r="V119" s="9"/>
      <c r="W119" s="9">
        <v>17</v>
      </c>
      <c r="X119" s="9">
        <v>20</v>
      </c>
      <c r="Y119" s="9"/>
      <c r="Z119" s="9"/>
      <c r="AA119" s="9"/>
      <c r="AB119" s="18">
        <v>0</v>
      </c>
      <c r="AC119" s="9"/>
      <c r="AD119" s="9"/>
      <c r="AE119" s="9"/>
      <c r="AF119" s="9"/>
      <c r="AG119" s="9"/>
      <c r="AH119" s="50"/>
      <c r="AI119" s="2">
        <f>IF(AJ119&lt;6,SUM(E119:AH119),SUM(LARGE(E119:AH119,{1;2;3;4;5;6})))</f>
        <v>57</v>
      </c>
      <c r="AJ119" s="53">
        <f t="shared" si="1"/>
        <v>5</v>
      </c>
      <c r="BA119" s="13"/>
      <c r="BJ119" s="14"/>
      <c r="BK119" s="14"/>
    </row>
    <row r="120" spans="1:63" x14ac:dyDescent="0.2">
      <c r="A120" s="60">
        <v>119</v>
      </c>
      <c r="B120" s="26" t="s">
        <v>61</v>
      </c>
      <c r="C120" s="6" t="s">
        <v>62</v>
      </c>
      <c r="D120" s="6" t="s">
        <v>175</v>
      </c>
      <c r="E120" s="9"/>
      <c r="F120" s="9"/>
      <c r="G120" s="9">
        <v>55</v>
      </c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72"/>
      <c r="AI120" s="2">
        <f>IF(AJ120&lt;6,SUM(E120:AH120),SUM(LARGE(E120:AH120,{1;2;3;4;5;6})))</f>
        <v>55</v>
      </c>
      <c r="AJ120" s="53">
        <f t="shared" si="1"/>
        <v>1</v>
      </c>
      <c r="BA120" s="13"/>
      <c r="BJ120" s="14"/>
      <c r="BK120" s="14"/>
    </row>
    <row r="121" spans="1:63" x14ac:dyDescent="0.2">
      <c r="A121" s="60">
        <v>120</v>
      </c>
      <c r="B121" s="37" t="s">
        <v>61</v>
      </c>
      <c r="C121" s="8" t="s">
        <v>357</v>
      </c>
      <c r="D121" s="8" t="s">
        <v>908</v>
      </c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1">
        <v>55</v>
      </c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1"/>
      <c r="AI121" s="2">
        <f>IF(AJ121&lt;6,SUM(E121:AH121),SUM(LARGE(E121:AH121,{1;2;3;4;5;6})))</f>
        <v>55</v>
      </c>
      <c r="AJ121" s="53">
        <f t="shared" si="1"/>
        <v>1</v>
      </c>
      <c r="BA121" s="13"/>
      <c r="BJ121" s="14"/>
      <c r="BK121" s="14"/>
    </row>
    <row r="122" spans="1:63" x14ac:dyDescent="0.2">
      <c r="A122" s="60">
        <v>121</v>
      </c>
      <c r="B122" s="26" t="s">
        <v>61</v>
      </c>
      <c r="C122" s="8" t="s">
        <v>316</v>
      </c>
      <c r="D122" s="8" t="s">
        <v>331</v>
      </c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>
        <v>55</v>
      </c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2">
        <f>IF(AJ122&lt;6,SUM(E122:AH122),SUM(LARGE(E122:AH122,{1;2;3;4;5;6})))</f>
        <v>55</v>
      </c>
      <c r="AJ122" s="53">
        <f t="shared" si="1"/>
        <v>1</v>
      </c>
      <c r="BA122" s="13"/>
      <c r="BJ122" s="14"/>
      <c r="BK122" s="14"/>
    </row>
    <row r="123" spans="1:63" x14ac:dyDescent="0.2">
      <c r="A123" s="60">
        <v>122</v>
      </c>
      <c r="B123" s="26" t="s">
        <v>61</v>
      </c>
      <c r="C123" s="6" t="s">
        <v>357</v>
      </c>
      <c r="D123" s="6" t="s">
        <v>820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>
        <v>25</v>
      </c>
      <c r="P123" s="9"/>
      <c r="Q123" s="9">
        <v>4</v>
      </c>
      <c r="R123" s="9"/>
      <c r="S123" s="9"/>
      <c r="T123" s="9"/>
      <c r="U123" s="9"/>
      <c r="V123" s="9">
        <v>25</v>
      </c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51"/>
      <c r="AI123" s="2">
        <f>IF(AJ123&lt;6,SUM(E123:AH123),SUM(LARGE(E123:AH123,{1;2;3;4;5;6})))</f>
        <v>54</v>
      </c>
      <c r="AJ123" s="53">
        <f t="shared" si="1"/>
        <v>3</v>
      </c>
      <c r="BA123" s="13"/>
      <c r="BJ123" s="14"/>
      <c r="BK123" s="14"/>
    </row>
    <row r="124" spans="1:63" x14ac:dyDescent="0.2">
      <c r="A124" s="60">
        <v>123</v>
      </c>
      <c r="B124" s="37" t="s">
        <v>61</v>
      </c>
      <c r="C124" s="8" t="s">
        <v>705</v>
      </c>
      <c r="D124" s="8" t="s">
        <v>832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>
        <v>3</v>
      </c>
      <c r="R124" s="9"/>
      <c r="S124" s="9"/>
      <c r="T124" s="9"/>
      <c r="U124" s="9"/>
      <c r="V124" s="9">
        <v>13</v>
      </c>
      <c r="W124" s="9"/>
      <c r="X124" s="9">
        <v>4</v>
      </c>
      <c r="Y124" s="9"/>
      <c r="Z124" s="9">
        <v>18.3</v>
      </c>
      <c r="AA124" s="9"/>
      <c r="AB124" s="9">
        <v>7</v>
      </c>
      <c r="AC124" s="9">
        <v>8</v>
      </c>
      <c r="AD124" s="9"/>
      <c r="AE124" s="9"/>
      <c r="AF124" s="9"/>
      <c r="AG124" s="9"/>
      <c r="AH124" s="72"/>
      <c r="AI124" s="2">
        <f>IF(AJ124&lt;6,SUM(E124:AH124),SUM(LARGE(E124:AH124,{1;2;3;4;5;6})))</f>
        <v>53.3</v>
      </c>
      <c r="AJ124" s="53">
        <f t="shared" si="1"/>
        <v>6</v>
      </c>
      <c r="BA124" s="13"/>
      <c r="BJ124" s="14"/>
      <c r="BK124" s="14"/>
    </row>
    <row r="125" spans="1:63" x14ac:dyDescent="0.2">
      <c r="A125" s="60">
        <v>124</v>
      </c>
      <c r="B125" s="26" t="s">
        <v>61</v>
      </c>
      <c r="C125" s="6" t="s">
        <v>357</v>
      </c>
      <c r="D125" s="6" t="s">
        <v>464</v>
      </c>
      <c r="E125" s="9"/>
      <c r="F125" s="9"/>
      <c r="G125" s="9">
        <v>8</v>
      </c>
      <c r="H125" s="9"/>
      <c r="I125" s="9"/>
      <c r="J125" s="9"/>
      <c r="K125" s="9"/>
      <c r="L125" s="18">
        <v>0</v>
      </c>
      <c r="M125" s="18"/>
      <c r="N125" s="18"/>
      <c r="O125" s="18"/>
      <c r="P125" s="18"/>
      <c r="Q125" s="18">
        <v>0</v>
      </c>
      <c r="R125" s="18"/>
      <c r="S125" s="18"/>
      <c r="T125" s="9">
        <v>9.1999999999999993</v>
      </c>
      <c r="U125" s="18"/>
      <c r="V125" s="9">
        <v>25</v>
      </c>
      <c r="W125" s="9"/>
      <c r="X125" s="9">
        <v>8</v>
      </c>
      <c r="Y125" s="9"/>
      <c r="Z125" s="9"/>
      <c r="AA125" s="9"/>
      <c r="AB125" s="9"/>
      <c r="AC125" s="9"/>
      <c r="AD125" s="9"/>
      <c r="AE125" s="9"/>
      <c r="AF125" s="9"/>
      <c r="AG125" s="9"/>
      <c r="AH125" s="72"/>
      <c r="AI125" s="2">
        <f>IF(AJ125&lt;6,SUM(E125:AH125),SUM(LARGE(E125:AH125,{1;2;3;4;5;6})))</f>
        <v>50.2</v>
      </c>
      <c r="AJ125" s="53">
        <f t="shared" si="1"/>
        <v>6</v>
      </c>
      <c r="BA125" s="13"/>
      <c r="BJ125" s="14"/>
      <c r="BK125" s="14"/>
    </row>
    <row r="126" spans="1:63" x14ac:dyDescent="0.2">
      <c r="A126" s="60">
        <v>125</v>
      </c>
      <c r="B126" s="26" t="s">
        <v>61</v>
      </c>
      <c r="C126" s="8" t="s">
        <v>67</v>
      </c>
      <c r="D126" s="8" t="s">
        <v>393</v>
      </c>
      <c r="E126" s="51"/>
      <c r="F126" s="51"/>
      <c r="G126" s="51"/>
      <c r="H126" s="51"/>
      <c r="I126" s="51"/>
      <c r="J126" s="52">
        <v>0</v>
      </c>
      <c r="K126" s="52"/>
      <c r="L126" s="51">
        <v>9</v>
      </c>
      <c r="M126" s="51"/>
      <c r="N126" s="51"/>
      <c r="O126" s="52">
        <v>0</v>
      </c>
      <c r="P126" s="52"/>
      <c r="Q126" s="52"/>
      <c r="R126" s="52"/>
      <c r="S126" s="52"/>
      <c r="T126" s="52"/>
      <c r="U126" s="52"/>
      <c r="V126" s="51">
        <v>40</v>
      </c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2">
        <f>IF(AJ126&lt;6,SUM(E126:AH126),SUM(LARGE(E126:AH126,{1;2;3;4;5;6})))</f>
        <v>49</v>
      </c>
      <c r="AJ126" s="53">
        <f t="shared" si="1"/>
        <v>4</v>
      </c>
      <c r="BA126" s="13"/>
      <c r="BJ126" s="14"/>
      <c r="BK126" s="14"/>
    </row>
    <row r="127" spans="1:63" x14ac:dyDescent="0.2">
      <c r="A127" s="60">
        <v>126</v>
      </c>
      <c r="B127" s="26" t="s">
        <v>61</v>
      </c>
      <c r="C127" s="6" t="s">
        <v>357</v>
      </c>
      <c r="D127" s="6" t="s">
        <v>967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>
        <v>16.7</v>
      </c>
      <c r="W127" s="9">
        <v>10</v>
      </c>
      <c r="X127" s="9">
        <v>10</v>
      </c>
      <c r="Y127" s="9"/>
      <c r="Z127" s="9"/>
      <c r="AA127" s="9"/>
      <c r="AB127" s="9">
        <v>12</v>
      </c>
      <c r="AC127" s="9"/>
      <c r="AD127" s="9"/>
      <c r="AE127" s="9"/>
      <c r="AF127" s="9"/>
      <c r="AG127" s="9"/>
      <c r="AH127" s="72"/>
      <c r="AI127" s="2">
        <f>IF(AJ127&lt;6,SUM(E127:AH127),SUM(LARGE(E127:AH127,{1;2;3;4;5;6})))</f>
        <v>48.7</v>
      </c>
      <c r="AJ127" s="53">
        <f t="shared" si="1"/>
        <v>4</v>
      </c>
      <c r="BA127" s="13"/>
      <c r="BJ127" s="14"/>
      <c r="BK127" s="14"/>
    </row>
    <row r="128" spans="1:63" x14ac:dyDescent="0.2">
      <c r="A128" s="60">
        <v>127</v>
      </c>
      <c r="B128" s="26" t="s">
        <v>91</v>
      </c>
      <c r="C128" s="6" t="s">
        <v>63</v>
      </c>
      <c r="D128" s="6" t="s">
        <v>238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>
        <v>45</v>
      </c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72"/>
      <c r="AI128" s="2">
        <f>IF(AJ128&lt;6,SUM(E128:AH128),SUM(LARGE(E128:AH128,{1;2;3;4;5;6})))</f>
        <v>45</v>
      </c>
      <c r="AJ128" s="53">
        <f t="shared" si="1"/>
        <v>1</v>
      </c>
      <c r="BA128" s="13"/>
      <c r="BJ128" s="14"/>
      <c r="BK128" s="14"/>
    </row>
    <row r="129" spans="1:63" x14ac:dyDescent="0.2">
      <c r="A129" s="60">
        <v>128</v>
      </c>
      <c r="B129" s="26" t="s">
        <v>61</v>
      </c>
      <c r="C129" s="6" t="s">
        <v>673</v>
      </c>
      <c r="D129" s="6" t="s">
        <v>94</v>
      </c>
      <c r="E129" s="9"/>
      <c r="F129" s="9"/>
      <c r="G129" s="9"/>
      <c r="H129" s="9"/>
      <c r="I129" s="9"/>
      <c r="J129" s="9"/>
      <c r="K129" s="9"/>
      <c r="L129" s="9">
        <v>16.7</v>
      </c>
      <c r="M129" s="9"/>
      <c r="N129" s="9"/>
      <c r="O129" s="9"/>
      <c r="P129" s="9"/>
      <c r="Q129" s="9"/>
      <c r="R129" s="9"/>
      <c r="S129" s="9"/>
      <c r="T129" s="9">
        <v>13</v>
      </c>
      <c r="U129" s="9"/>
      <c r="V129" s="9"/>
      <c r="W129" s="9"/>
      <c r="X129" s="9"/>
      <c r="Y129" s="9"/>
      <c r="Z129" s="9"/>
      <c r="AA129" s="9"/>
      <c r="AB129" s="18">
        <v>0</v>
      </c>
      <c r="AC129" s="9">
        <v>15</v>
      </c>
      <c r="AD129" s="9"/>
      <c r="AE129" s="9"/>
      <c r="AF129" s="9"/>
      <c r="AG129" s="9"/>
      <c r="AH129" s="72"/>
      <c r="AI129" s="2">
        <f>IF(AJ129&lt;6,SUM(E129:AH129),SUM(LARGE(E129:AH129,{1;2;3;4;5;6})))</f>
        <v>44.7</v>
      </c>
      <c r="AJ129" s="53">
        <f t="shared" si="1"/>
        <v>4</v>
      </c>
      <c r="BA129" s="13"/>
      <c r="BJ129" s="14"/>
      <c r="BK129" s="14"/>
    </row>
    <row r="130" spans="1:63" x14ac:dyDescent="0.2">
      <c r="A130" s="60">
        <v>129</v>
      </c>
      <c r="B130" s="26" t="s">
        <v>61</v>
      </c>
      <c r="C130" s="6" t="s">
        <v>357</v>
      </c>
      <c r="D130" s="6" t="s">
        <v>762</v>
      </c>
      <c r="E130" s="9"/>
      <c r="F130" s="9"/>
      <c r="G130" s="9">
        <v>16.7</v>
      </c>
      <c r="H130" s="9"/>
      <c r="I130" s="9"/>
      <c r="J130" s="9"/>
      <c r="K130" s="9"/>
      <c r="L130" s="9">
        <v>16.7</v>
      </c>
      <c r="M130" s="9"/>
      <c r="N130" s="9"/>
      <c r="O130" s="9"/>
      <c r="P130" s="9"/>
      <c r="Q130" s="9"/>
      <c r="R130" s="9"/>
      <c r="S130" s="9"/>
      <c r="T130" s="9">
        <v>9</v>
      </c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72"/>
      <c r="AI130" s="2">
        <f>IF(AJ130&lt;6,SUM(E130:AH130),SUM(LARGE(E130:AH130,{1;2;3;4;5;6})))</f>
        <v>42.4</v>
      </c>
      <c r="AJ130" s="53">
        <f t="shared" ref="AJ130:AJ193" si="2">COUNT(E130:AH130)</f>
        <v>3</v>
      </c>
      <c r="BA130" s="13"/>
      <c r="BJ130" s="14"/>
      <c r="BK130" s="14"/>
    </row>
    <row r="131" spans="1:63" x14ac:dyDescent="0.2">
      <c r="A131" s="60">
        <v>130</v>
      </c>
      <c r="B131" s="26" t="s">
        <v>61</v>
      </c>
      <c r="C131" s="6" t="s">
        <v>62</v>
      </c>
      <c r="D131" s="6" t="s">
        <v>526</v>
      </c>
      <c r="E131" s="9"/>
      <c r="F131" s="9"/>
      <c r="G131" s="9">
        <v>8</v>
      </c>
      <c r="H131" s="9"/>
      <c r="I131" s="9"/>
      <c r="J131" s="9">
        <v>20</v>
      </c>
      <c r="K131" s="9"/>
      <c r="L131" s="9"/>
      <c r="M131" s="9"/>
      <c r="N131" s="9"/>
      <c r="O131" s="9"/>
      <c r="P131" s="9"/>
      <c r="Q131" s="9"/>
      <c r="R131" s="9"/>
      <c r="S131" s="9"/>
      <c r="T131" s="9">
        <v>14</v>
      </c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72"/>
      <c r="AI131" s="2">
        <f>IF(AJ131&lt;6,SUM(E131:AH131),SUM(LARGE(E131:AH131,{1;2;3;4;5;6})))</f>
        <v>42</v>
      </c>
      <c r="AJ131" s="53">
        <f t="shared" si="2"/>
        <v>3</v>
      </c>
      <c r="BA131" s="13"/>
      <c r="BJ131" s="14"/>
      <c r="BK131" s="14"/>
    </row>
    <row r="132" spans="1:63" x14ac:dyDescent="0.2">
      <c r="A132" s="60">
        <v>131</v>
      </c>
      <c r="B132" s="26" t="s">
        <v>61</v>
      </c>
      <c r="C132" s="6" t="s">
        <v>672</v>
      </c>
      <c r="D132" s="6" t="s">
        <v>764</v>
      </c>
      <c r="E132" s="18"/>
      <c r="F132" s="18"/>
      <c r="G132" s="9">
        <v>6</v>
      </c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>
        <v>4</v>
      </c>
      <c r="U132" s="9"/>
      <c r="V132" s="9">
        <v>16.7</v>
      </c>
      <c r="W132" s="9"/>
      <c r="X132" s="9">
        <v>14</v>
      </c>
      <c r="Y132" s="9"/>
      <c r="Z132" s="9"/>
      <c r="AA132" s="9"/>
      <c r="AB132" s="9"/>
      <c r="AC132" s="9"/>
      <c r="AD132" s="9"/>
      <c r="AE132" s="9"/>
      <c r="AF132" s="9"/>
      <c r="AG132" s="9"/>
      <c r="AH132" s="51"/>
      <c r="AI132" s="2">
        <f>IF(AJ132&lt;6,SUM(E132:AH132),SUM(LARGE(E132:AH132,{1;2;3;4;5;6})))</f>
        <v>40.700000000000003</v>
      </c>
      <c r="AJ132" s="53">
        <f t="shared" si="2"/>
        <v>4</v>
      </c>
      <c r="BA132" s="13"/>
      <c r="BJ132" s="14"/>
      <c r="BK132" s="14"/>
    </row>
    <row r="133" spans="1:63" x14ac:dyDescent="0.2">
      <c r="A133" s="60">
        <v>132</v>
      </c>
      <c r="B133" s="37" t="s">
        <v>61</v>
      </c>
      <c r="C133" s="8" t="s">
        <v>67</v>
      </c>
      <c r="D133" s="8" t="s">
        <v>866</v>
      </c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>
        <v>6</v>
      </c>
      <c r="R133" s="51"/>
      <c r="S133" s="51"/>
      <c r="T133" s="52">
        <v>0</v>
      </c>
      <c r="U133" s="51"/>
      <c r="V133" s="51"/>
      <c r="W133" s="51">
        <v>8</v>
      </c>
      <c r="X133" s="51">
        <v>8</v>
      </c>
      <c r="Y133" s="51"/>
      <c r="Z133" s="51">
        <v>18.3</v>
      </c>
      <c r="AA133" s="51"/>
      <c r="AB133" s="51"/>
      <c r="AC133" s="51"/>
      <c r="AD133" s="51"/>
      <c r="AE133" s="51"/>
      <c r="AF133" s="51"/>
      <c r="AG133" s="51"/>
      <c r="AH133" s="50"/>
      <c r="AI133" s="2">
        <f>IF(AJ133&lt;6,SUM(E133:AH133),SUM(LARGE(E133:AH133,{1;2;3;4;5;6})))</f>
        <v>40.299999999999997</v>
      </c>
      <c r="AJ133" s="53">
        <f t="shared" si="2"/>
        <v>5</v>
      </c>
      <c r="BA133" s="13"/>
      <c r="BJ133" s="14"/>
      <c r="BK133" s="14"/>
    </row>
    <row r="134" spans="1:63" x14ac:dyDescent="0.2">
      <c r="A134" s="60">
        <v>133</v>
      </c>
      <c r="B134" s="37" t="s">
        <v>61</v>
      </c>
      <c r="C134" s="8" t="s">
        <v>705</v>
      </c>
      <c r="D134" s="8" t="s">
        <v>831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>
        <v>4</v>
      </c>
      <c r="R134" s="9"/>
      <c r="S134" s="9"/>
      <c r="T134" s="9"/>
      <c r="U134" s="9"/>
      <c r="V134" s="9">
        <v>13</v>
      </c>
      <c r="W134" s="9"/>
      <c r="X134" s="9">
        <v>5</v>
      </c>
      <c r="Y134" s="9"/>
      <c r="Z134" s="18">
        <v>0</v>
      </c>
      <c r="AA134" s="18"/>
      <c r="AB134" s="9">
        <v>8</v>
      </c>
      <c r="AC134" s="9">
        <v>10</v>
      </c>
      <c r="AD134" s="9"/>
      <c r="AE134" s="9"/>
      <c r="AF134" s="9"/>
      <c r="AG134" s="9"/>
      <c r="AH134" s="72"/>
      <c r="AI134" s="2">
        <f>IF(AJ134&lt;6,SUM(E134:AH134),SUM(LARGE(E134:AH134,{1;2;3;4;5;6})))</f>
        <v>40</v>
      </c>
      <c r="AJ134" s="53">
        <f t="shared" si="2"/>
        <v>6</v>
      </c>
      <c r="BA134" s="13"/>
      <c r="BJ134" s="14"/>
      <c r="BK134" s="14"/>
    </row>
    <row r="135" spans="1:63" x14ac:dyDescent="0.2">
      <c r="A135" s="60">
        <v>134</v>
      </c>
      <c r="B135" s="26" t="s">
        <v>61</v>
      </c>
      <c r="C135" s="6" t="s">
        <v>705</v>
      </c>
      <c r="D135" s="6" t="s">
        <v>431</v>
      </c>
      <c r="E135" s="9"/>
      <c r="F135" s="9"/>
      <c r="G135" s="9">
        <v>0</v>
      </c>
      <c r="H135" s="9"/>
      <c r="I135" s="9"/>
      <c r="J135" s="9"/>
      <c r="K135" s="9"/>
      <c r="L135" s="9"/>
      <c r="M135" s="9"/>
      <c r="N135" s="9"/>
      <c r="O135" s="18">
        <v>0</v>
      </c>
      <c r="P135" s="18"/>
      <c r="Q135" s="18"/>
      <c r="R135" s="18"/>
      <c r="S135" s="18"/>
      <c r="T135" s="18"/>
      <c r="U135" s="18"/>
      <c r="V135" s="9">
        <v>40</v>
      </c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72"/>
      <c r="AI135" s="2">
        <f>IF(AJ135&lt;6,SUM(E135:AH135),SUM(LARGE(E135:AH135,{1;2;3;4;5;6})))</f>
        <v>40</v>
      </c>
      <c r="AJ135" s="53">
        <f t="shared" si="2"/>
        <v>3</v>
      </c>
      <c r="BA135" s="13"/>
      <c r="BJ135" s="14"/>
      <c r="BK135" s="14"/>
    </row>
    <row r="136" spans="1:63" x14ac:dyDescent="0.2">
      <c r="A136" s="60">
        <v>135</v>
      </c>
      <c r="B136" s="26" t="s">
        <v>61</v>
      </c>
      <c r="C136" s="6" t="s">
        <v>899</v>
      </c>
      <c r="D136" s="6" t="s">
        <v>676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>
        <v>20</v>
      </c>
      <c r="P136" s="9"/>
      <c r="Q136" s="9"/>
      <c r="R136" s="9">
        <v>20</v>
      </c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72"/>
      <c r="AI136" s="2">
        <f>IF(AJ136&lt;6,SUM(E136:AH136),SUM(LARGE(E136:AH136,{1;2;3;4;5;6})))</f>
        <v>40</v>
      </c>
      <c r="AJ136" s="53">
        <f t="shared" si="2"/>
        <v>2</v>
      </c>
      <c r="BA136" s="13"/>
      <c r="BJ136" s="14"/>
      <c r="BK136" s="14"/>
    </row>
    <row r="137" spans="1:63" x14ac:dyDescent="0.2">
      <c r="A137" s="60">
        <v>136</v>
      </c>
      <c r="B137" s="26" t="s">
        <v>61</v>
      </c>
      <c r="C137" s="6" t="s">
        <v>357</v>
      </c>
      <c r="D137" s="6" t="s">
        <v>650</v>
      </c>
      <c r="E137" s="51"/>
      <c r="F137" s="51"/>
      <c r="G137" s="51"/>
      <c r="H137" s="51"/>
      <c r="I137" s="51"/>
      <c r="J137" s="51"/>
      <c r="K137" s="51"/>
      <c r="L137" s="52">
        <v>0</v>
      </c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>
        <v>0</v>
      </c>
      <c r="X137" s="52"/>
      <c r="Y137" s="52"/>
      <c r="Z137" s="52"/>
      <c r="AA137" s="52"/>
      <c r="AB137" s="51">
        <v>18.3</v>
      </c>
      <c r="AC137" s="51">
        <v>20</v>
      </c>
      <c r="AD137" s="51"/>
      <c r="AE137" s="51"/>
      <c r="AF137" s="51"/>
      <c r="AG137" s="51"/>
      <c r="AH137" s="72"/>
      <c r="AI137" s="2">
        <f>IF(AJ137&lt;6,SUM(E137:AH137),SUM(LARGE(E137:AH137,{1;2;3;4;5;6})))</f>
        <v>38.299999999999997</v>
      </c>
      <c r="AJ137" s="53">
        <f t="shared" si="2"/>
        <v>4</v>
      </c>
      <c r="BA137" s="13"/>
      <c r="BJ137" s="14"/>
      <c r="BK137" s="14"/>
    </row>
    <row r="138" spans="1:63" x14ac:dyDescent="0.2">
      <c r="A138" s="60">
        <v>137</v>
      </c>
      <c r="B138" s="26" t="s">
        <v>61</v>
      </c>
      <c r="C138" s="6" t="s">
        <v>115</v>
      </c>
      <c r="D138" s="6" t="s">
        <v>160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>
        <v>20</v>
      </c>
      <c r="R138" s="9"/>
      <c r="S138" s="9"/>
      <c r="T138" s="9">
        <v>16.7</v>
      </c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2">
        <f>IF(AJ138&lt;6,SUM(E138:AH138),SUM(LARGE(E138:AH138,{1;2;3;4;5;6})))</f>
        <v>36.700000000000003</v>
      </c>
      <c r="AJ138" s="53">
        <f t="shared" si="2"/>
        <v>2</v>
      </c>
      <c r="BA138" s="13"/>
      <c r="BJ138" s="14"/>
      <c r="BK138" s="14"/>
    </row>
    <row r="139" spans="1:63" x14ac:dyDescent="0.2">
      <c r="A139" s="60">
        <v>138</v>
      </c>
      <c r="B139" s="26" t="s">
        <v>61</v>
      </c>
      <c r="C139" s="6" t="s">
        <v>69</v>
      </c>
      <c r="D139" s="6" t="s">
        <v>481</v>
      </c>
      <c r="E139" s="51">
        <v>35</v>
      </c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2">
        <f>IF(AJ139&lt;6,SUM(E139:AH139),SUM(LARGE(E139:AH139,{1;2;3;4;5;6})))</f>
        <v>35</v>
      </c>
      <c r="AJ139" s="53">
        <f t="shared" si="2"/>
        <v>1</v>
      </c>
      <c r="BA139" s="13"/>
      <c r="BJ139" s="14"/>
      <c r="BK139" s="14"/>
    </row>
    <row r="140" spans="1:63" x14ac:dyDescent="0.2">
      <c r="A140" s="60">
        <v>139</v>
      </c>
      <c r="B140" s="37" t="s">
        <v>64</v>
      </c>
      <c r="C140" s="8" t="s">
        <v>357</v>
      </c>
      <c r="D140" s="8" t="s">
        <v>863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>
        <v>35</v>
      </c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2">
        <f>IF(AJ140&lt;6,SUM(E140:AH140),SUM(LARGE(E140:AH140,{1;2;3;4;5;6})))</f>
        <v>35</v>
      </c>
      <c r="AJ140" s="53">
        <f t="shared" si="2"/>
        <v>1</v>
      </c>
      <c r="BA140" s="13"/>
      <c r="BJ140" s="14"/>
      <c r="BK140" s="14"/>
    </row>
    <row r="141" spans="1:63" x14ac:dyDescent="0.2">
      <c r="A141" s="60">
        <v>140</v>
      </c>
      <c r="B141" s="37" t="s">
        <v>61</v>
      </c>
      <c r="C141" s="8" t="s">
        <v>69</v>
      </c>
      <c r="D141" s="8" t="s">
        <v>516</v>
      </c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9">
        <v>35</v>
      </c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72"/>
      <c r="AI141" s="2">
        <f>IF(AJ141&lt;6,SUM(E141:AH141),SUM(LARGE(E141:AH141,{1;2;3;4;5;6})))</f>
        <v>35</v>
      </c>
      <c r="AJ141" s="53">
        <f t="shared" si="2"/>
        <v>1</v>
      </c>
      <c r="BA141" s="13"/>
      <c r="BJ141" s="14"/>
      <c r="BK141" s="14"/>
    </row>
    <row r="142" spans="1:63" x14ac:dyDescent="0.2">
      <c r="A142" s="60">
        <v>141</v>
      </c>
      <c r="B142" s="26" t="s">
        <v>61</v>
      </c>
      <c r="C142" s="6" t="s">
        <v>357</v>
      </c>
      <c r="D142" s="6" t="s">
        <v>642</v>
      </c>
      <c r="E142" s="9">
        <v>4</v>
      </c>
      <c r="F142" s="9"/>
      <c r="G142" s="9"/>
      <c r="H142" s="9"/>
      <c r="I142" s="9"/>
      <c r="J142" s="9"/>
      <c r="K142" s="9"/>
      <c r="L142" s="9"/>
      <c r="M142" s="9"/>
      <c r="N142" s="9"/>
      <c r="O142" s="9">
        <v>30</v>
      </c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51"/>
      <c r="AI142" s="2">
        <f>IF(AJ142&lt;6,SUM(E142:AH142),SUM(LARGE(E142:AH142,{1;2;3;4;5;6})))</f>
        <v>34</v>
      </c>
      <c r="AJ142" s="53">
        <f t="shared" si="2"/>
        <v>2</v>
      </c>
      <c r="BA142" s="13"/>
      <c r="BJ142" s="14"/>
      <c r="BK142" s="14"/>
    </row>
    <row r="143" spans="1:63" x14ac:dyDescent="0.2">
      <c r="A143" s="60">
        <v>142</v>
      </c>
      <c r="B143" s="26" t="s">
        <v>61</v>
      </c>
      <c r="C143" s="6" t="s">
        <v>211</v>
      </c>
      <c r="D143" s="6" t="s">
        <v>209</v>
      </c>
      <c r="E143" s="51">
        <v>20</v>
      </c>
      <c r="F143" s="51"/>
      <c r="G143" s="51">
        <v>13</v>
      </c>
      <c r="H143" s="51"/>
      <c r="I143" s="51"/>
      <c r="J143" s="51"/>
      <c r="K143" s="51"/>
      <c r="L143" s="51"/>
      <c r="M143" s="51"/>
      <c r="N143" s="51"/>
      <c r="O143" s="52">
        <v>0</v>
      </c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1"/>
      <c r="AI143" s="2">
        <f>IF(AJ143&lt;6,SUM(E143:AH143),SUM(LARGE(E143:AH143,{1;2;3;4;5;6})))</f>
        <v>33</v>
      </c>
      <c r="AJ143" s="53">
        <f t="shared" si="2"/>
        <v>3</v>
      </c>
      <c r="BA143" s="13"/>
      <c r="BJ143" s="14"/>
      <c r="BK143" s="14"/>
    </row>
    <row r="144" spans="1:63" x14ac:dyDescent="0.2">
      <c r="A144" s="60">
        <v>143</v>
      </c>
      <c r="B144" s="26" t="s">
        <v>61</v>
      </c>
      <c r="C144" s="6" t="s">
        <v>67</v>
      </c>
      <c r="D144" s="6" t="s">
        <v>555</v>
      </c>
      <c r="E144" s="9"/>
      <c r="F144" s="9"/>
      <c r="G144" s="9"/>
      <c r="H144" s="9"/>
      <c r="I144" s="9"/>
      <c r="J144" s="18">
        <v>0</v>
      </c>
      <c r="K144" s="18"/>
      <c r="L144" s="18"/>
      <c r="M144" s="18"/>
      <c r="N144" s="18"/>
      <c r="O144" s="18"/>
      <c r="P144" s="18"/>
      <c r="Q144" s="9">
        <v>20</v>
      </c>
      <c r="R144" s="9"/>
      <c r="S144" s="9"/>
      <c r="T144" s="9">
        <v>13</v>
      </c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2">
        <f>IF(AJ144&lt;6,SUM(E144:AH144),SUM(LARGE(E144:AH144,{1;2;3;4;5;6})))</f>
        <v>33</v>
      </c>
      <c r="AJ144" s="53">
        <f t="shared" si="2"/>
        <v>3</v>
      </c>
      <c r="BA144" s="13"/>
      <c r="BJ144" s="14"/>
      <c r="BK144" s="14"/>
    </row>
    <row r="145" spans="1:63" x14ac:dyDescent="0.2">
      <c r="A145" s="60">
        <v>144</v>
      </c>
      <c r="B145" s="26" t="s">
        <v>61</v>
      </c>
      <c r="C145" s="6" t="s">
        <v>705</v>
      </c>
      <c r="D145" s="6" t="s">
        <v>416</v>
      </c>
      <c r="E145" s="18"/>
      <c r="F145" s="18"/>
      <c r="G145" s="18"/>
      <c r="H145" s="18"/>
      <c r="I145" s="18"/>
      <c r="J145" s="18"/>
      <c r="K145" s="18"/>
      <c r="L145" s="9">
        <v>13</v>
      </c>
      <c r="M145" s="9"/>
      <c r="N145" s="9"/>
      <c r="O145" s="9"/>
      <c r="P145" s="9"/>
      <c r="Q145" s="9"/>
      <c r="R145" s="9"/>
      <c r="S145" s="9"/>
      <c r="T145" s="9">
        <v>20</v>
      </c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72"/>
      <c r="AI145" s="2">
        <f>IF(AJ145&lt;6,SUM(E145:AH145),SUM(LARGE(E145:AH145,{1;2;3;4;5;6})))</f>
        <v>33</v>
      </c>
      <c r="AJ145" s="53">
        <f t="shared" si="2"/>
        <v>2</v>
      </c>
      <c r="BA145" s="13"/>
      <c r="BJ145" s="14"/>
      <c r="BK145" s="14"/>
    </row>
    <row r="146" spans="1:63" x14ac:dyDescent="0.2">
      <c r="A146" s="60">
        <v>145</v>
      </c>
      <c r="B146" s="26" t="s">
        <v>61</v>
      </c>
      <c r="C146" s="6" t="s">
        <v>211</v>
      </c>
      <c r="D146" s="6" t="s">
        <v>492</v>
      </c>
      <c r="E146" s="9"/>
      <c r="F146" s="9"/>
      <c r="G146" s="9">
        <v>13</v>
      </c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>
        <v>20</v>
      </c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51"/>
      <c r="AI146" s="2">
        <f>IF(AJ146&lt;6,SUM(E146:AH146),SUM(LARGE(E146:AH146,{1;2;3;4;5;6})))</f>
        <v>33</v>
      </c>
      <c r="AJ146" s="53">
        <f t="shared" si="2"/>
        <v>2</v>
      </c>
      <c r="BA146" s="13"/>
      <c r="BJ146" s="14"/>
      <c r="BK146" s="14"/>
    </row>
    <row r="147" spans="1:63" x14ac:dyDescent="0.2">
      <c r="A147" s="60">
        <v>146</v>
      </c>
      <c r="B147" s="26" t="s">
        <v>61</v>
      </c>
      <c r="C147" s="6" t="s">
        <v>62</v>
      </c>
      <c r="D147" s="6" t="s">
        <v>646</v>
      </c>
      <c r="E147" s="9"/>
      <c r="F147" s="9"/>
      <c r="G147" s="9">
        <v>4</v>
      </c>
      <c r="H147" s="9"/>
      <c r="I147" s="9"/>
      <c r="J147" s="9"/>
      <c r="K147" s="9"/>
      <c r="L147" s="9">
        <v>8</v>
      </c>
      <c r="M147" s="9"/>
      <c r="N147" s="9"/>
      <c r="O147" s="9"/>
      <c r="P147" s="9"/>
      <c r="Q147" s="9">
        <v>8</v>
      </c>
      <c r="R147" s="9"/>
      <c r="S147" s="9"/>
      <c r="T147" s="9"/>
      <c r="U147" s="9"/>
      <c r="V147" s="9"/>
      <c r="W147" s="9">
        <v>5</v>
      </c>
      <c r="X147" s="9">
        <v>6</v>
      </c>
      <c r="Y147" s="9"/>
      <c r="Z147" s="9"/>
      <c r="AA147" s="9"/>
      <c r="AB147" s="9"/>
      <c r="AC147" s="9"/>
      <c r="AD147" s="9"/>
      <c r="AE147" s="9"/>
      <c r="AF147" s="9"/>
      <c r="AG147" s="9"/>
      <c r="AH147" s="72"/>
      <c r="AI147" s="2">
        <f>IF(AJ147&lt;6,SUM(E147:AH147),SUM(LARGE(E147:AH147,{1;2;3;4;5;6})))</f>
        <v>31</v>
      </c>
      <c r="AJ147" s="53">
        <f t="shared" si="2"/>
        <v>5</v>
      </c>
      <c r="BA147" s="13"/>
      <c r="BJ147" s="14"/>
      <c r="BK147" s="14"/>
    </row>
    <row r="148" spans="1:63" x14ac:dyDescent="0.2">
      <c r="A148" s="60">
        <v>147</v>
      </c>
      <c r="B148" s="26" t="s">
        <v>61</v>
      </c>
      <c r="C148" s="6" t="s">
        <v>62</v>
      </c>
      <c r="D148" s="6" t="s">
        <v>392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>
        <v>8</v>
      </c>
      <c r="U148" s="9"/>
      <c r="V148" s="9"/>
      <c r="W148" s="9"/>
      <c r="X148" s="9">
        <v>8</v>
      </c>
      <c r="Y148" s="9"/>
      <c r="Z148" s="9"/>
      <c r="AA148" s="9"/>
      <c r="AB148" s="9">
        <v>14</v>
      </c>
      <c r="AC148" s="9"/>
      <c r="AD148" s="9"/>
      <c r="AE148" s="9"/>
      <c r="AF148" s="9"/>
      <c r="AG148" s="9"/>
      <c r="AH148" s="72"/>
      <c r="AI148" s="2">
        <f>IF(AJ148&lt;6,SUM(E148:AH148),SUM(LARGE(E148:AH148,{1;2;3;4;5;6})))</f>
        <v>30</v>
      </c>
      <c r="AJ148" s="53">
        <f t="shared" si="2"/>
        <v>3</v>
      </c>
      <c r="BA148" s="13"/>
      <c r="BJ148" s="14"/>
      <c r="BK148" s="14"/>
    </row>
    <row r="149" spans="1:63" x14ac:dyDescent="0.2">
      <c r="A149" s="60">
        <v>148</v>
      </c>
      <c r="B149" s="37" t="s">
        <v>61</v>
      </c>
      <c r="C149" s="8" t="s">
        <v>66</v>
      </c>
      <c r="D149" s="8" t="s">
        <v>679</v>
      </c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9">
        <v>30</v>
      </c>
      <c r="S149" s="18"/>
      <c r="T149" s="18"/>
      <c r="U149" s="18"/>
      <c r="V149" s="18">
        <v>0</v>
      </c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"/>
      <c r="AI149" s="2">
        <f>IF(AJ149&lt;6,SUM(E149:AH149),SUM(LARGE(E149:AH149,{1;2;3;4;5;6})))</f>
        <v>30</v>
      </c>
      <c r="AJ149" s="53">
        <f t="shared" si="2"/>
        <v>2</v>
      </c>
      <c r="BA149" s="13"/>
      <c r="BJ149" s="14"/>
      <c r="BK149" s="14"/>
    </row>
    <row r="150" spans="1:63" x14ac:dyDescent="0.2">
      <c r="A150" s="60">
        <v>149</v>
      </c>
      <c r="B150" s="26" t="s">
        <v>61</v>
      </c>
      <c r="C150" s="6" t="s">
        <v>115</v>
      </c>
      <c r="D150" s="6" t="s">
        <v>93</v>
      </c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>
        <v>30</v>
      </c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72"/>
      <c r="AI150" s="2">
        <f>IF(AJ150&lt;6,SUM(E150:AH150),SUM(LARGE(E150:AH150,{1;2;3;4;5;6})))</f>
        <v>30</v>
      </c>
      <c r="AJ150" s="53">
        <f t="shared" si="2"/>
        <v>1</v>
      </c>
      <c r="BA150" s="13"/>
      <c r="BJ150" s="14"/>
      <c r="BK150" s="14"/>
    </row>
    <row r="151" spans="1:63" x14ac:dyDescent="0.2">
      <c r="A151" s="60">
        <v>150</v>
      </c>
      <c r="B151" s="26" t="s">
        <v>61</v>
      </c>
      <c r="C151" s="6" t="s">
        <v>67</v>
      </c>
      <c r="D151" s="6" t="s">
        <v>612</v>
      </c>
      <c r="E151" s="51"/>
      <c r="F151" s="51"/>
      <c r="G151" s="51"/>
      <c r="H151" s="51"/>
      <c r="I151" s="51"/>
      <c r="J151" s="51">
        <v>30</v>
      </c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2">
        <f>IF(AJ151&lt;6,SUM(E151:AH151),SUM(LARGE(E151:AH151,{1;2;3;4;5;6})))</f>
        <v>30</v>
      </c>
      <c r="AJ151" s="53">
        <f t="shared" si="2"/>
        <v>1</v>
      </c>
      <c r="BA151" s="13"/>
      <c r="BJ151" s="14"/>
      <c r="BK151" s="14"/>
    </row>
    <row r="152" spans="1:63" x14ac:dyDescent="0.2">
      <c r="A152" s="60">
        <v>151</v>
      </c>
      <c r="B152" s="26" t="s">
        <v>61</v>
      </c>
      <c r="C152" s="6" t="s">
        <v>115</v>
      </c>
      <c r="D152" s="6" t="s">
        <v>135</v>
      </c>
      <c r="E152" s="18"/>
      <c r="F152" s="9"/>
      <c r="G152" s="9">
        <v>16.7</v>
      </c>
      <c r="H152" s="9"/>
      <c r="I152" s="9"/>
      <c r="J152" s="9"/>
      <c r="K152" s="9"/>
      <c r="L152" s="9">
        <v>13</v>
      </c>
      <c r="M152" s="9"/>
      <c r="N152" s="9"/>
      <c r="O152" s="9"/>
      <c r="P152" s="9"/>
      <c r="Q152" s="9"/>
      <c r="R152" s="9"/>
      <c r="S152" s="9"/>
      <c r="T152" s="18">
        <v>0</v>
      </c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72"/>
      <c r="AI152" s="2">
        <f>IF(AJ152&lt;6,SUM(E152:AH152),SUM(LARGE(E152:AH152,{1;2;3;4;5;6})))</f>
        <v>29.7</v>
      </c>
      <c r="AJ152" s="53">
        <f t="shared" si="2"/>
        <v>3</v>
      </c>
      <c r="BA152" s="13"/>
      <c r="BJ152" s="14"/>
      <c r="BK152" s="14"/>
    </row>
    <row r="153" spans="1:63" x14ac:dyDescent="0.2">
      <c r="A153" s="60">
        <v>152</v>
      </c>
      <c r="B153" s="26" t="s">
        <v>61</v>
      </c>
      <c r="C153" s="6" t="s">
        <v>705</v>
      </c>
      <c r="D153" s="6" t="s">
        <v>613</v>
      </c>
      <c r="E153" s="51">
        <v>8</v>
      </c>
      <c r="F153" s="51"/>
      <c r="G153" s="51">
        <v>8</v>
      </c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>
        <v>13</v>
      </c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2">
        <f>IF(AJ153&lt;6,SUM(E153:AH153),SUM(LARGE(E153:AH153,{1;2;3;4;5;6})))</f>
        <v>29</v>
      </c>
      <c r="AJ153" s="53">
        <f t="shared" si="2"/>
        <v>3</v>
      </c>
      <c r="BA153" s="13"/>
      <c r="BJ153" s="14"/>
      <c r="BK153" s="14"/>
    </row>
    <row r="154" spans="1:63" x14ac:dyDescent="0.2">
      <c r="A154" s="60">
        <v>153</v>
      </c>
      <c r="B154" s="26" t="s">
        <v>61</v>
      </c>
      <c r="C154" s="6" t="s">
        <v>211</v>
      </c>
      <c r="D154" s="6" t="s">
        <v>230</v>
      </c>
      <c r="E154" s="9"/>
      <c r="F154" s="9"/>
      <c r="G154" s="9">
        <v>16.7</v>
      </c>
      <c r="H154" s="9"/>
      <c r="I154" s="9"/>
      <c r="J154" s="9"/>
      <c r="K154" s="9"/>
      <c r="L154" s="9">
        <v>9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72"/>
      <c r="AI154" s="2">
        <f>IF(AJ154&lt;6,SUM(E154:AH154),SUM(LARGE(E154:AH154,{1;2;3;4;5;6})))</f>
        <v>25.7</v>
      </c>
      <c r="AJ154" s="53">
        <f t="shared" si="2"/>
        <v>2</v>
      </c>
      <c r="BA154" s="13"/>
      <c r="BJ154" s="14"/>
      <c r="BK154" s="14"/>
    </row>
    <row r="155" spans="1:63" x14ac:dyDescent="0.2">
      <c r="A155" s="60">
        <v>154</v>
      </c>
      <c r="B155" s="26" t="s">
        <v>61</v>
      </c>
      <c r="C155" s="6" t="s">
        <v>357</v>
      </c>
      <c r="D155" s="6" t="s">
        <v>177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>
        <v>25</v>
      </c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72"/>
      <c r="AI155" s="2">
        <f>IF(AJ155&lt;6,SUM(E155:AH155),SUM(LARGE(E155:AH155,{1;2;3;4;5;6})))</f>
        <v>25</v>
      </c>
      <c r="AJ155" s="53">
        <f t="shared" si="2"/>
        <v>1</v>
      </c>
      <c r="BA155" s="13"/>
      <c r="BJ155" s="14"/>
      <c r="BK155" s="14"/>
    </row>
    <row r="156" spans="1:63" x14ac:dyDescent="0.2">
      <c r="A156" s="60">
        <v>155</v>
      </c>
      <c r="B156" s="37" t="s">
        <v>61</v>
      </c>
      <c r="C156" s="8" t="s">
        <v>115</v>
      </c>
      <c r="D156" s="8" t="s">
        <v>864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>
        <v>25</v>
      </c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72"/>
      <c r="AI156" s="2">
        <f>IF(AJ156&lt;6,SUM(E156:AH156),SUM(LARGE(E156:AH156,{1;2;3;4;5;6})))</f>
        <v>25</v>
      </c>
      <c r="AJ156" s="53">
        <f t="shared" si="2"/>
        <v>1</v>
      </c>
      <c r="BA156" s="13"/>
      <c r="BJ156" s="14"/>
      <c r="BK156" s="14"/>
    </row>
    <row r="157" spans="1:63" x14ac:dyDescent="0.2">
      <c r="A157" s="60">
        <v>156</v>
      </c>
      <c r="B157" s="37" t="s">
        <v>61</v>
      </c>
      <c r="C157" s="8" t="s">
        <v>705</v>
      </c>
      <c r="D157" s="8" t="s">
        <v>774</v>
      </c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>
        <v>25</v>
      </c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72"/>
      <c r="AI157" s="2">
        <f>IF(AJ157&lt;6,SUM(E157:AH157),SUM(LARGE(E157:AH157,{1;2;3;4;5;6})))</f>
        <v>25</v>
      </c>
      <c r="AJ157" s="53">
        <f t="shared" si="2"/>
        <v>1</v>
      </c>
      <c r="BA157" s="13"/>
      <c r="BJ157" s="14"/>
      <c r="BK157" s="14"/>
    </row>
    <row r="158" spans="1:63" x14ac:dyDescent="0.2">
      <c r="A158" s="60">
        <v>157</v>
      </c>
      <c r="B158" s="37" t="s">
        <v>61</v>
      </c>
      <c r="C158" s="8" t="s">
        <v>63</v>
      </c>
      <c r="D158" s="8" t="s">
        <v>909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>
        <v>25</v>
      </c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72"/>
      <c r="AI158" s="2">
        <f>IF(AJ158&lt;6,SUM(E158:AH158),SUM(LARGE(E158:AH158,{1;2;3;4;5;6})))</f>
        <v>25</v>
      </c>
      <c r="AJ158" s="53">
        <f t="shared" si="2"/>
        <v>1</v>
      </c>
      <c r="BA158" s="13"/>
      <c r="BJ158" s="14"/>
      <c r="BK158" s="14"/>
    </row>
    <row r="159" spans="1:63" x14ac:dyDescent="0.2">
      <c r="A159" s="60">
        <v>158</v>
      </c>
      <c r="B159" s="26" t="s">
        <v>61</v>
      </c>
      <c r="C159" s="8" t="s">
        <v>62</v>
      </c>
      <c r="D159" s="6" t="s">
        <v>499</v>
      </c>
      <c r="E159" s="9">
        <v>4</v>
      </c>
      <c r="F159" s="9"/>
      <c r="G159" s="9">
        <v>5</v>
      </c>
      <c r="H159" s="9"/>
      <c r="I159" s="9"/>
      <c r="J159" s="9"/>
      <c r="K159" s="9"/>
      <c r="L159" s="9">
        <v>4.3</v>
      </c>
      <c r="M159" s="9"/>
      <c r="N159" s="9"/>
      <c r="O159" s="9"/>
      <c r="P159" s="9"/>
      <c r="Q159" s="9">
        <v>3</v>
      </c>
      <c r="R159" s="9"/>
      <c r="S159" s="9"/>
      <c r="T159" s="9">
        <v>3.5</v>
      </c>
      <c r="U159" s="9"/>
      <c r="V159" s="9"/>
      <c r="W159" s="9">
        <v>4</v>
      </c>
      <c r="X159" s="9">
        <v>4</v>
      </c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2">
        <f>IF(AJ159&lt;6,SUM(E159:AH159),SUM(LARGE(E159:AH159,{1;2;3;4;5;6})))</f>
        <v>24.8</v>
      </c>
      <c r="AJ159" s="53">
        <f t="shared" si="2"/>
        <v>7</v>
      </c>
      <c r="BA159" s="13"/>
      <c r="BJ159" s="14"/>
      <c r="BK159" s="14"/>
    </row>
    <row r="160" spans="1:63" x14ac:dyDescent="0.2">
      <c r="A160" s="60">
        <v>159</v>
      </c>
      <c r="B160" s="26" t="s">
        <v>61</v>
      </c>
      <c r="C160" s="8" t="s">
        <v>194</v>
      </c>
      <c r="D160" s="6" t="s">
        <v>16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>
        <v>10</v>
      </c>
      <c r="R160" s="9"/>
      <c r="S160" s="9"/>
      <c r="T160" s="9">
        <v>6.5</v>
      </c>
      <c r="U160" s="9"/>
      <c r="V160" s="9"/>
      <c r="W160" s="9">
        <v>8</v>
      </c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72"/>
      <c r="AI160" s="2">
        <f>IF(AJ160&lt;6,SUM(E160:AH160),SUM(LARGE(E160:AH160,{1;2;3;4;5;6})))</f>
        <v>24.5</v>
      </c>
      <c r="AJ160" s="53">
        <f t="shared" si="2"/>
        <v>3</v>
      </c>
      <c r="BA160" s="13"/>
      <c r="BJ160" s="14"/>
      <c r="BK160" s="14"/>
    </row>
    <row r="161" spans="1:63" x14ac:dyDescent="0.2">
      <c r="A161" s="60">
        <v>160</v>
      </c>
      <c r="B161" s="26" t="s">
        <v>61</v>
      </c>
      <c r="C161" s="6" t="s">
        <v>357</v>
      </c>
      <c r="D161" s="6" t="s">
        <v>593</v>
      </c>
      <c r="E161" s="51">
        <v>3</v>
      </c>
      <c r="F161" s="51"/>
      <c r="G161" s="51">
        <v>3</v>
      </c>
      <c r="H161" s="51"/>
      <c r="I161" s="51"/>
      <c r="J161" s="51"/>
      <c r="K161" s="51"/>
      <c r="L161" s="51">
        <v>4.3</v>
      </c>
      <c r="M161" s="51"/>
      <c r="N161" s="51"/>
      <c r="O161" s="51"/>
      <c r="P161" s="51"/>
      <c r="Q161" s="51">
        <v>3</v>
      </c>
      <c r="R161" s="51"/>
      <c r="S161" s="51"/>
      <c r="T161" s="51">
        <v>4</v>
      </c>
      <c r="U161" s="51"/>
      <c r="V161" s="51"/>
      <c r="W161" s="51">
        <v>4</v>
      </c>
      <c r="X161" s="51">
        <v>4</v>
      </c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2">
        <f>IF(AJ161&lt;6,SUM(E161:AH161),SUM(LARGE(E161:AH161,{1;2;3;4;5;6})))</f>
        <v>22.3</v>
      </c>
      <c r="AJ161" s="53">
        <f t="shared" si="2"/>
        <v>7</v>
      </c>
      <c r="BA161" s="13"/>
      <c r="BJ161" s="14"/>
      <c r="BK161" s="14"/>
    </row>
    <row r="162" spans="1:63" x14ac:dyDescent="0.2">
      <c r="A162" s="67">
        <v>161</v>
      </c>
      <c r="B162" s="26" t="s">
        <v>61</v>
      </c>
      <c r="C162" s="8" t="s">
        <v>62</v>
      </c>
      <c r="D162" s="8" t="s">
        <v>410</v>
      </c>
      <c r="E162" s="51">
        <v>3</v>
      </c>
      <c r="F162" s="51"/>
      <c r="G162" s="51">
        <v>7</v>
      </c>
      <c r="H162" s="51"/>
      <c r="I162" s="51"/>
      <c r="J162" s="51"/>
      <c r="K162" s="51"/>
      <c r="L162" s="51">
        <v>7</v>
      </c>
      <c r="M162" s="51"/>
      <c r="N162" s="51"/>
      <c r="O162" s="51"/>
      <c r="P162" s="51"/>
      <c r="Q162" s="51"/>
      <c r="R162" s="51"/>
      <c r="S162" s="51"/>
      <c r="T162" s="51">
        <v>3.5</v>
      </c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2">
        <f>IF(AJ162&lt;6,SUM(E162:AH162),SUM(LARGE(E162:AH162,{1;2;3;4;5;6})))</f>
        <v>20.5</v>
      </c>
      <c r="AJ162" s="53">
        <f t="shared" si="2"/>
        <v>4</v>
      </c>
      <c r="BA162" s="13"/>
      <c r="BJ162" s="14"/>
      <c r="BK162" s="14"/>
    </row>
    <row r="163" spans="1:63" x14ac:dyDescent="0.2">
      <c r="A163" s="67">
        <v>162</v>
      </c>
      <c r="B163" s="26" t="s">
        <v>61</v>
      </c>
      <c r="C163" s="6" t="s">
        <v>357</v>
      </c>
      <c r="D163" s="6" t="s">
        <v>351</v>
      </c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>
        <v>0</v>
      </c>
      <c r="X163" s="18"/>
      <c r="Y163" s="18"/>
      <c r="Z163" s="18"/>
      <c r="AA163" s="18"/>
      <c r="AB163" s="18">
        <v>10</v>
      </c>
      <c r="AC163" s="9">
        <v>10</v>
      </c>
      <c r="AD163" s="9"/>
      <c r="AE163" s="9"/>
      <c r="AF163" s="9"/>
      <c r="AG163" s="9"/>
      <c r="AH163" s="72"/>
      <c r="AI163" s="2">
        <f>IF(AJ163&lt;6,SUM(E163:AH163),SUM(LARGE(E163:AH163,{1;2;3;4;5;6})))</f>
        <v>20</v>
      </c>
      <c r="AJ163" s="53">
        <f t="shared" si="2"/>
        <v>3</v>
      </c>
      <c r="BA163" s="13"/>
      <c r="BJ163" s="14"/>
      <c r="BK163" s="14"/>
    </row>
    <row r="164" spans="1:63" x14ac:dyDescent="0.2">
      <c r="A164" s="67">
        <v>163</v>
      </c>
      <c r="B164" s="26" t="s">
        <v>61</v>
      </c>
      <c r="C164" s="6" t="s">
        <v>62</v>
      </c>
      <c r="D164" s="6" t="s">
        <v>556</v>
      </c>
      <c r="E164" s="9">
        <v>20</v>
      </c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18">
        <v>0</v>
      </c>
      <c r="AC164" s="9"/>
      <c r="AD164" s="9"/>
      <c r="AE164" s="9"/>
      <c r="AF164" s="9"/>
      <c r="AG164" s="9"/>
      <c r="AH164" s="72"/>
      <c r="AI164" s="2">
        <f>IF(AJ164&lt;6,SUM(E164:AH164),SUM(LARGE(E164:AH164,{1;2;3;4;5;6})))</f>
        <v>20</v>
      </c>
      <c r="AJ164" s="53">
        <f t="shared" si="2"/>
        <v>2</v>
      </c>
      <c r="BA164" s="13"/>
      <c r="BJ164" s="14"/>
      <c r="BK164" s="14"/>
    </row>
    <row r="165" spans="1:63" x14ac:dyDescent="0.2">
      <c r="A165" s="67">
        <v>164</v>
      </c>
      <c r="B165" s="26" t="s">
        <v>61</v>
      </c>
      <c r="C165" s="6" t="s">
        <v>276</v>
      </c>
      <c r="D165" s="6" t="s">
        <v>121</v>
      </c>
      <c r="E165" s="9"/>
      <c r="F165" s="9"/>
      <c r="G165" s="9">
        <v>20</v>
      </c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2">
        <f>IF(AJ165&lt;6,SUM(E165:AH165),SUM(LARGE(E165:AH165,{1;2;3;4;5;6})))</f>
        <v>20</v>
      </c>
      <c r="AJ165" s="53">
        <f t="shared" si="2"/>
        <v>1</v>
      </c>
      <c r="BA165" s="13"/>
      <c r="BJ165" s="14"/>
      <c r="BK165" s="14"/>
    </row>
    <row r="166" spans="1:63" x14ac:dyDescent="0.2">
      <c r="A166" s="67">
        <v>165</v>
      </c>
      <c r="B166" s="26" t="s">
        <v>61</v>
      </c>
      <c r="C166" s="6" t="s">
        <v>276</v>
      </c>
      <c r="D166" s="6" t="s">
        <v>86</v>
      </c>
      <c r="E166" s="9"/>
      <c r="F166" s="9"/>
      <c r="G166" s="9"/>
      <c r="H166" s="9"/>
      <c r="I166" s="9"/>
      <c r="J166" s="9"/>
      <c r="K166" s="9"/>
      <c r="L166" s="9">
        <v>20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72"/>
      <c r="AI166" s="2">
        <f>IF(AJ166&lt;6,SUM(E166:AH166),SUM(LARGE(E166:AH166,{1;2;3;4;5;6})))</f>
        <v>20</v>
      </c>
      <c r="AJ166" s="53">
        <f t="shared" si="2"/>
        <v>1</v>
      </c>
      <c r="BA166" s="13"/>
      <c r="BJ166" s="14"/>
      <c r="BK166" s="14"/>
    </row>
    <row r="167" spans="1:63" x14ac:dyDescent="0.2">
      <c r="A167" s="67">
        <v>166</v>
      </c>
      <c r="B167" s="37" t="s">
        <v>61</v>
      </c>
      <c r="C167" s="8" t="s">
        <v>115</v>
      </c>
      <c r="D167" s="180" t="s">
        <v>865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>
        <v>20</v>
      </c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2">
        <f>IF(AJ167&lt;6,SUM(E167:AH167),SUM(LARGE(E167:AH167,{1;2;3;4;5;6})))</f>
        <v>20</v>
      </c>
      <c r="AJ167" s="53">
        <f t="shared" si="2"/>
        <v>1</v>
      </c>
      <c r="BA167" s="13"/>
      <c r="BJ167" s="14"/>
      <c r="BK167" s="14"/>
    </row>
    <row r="168" spans="1:63" x14ac:dyDescent="0.2">
      <c r="A168" s="67">
        <v>167</v>
      </c>
      <c r="B168" s="26" t="s">
        <v>61</v>
      </c>
      <c r="C168" s="6" t="s">
        <v>357</v>
      </c>
      <c r="D168" s="6" t="s">
        <v>475</v>
      </c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>
        <v>20</v>
      </c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72"/>
      <c r="AI168" s="2">
        <f>IF(AJ168&lt;6,SUM(E168:AH168),SUM(LARGE(E168:AH168,{1;2;3;4;5;6})))</f>
        <v>20</v>
      </c>
      <c r="AJ168" s="53">
        <f t="shared" si="2"/>
        <v>1</v>
      </c>
      <c r="BA168" s="13"/>
      <c r="BJ168" s="14"/>
      <c r="BK168" s="14"/>
    </row>
    <row r="169" spans="1:63" x14ac:dyDescent="0.2">
      <c r="A169" s="67">
        <v>168</v>
      </c>
      <c r="B169" s="37" t="s">
        <v>61</v>
      </c>
      <c r="C169" s="8" t="s">
        <v>144</v>
      </c>
      <c r="D169" s="8" t="s">
        <v>910</v>
      </c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>
        <v>20</v>
      </c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2">
        <f>IF(AJ169&lt;6,SUM(E169:AH169),SUM(LARGE(E169:AH169,{1;2;3;4;5;6})))</f>
        <v>20</v>
      </c>
      <c r="AJ169" s="53">
        <f t="shared" si="2"/>
        <v>1</v>
      </c>
      <c r="BA169" s="13"/>
      <c r="BJ169" s="14"/>
      <c r="BK169" s="14"/>
    </row>
    <row r="170" spans="1:63" x14ac:dyDescent="0.2">
      <c r="A170" s="67">
        <v>169</v>
      </c>
      <c r="B170" s="26" t="s">
        <v>84</v>
      </c>
      <c r="C170" s="6" t="s">
        <v>357</v>
      </c>
      <c r="D170" s="6" t="s">
        <v>811</v>
      </c>
      <c r="E170" s="51"/>
      <c r="F170" s="51"/>
      <c r="G170" s="51"/>
      <c r="H170" s="51"/>
      <c r="I170" s="51"/>
      <c r="J170" s="51"/>
      <c r="K170" s="51"/>
      <c r="L170" s="52">
        <v>0</v>
      </c>
      <c r="M170" s="52"/>
      <c r="N170" s="52"/>
      <c r="O170" s="52">
        <v>0</v>
      </c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1">
        <v>18.3</v>
      </c>
      <c r="AA170" s="51"/>
      <c r="AB170" s="51"/>
      <c r="AC170" s="51"/>
      <c r="AD170" s="51"/>
      <c r="AE170" s="51"/>
      <c r="AF170" s="51"/>
      <c r="AG170" s="51"/>
      <c r="AH170" s="72"/>
      <c r="AI170" s="2">
        <f>IF(AJ170&lt;6,SUM(E170:AH170),SUM(LARGE(E170:AH170,{1;2;3;4;5;6})))</f>
        <v>18.3</v>
      </c>
      <c r="AJ170" s="53">
        <f t="shared" si="2"/>
        <v>3</v>
      </c>
      <c r="BA170" s="13"/>
      <c r="BJ170" s="14"/>
      <c r="BK170" s="14"/>
    </row>
    <row r="171" spans="1:63" x14ac:dyDescent="0.2">
      <c r="A171" s="67">
        <v>170</v>
      </c>
      <c r="B171" s="26" t="s">
        <v>61</v>
      </c>
      <c r="C171" s="8" t="s">
        <v>357</v>
      </c>
      <c r="D171" s="6" t="s">
        <v>965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>
        <v>16.7</v>
      </c>
      <c r="W171" s="9"/>
      <c r="X171" s="9"/>
      <c r="Y171" s="9"/>
      <c r="Z171" s="18">
        <v>0</v>
      </c>
      <c r="AA171" s="18"/>
      <c r="AB171" s="18"/>
      <c r="AC171" s="18"/>
      <c r="AD171" s="18"/>
      <c r="AE171" s="18"/>
      <c r="AF171" s="18"/>
      <c r="AG171" s="18"/>
      <c r="AH171" s="72"/>
      <c r="AI171" s="2">
        <f>IF(AJ171&lt;6,SUM(E171:AH171),SUM(LARGE(E171:AH171,{1;2;3;4;5;6})))</f>
        <v>16.7</v>
      </c>
      <c r="AJ171" s="53">
        <f t="shared" si="2"/>
        <v>2</v>
      </c>
      <c r="BA171" s="13"/>
      <c r="BJ171" s="14"/>
      <c r="BK171" s="14"/>
    </row>
    <row r="172" spans="1:63" x14ac:dyDescent="0.2">
      <c r="A172" s="67">
        <v>171</v>
      </c>
      <c r="B172" s="26" t="s">
        <v>61</v>
      </c>
      <c r="C172" s="6" t="s">
        <v>357</v>
      </c>
      <c r="D172" s="6" t="s">
        <v>964</v>
      </c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>
        <v>16.7</v>
      </c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9"/>
      <c r="AI172" s="2">
        <f>IF(AJ172&lt;6,SUM(E172:AH172),SUM(LARGE(E172:AH172,{1;2;3;4;5;6})))</f>
        <v>16.7</v>
      </c>
      <c r="AJ172" s="53">
        <f t="shared" si="2"/>
        <v>1</v>
      </c>
      <c r="BA172" s="13"/>
      <c r="BJ172" s="14"/>
      <c r="BK172" s="14"/>
    </row>
    <row r="173" spans="1:63" x14ac:dyDescent="0.2">
      <c r="A173" s="67">
        <v>172</v>
      </c>
      <c r="B173" s="26" t="s">
        <v>61</v>
      </c>
      <c r="C173" s="6" t="s">
        <v>62</v>
      </c>
      <c r="D173" s="6" t="s">
        <v>844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>
        <v>3</v>
      </c>
      <c r="U173" s="9"/>
      <c r="V173" s="9"/>
      <c r="W173" s="9">
        <v>4</v>
      </c>
      <c r="X173" s="9"/>
      <c r="Y173" s="9"/>
      <c r="Z173" s="9"/>
      <c r="AA173" s="9"/>
      <c r="AB173" s="9">
        <v>4</v>
      </c>
      <c r="AC173" s="9">
        <v>4</v>
      </c>
      <c r="AD173" s="9"/>
      <c r="AE173" s="9"/>
      <c r="AF173" s="9"/>
      <c r="AG173" s="9"/>
      <c r="AH173" s="72"/>
      <c r="AI173" s="2">
        <f>IF(AJ173&lt;6,SUM(E173:AH173),SUM(LARGE(E173:AH173,{1;2;3;4;5;6})))</f>
        <v>15</v>
      </c>
      <c r="AJ173" s="53">
        <f t="shared" si="2"/>
        <v>4</v>
      </c>
      <c r="BA173" s="13"/>
      <c r="BJ173" s="14"/>
      <c r="BK173" s="14"/>
    </row>
    <row r="174" spans="1:63" x14ac:dyDescent="0.2">
      <c r="A174" s="67">
        <v>173</v>
      </c>
      <c r="B174" s="26" t="s">
        <v>61</v>
      </c>
      <c r="C174" s="6" t="s">
        <v>357</v>
      </c>
      <c r="D174" s="6" t="s">
        <v>497</v>
      </c>
      <c r="E174" s="51">
        <v>4</v>
      </c>
      <c r="F174" s="51"/>
      <c r="G174" s="51"/>
      <c r="H174" s="51"/>
      <c r="I174" s="51"/>
      <c r="J174" s="51"/>
      <c r="K174" s="51"/>
      <c r="L174" s="51">
        <v>6</v>
      </c>
      <c r="M174" s="51"/>
      <c r="N174" s="51"/>
      <c r="O174" s="51"/>
      <c r="P174" s="51"/>
      <c r="Q174" s="51"/>
      <c r="R174" s="51"/>
      <c r="S174" s="51"/>
      <c r="T174" s="51">
        <v>5</v>
      </c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2">
        <f>IF(AJ174&lt;6,SUM(E174:AH174),SUM(LARGE(E174:AH174,{1;2;3;4;5;6})))</f>
        <v>15</v>
      </c>
      <c r="AJ174" s="53">
        <f t="shared" si="2"/>
        <v>3</v>
      </c>
      <c r="BA174" s="13"/>
      <c r="BJ174" s="14"/>
      <c r="BK174" s="14"/>
    </row>
    <row r="175" spans="1:63" x14ac:dyDescent="0.2">
      <c r="A175" s="67">
        <v>174</v>
      </c>
      <c r="B175" s="26" t="s">
        <v>61</v>
      </c>
      <c r="C175" s="6" t="s">
        <v>62</v>
      </c>
      <c r="D175" s="6" t="s">
        <v>87</v>
      </c>
      <c r="E175" s="51"/>
      <c r="F175" s="52"/>
      <c r="G175" s="52">
        <v>0</v>
      </c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>
        <v>0</v>
      </c>
      <c r="Y175" s="52"/>
      <c r="Z175" s="52"/>
      <c r="AA175" s="52"/>
      <c r="AB175" s="52"/>
      <c r="AC175" s="51">
        <v>15</v>
      </c>
      <c r="AD175" s="51"/>
      <c r="AE175" s="51"/>
      <c r="AF175" s="51"/>
      <c r="AG175" s="51"/>
      <c r="AH175" s="51"/>
      <c r="AI175" s="2">
        <f>IF(AJ175&lt;6,SUM(E175:AH175),SUM(LARGE(E175:AH175,{1;2;3;4;5;6})))</f>
        <v>15</v>
      </c>
      <c r="AJ175" s="53">
        <f t="shared" si="2"/>
        <v>3</v>
      </c>
      <c r="BA175" s="13"/>
      <c r="BJ175" s="14"/>
      <c r="BK175" s="14"/>
    </row>
    <row r="176" spans="1:63" x14ac:dyDescent="0.2">
      <c r="A176" s="67">
        <v>175</v>
      </c>
      <c r="B176" s="26" t="s">
        <v>61</v>
      </c>
      <c r="C176" s="6" t="s">
        <v>62</v>
      </c>
      <c r="D176" s="6" t="s">
        <v>486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>
        <v>7</v>
      </c>
      <c r="X176" s="9">
        <v>8</v>
      </c>
      <c r="Y176" s="9"/>
      <c r="Z176" s="9"/>
      <c r="AA176" s="9"/>
      <c r="AB176" s="9"/>
      <c r="AC176" s="9"/>
      <c r="AD176" s="9"/>
      <c r="AE176" s="9"/>
      <c r="AF176" s="9"/>
      <c r="AG176" s="9"/>
      <c r="AH176" s="51"/>
      <c r="AI176" s="2">
        <f>IF(AJ176&lt;6,SUM(E176:AH176),SUM(LARGE(E176:AH176,{1;2;3;4;5;6})))</f>
        <v>15</v>
      </c>
      <c r="AJ176" s="53">
        <f t="shared" si="2"/>
        <v>2</v>
      </c>
      <c r="BA176" s="13"/>
      <c r="BJ176" s="14"/>
      <c r="BK176" s="14"/>
    </row>
    <row r="177" spans="1:63" x14ac:dyDescent="0.2">
      <c r="A177" s="67">
        <v>176</v>
      </c>
      <c r="B177" s="26" t="s">
        <v>61</v>
      </c>
      <c r="C177" s="6" t="s">
        <v>428</v>
      </c>
      <c r="D177" s="6" t="s">
        <v>824</v>
      </c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9">
        <v>15</v>
      </c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72"/>
      <c r="AI177" s="2">
        <f>IF(AJ177&lt;6,SUM(E177:AH177),SUM(LARGE(E177:AH177,{1;2;3;4;5;6})))</f>
        <v>15</v>
      </c>
      <c r="AJ177" s="53">
        <f t="shared" si="2"/>
        <v>1</v>
      </c>
      <c r="BA177" s="13"/>
      <c r="BJ177" s="14"/>
      <c r="BK177" s="14"/>
    </row>
    <row r="178" spans="1:63" x14ac:dyDescent="0.2">
      <c r="A178" s="67">
        <v>177</v>
      </c>
      <c r="B178" s="26" t="s">
        <v>61</v>
      </c>
      <c r="C178" s="6" t="s">
        <v>82</v>
      </c>
      <c r="D178" s="6" t="s">
        <v>270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>
        <v>15</v>
      </c>
      <c r="AD178" s="9"/>
      <c r="AE178" s="9"/>
      <c r="AF178" s="9"/>
      <c r="AG178" s="9"/>
      <c r="AH178" s="51"/>
      <c r="AI178" s="2">
        <f>IF(AJ178&lt;6,SUM(E178:AH178),SUM(LARGE(E178:AH178,{1;2;3;4;5;6})))</f>
        <v>15</v>
      </c>
      <c r="AJ178" s="53">
        <f t="shared" si="2"/>
        <v>1</v>
      </c>
      <c r="BA178" s="13"/>
      <c r="BJ178" s="14"/>
      <c r="BK178" s="14"/>
    </row>
    <row r="179" spans="1:63" x14ac:dyDescent="0.2">
      <c r="A179" s="67">
        <v>178</v>
      </c>
      <c r="B179" s="26" t="s">
        <v>61</v>
      </c>
      <c r="C179" s="6" t="s">
        <v>357</v>
      </c>
      <c r="D179" s="6" t="s">
        <v>432</v>
      </c>
      <c r="E179" s="51"/>
      <c r="F179" s="51"/>
      <c r="G179" s="51">
        <v>14</v>
      </c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72"/>
      <c r="AI179" s="2">
        <f>IF(AJ179&lt;6,SUM(E179:AH179),SUM(LARGE(E179:AH179,{1;2;3;4;5;6})))</f>
        <v>14</v>
      </c>
      <c r="AJ179" s="53">
        <f t="shared" si="2"/>
        <v>1</v>
      </c>
      <c r="BA179" s="13"/>
      <c r="BJ179" s="14"/>
      <c r="BK179" s="14"/>
    </row>
    <row r="180" spans="1:63" x14ac:dyDescent="0.2">
      <c r="A180" s="67">
        <v>179</v>
      </c>
      <c r="B180" s="26" t="s">
        <v>61</v>
      </c>
      <c r="C180" s="6"/>
      <c r="D180" s="6" t="s">
        <v>386</v>
      </c>
      <c r="E180" s="9"/>
      <c r="F180" s="9"/>
      <c r="G180" s="9"/>
      <c r="H180" s="9"/>
      <c r="I180" s="9"/>
      <c r="J180" s="9"/>
      <c r="K180" s="9"/>
      <c r="L180" s="9">
        <v>14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2">
        <f>IF(AJ180&lt;6,SUM(E180:AH180),SUM(LARGE(E180:AH180,{1;2;3;4;5;6})))</f>
        <v>14</v>
      </c>
      <c r="AJ180" s="53">
        <f t="shared" si="2"/>
        <v>1</v>
      </c>
      <c r="BA180" s="13"/>
      <c r="BJ180" s="14"/>
      <c r="BK180" s="14"/>
    </row>
    <row r="181" spans="1:63" x14ac:dyDescent="0.2">
      <c r="A181" s="67">
        <v>180</v>
      </c>
      <c r="B181" s="26" t="s">
        <v>61</v>
      </c>
      <c r="C181" s="6" t="s">
        <v>67</v>
      </c>
      <c r="D181" s="6" t="s">
        <v>773</v>
      </c>
      <c r="E181" s="9"/>
      <c r="F181" s="9"/>
      <c r="G181" s="9"/>
      <c r="H181" s="9"/>
      <c r="I181" s="9"/>
      <c r="J181" s="18">
        <v>0</v>
      </c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>
        <v>13</v>
      </c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72"/>
      <c r="AI181" s="2">
        <f>IF(AJ181&lt;6,SUM(E181:AH181),SUM(LARGE(E181:AH181,{1;2;3;4;5;6})))</f>
        <v>13</v>
      </c>
      <c r="AJ181" s="53">
        <f t="shared" si="2"/>
        <v>2</v>
      </c>
      <c r="BA181" s="13"/>
      <c r="BJ181" s="14"/>
      <c r="BK181" s="14"/>
    </row>
    <row r="182" spans="1:63" x14ac:dyDescent="0.2">
      <c r="A182" s="67">
        <v>181</v>
      </c>
      <c r="B182" s="26" t="s">
        <v>61</v>
      </c>
      <c r="C182" s="6" t="s">
        <v>67</v>
      </c>
      <c r="D182" s="6" t="s">
        <v>391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>
        <v>13</v>
      </c>
      <c r="U182" s="9"/>
      <c r="V182" s="9"/>
      <c r="W182" s="9"/>
      <c r="X182" s="9"/>
      <c r="Y182" s="9"/>
      <c r="Z182" s="18">
        <v>0</v>
      </c>
      <c r="AA182" s="18"/>
      <c r="AB182" s="18"/>
      <c r="AC182" s="18"/>
      <c r="AD182" s="18"/>
      <c r="AE182" s="18"/>
      <c r="AF182" s="18"/>
      <c r="AG182" s="18"/>
      <c r="AH182" s="72"/>
      <c r="AI182" s="2">
        <f>IF(AJ182&lt;6,SUM(E182:AH182),SUM(LARGE(E182:AH182,{1;2;3;4;5;6})))</f>
        <v>13</v>
      </c>
      <c r="AJ182" s="53">
        <f t="shared" si="2"/>
        <v>2</v>
      </c>
      <c r="BA182" s="13"/>
      <c r="BJ182" s="14"/>
      <c r="BK182" s="14"/>
    </row>
    <row r="183" spans="1:63" x14ac:dyDescent="0.2">
      <c r="A183" s="67">
        <v>182</v>
      </c>
      <c r="B183" s="26" t="s">
        <v>61</v>
      </c>
      <c r="C183" s="6" t="s">
        <v>705</v>
      </c>
      <c r="D183" s="6" t="s">
        <v>627</v>
      </c>
      <c r="E183" s="9"/>
      <c r="F183" s="9"/>
      <c r="G183" s="9">
        <v>4</v>
      </c>
      <c r="H183" s="9"/>
      <c r="I183" s="9"/>
      <c r="J183" s="18">
        <v>0</v>
      </c>
      <c r="K183" s="18"/>
      <c r="L183" s="18"/>
      <c r="M183" s="18"/>
      <c r="N183" s="18"/>
      <c r="O183" s="18"/>
      <c r="P183" s="18"/>
      <c r="Q183" s="18"/>
      <c r="R183" s="18">
        <v>0</v>
      </c>
      <c r="S183" s="18"/>
      <c r="T183" s="18"/>
      <c r="U183" s="18"/>
      <c r="V183" s="18">
        <v>0</v>
      </c>
      <c r="W183" s="18"/>
      <c r="X183" s="18"/>
      <c r="Y183" s="18"/>
      <c r="Z183" s="18"/>
      <c r="AA183" s="18"/>
      <c r="AB183" s="18"/>
      <c r="AC183" s="9">
        <v>8</v>
      </c>
      <c r="AD183" s="9"/>
      <c r="AE183" s="9"/>
      <c r="AF183" s="9"/>
      <c r="AG183" s="9"/>
      <c r="AH183" s="51"/>
      <c r="AI183" s="2">
        <f>IF(AJ183&lt;6,SUM(E183:AH183),SUM(LARGE(E183:AH183,{1;2;3;4;5;6})))</f>
        <v>12</v>
      </c>
      <c r="AJ183" s="53">
        <f t="shared" si="2"/>
        <v>5</v>
      </c>
      <c r="BA183" s="13"/>
      <c r="BJ183" s="14"/>
      <c r="BK183" s="14"/>
    </row>
    <row r="184" spans="1:63" x14ac:dyDescent="0.2">
      <c r="A184" s="67">
        <v>183</v>
      </c>
      <c r="B184" s="26" t="s">
        <v>61</v>
      </c>
      <c r="C184" s="6" t="s">
        <v>115</v>
      </c>
      <c r="D184" s="6" t="s">
        <v>496</v>
      </c>
      <c r="E184" s="9">
        <v>3</v>
      </c>
      <c r="F184" s="9"/>
      <c r="G184" s="9">
        <v>3</v>
      </c>
      <c r="H184" s="9"/>
      <c r="I184" s="9"/>
      <c r="J184" s="9"/>
      <c r="K184" s="9"/>
      <c r="L184" s="9">
        <v>3</v>
      </c>
      <c r="M184" s="9"/>
      <c r="N184" s="9"/>
      <c r="O184" s="9"/>
      <c r="P184" s="9"/>
      <c r="Q184" s="9">
        <v>3</v>
      </c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72"/>
      <c r="AI184" s="2">
        <f>IF(AJ184&lt;6,SUM(E184:AH184),SUM(LARGE(E184:AH184,{1;2;3;4;5;6})))</f>
        <v>12</v>
      </c>
      <c r="AJ184" s="53">
        <f t="shared" si="2"/>
        <v>4</v>
      </c>
      <c r="BA184" s="13"/>
      <c r="BJ184" s="14"/>
      <c r="BK184" s="14"/>
    </row>
    <row r="185" spans="1:63" x14ac:dyDescent="0.2">
      <c r="A185" s="67">
        <v>184</v>
      </c>
      <c r="B185" s="26" t="s">
        <v>61</v>
      </c>
      <c r="C185" s="6" t="s">
        <v>67</v>
      </c>
      <c r="D185" s="6" t="s">
        <v>611</v>
      </c>
      <c r="E185" s="51"/>
      <c r="F185" s="51"/>
      <c r="G185" s="51">
        <v>4</v>
      </c>
      <c r="H185" s="51"/>
      <c r="I185" s="51"/>
      <c r="J185" s="51"/>
      <c r="K185" s="51"/>
      <c r="L185" s="51"/>
      <c r="M185" s="51"/>
      <c r="N185" s="51"/>
      <c r="O185" s="51"/>
      <c r="P185" s="51"/>
      <c r="Q185" s="51">
        <v>8</v>
      </c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72"/>
      <c r="AI185" s="2">
        <f>IF(AJ185&lt;6,SUM(E185:AH185),SUM(LARGE(E185:AH185,{1;2;3;4;5;6})))</f>
        <v>12</v>
      </c>
      <c r="AJ185" s="53">
        <f t="shared" si="2"/>
        <v>2</v>
      </c>
      <c r="BA185" s="13"/>
      <c r="BJ185" s="14"/>
      <c r="BK185" s="14"/>
    </row>
    <row r="186" spans="1:63" x14ac:dyDescent="0.2">
      <c r="A186" s="67">
        <v>185</v>
      </c>
      <c r="B186" s="26" t="s">
        <v>61</v>
      </c>
      <c r="C186" s="6" t="s">
        <v>69</v>
      </c>
      <c r="D186" s="6" t="s">
        <v>370</v>
      </c>
      <c r="E186" s="9">
        <v>4</v>
      </c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>
        <v>8</v>
      </c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51"/>
      <c r="AI186" s="2">
        <f>IF(AJ186&lt;6,SUM(E186:AH186),SUM(LARGE(E186:AH186,{1;2;3;4;5;6})))</f>
        <v>12</v>
      </c>
      <c r="AJ186" s="53">
        <f t="shared" si="2"/>
        <v>2</v>
      </c>
      <c r="BA186" s="13"/>
      <c r="BJ186" s="14"/>
      <c r="BK186" s="14"/>
    </row>
    <row r="187" spans="1:63" x14ac:dyDescent="0.2">
      <c r="A187" s="67">
        <v>186</v>
      </c>
      <c r="B187" s="26" t="s">
        <v>61</v>
      </c>
      <c r="C187" s="6" t="s">
        <v>115</v>
      </c>
      <c r="D187" s="6" t="s">
        <v>653</v>
      </c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>
        <v>5</v>
      </c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>
        <v>7</v>
      </c>
      <c r="AD187" s="51"/>
      <c r="AE187" s="51"/>
      <c r="AF187" s="51"/>
      <c r="AG187" s="51"/>
      <c r="AH187" s="51"/>
      <c r="AI187" s="2">
        <f>IF(AJ187&lt;6,SUM(E187:AH187),SUM(LARGE(E187:AH187,{1;2;3;4;5;6})))</f>
        <v>12</v>
      </c>
      <c r="AJ187" s="53">
        <f t="shared" si="2"/>
        <v>2</v>
      </c>
      <c r="BA187" s="13"/>
      <c r="BJ187" s="14"/>
      <c r="BK187" s="14"/>
    </row>
    <row r="188" spans="1:63" x14ac:dyDescent="0.2">
      <c r="A188" s="67">
        <v>187</v>
      </c>
      <c r="B188" s="26" t="s">
        <v>61</v>
      </c>
      <c r="C188" s="6" t="s">
        <v>1133</v>
      </c>
      <c r="D188" s="6" t="s">
        <v>280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>
        <v>12</v>
      </c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72"/>
      <c r="AI188" s="2">
        <f>IF(AJ188&lt;6,SUM(E188:AH188),SUM(LARGE(E188:AH188,{1;2;3;4;5;6})))</f>
        <v>12</v>
      </c>
      <c r="AJ188" s="53">
        <f t="shared" si="2"/>
        <v>1</v>
      </c>
      <c r="BA188" s="13"/>
      <c r="BJ188" s="14"/>
      <c r="BK188" s="14"/>
    </row>
    <row r="189" spans="1:63" x14ac:dyDescent="0.2">
      <c r="A189" s="67">
        <v>188</v>
      </c>
      <c r="B189" s="26" t="s">
        <v>61</v>
      </c>
      <c r="C189" s="6" t="s">
        <v>705</v>
      </c>
      <c r="D189" s="6" t="s">
        <v>399</v>
      </c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>
        <v>12</v>
      </c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2">
        <f>IF(AJ189&lt;6,SUM(E189:AH189),SUM(LARGE(E189:AH189,{1;2;3;4;5;6})))</f>
        <v>12</v>
      </c>
      <c r="AJ189" s="53">
        <f t="shared" si="2"/>
        <v>1</v>
      </c>
      <c r="BA189" s="13"/>
      <c r="BJ189" s="14"/>
      <c r="BK189" s="14"/>
    </row>
    <row r="190" spans="1:63" x14ac:dyDescent="0.2">
      <c r="A190" s="67">
        <v>189</v>
      </c>
      <c r="B190" s="26" t="s">
        <v>61</v>
      </c>
      <c r="C190" s="6" t="s">
        <v>163</v>
      </c>
      <c r="D190" s="6" t="s">
        <v>385</v>
      </c>
      <c r="E190" s="9">
        <v>3</v>
      </c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>
        <v>3</v>
      </c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>
        <v>5</v>
      </c>
      <c r="AC190" s="9"/>
      <c r="AD190" s="9"/>
      <c r="AE190" s="9"/>
      <c r="AF190" s="9"/>
      <c r="AG190" s="9"/>
      <c r="AH190" s="72"/>
      <c r="AI190" s="2">
        <f>IF(AJ190&lt;6,SUM(E190:AH190),SUM(LARGE(E190:AH190,{1;2;3;4;5;6})))</f>
        <v>11</v>
      </c>
      <c r="AJ190" s="53">
        <f t="shared" si="2"/>
        <v>3</v>
      </c>
      <c r="BA190" s="13"/>
      <c r="BJ190" s="14"/>
      <c r="BK190" s="14"/>
    </row>
    <row r="191" spans="1:63" x14ac:dyDescent="0.2">
      <c r="A191" s="67">
        <v>190</v>
      </c>
      <c r="B191" s="26" t="s">
        <v>61</v>
      </c>
      <c r="C191" s="6" t="s">
        <v>211</v>
      </c>
      <c r="D191" s="6" t="s">
        <v>454</v>
      </c>
      <c r="E191" s="9">
        <v>10.7</v>
      </c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72"/>
      <c r="AI191" s="2">
        <f>IF(AJ191&lt;6,SUM(E191:AH191),SUM(LARGE(E191:AH191,{1;2;3;4;5;6})))</f>
        <v>10.7</v>
      </c>
      <c r="AJ191" s="53">
        <f t="shared" si="2"/>
        <v>1</v>
      </c>
      <c r="BA191" s="13"/>
      <c r="BJ191" s="14"/>
      <c r="BK191" s="14"/>
    </row>
    <row r="192" spans="1:63" x14ac:dyDescent="0.2">
      <c r="A192" s="67">
        <v>191</v>
      </c>
      <c r="B192" s="26" t="s">
        <v>61</v>
      </c>
      <c r="C192" s="6" t="s">
        <v>357</v>
      </c>
      <c r="D192" s="6" t="s">
        <v>812</v>
      </c>
      <c r="E192" s="18"/>
      <c r="F192" s="18"/>
      <c r="G192" s="18"/>
      <c r="H192" s="18"/>
      <c r="I192" s="18"/>
      <c r="J192" s="18"/>
      <c r="K192" s="18"/>
      <c r="L192" s="9">
        <v>3.7</v>
      </c>
      <c r="M192" s="9"/>
      <c r="N192" s="9"/>
      <c r="O192" s="9"/>
      <c r="P192" s="9"/>
      <c r="Q192" s="9">
        <v>4</v>
      </c>
      <c r="R192" s="9"/>
      <c r="S192" s="9"/>
      <c r="T192" s="9">
        <v>2.5</v>
      </c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2">
        <f>IF(AJ192&lt;6,SUM(E192:AH192),SUM(LARGE(E192:AH192,{1;2;3;4;5;6})))</f>
        <v>10.199999999999999</v>
      </c>
      <c r="AJ192" s="53">
        <f t="shared" si="2"/>
        <v>3</v>
      </c>
      <c r="BA192" s="13"/>
      <c r="BJ192" s="14"/>
      <c r="BK192" s="14"/>
    </row>
    <row r="193" spans="1:63" x14ac:dyDescent="0.2">
      <c r="A193" s="67">
        <v>192</v>
      </c>
      <c r="B193" s="26" t="s">
        <v>61</v>
      </c>
      <c r="C193" s="6" t="s">
        <v>357</v>
      </c>
      <c r="D193" s="6" t="s">
        <v>647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>
        <v>4</v>
      </c>
      <c r="X193" s="9"/>
      <c r="Y193" s="9"/>
      <c r="Z193" s="9"/>
      <c r="AA193" s="9"/>
      <c r="AB193" s="9"/>
      <c r="AC193" s="9">
        <v>6</v>
      </c>
      <c r="AD193" s="9"/>
      <c r="AE193" s="9"/>
      <c r="AF193" s="9"/>
      <c r="AG193" s="9"/>
      <c r="AH193" s="51"/>
      <c r="AI193" s="2">
        <f>IF(AJ193&lt;6,SUM(E193:AH193),SUM(LARGE(E193:AH193,{1;2;3;4;5;6})))</f>
        <v>10</v>
      </c>
      <c r="AJ193" s="53">
        <f t="shared" si="2"/>
        <v>2</v>
      </c>
      <c r="BA193" s="13"/>
      <c r="BJ193" s="14"/>
      <c r="BK193" s="14"/>
    </row>
    <row r="194" spans="1:63" x14ac:dyDescent="0.2">
      <c r="A194" s="67">
        <v>193</v>
      </c>
      <c r="B194" s="26" t="s">
        <v>61</v>
      </c>
      <c r="C194" s="6" t="s">
        <v>67</v>
      </c>
      <c r="D194" s="6" t="s">
        <v>485</v>
      </c>
      <c r="E194" s="51"/>
      <c r="F194" s="52"/>
      <c r="G194" s="52">
        <v>0</v>
      </c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>
        <v>10</v>
      </c>
      <c r="AD194" s="52"/>
      <c r="AE194" s="52"/>
      <c r="AF194" s="52"/>
      <c r="AG194" s="52"/>
      <c r="AH194" s="51"/>
      <c r="AI194" s="2">
        <f>IF(AJ194&lt;6,SUM(E194:AH194),SUM(LARGE(E194:AH194,{1;2;3;4;5;6})))</f>
        <v>10</v>
      </c>
      <c r="AJ194" s="53">
        <f t="shared" ref="AJ194:AJ257" si="3">COUNT(E194:AH194)</f>
        <v>2</v>
      </c>
      <c r="BA194" s="13"/>
      <c r="BJ194" s="14"/>
      <c r="BK194" s="14"/>
    </row>
    <row r="195" spans="1:63" x14ac:dyDescent="0.2">
      <c r="A195" s="67">
        <v>194</v>
      </c>
      <c r="B195" s="37" t="s">
        <v>84</v>
      </c>
      <c r="C195" s="8" t="s">
        <v>212</v>
      </c>
      <c r="D195" s="8" t="s">
        <v>557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>
        <v>10</v>
      </c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2">
        <f>IF(AJ195&lt;6,SUM(E195:AH195),SUM(LARGE(E195:AH195,{1;2;3;4;5;6})))</f>
        <v>10</v>
      </c>
      <c r="AJ195" s="53">
        <f t="shared" si="3"/>
        <v>1</v>
      </c>
      <c r="BA195" s="13"/>
      <c r="BJ195" s="14"/>
      <c r="BK195" s="14"/>
    </row>
    <row r="196" spans="1:63" x14ac:dyDescent="0.2">
      <c r="A196" s="67">
        <v>195</v>
      </c>
      <c r="B196" s="37" t="s">
        <v>61</v>
      </c>
      <c r="C196" s="8" t="s">
        <v>705</v>
      </c>
      <c r="D196" s="8" t="s">
        <v>842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>
        <v>10</v>
      </c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72"/>
      <c r="AI196" s="2">
        <f>IF(AJ196&lt;6,SUM(E196:AH196),SUM(LARGE(E196:AH196,{1;2;3;4;5;6})))</f>
        <v>10</v>
      </c>
      <c r="AJ196" s="53">
        <f t="shared" si="3"/>
        <v>1</v>
      </c>
      <c r="BA196" s="13"/>
      <c r="BJ196" s="14"/>
      <c r="BK196" s="14"/>
    </row>
    <row r="197" spans="1:63" x14ac:dyDescent="0.2">
      <c r="A197" s="67">
        <v>196</v>
      </c>
      <c r="B197" s="26" t="s">
        <v>61</v>
      </c>
      <c r="C197" s="6" t="s">
        <v>115</v>
      </c>
      <c r="D197" s="6" t="s">
        <v>1078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>
        <v>10</v>
      </c>
      <c r="AD197" s="9"/>
      <c r="AE197" s="9"/>
      <c r="AF197" s="9"/>
      <c r="AG197" s="9"/>
      <c r="AH197" s="51"/>
      <c r="AI197" s="2">
        <f>IF(AJ197&lt;6,SUM(E197:AH197),SUM(LARGE(E197:AH197,{1;2;3;4;5;6})))</f>
        <v>10</v>
      </c>
      <c r="AJ197" s="53">
        <f t="shared" si="3"/>
        <v>1</v>
      </c>
      <c r="BA197" s="13"/>
      <c r="BJ197" s="14"/>
      <c r="BK197" s="14"/>
    </row>
    <row r="198" spans="1:63" x14ac:dyDescent="0.2">
      <c r="A198" s="67">
        <v>197</v>
      </c>
      <c r="B198" s="26" t="s">
        <v>61</v>
      </c>
      <c r="C198" s="6" t="s">
        <v>212</v>
      </c>
      <c r="D198" s="6" t="s">
        <v>605</v>
      </c>
      <c r="E198" s="51">
        <v>3</v>
      </c>
      <c r="F198" s="51"/>
      <c r="G198" s="51">
        <v>3</v>
      </c>
      <c r="H198" s="51"/>
      <c r="I198" s="51"/>
      <c r="J198" s="51"/>
      <c r="K198" s="51"/>
      <c r="L198" s="51">
        <v>3.7</v>
      </c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72"/>
      <c r="AI198" s="2">
        <f>IF(AJ198&lt;6,SUM(E198:AH198),SUM(LARGE(E198:AH198,{1;2;3;4;5;6})))</f>
        <v>9.6999999999999993</v>
      </c>
      <c r="AJ198" s="53">
        <f t="shared" si="3"/>
        <v>3</v>
      </c>
      <c r="BA198" s="13"/>
      <c r="BJ198" s="14"/>
      <c r="BK198" s="14"/>
    </row>
    <row r="199" spans="1:63" x14ac:dyDescent="0.2">
      <c r="A199" s="67">
        <v>198</v>
      </c>
      <c r="B199" s="26" t="s">
        <v>61</v>
      </c>
      <c r="C199" s="6" t="s">
        <v>357</v>
      </c>
      <c r="D199" s="6" t="s">
        <v>253</v>
      </c>
      <c r="E199" s="9">
        <v>9.3000000000000007</v>
      </c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72"/>
      <c r="AI199" s="2">
        <f>IF(AJ199&lt;6,SUM(E199:AH199),SUM(LARGE(E199:AH199,{1;2;3;4;5;6})))</f>
        <v>9.3000000000000007</v>
      </c>
      <c r="AJ199" s="53">
        <f t="shared" si="3"/>
        <v>1</v>
      </c>
      <c r="BA199" s="13"/>
      <c r="BJ199" s="14"/>
      <c r="BK199" s="14"/>
    </row>
    <row r="200" spans="1:63" x14ac:dyDescent="0.2">
      <c r="A200" s="67">
        <v>199</v>
      </c>
      <c r="B200" s="26" t="s">
        <v>61</v>
      </c>
      <c r="C200" s="6" t="s">
        <v>357</v>
      </c>
      <c r="D200" s="8" t="s">
        <v>698</v>
      </c>
      <c r="E200" s="51">
        <v>9.3000000000000007</v>
      </c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2">
        <f>IF(AJ200&lt;6,SUM(E200:AH200),SUM(LARGE(E200:AH200,{1;2;3;4;5;6})))</f>
        <v>9.3000000000000007</v>
      </c>
      <c r="AJ200" s="53">
        <f t="shared" si="3"/>
        <v>1</v>
      </c>
      <c r="BA200" s="13"/>
      <c r="BJ200" s="14"/>
      <c r="BK200" s="14"/>
    </row>
    <row r="201" spans="1:63" x14ac:dyDescent="0.2">
      <c r="A201" s="67">
        <v>200</v>
      </c>
      <c r="B201" s="26" t="s">
        <v>61</v>
      </c>
      <c r="C201" s="6"/>
      <c r="D201" s="6" t="s">
        <v>319</v>
      </c>
      <c r="E201" s="9">
        <v>9.3000000000000007</v>
      </c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72"/>
      <c r="AI201" s="2">
        <f>IF(AJ201&lt;6,SUM(E201:AH201),SUM(LARGE(E201:AH201,{1;2;3;4;5;6})))</f>
        <v>9.3000000000000007</v>
      </c>
      <c r="AJ201" s="53">
        <f t="shared" si="3"/>
        <v>1</v>
      </c>
      <c r="BA201" s="13"/>
      <c r="BJ201" s="14"/>
      <c r="BK201" s="14"/>
    </row>
    <row r="202" spans="1:63" x14ac:dyDescent="0.2">
      <c r="A202" s="67">
        <v>201</v>
      </c>
      <c r="B202" s="26" t="s">
        <v>61</v>
      </c>
      <c r="C202" s="6" t="s">
        <v>357</v>
      </c>
      <c r="D202" s="6" t="s">
        <v>937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>
        <v>9.1999999999999993</v>
      </c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2">
        <f>IF(AJ202&lt;6,SUM(E202:AH202),SUM(LARGE(E202:AH202,{1;2;3;4;5;6})))</f>
        <v>9.1999999999999993</v>
      </c>
      <c r="AJ202" s="53">
        <f t="shared" si="3"/>
        <v>1</v>
      </c>
      <c r="BA202" s="13"/>
      <c r="BJ202" s="14"/>
      <c r="BK202" s="14"/>
    </row>
    <row r="203" spans="1:63" x14ac:dyDescent="0.2">
      <c r="A203" s="67">
        <v>202</v>
      </c>
      <c r="B203" s="26" t="s">
        <v>61</v>
      </c>
      <c r="C203" s="6" t="s">
        <v>357</v>
      </c>
      <c r="D203" s="6" t="s">
        <v>940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>
        <v>3</v>
      </c>
      <c r="U203" s="9"/>
      <c r="V203" s="9"/>
      <c r="W203" s="9"/>
      <c r="X203" s="9"/>
      <c r="Y203" s="9"/>
      <c r="Z203" s="9"/>
      <c r="AA203" s="9"/>
      <c r="AB203" s="9">
        <v>6</v>
      </c>
      <c r="AC203" s="9"/>
      <c r="AD203" s="9"/>
      <c r="AE203" s="9"/>
      <c r="AF203" s="9"/>
      <c r="AG203" s="9"/>
      <c r="AH203" s="72"/>
      <c r="AI203" s="2">
        <f>IF(AJ203&lt;6,SUM(E203:AH203),SUM(LARGE(E203:AH203,{1;2;3;4;5;6})))</f>
        <v>9</v>
      </c>
      <c r="AJ203" s="53">
        <f t="shared" si="3"/>
        <v>2</v>
      </c>
      <c r="BA203" s="13"/>
      <c r="BJ203" s="14"/>
      <c r="BK203" s="14"/>
    </row>
    <row r="204" spans="1:63" x14ac:dyDescent="0.2">
      <c r="A204" s="67">
        <v>203</v>
      </c>
      <c r="B204" s="26" t="s">
        <v>61</v>
      </c>
      <c r="C204" s="6" t="s">
        <v>287</v>
      </c>
      <c r="D204" s="6" t="s">
        <v>98</v>
      </c>
      <c r="E204" s="9"/>
      <c r="F204" s="9"/>
      <c r="G204" s="9"/>
      <c r="H204" s="9"/>
      <c r="I204" s="9"/>
      <c r="J204" s="9"/>
      <c r="K204" s="9"/>
      <c r="L204" s="9">
        <v>9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2">
        <f>IF(AJ204&lt;6,SUM(E204:AH204),SUM(LARGE(E204:AH204,{1;2;3;4;5;6})))</f>
        <v>9</v>
      </c>
      <c r="AJ204" s="53">
        <f t="shared" si="3"/>
        <v>1</v>
      </c>
      <c r="BA204" s="13"/>
      <c r="BJ204" s="14"/>
      <c r="BK204" s="14"/>
    </row>
    <row r="205" spans="1:63" x14ac:dyDescent="0.2">
      <c r="A205" s="67">
        <v>204</v>
      </c>
      <c r="B205" s="26" t="s">
        <v>61</v>
      </c>
      <c r="C205" s="6" t="s">
        <v>357</v>
      </c>
      <c r="D205" s="6" t="s">
        <v>654</v>
      </c>
      <c r="E205" s="9"/>
      <c r="F205" s="9"/>
      <c r="G205" s="9">
        <v>4</v>
      </c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>
        <v>4</v>
      </c>
      <c r="U205" s="9"/>
      <c r="V205" s="18">
        <v>0</v>
      </c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72"/>
      <c r="AI205" s="2">
        <f>IF(AJ205&lt;6,SUM(E205:AH205),SUM(LARGE(E205:AH205,{1;2;3;4;5;6})))</f>
        <v>8</v>
      </c>
      <c r="AJ205" s="53">
        <f t="shared" si="3"/>
        <v>3</v>
      </c>
      <c r="BA205" s="13"/>
      <c r="BJ205" s="14"/>
      <c r="BK205" s="14"/>
    </row>
    <row r="206" spans="1:63" x14ac:dyDescent="0.2">
      <c r="A206" s="67">
        <v>205</v>
      </c>
      <c r="B206" s="26" t="s">
        <v>61</v>
      </c>
      <c r="C206" s="6"/>
      <c r="D206" s="6" t="s">
        <v>900</v>
      </c>
      <c r="E206" s="18"/>
      <c r="F206" s="18"/>
      <c r="G206" s="18"/>
      <c r="H206" s="18"/>
      <c r="I206" s="18"/>
      <c r="J206" s="18"/>
      <c r="K206" s="18"/>
      <c r="L206" s="18">
        <v>0</v>
      </c>
      <c r="M206" s="18"/>
      <c r="N206" s="18"/>
      <c r="O206" s="18"/>
      <c r="P206" s="18"/>
      <c r="Q206" s="18"/>
      <c r="R206" s="18"/>
      <c r="S206" s="18"/>
      <c r="T206" s="18">
        <v>8</v>
      </c>
      <c r="U206" s="18"/>
      <c r="V206" s="18"/>
      <c r="W206" s="18"/>
      <c r="X206" s="18"/>
      <c r="Y206" s="18"/>
      <c r="Z206" s="18"/>
      <c r="AA206" s="18"/>
      <c r="AB206" s="18">
        <v>0</v>
      </c>
      <c r="AC206" s="18"/>
      <c r="AD206" s="18"/>
      <c r="AE206" s="18"/>
      <c r="AF206" s="18"/>
      <c r="AG206" s="18"/>
      <c r="AH206" s="72"/>
      <c r="AI206" s="2">
        <f>IF(AJ206&lt;6,SUM(E206:AH206),SUM(LARGE(E206:AH206,{1;2;3;4;5;6})))</f>
        <v>8</v>
      </c>
      <c r="AJ206" s="53">
        <f t="shared" si="3"/>
        <v>3</v>
      </c>
      <c r="BA206" s="13"/>
      <c r="BJ206" s="14"/>
      <c r="BK206" s="14"/>
    </row>
    <row r="207" spans="1:63" x14ac:dyDescent="0.2">
      <c r="A207" s="67">
        <v>206</v>
      </c>
      <c r="B207" s="26" t="s">
        <v>61</v>
      </c>
      <c r="C207" s="6" t="s">
        <v>357</v>
      </c>
      <c r="D207" s="6" t="s">
        <v>1029</v>
      </c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>
        <v>4</v>
      </c>
      <c r="Y207" s="51"/>
      <c r="Z207" s="51"/>
      <c r="AA207" s="51"/>
      <c r="AB207" s="51">
        <v>4</v>
      </c>
      <c r="AC207" s="51"/>
      <c r="AD207" s="51"/>
      <c r="AE207" s="51"/>
      <c r="AF207" s="51"/>
      <c r="AG207" s="51"/>
      <c r="AH207" s="51"/>
      <c r="AI207" s="2">
        <f>IF(AJ207&lt;6,SUM(E207:AH207),SUM(LARGE(E207:AH207,{1;2;3;4;5;6})))</f>
        <v>8</v>
      </c>
      <c r="AJ207" s="53">
        <f t="shared" si="3"/>
        <v>2</v>
      </c>
      <c r="BA207" s="13"/>
      <c r="BJ207" s="14"/>
      <c r="BK207" s="14"/>
    </row>
    <row r="208" spans="1:63" x14ac:dyDescent="0.2">
      <c r="A208" s="67">
        <v>207</v>
      </c>
      <c r="B208" s="26" t="s">
        <v>61</v>
      </c>
      <c r="C208" s="6" t="s">
        <v>357</v>
      </c>
      <c r="D208" s="6" t="s">
        <v>810</v>
      </c>
      <c r="E208" s="51"/>
      <c r="F208" s="51"/>
      <c r="G208" s="51"/>
      <c r="H208" s="51"/>
      <c r="I208" s="51"/>
      <c r="J208" s="51"/>
      <c r="K208" s="51"/>
      <c r="L208" s="51">
        <v>8</v>
      </c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2">
        <f>IF(AJ208&lt;6,SUM(E208:AH208),SUM(LARGE(E208:AH208,{1;2;3;4;5;6})))</f>
        <v>8</v>
      </c>
      <c r="AJ208" s="53">
        <f t="shared" si="3"/>
        <v>1</v>
      </c>
      <c r="BA208" s="13"/>
      <c r="BJ208" s="14"/>
      <c r="BK208" s="14"/>
    </row>
    <row r="209" spans="1:63" ht="13.5" customHeight="1" x14ac:dyDescent="0.2">
      <c r="A209" s="67">
        <v>208</v>
      </c>
      <c r="B209" s="26" t="s">
        <v>61</v>
      </c>
      <c r="C209" s="6" t="s">
        <v>62</v>
      </c>
      <c r="D209" s="6" t="s">
        <v>898</v>
      </c>
      <c r="E209" s="9"/>
      <c r="F209" s="9"/>
      <c r="G209" s="9"/>
      <c r="H209" s="9"/>
      <c r="I209" s="9"/>
      <c r="J209" s="9"/>
      <c r="K209" s="9"/>
      <c r="L209" s="9">
        <v>8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51"/>
      <c r="AI209" s="2">
        <f>IF(AJ209&lt;6,SUM(E209:AH209),SUM(LARGE(E209:AH209,{1;2;3;4;5;6})))</f>
        <v>8</v>
      </c>
      <c r="AJ209" s="53">
        <f t="shared" si="3"/>
        <v>1</v>
      </c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C209" s="12"/>
      <c r="BD209" s="12"/>
      <c r="BE209" s="12"/>
      <c r="BF209" s="12"/>
    </row>
    <row r="210" spans="1:63" s="12" customFormat="1" x14ac:dyDescent="0.2">
      <c r="A210" s="67">
        <v>209</v>
      </c>
      <c r="B210" s="37" t="s">
        <v>61</v>
      </c>
      <c r="C210" s="8" t="s">
        <v>62</v>
      </c>
      <c r="D210" s="8" t="s">
        <v>507</v>
      </c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>
        <v>7</v>
      </c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2">
        <f>IF(AJ210&lt;6,SUM(E210:AH210),SUM(LARGE(E210:AH210,{1;2;3;4;5;6})))</f>
        <v>7</v>
      </c>
      <c r="AJ210" s="53">
        <f t="shared" si="3"/>
        <v>1</v>
      </c>
      <c r="BJ210" s="14"/>
      <c r="BK210" s="14"/>
    </row>
    <row r="211" spans="1:63" s="12" customFormat="1" x14ac:dyDescent="0.2">
      <c r="A211" s="67">
        <v>210</v>
      </c>
      <c r="B211" s="26" t="s">
        <v>1027</v>
      </c>
      <c r="C211" s="6" t="s">
        <v>357</v>
      </c>
      <c r="D211" s="6" t="s">
        <v>1028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>
        <v>7</v>
      </c>
      <c r="Y211" s="9"/>
      <c r="Z211" s="9"/>
      <c r="AA211" s="9"/>
      <c r="AB211" s="9"/>
      <c r="AC211" s="9"/>
      <c r="AD211" s="9"/>
      <c r="AE211" s="9"/>
      <c r="AF211" s="9"/>
      <c r="AG211" s="9"/>
      <c r="AH211" s="72"/>
      <c r="AI211" s="2">
        <f>IF(AJ211&lt;6,SUM(E211:AH211),SUM(LARGE(E211:AH211,{1;2;3;4;5;6})))</f>
        <v>7</v>
      </c>
      <c r="AJ211" s="53">
        <f t="shared" si="3"/>
        <v>1</v>
      </c>
      <c r="BA211" s="16"/>
      <c r="BB211" s="16"/>
      <c r="BJ211" s="14"/>
      <c r="BK211" s="14"/>
    </row>
    <row r="212" spans="1:63" s="12" customFormat="1" x14ac:dyDescent="0.2">
      <c r="A212" s="67">
        <v>211</v>
      </c>
      <c r="B212" s="26" t="s">
        <v>61</v>
      </c>
      <c r="C212" s="6" t="s">
        <v>62</v>
      </c>
      <c r="D212" s="6" t="s">
        <v>275</v>
      </c>
      <c r="E212" s="9"/>
      <c r="F212" s="9"/>
      <c r="G212" s="9"/>
      <c r="H212" s="9"/>
      <c r="I212" s="9"/>
      <c r="J212" s="9"/>
      <c r="K212" s="9"/>
      <c r="L212" s="9">
        <v>3.7</v>
      </c>
      <c r="M212" s="9"/>
      <c r="N212" s="9"/>
      <c r="O212" s="9"/>
      <c r="P212" s="9"/>
      <c r="Q212" s="9"/>
      <c r="R212" s="9"/>
      <c r="S212" s="9"/>
      <c r="T212" s="9">
        <v>3</v>
      </c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72"/>
      <c r="AI212" s="2">
        <f>IF(AJ212&lt;6,SUM(E212:AH212),SUM(LARGE(E212:AH212,{1;2;3;4;5;6})))</f>
        <v>6.7</v>
      </c>
      <c r="AJ212" s="53">
        <f t="shared" si="3"/>
        <v>2</v>
      </c>
    </row>
    <row r="213" spans="1:63" s="12" customFormat="1" x14ac:dyDescent="0.2">
      <c r="A213" s="67">
        <v>212</v>
      </c>
      <c r="B213" s="26" t="s">
        <v>61</v>
      </c>
      <c r="C213" s="6" t="s">
        <v>69</v>
      </c>
      <c r="D213" s="6" t="s">
        <v>941</v>
      </c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1">
        <v>2.5</v>
      </c>
      <c r="U213" s="52"/>
      <c r="V213" s="52"/>
      <c r="W213" s="52"/>
      <c r="X213" s="52"/>
      <c r="Y213" s="52"/>
      <c r="Z213" s="52"/>
      <c r="AA213" s="52"/>
      <c r="AB213" s="52">
        <v>4</v>
      </c>
      <c r="AC213" s="52"/>
      <c r="AD213" s="52"/>
      <c r="AE213" s="52"/>
      <c r="AF213" s="52"/>
      <c r="AG213" s="52"/>
      <c r="AH213" s="51"/>
      <c r="AI213" s="2">
        <f>IF(AJ213&lt;6,SUM(E213:AH213),SUM(LARGE(E213:AH213,{1;2;3;4;5;6})))</f>
        <v>6.5</v>
      </c>
      <c r="AJ213" s="53">
        <f t="shared" si="3"/>
        <v>2</v>
      </c>
      <c r="BA213" s="16"/>
      <c r="BB213" s="16"/>
      <c r="BJ213" s="14"/>
      <c r="BK213" s="14"/>
    </row>
    <row r="214" spans="1:63" s="12" customFormat="1" x14ac:dyDescent="0.2">
      <c r="A214" s="67">
        <v>213</v>
      </c>
      <c r="B214" s="26" t="s">
        <v>72</v>
      </c>
      <c r="C214" s="6" t="s">
        <v>212</v>
      </c>
      <c r="D214" s="6" t="s">
        <v>394</v>
      </c>
      <c r="E214" s="9"/>
      <c r="F214" s="9"/>
      <c r="G214" s="9">
        <v>3</v>
      </c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>
        <v>3</v>
      </c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72"/>
      <c r="AI214" s="2">
        <f>IF(AJ214&lt;6,SUM(E214:AH214),SUM(LARGE(E214:AH214,{1;2;3;4;5;6})))</f>
        <v>6</v>
      </c>
      <c r="AJ214" s="53">
        <f t="shared" si="3"/>
        <v>2</v>
      </c>
      <c r="BA214" s="16"/>
      <c r="BB214" s="16"/>
      <c r="BJ214" s="14"/>
      <c r="BK214" s="14"/>
    </row>
    <row r="215" spans="1:63" s="12" customFormat="1" x14ac:dyDescent="0.2">
      <c r="A215" s="67">
        <v>214</v>
      </c>
      <c r="B215" s="26" t="s">
        <v>61</v>
      </c>
      <c r="C215" s="6" t="s">
        <v>428</v>
      </c>
      <c r="D215" s="6" t="s">
        <v>328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>
        <v>6</v>
      </c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72"/>
      <c r="AI215" s="2">
        <f>IF(AJ215&lt;6,SUM(E215:AH215),SUM(LARGE(E215:AH215,{1;2;3;4;5;6})))</f>
        <v>6</v>
      </c>
      <c r="AJ215" s="53">
        <f t="shared" si="3"/>
        <v>1</v>
      </c>
      <c r="AK215" s="14"/>
    </row>
    <row r="216" spans="1:63" s="12" customFormat="1" x14ac:dyDescent="0.2">
      <c r="A216" s="67">
        <v>215</v>
      </c>
      <c r="B216" s="26" t="s">
        <v>61</v>
      </c>
      <c r="C216" s="6" t="s">
        <v>211</v>
      </c>
      <c r="D216" s="6" t="s">
        <v>652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>
        <v>6</v>
      </c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72"/>
      <c r="AI216" s="2">
        <f>IF(AJ216&lt;6,SUM(E216:AH216),SUM(LARGE(E216:AH216,{1;2;3;4;5;6})))</f>
        <v>6</v>
      </c>
      <c r="AJ216" s="53">
        <f t="shared" si="3"/>
        <v>1</v>
      </c>
      <c r="AK216" s="14"/>
    </row>
    <row r="217" spans="1:63" s="12" customFormat="1" x14ac:dyDescent="0.2">
      <c r="A217" s="67">
        <v>216</v>
      </c>
      <c r="B217" s="26" t="s">
        <v>61</v>
      </c>
      <c r="C217" s="6" t="s">
        <v>62</v>
      </c>
      <c r="D217" s="6" t="s">
        <v>1064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>
        <v>5</v>
      </c>
      <c r="AD217" s="9"/>
      <c r="AE217" s="9"/>
      <c r="AF217" s="9"/>
      <c r="AG217" s="9"/>
      <c r="AH217" s="51"/>
      <c r="AI217" s="2">
        <f>IF(AJ217&lt;6,SUM(E217:AH217),SUM(LARGE(E217:AH217,{1;2;3;4;5;6})))</f>
        <v>5</v>
      </c>
      <c r="AJ217" s="53">
        <f t="shared" si="3"/>
        <v>1</v>
      </c>
      <c r="AY217" s="16"/>
      <c r="AZ217" s="16"/>
      <c r="BH217" s="14"/>
      <c r="BI217" s="14"/>
    </row>
    <row r="218" spans="1:63" s="12" customFormat="1" x14ac:dyDescent="0.2">
      <c r="A218" s="67">
        <v>217</v>
      </c>
      <c r="B218" s="26" t="s">
        <v>61</v>
      </c>
      <c r="C218" s="6" t="s">
        <v>672</v>
      </c>
      <c r="D218" s="6" t="s">
        <v>814</v>
      </c>
      <c r="E218" s="18"/>
      <c r="F218" s="18"/>
      <c r="G218" s="18"/>
      <c r="H218" s="18"/>
      <c r="I218" s="18"/>
      <c r="J218" s="18"/>
      <c r="K218" s="18"/>
      <c r="L218" s="9">
        <v>4.3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72"/>
      <c r="AI218" s="2">
        <f>IF(AJ218&lt;6,SUM(E218:AH218),SUM(LARGE(E218:AH218,{1;2;3;4;5;6})))</f>
        <v>4.3</v>
      </c>
      <c r="AJ218" s="53">
        <f t="shared" si="3"/>
        <v>1</v>
      </c>
      <c r="AY218" s="16"/>
      <c r="AZ218" s="16"/>
      <c r="BH218" s="14"/>
      <c r="BI218" s="14"/>
    </row>
    <row r="219" spans="1:63" s="12" customFormat="1" x14ac:dyDescent="0.2">
      <c r="A219" s="67">
        <v>218</v>
      </c>
      <c r="B219" s="37" t="s">
        <v>61</v>
      </c>
      <c r="C219" s="8" t="s">
        <v>357</v>
      </c>
      <c r="D219" s="8" t="s">
        <v>867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>
        <v>4</v>
      </c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72"/>
      <c r="AI219" s="2">
        <f>IF(AJ219&lt;6,SUM(E219:AH219),SUM(LARGE(E219:AH219,{1;2;3;4;5;6})))</f>
        <v>4</v>
      </c>
      <c r="AJ219" s="53">
        <f t="shared" si="3"/>
        <v>1</v>
      </c>
      <c r="AZ219" s="16"/>
      <c r="BA219" s="16"/>
      <c r="BI219" s="14"/>
      <c r="BJ219" s="14"/>
    </row>
    <row r="220" spans="1:63" x14ac:dyDescent="0.2">
      <c r="A220" s="67">
        <v>219</v>
      </c>
      <c r="B220" s="26" t="s">
        <v>61</v>
      </c>
      <c r="C220" s="6" t="s">
        <v>357</v>
      </c>
      <c r="D220" s="6" t="s">
        <v>1075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>
        <v>4</v>
      </c>
      <c r="AC220" s="9"/>
      <c r="AD220" s="9"/>
      <c r="AE220" s="9"/>
      <c r="AF220" s="9"/>
      <c r="AG220" s="9"/>
      <c r="AH220" s="72"/>
      <c r="AI220" s="2">
        <f>IF(AJ220&lt;6,SUM(E220:AH220),SUM(LARGE(E220:AH220,{1;2;3;4;5;6})))</f>
        <v>4</v>
      </c>
      <c r="AJ220" s="53">
        <f t="shared" si="3"/>
        <v>1</v>
      </c>
      <c r="AZ220" s="12"/>
      <c r="BB220" s="3"/>
      <c r="BI220" s="12"/>
      <c r="BK220" s="3"/>
    </row>
    <row r="221" spans="1:63" s="12" customFormat="1" x14ac:dyDescent="0.2">
      <c r="A221" s="67">
        <v>220</v>
      </c>
      <c r="B221" s="26" t="s">
        <v>61</v>
      </c>
      <c r="C221" s="6" t="s">
        <v>62</v>
      </c>
      <c r="D221" s="6" t="s">
        <v>1079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>
        <v>4</v>
      </c>
      <c r="AD221" s="9"/>
      <c r="AE221" s="9"/>
      <c r="AF221" s="9"/>
      <c r="AG221" s="9"/>
      <c r="AH221" s="72"/>
      <c r="AI221" s="2">
        <f>IF(AJ221&lt;6,SUM(E221:AH221),SUM(LARGE(E221:AH221,{1;2;3;4;5;6})))</f>
        <v>4</v>
      </c>
      <c r="AJ221" s="53">
        <f t="shared" si="3"/>
        <v>1</v>
      </c>
      <c r="BA221" s="13"/>
      <c r="BI221" s="14"/>
      <c r="BJ221" s="14"/>
    </row>
    <row r="222" spans="1:63" s="12" customFormat="1" x14ac:dyDescent="0.2">
      <c r="A222" s="67">
        <v>221</v>
      </c>
      <c r="B222" s="26" t="s">
        <v>61</v>
      </c>
      <c r="C222" s="6" t="s">
        <v>428</v>
      </c>
      <c r="D222" s="6" t="s">
        <v>288</v>
      </c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9">
        <v>3</v>
      </c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72"/>
      <c r="AI222" s="2">
        <f>IF(AJ222&lt;6,SUM(E222:AH222),SUM(LARGE(E222:AH222,{1;2;3;4;5;6})))</f>
        <v>3</v>
      </c>
      <c r="AJ222" s="53">
        <f t="shared" si="3"/>
        <v>1</v>
      </c>
      <c r="BH222" s="14"/>
      <c r="BI222" s="14"/>
    </row>
    <row r="223" spans="1:63" s="12" customFormat="1" x14ac:dyDescent="0.2">
      <c r="A223" s="67">
        <v>222</v>
      </c>
      <c r="B223" s="26" t="s">
        <v>61</v>
      </c>
      <c r="C223" s="6" t="s">
        <v>705</v>
      </c>
      <c r="D223" s="6" t="s">
        <v>571</v>
      </c>
      <c r="E223" s="9"/>
      <c r="F223" s="9"/>
      <c r="G223" s="9"/>
      <c r="H223" s="9"/>
      <c r="I223" s="9"/>
      <c r="J223" s="9"/>
      <c r="K223" s="9"/>
      <c r="L223" s="9">
        <v>3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72"/>
      <c r="AI223" s="2">
        <f>IF(AJ223&lt;6,SUM(E223:AH223),SUM(LARGE(E223:AH223,{1;2;3;4;5;6})))</f>
        <v>3</v>
      </c>
      <c r="AJ223" s="53">
        <f t="shared" si="3"/>
        <v>1</v>
      </c>
      <c r="AZ223" s="13"/>
      <c r="BH223" s="14"/>
      <c r="BI223" s="14"/>
    </row>
    <row r="224" spans="1:63" s="12" customFormat="1" x14ac:dyDescent="0.2">
      <c r="A224" s="67">
        <v>223</v>
      </c>
      <c r="B224" s="26" t="s">
        <v>91</v>
      </c>
      <c r="C224" s="6" t="s">
        <v>357</v>
      </c>
      <c r="D224" s="6" t="s">
        <v>701</v>
      </c>
      <c r="E224" s="51">
        <v>3</v>
      </c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9"/>
      <c r="AI224" s="2">
        <f>IF(AJ224&lt;6,SUM(E224:AH224),SUM(LARGE(E224:AH224,{1;2;3;4;5;6})))</f>
        <v>3</v>
      </c>
      <c r="AJ224" s="53">
        <f t="shared" si="3"/>
        <v>1</v>
      </c>
      <c r="AZ224" s="13"/>
      <c r="BH224" s="14"/>
      <c r="BI224" s="14"/>
    </row>
    <row r="225" spans="1:63" x14ac:dyDescent="0.2">
      <c r="A225" s="67">
        <v>224</v>
      </c>
      <c r="B225" s="26" t="s">
        <v>61</v>
      </c>
      <c r="C225" s="6" t="s">
        <v>705</v>
      </c>
      <c r="D225" s="6" t="s">
        <v>765</v>
      </c>
      <c r="E225" s="9"/>
      <c r="F225" s="9"/>
      <c r="G225" s="9">
        <v>3</v>
      </c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72"/>
      <c r="AI225" s="2">
        <f>IF(AJ225&lt;6,SUM(E225:AH225),SUM(LARGE(E225:AH225,{1;2;3;4;5;6})))</f>
        <v>3</v>
      </c>
      <c r="AJ225" s="53">
        <f t="shared" si="3"/>
        <v>1</v>
      </c>
      <c r="AO225" s="12"/>
      <c r="AP225" s="12"/>
      <c r="AQ225" s="12"/>
      <c r="AY225" s="12"/>
      <c r="AZ225" s="13"/>
      <c r="BA225" s="3"/>
      <c r="BB225" s="3"/>
      <c r="BH225" s="12"/>
      <c r="BI225" s="12"/>
      <c r="BJ225" s="3"/>
      <c r="BK225" s="3"/>
    </row>
    <row r="226" spans="1:63" s="12" customFormat="1" x14ac:dyDescent="0.2">
      <c r="A226" s="67">
        <v>225</v>
      </c>
      <c r="B226" s="26" t="s">
        <v>61</v>
      </c>
      <c r="C226" s="6" t="s">
        <v>67</v>
      </c>
      <c r="D226" s="6" t="s">
        <v>813</v>
      </c>
      <c r="E226" s="51"/>
      <c r="F226" s="51"/>
      <c r="G226" s="51"/>
      <c r="H226" s="51"/>
      <c r="I226" s="51"/>
      <c r="J226" s="51"/>
      <c r="K226" s="51"/>
      <c r="L226" s="51">
        <v>3</v>
      </c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72"/>
      <c r="AI226" s="2">
        <f>IF(AJ226&lt;6,SUM(E226:AH226),SUM(LARGE(E226:AH226,{1;2;3;4;5;6})))</f>
        <v>3</v>
      </c>
      <c r="AJ226" s="53">
        <f t="shared" si="3"/>
        <v>1</v>
      </c>
      <c r="BH226" s="14"/>
      <c r="BI226" s="14"/>
    </row>
    <row r="227" spans="1:63" s="12" customFormat="1" x14ac:dyDescent="0.2">
      <c r="A227" s="67">
        <v>226</v>
      </c>
      <c r="B227" s="26" t="s">
        <v>61</v>
      </c>
      <c r="C227" s="8" t="s">
        <v>357</v>
      </c>
      <c r="D227" s="6" t="s">
        <v>939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>
        <v>3</v>
      </c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51"/>
      <c r="AI227" s="2">
        <f>IF(AJ227&lt;6,SUM(E227:AH227),SUM(LARGE(E227:AH227,{1;2;3;4;5;6})))</f>
        <v>3</v>
      </c>
      <c r="AJ227" s="53">
        <f t="shared" si="3"/>
        <v>1</v>
      </c>
      <c r="BH227" s="14"/>
      <c r="BI227" s="14"/>
    </row>
    <row r="228" spans="1:63" x14ac:dyDescent="0.2">
      <c r="A228" s="67">
        <v>227</v>
      </c>
      <c r="B228" s="26" t="s">
        <v>61</v>
      </c>
      <c r="C228" s="78" t="s">
        <v>357</v>
      </c>
      <c r="D228" s="6" t="s">
        <v>983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>
        <v>3</v>
      </c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72"/>
      <c r="AI228" s="2">
        <f>IF(AJ228&lt;6,SUM(E228:AH228),SUM(LARGE(E228:AH228,{1;2;3;4;5;6})))</f>
        <v>3</v>
      </c>
      <c r="AJ228" s="53">
        <f t="shared" si="3"/>
        <v>1</v>
      </c>
      <c r="AP228" s="12"/>
      <c r="AQ228" s="12"/>
      <c r="AR228" s="12"/>
      <c r="AZ228" s="12"/>
      <c r="BB228" s="3"/>
      <c r="BI228" s="12"/>
      <c r="BK228" s="3"/>
    </row>
    <row r="229" spans="1:63" x14ac:dyDescent="0.2">
      <c r="A229" s="67">
        <v>228</v>
      </c>
      <c r="B229" s="26" t="s">
        <v>61</v>
      </c>
      <c r="C229" s="78" t="s">
        <v>705</v>
      </c>
      <c r="D229" s="6" t="s">
        <v>861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>
        <v>3</v>
      </c>
      <c r="Y229" s="9"/>
      <c r="Z229" s="9"/>
      <c r="AA229" s="9"/>
      <c r="AB229" s="9"/>
      <c r="AC229" s="9"/>
      <c r="AD229" s="9"/>
      <c r="AE229" s="9"/>
      <c r="AF229" s="9"/>
      <c r="AG229" s="9"/>
      <c r="AH229" s="72"/>
      <c r="AI229" s="2">
        <f>IF(AJ229&lt;6,SUM(E229:AH229),SUM(LARGE(E229:AH229,{1;2;3;4;5;6})))</f>
        <v>3</v>
      </c>
      <c r="AJ229" s="53">
        <f t="shared" si="3"/>
        <v>1</v>
      </c>
      <c r="AP229" s="12"/>
      <c r="AQ229" s="12"/>
      <c r="AR229" s="12"/>
      <c r="AZ229" s="12"/>
      <c r="BB229" s="3"/>
      <c r="BI229" s="12"/>
      <c r="BK229" s="3"/>
    </row>
    <row r="230" spans="1:63" x14ac:dyDescent="0.2">
      <c r="A230" s="67">
        <v>229</v>
      </c>
      <c r="B230" s="26" t="s">
        <v>61</v>
      </c>
      <c r="C230" s="78" t="s">
        <v>357</v>
      </c>
      <c r="D230" s="6" t="s">
        <v>860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>
        <v>3</v>
      </c>
      <c r="AC230" s="9"/>
      <c r="AD230" s="9"/>
      <c r="AE230" s="9"/>
      <c r="AF230" s="9"/>
      <c r="AG230" s="9"/>
      <c r="AH230" s="72"/>
      <c r="AI230" s="2">
        <f>IF(AJ230&lt;6,SUM(E230:AH230),SUM(LARGE(E230:AH230,{1;2;3;4;5;6})))</f>
        <v>3</v>
      </c>
      <c r="AJ230" s="53">
        <f t="shared" si="3"/>
        <v>1</v>
      </c>
      <c r="AP230" s="12"/>
      <c r="AQ230" s="12"/>
      <c r="AR230" s="12"/>
      <c r="AZ230" s="12"/>
      <c r="BB230" s="3"/>
      <c r="BI230" s="12"/>
      <c r="BK230" s="3"/>
    </row>
    <row r="231" spans="1:63" x14ac:dyDescent="0.2">
      <c r="A231" s="67">
        <v>230</v>
      </c>
      <c r="B231" s="26" t="s">
        <v>61</v>
      </c>
      <c r="C231" s="6" t="s">
        <v>62</v>
      </c>
      <c r="D231" s="6" t="s">
        <v>304</v>
      </c>
      <c r="E231" s="18"/>
      <c r="F231" s="18"/>
      <c r="G231" s="18"/>
      <c r="H231" s="18"/>
      <c r="I231" s="18"/>
      <c r="J231" s="18"/>
      <c r="K231" s="18"/>
      <c r="L231" s="18">
        <v>0</v>
      </c>
      <c r="M231" s="18"/>
      <c r="N231" s="18"/>
      <c r="O231" s="18">
        <v>0</v>
      </c>
      <c r="P231" s="18"/>
      <c r="Q231" s="18"/>
      <c r="R231" s="18"/>
      <c r="S231" s="18"/>
      <c r="T231" s="18"/>
      <c r="U231" s="18"/>
      <c r="V231" s="18">
        <v>0</v>
      </c>
      <c r="W231" s="18">
        <v>0</v>
      </c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72"/>
      <c r="AI231" s="2">
        <f>IF(AJ231&lt;6,SUM(E231:AH231),SUM(LARGE(E231:AH231,{1;2;3;4;5;6})))</f>
        <v>0</v>
      </c>
      <c r="AJ231" s="53">
        <f t="shared" si="3"/>
        <v>4</v>
      </c>
      <c r="AP231" s="12"/>
      <c r="AQ231" s="12"/>
      <c r="AR231" s="12"/>
      <c r="AZ231" s="12"/>
      <c r="BB231" s="3"/>
      <c r="BI231" s="12"/>
      <c r="BK231" s="3"/>
    </row>
    <row r="232" spans="1:63" x14ac:dyDescent="0.2">
      <c r="A232" s="67">
        <v>231</v>
      </c>
      <c r="B232" s="26" t="s">
        <v>61</v>
      </c>
      <c r="C232" s="6" t="s">
        <v>67</v>
      </c>
      <c r="D232" s="6" t="s">
        <v>501</v>
      </c>
      <c r="E232" s="9"/>
      <c r="F232" s="9"/>
      <c r="G232" s="9"/>
      <c r="H232" s="9"/>
      <c r="I232" s="9"/>
      <c r="J232" s="9"/>
      <c r="K232" s="9"/>
      <c r="L232" s="18">
        <v>0</v>
      </c>
      <c r="M232" s="18"/>
      <c r="N232" s="18"/>
      <c r="O232" s="18"/>
      <c r="P232" s="18"/>
      <c r="Q232" s="18"/>
      <c r="R232" s="18"/>
      <c r="S232" s="18"/>
      <c r="T232" s="18"/>
      <c r="U232" s="18"/>
      <c r="V232" s="18">
        <v>0</v>
      </c>
      <c r="W232" s="18">
        <v>0</v>
      </c>
      <c r="X232" s="18"/>
      <c r="Y232" s="18"/>
      <c r="Z232" s="18">
        <v>0</v>
      </c>
      <c r="AA232" s="18"/>
      <c r="AB232" s="18"/>
      <c r="AC232" s="18"/>
      <c r="AD232" s="18"/>
      <c r="AE232" s="18"/>
      <c r="AF232" s="18"/>
      <c r="AG232" s="18"/>
      <c r="AH232" s="72"/>
      <c r="AI232" s="2">
        <f>IF(AJ232&lt;6,SUM(E232:AH232),SUM(LARGE(E232:AH232,{1;2;3;4;5;6})))</f>
        <v>0</v>
      </c>
      <c r="AJ232" s="53">
        <f t="shared" si="3"/>
        <v>4</v>
      </c>
      <c r="AP232" s="12"/>
      <c r="AQ232" s="12"/>
      <c r="AR232" s="12"/>
      <c r="AZ232" s="12"/>
      <c r="BB232" s="3"/>
      <c r="BI232" s="12"/>
      <c r="BK232" s="3"/>
    </row>
    <row r="233" spans="1:63" x14ac:dyDescent="0.2">
      <c r="A233" s="67">
        <v>232</v>
      </c>
      <c r="B233" s="26" t="s">
        <v>61</v>
      </c>
      <c r="C233" s="6" t="s">
        <v>163</v>
      </c>
      <c r="D233" s="6" t="s">
        <v>595</v>
      </c>
      <c r="E233" s="9"/>
      <c r="F233" s="18"/>
      <c r="G233" s="18">
        <v>0</v>
      </c>
      <c r="H233" s="18"/>
      <c r="I233" s="18"/>
      <c r="J233" s="18"/>
      <c r="K233" s="18"/>
      <c r="L233" s="18"/>
      <c r="M233" s="18"/>
      <c r="N233" s="18"/>
      <c r="O233" s="18"/>
      <c r="P233" s="18"/>
      <c r="Q233" s="18">
        <v>0</v>
      </c>
      <c r="R233" s="18"/>
      <c r="S233" s="18"/>
      <c r="T233" s="18"/>
      <c r="U233" s="18"/>
      <c r="V233" s="18"/>
      <c r="W233" s="18">
        <v>0</v>
      </c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72"/>
      <c r="AI233" s="2">
        <f>IF(AJ233&lt;6,SUM(E233:AH233),SUM(LARGE(E233:AH233,{1;2;3;4;5;6})))</f>
        <v>0</v>
      </c>
      <c r="AJ233" s="53">
        <f t="shared" si="3"/>
        <v>3</v>
      </c>
      <c r="AP233" s="12"/>
      <c r="AQ233" s="12"/>
      <c r="AR233" s="12"/>
      <c r="AZ233" s="12"/>
      <c r="BA233" s="13"/>
      <c r="BB233" s="3"/>
      <c r="BI233" s="12"/>
      <c r="BK233" s="3"/>
    </row>
    <row r="234" spans="1:63" x14ac:dyDescent="0.2">
      <c r="A234" s="67">
        <v>233</v>
      </c>
      <c r="B234" s="26" t="s">
        <v>61</v>
      </c>
      <c r="C234" s="8" t="s">
        <v>115</v>
      </c>
      <c r="D234" s="8" t="s">
        <v>433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8">
        <v>0</v>
      </c>
      <c r="P234" s="18"/>
      <c r="Q234" s="18">
        <v>0</v>
      </c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51"/>
      <c r="AI234" s="2">
        <f>IF(AJ234&lt;6,SUM(E234:AH234),SUM(LARGE(E234:AH234,{1;2;3;4;5;6})))</f>
        <v>0</v>
      </c>
      <c r="AJ234" s="53">
        <f t="shared" si="3"/>
        <v>2</v>
      </c>
      <c r="AP234" s="12"/>
      <c r="AQ234" s="12"/>
      <c r="AR234" s="12"/>
      <c r="AZ234" s="12"/>
      <c r="BB234" s="3"/>
      <c r="BI234" s="12"/>
      <c r="BK234" s="3"/>
    </row>
    <row r="235" spans="1:63" x14ac:dyDescent="0.2">
      <c r="A235" s="67">
        <v>234</v>
      </c>
      <c r="B235" s="37" t="s">
        <v>61</v>
      </c>
      <c r="C235" s="8" t="s">
        <v>66</v>
      </c>
      <c r="D235" s="8" t="s">
        <v>680</v>
      </c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>
        <v>0</v>
      </c>
      <c r="S235" s="18"/>
      <c r="T235" s="18"/>
      <c r="U235" s="18"/>
      <c r="V235" s="18">
        <v>0</v>
      </c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72"/>
      <c r="AI235" s="2">
        <f>IF(AJ235&lt;6,SUM(E235:AH235),SUM(LARGE(E235:AH235,{1;2;3;4;5;6})))</f>
        <v>0</v>
      </c>
      <c r="AJ235" s="53">
        <f t="shared" si="3"/>
        <v>2</v>
      </c>
      <c r="AP235" s="12"/>
      <c r="AQ235" s="12"/>
      <c r="AR235" s="12"/>
      <c r="AZ235" s="12"/>
      <c r="BB235" s="3"/>
      <c r="BI235" s="12"/>
      <c r="BK235" s="3"/>
    </row>
    <row r="236" spans="1:63" x14ac:dyDescent="0.2">
      <c r="A236" s="67">
        <v>235</v>
      </c>
      <c r="B236" s="26" t="s">
        <v>61</v>
      </c>
      <c r="C236" s="6" t="s">
        <v>70</v>
      </c>
      <c r="D236" s="6" t="s">
        <v>290</v>
      </c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8">
        <v>0</v>
      </c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>
        <v>0</v>
      </c>
      <c r="AD236" s="18"/>
      <c r="AE236" s="18"/>
      <c r="AF236" s="18"/>
      <c r="AG236" s="18"/>
      <c r="AH236" s="9"/>
      <c r="AI236" s="2">
        <f>IF(AJ236&lt;6,SUM(E236:AH236),SUM(LARGE(E236:AH236,{1;2;3;4;5;6})))</f>
        <v>0</v>
      </c>
      <c r="AJ236" s="53">
        <f t="shared" si="3"/>
        <v>2</v>
      </c>
      <c r="AP236" s="12"/>
      <c r="AQ236" s="12"/>
      <c r="AR236" s="12"/>
      <c r="AZ236" s="12"/>
      <c r="BB236" s="3"/>
      <c r="BI236" s="12"/>
      <c r="BK236" s="3"/>
    </row>
    <row r="237" spans="1:63" x14ac:dyDescent="0.2">
      <c r="A237" s="67">
        <v>236</v>
      </c>
      <c r="B237" s="26" t="s">
        <v>61</v>
      </c>
      <c r="C237" s="6" t="s">
        <v>62</v>
      </c>
      <c r="D237" s="6" t="s">
        <v>1045</v>
      </c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2">
        <v>0</v>
      </c>
      <c r="AA237" s="52"/>
      <c r="AB237" s="52"/>
      <c r="AC237" s="52">
        <v>0</v>
      </c>
      <c r="AD237" s="52"/>
      <c r="AE237" s="52"/>
      <c r="AF237" s="52"/>
      <c r="AG237" s="52"/>
      <c r="AH237" s="72"/>
      <c r="AI237" s="2">
        <f>IF(AJ237&lt;6,SUM(E237:AH237),SUM(LARGE(E237:AH237,{1;2;3;4;5;6})))</f>
        <v>0</v>
      </c>
      <c r="AJ237" s="53">
        <f t="shared" si="3"/>
        <v>2</v>
      </c>
      <c r="AP237" s="12"/>
      <c r="AQ237" s="12"/>
      <c r="AR237" s="12"/>
      <c r="AZ237" s="12"/>
      <c r="BB237" s="3"/>
      <c r="BI237" s="12"/>
      <c r="BK237" s="3"/>
    </row>
    <row r="238" spans="1:63" x14ac:dyDescent="0.2">
      <c r="A238" s="67">
        <v>237</v>
      </c>
      <c r="B238" s="26" t="s">
        <v>72</v>
      </c>
      <c r="C238" s="6" t="s">
        <v>357</v>
      </c>
      <c r="D238" s="6" t="s">
        <v>323</v>
      </c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2">
        <v>0</v>
      </c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72"/>
      <c r="AI238" s="2">
        <f>IF(AJ238&lt;6,SUM(E238:AH238),SUM(LARGE(E238:AH238,{1;2;3;4;5;6})))</f>
        <v>0</v>
      </c>
      <c r="AJ238" s="53">
        <f t="shared" si="3"/>
        <v>1</v>
      </c>
      <c r="AP238" s="12"/>
      <c r="AQ238" s="12"/>
      <c r="AR238" s="12"/>
      <c r="AZ238" s="12"/>
      <c r="BB238" s="3"/>
      <c r="BI238" s="12"/>
      <c r="BK238" s="3"/>
    </row>
    <row r="239" spans="1:63" x14ac:dyDescent="0.2">
      <c r="A239" s="67">
        <v>238</v>
      </c>
      <c r="B239" s="26" t="s">
        <v>61</v>
      </c>
      <c r="C239" s="6"/>
      <c r="D239" s="6" t="s">
        <v>623</v>
      </c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2">
        <v>0</v>
      </c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0"/>
      <c r="AI239" s="2">
        <f>IF(AJ239&lt;6,SUM(E239:AH239),SUM(LARGE(E239:AH239,{1;2;3;4;5;6})))</f>
        <v>0</v>
      </c>
      <c r="AJ239" s="53">
        <f t="shared" si="3"/>
        <v>1</v>
      </c>
      <c r="AP239" s="12"/>
      <c r="AQ239" s="12"/>
      <c r="AR239" s="12"/>
      <c r="AZ239" s="12"/>
      <c r="BA239" s="13"/>
      <c r="BB239" s="3"/>
      <c r="BI239" s="12"/>
      <c r="BK239" s="3"/>
    </row>
    <row r="240" spans="1:63" x14ac:dyDescent="0.2">
      <c r="A240" s="67">
        <v>239</v>
      </c>
      <c r="B240" s="26" t="s">
        <v>61</v>
      </c>
      <c r="C240" s="6" t="s">
        <v>212</v>
      </c>
      <c r="D240" s="8" t="s">
        <v>570</v>
      </c>
      <c r="E240" s="52"/>
      <c r="F240" s="52"/>
      <c r="G240" s="52">
        <v>0</v>
      </c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1"/>
      <c r="AI240" s="2">
        <f>IF(AJ240&lt;6,SUM(E240:AH240),SUM(LARGE(E240:AH240,{1;2;3;4;5;6})))</f>
        <v>0</v>
      </c>
      <c r="AJ240" s="53">
        <f t="shared" si="3"/>
        <v>1</v>
      </c>
      <c r="AP240" s="12"/>
      <c r="AQ240" s="12"/>
      <c r="AR240" s="12"/>
      <c r="AZ240" s="12"/>
      <c r="BB240" s="3"/>
      <c r="BI240" s="12"/>
      <c r="BK240" s="3"/>
    </row>
    <row r="241" spans="1:63" x14ac:dyDescent="0.2">
      <c r="A241" s="67">
        <v>240</v>
      </c>
      <c r="B241" s="26" t="s">
        <v>61</v>
      </c>
      <c r="C241" s="6" t="s">
        <v>357</v>
      </c>
      <c r="D241" s="6" t="s">
        <v>119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18">
        <v>0</v>
      </c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72"/>
      <c r="AI241" s="2">
        <f>IF(AJ241&lt;6,SUM(E241:AH241),SUM(LARGE(E241:AH241,{1;2;3;4;5;6})))</f>
        <v>0</v>
      </c>
      <c r="AJ241" s="53">
        <f t="shared" si="3"/>
        <v>1</v>
      </c>
      <c r="AZ241" s="12"/>
      <c r="BB241" s="3"/>
      <c r="BI241" s="12"/>
      <c r="BK241" s="3"/>
    </row>
    <row r="242" spans="1:63" x14ac:dyDescent="0.2">
      <c r="A242" s="67">
        <v>241</v>
      </c>
      <c r="B242" s="26" t="s">
        <v>61</v>
      </c>
      <c r="C242" s="6" t="s">
        <v>63</v>
      </c>
      <c r="D242" s="6" t="s">
        <v>821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8">
        <v>0</v>
      </c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72"/>
      <c r="AI242" s="2">
        <f>IF(AJ242&lt;6,SUM(E242:AH242),SUM(LARGE(E242:AH242,{1;2;3;4;5;6})))</f>
        <v>0</v>
      </c>
      <c r="AJ242" s="53">
        <f t="shared" si="3"/>
        <v>1</v>
      </c>
      <c r="AZ242" s="12"/>
      <c r="BA242" s="13"/>
      <c r="BB242" s="3"/>
      <c r="BI242" s="12"/>
      <c r="BK242" s="3"/>
    </row>
    <row r="243" spans="1:63" x14ac:dyDescent="0.2">
      <c r="A243" s="67">
        <v>242</v>
      </c>
      <c r="B243" s="26" t="s">
        <v>72</v>
      </c>
      <c r="C243" s="6" t="s">
        <v>357</v>
      </c>
      <c r="D243" s="6" t="s">
        <v>655</v>
      </c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>
        <v>0</v>
      </c>
      <c r="AA243" s="18"/>
      <c r="AB243" s="18"/>
      <c r="AC243" s="18"/>
      <c r="AD243" s="18"/>
      <c r="AE243" s="18"/>
      <c r="AF243" s="18"/>
      <c r="AG243" s="18"/>
      <c r="AH243" s="72"/>
      <c r="AI243" s="2">
        <f>IF(AJ243&lt;6,SUM(E243:AH243),SUM(LARGE(E243:AH243,{1;2;3;4;5;6})))</f>
        <v>0</v>
      </c>
      <c r="AJ243" s="53">
        <f t="shared" si="3"/>
        <v>1</v>
      </c>
      <c r="AZ243" s="12"/>
      <c r="BA243" s="13"/>
      <c r="BB243" s="3"/>
      <c r="BI243" s="12"/>
      <c r="BK243" s="3"/>
    </row>
    <row r="244" spans="1:63" x14ac:dyDescent="0.2">
      <c r="A244" s="67">
        <v>243</v>
      </c>
      <c r="B244" s="26" t="s">
        <v>61</v>
      </c>
      <c r="C244" s="6" t="s">
        <v>357</v>
      </c>
      <c r="D244" s="6" t="s">
        <v>124</v>
      </c>
      <c r="E244" s="52">
        <v>0</v>
      </c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0"/>
      <c r="AI244" s="2">
        <f>IF(AJ244&lt;6,SUM(E244:AH244),SUM(LARGE(E244:AH244,{1;2;3;4;5;6})))</f>
        <v>0</v>
      </c>
      <c r="AJ244" s="53">
        <f t="shared" si="3"/>
        <v>1</v>
      </c>
      <c r="AZ244" s="12"/>
      <c r="BA244" s="13"/>
      <c r="BB244" s="3"/>
      <c r="BI244" s="12"/>
      <c r="BK244" s="3"/>
    </row>
    <row r="245" spans="1:63" x14ac:dyDescent="0.2">
      <c r="A245" s="67">
        <v>244</v>
      </c>
      <c r="B245" s="26" t="s">
        <v>64</v>
      </c>
      <c r="C245" s="6" t="s">
        <v>357</v>
      </c>
      <c r="D245" s="6" t="s">
        <v>770</v>
      </c>
      <c r="E245" s="9"/>
      <c r="F245" s="9"/>
      <c r="G245" s="9"/>
      <c r="H245" s="9"/>
      <c r="I245" s="9"/>
      <c r="J245" s="18">
        <v>0</v>
      </c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72"/>
      <c r="AI245" s="2">
        <f>IF(AJ245&lt;6,SUM(E245:AH245),SUM(LARGE(E245:AH245,{1;2;3;4;5;6})))</f>
        <v>0</v>
      </c>
      <c r="AJ245" s="53">
        <f t="shared" si="3"/>
        <v>1</v>
      </c>
      <c r="AZ245" s="12"/>
      <c r="BA245" s="13"/>
      <c r="BB245" s="3"/>
      <c r="BI245" s="12"/>
      <c r="BK245" s="3"/>
    </row>
    <row r="246" spans="1:63" x14ac:dyDescent="0.2">
      <c r="A246" s="67">
        <v>245</v>
      </c>
      <c r="B246" s="26" t="s">
        <v>61</v>
      </c>
      <c r="C246" s="6" t="s">
        <v>357</v>
      </c>
      <c r="D246" s="6" t="s">
        <v>668</v>
      </c>
      <c r="E246" s="9"/>
      <c r="F246" s="9"/>
      <c r="G246" s="9"/>
      <c r="H246" s="9"/>
      <c r="I246" s="9"/>
      <c r="J246" s="9"/>
      <c r="K246" s="9"/>
      <c r="L246" s="18">
        <v>0</v>
      </c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72"/>
      <c r="AI246" s="2">
        <f>IF(AJ246&lt;6,SUM(E246:AH246),SUM(LARGE(E246:AH246,{1;2;3;4;5;6})))</f>
        <v>0</v>
      </c>
      <c r="AJ246" s="53">
        <f t="shared" si="3"/>
        <v>1</v>
      </c>
      <c r="AZ246" s="12"/>
      <c r="BA246" s="13"/>
      <c r="BB246" s="3"/>
      <c r="BI246" s="12"/>
      <c r="BK246" s="3"/>
    </row>
    <row r="247" spans="1:63" x14ac:dyDescent="0.2">
      <c r="A247" s="67">
        <v>246</v>
      </c>
      <c r="B247" s="37" t="s">
        <v>61</v>
      </c>
      <c r="C247" s="8" t="s">
        <v>66</v>
      </c>
      <c r="D247" s="8" t="s">
        <v>911</v>
      </c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18">
        <v>0</v>
      </c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72"/>
      <c r="AI247" s="2">
        <f>IF(AJ247&lt;6,SUM(E247:AH247),SUM(LARGE(E247:AH247,{1;2;3;4;5;6})))</f>
        <v>0</v>
      </c>
      <c r="AJ247" s="53">
        <f t="shared" si="3"/>
        <v>1</v>
      </c>
      <c r="AZ247" s="12"/>
      <c r="BA247" s="13"/>
      <c r="BB247" s="3"/>
      <c r="BI247" s="12"/>
      <c r="BK247" s="3"/>
    </row>
    <row r="248" spans="1:63" x14ac:dyDescent="0.2">
      <c r="A248" s="67">
        <v>247</v>
      </c>
      <c r="B248" s="26" t="s">
        <v>61</v>
      </c>
      <c r="C248" s="6" t="s">
        <v>63</v>
      </c>
      <c r="D248" s="6" t="s">
        <v>912</v>
      </c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2">
        <v>0</v>
      </c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72"/>
      <c r="AI248" s="2">
        <f>IF(AJ248&lt;6,SUM(E248:AH248),SUM(LARGE(E248:AH248,{1;2;3;4;5;6})))</f>
        <v>0</v>
      </c>
      <c r="AJ248" s="53">
        <f t="shared" si="3"/>
        <v>1</v>
      </c>
      <c r="AZ248" s="12"/>
      <c r="BB248" s="3"/>
      <c r="BI248" s="12"/>
      <c r="BK248" s="3"/>
    </row>
    <row r="249" spans="1:63" x14ac:dyDescent="0.2">
      <c r="A249" s="67">
        <v>248</v>
      </c>
      <c r="B249" s="26" t="s">
        <v>61</v>
      </c>
      <c r="C249" s="6" t="s">
        <v>63</v>
      </c>
      <c r="D249" s="6" t="s">
        <v>489</v>
      </c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>
        <v>0</v>
      </c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72"/>
      <c r="AI249" s="2">
        <f>IF(AJ249&lt;6,SUM(E249:AH249),SUM(LARGE(E249:AH249,{1;2;3;4;5;6})))</f>
        <v>0</v>
      </c>
      <c r="AJ249" s="53">
        <f t="shared" si="3"/>
        <v>1</v>
      </c>
      <c r="AZ249" s="12"/>
      <c r="BA249" s="13"/>
      <c r="BB249" s="3"/>
      <c r="BI249" s="12"/>
      <c r="BK249" s="3"/>
    </row>
    <row r="250" spans="1:63" x14ac:dyDescent="0.2">
      <c r="A250" s="67">
        <v>249</v>
      </c>
      <c r="B250" s="26" t="s">
        <v>61</v>
      </c>
      <c r="C250" s="6" t="s">
        <v>62</v>
      </c>
      <c r="D250" s="6" t="s">
        <v>224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18">
        <v>0</v>
      </c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2">
        <f>IF(AJ250&lt;6,SUM(E250:AH250),SUM(LARGE(E250:AH250,{1;2;3;4;5;6})))</f>
        <v>0</v>
      </c>
      <c r="AJ250" s="53">
        <f t="shared" si="3"/>
        <v>1</v>
      </c>
      <c r="AZ250" s="12"/>
      <c r="BB250" s="3"/>
      <c r="BI250" s="12"/>
      <c r="BK250" s="3"/>
    </row>
    <row r="251" spans="1:63" x14ac:dyDescent="0.2">
      <c r="A251" s="67">
        <v>250</v>
      </c>
      <c r="B251" s="26" t="s">
        <v>61</v>
      </c>
      <c r="C251" s="6" t="s">
        <v>68</v>
      </c>
      <c r="D251" s="6" t="s">
        <v>14</v>
      </c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2">
        <v>0</v>
      </c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9"/>
      <c r="AI251" s="2">
        <f>IF(AJ251&lt;6,SUM(E251:AH251),SUM(LARGE(E251:AH251,{1;2;3;4;5;6})))</f>
        <v>0</v>
      </c>
      <c r="AJ251" s="53">
        <f t="shared" si="3"/>
        <v>1</v>
      </c>
      <c r="AZ251" s="12"/>
      <c r="BA251" s="13"/>
      <c r="BB251" s="3"/>
      <c r="BI251" s="12"/>
      <c r="BK251" s="3"/>
    </row>
    <row r="252" spans="1:63" x14ac:dyDescent="0.2">
      <c r="A252" s="67">
        <v>251</v>
      </c>
      <c r="B252" s="26" t="s">
        <v>61</v>
      </c>
      <c r="C252" s="6" t="s">
        <v>144</v>
      </c>
      <c r="D252" s="6" t="s">
        <v>963</v>
      </c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2">
        <v>0</v>
      </c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1"/>
      <c r="AI252" s="2">
        <f>IF(AJ252&lt;6,SUM(E252:AH252),SUM(LARGE(E252:AH252,{1;2;3;4;5;6})))</f>
        <v>0</v>
      </c>
      <c r="AJ252" s="53">
        <f t="shared" si="3"/>
        <v>1</v>
      </c>
      <c r="AZ252" s="12"/>
      <c r="BB252" s="3"/>
      <c r="BI252" s="12"/>
      <c r="BK252" s="3"/>
    </row>
    <row r="253" spans="1:63" x14ac:dyDescent="0.2">
      <c r="A253" s="67">
        <v>252</v>
      </c>
      <c r="B253" s="26" t="s">
        <v>61</v>
      </c>
      <c r="C253" s="6" t="s">
        <v>357</v>
      </c>
      <c r="D253" s="6" t="s">
        <v>966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18">
        <v>0</v>
      </c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72"/>
      <c r="AI253" s="2">
        <f>IF(AJ253&lt;6,SUM(E253:AH253),SUM(LARGE(E253:AH253,{1;2;3;4;5;6})))</f>
        <v>0</v>
      </c>
      <c r="AJ253" s="53">
        <f t="shared" si="3"/>
        <v>1</v>
      </c>
      <c r="AZ253" s="12"/>
      <c r="BB253" s="3"/>
      <c r="BI253" s="12"/>
      <c r="BK253" s="3"/>
    </row>
    <row r="254" spans="1:63" x14ac:dyDescent="0.2">
      <c r="A254" s="67">
        <v>253</v>
      </c>
      <c r="B254" s="26" t="s">
        <v>61</v>
      </c>
      <c r="C254" s="8" t="s">
        <v>67</v>
      </c>
      <c r="D254" s="6" t="s">
        <v>968</v>
      </c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2">
        <v>0</v>
      </c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1"/>
      <c r="AI254" s="2">
        <f>IF(AJ254&lt;6,SUM(E254:AH254),SUM(LARGE(E254:AH254,{1;2;3;4;5;6})))</f>
        <v>0</v>
      </c>
      <c r="AJ254" s="53">
        <f t="shared" si="3"/>
        <v>1</v>
      </c>
      <c r="AZ254" s="12"/>
      <c r="BB254" s="3"/>
      <c r="BI254" s="12"/>
      <c r="BK254" s="3"/>
    </row>
    <row r="255" spans="1:63" x14ac:dyDescent="0.2">
      <c r="A255" s="67">
        <v>254</v>
      </c>
      <c r="B255" s="26" t="s">
        <v>61</v>
      </c>
      <c r="C255" s="6" t="s">
        <v>357</v>
      </c>
      <c r="D255" s="6" t="s">
        <v>969</v>
      </c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2">
        <v>0</v>
      </c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1"/>
      <c r="AI255" s="2">
        <f>IF(AJ255&lt;6,SUM(E255:AH255),SUM(LARGE(E255:AH255,{1;2;3;4;5;6})))</f>
        <v>0</v>
      </c>
      <c r="AJ255" s="53">
        <f t="shared" si="3"/>
        <v>1</v>
      </c>
      <c r="AZ255" s="12"/>
      <c r="BB255" s="3"/>
      <c r="BI255" s="12"/>
      <c r="BK255" s="3"/>
    </row>
    <row r="256" spans="1:63" x14ac:dyDescent="0.2">
      <c r="A256" s="67">
        <v>255</v>
      </c>
      <c r="B256" s="26"/>
      <c r="C256" s="8"/>
      <c r="D256" s="8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51"/>
      <c r="AI256" s="2">
        <f>IF(AJ256&lt;6,SUM(E256:AH256),SUM(LARGE(E256:AH256,{1;2;3;4;5;6})))</f>
        <v>0</v>
      </c>
      <c r="AJ256" s="53">
        <f t="shared" si="3"/>
        <v>0</v>
      </c>
      <c r="AZ256" s="12"/>
      <c r="BB256" s="3"/>
      <c r="BI256" s="12"/>
      <c r="BK256" s="3"/>
    </row>
    <row r="257" spans="1:63" x14ac:dyDescent="0.2">
      <c r="A257" s="67">
        <v>256</v>
      </c>
      <c r="B257" s="26"/>
      <c r="C257" s="6"/>
      <c r="D257" s="12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72"/>
      <c r="AI257" s="2">
        <f>IF(AJ257&lt;6,SUM(E257:AH257),SUM(LARGE(E257:AH257,{1;2;3;4;5;6})))</f>
        <v>0</v>
      </c>
      <c r="AJ257" s="53">
        <f t="shared" si="3"/>
        <v>0</v>
      </c>
      <c r="AZ257" s="12"/>
      <c r="BB257" s="3"/>
      <c r="BI257" s="12"/>
      <c r="BK257" s="3"/>
    </row>
    <row r="258" spans="1:63" x14ac:dyDescent="0.2">
      <c r="A258" s="67">
        <v>257</v>
      </c>
      <c r="B258" s="26"/>
      <c r="C258" s="6"/>
      <c r="D258" s="6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72"/>
      <c r="AI258" s="2">
        <f>IF(AJ258&lt;6,SUM(E258:AH258),SUM(LARGE(E258:AH258,{1;2;3;4;5;6})))</f>
        <v>0</v>
      </c>
      <c r="AJ258" s="53">
        <f t="shared" ref="AJ258:AJ324" si="4">COUNT(E258:AH258)</f>
        <v>0</v>
      </c>
      <c r="AZ258" s="12"/>
      <c r="BA258" s="13"/>
      <c r="BB258" s="3"/>
      <c r="BI258" s="12"/>
      <c r="BK258" s="3"/>
    </row>
    <row r="259" spans="1:63" x14ac:dyDescent="0.2">
      <c r="A259" s="67">
        <v>258</v>
      </c>
      <c r="B259" s="26"/>
      <c r="C259" s="6"/>
      <c r="D259" s="6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72"/>
      <c r="AI259" s="2">
        <f>IF(AJ259&lt;6,SUM(E259:AH259),SUM(LARGE(E259:AH259,{1;2;3;4;5;6})))</f>
        <v>0</v>
      </c>
      <c r="AJ259" s="53">
        <f t="shared" si="4"/>
        <v>0</v>
      </c>
      <c r="AZ259" s="12"/>
      <c r="BB259" s="3"/>
      <c r="BI259" s="12"/>
      <c r="BK259" s="3"/>
    </row>
    <row r="260" spans="1:63" x14ac:dyDescent="0.2">
      <c r="A260" s="67">
        <v>259</v>
      </c>
      <c r="B260" s="26"/>
      <c r="C260" s="6"/>
      <c r="D260" s="6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72"/>
      <c r="AI260" s="2">
        <f>IF(AJ260&lt;6,SUM(E260:AH260),SUM(LARGE(E260:AH260,{1;2;3;4;5;6})))</f>
        <v>0</v>
      </c>
      <c r="AJ260" s="53">
        <f t="shared" si="4"/>
        <v>0</v>
      </c>
      <c r="AZ260" s="12"/>
      <c r="BB260" s="3"/>
      <c r="BI260" s="12"/>
      <c r="BK260" s="3"/>
    </row>
    <row r="261" spans="1:63" x14ac:dyDescent="0.2">
      <c r="A261" s="67">
        <v>260</v>
      </c>
      <c r="B261" s="26"/>
      <c r="C261" s="6"/>
      <c r="D261" s="6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9"/>
      <c r="AI261" s="2">
        <f>IF(AJ261&lt;6,SUM(E261:AH261),SUM(LARGE(E261:AH261,{1;2;3;4;5;6})))</f>
        <v>0</v>
      </c>
      <c r="AJ261" s="53">
        <f t="shared" si="4"/>
        <v>0</v>
      </c>
      <c r="AZ261" s="12"/>
      <c r="BA261" s="13"/>
      <c r="BB261" s="3"/>
      <c r="BI261" s="12"/>
      <c r="BK261" s="3"/>
    </row>
    <row r="262" spans="1:63" x14ac:dyDescent="0.2">
      <c r="A262" s="67">
        <v>261</v>
      </c>
      <c r="B262" s="26"/>
      <c r="C262" s="6"/>
      <c r="D262" s="6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72"/>
      <c r="AI262" s="2">
        <f>IF(AJ262&lt;6,SUM(E262:AH262),SUM(LARGE(E262:AH262,{1;2;3;4;5;6})))</f>
        <v>0</v>
      </c>
      <c r="AJ262" s="53">
        <f t="shared" si="4"/>
        <v>0</v>
      </c>
      <c r="AZ262" s="12"/>
      <c r="BB262" s="3"/>
      <c r="BI262" s="12"/>
      <c r="BK262" s="3"/>
    </row>
    <row r="263" spans="1:63" x14ac:dyDescent="0.2">
      <c r="A263" s="67">
        <v>262</v>
      </c>
      <c r="B263" s="26"/>
      <c r="C263" s="6"/>
      <c r="D263" s="6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72"/>
      <c r="AI263" s="2">
        <f>IF(AJ263&lt;6,SUM(E263:AH263),SUM(LARGE(E263:AH263,{1;2;3;4;5;6})))</f>
        <v>0</v>
      </c>
      <c r="AJ263" s="53">
        <f t="shared" si="4"/>
        <v>0</v>
      </c>
      <c r="AZ263" s="12"/>
      <c r="BA263" s="13"/>
      <c r="BB263" s="3"/>
      <c r="BI263" s="12"/>
      <c r="BK263" s="3"/>
    </row>
    <row r="264" spans="1:63" x14ac:dyDescent="0.2">
      <c r="A264" s="67">
        <v>263</v>
      </c>
      <c r="B264" s="26"/>
      <c r="C264" s="6"/>
      <c r="D264" s="6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72"/>
      <c r="AI264" s="2">
        <f>IF(AJ264&lt;6,SUM(E264:AH264),SUM(LARGE(E264:AH264,{1;2;3;4;5;6})))</f>
        <v>0</v>
      </c>
      <c r="AJ264" s="53">
        <f t="shared" si="4"/>
        <v>0</v>
      </c>
      <c r="AZ264" s="12"/>
      <c r="BB264" s="3"/>
      <c r="BI264" s="12"/>
      <c r="BK264" s="3"/>
    </row>
    <row r="265" spans="1:63" x14ac:dyDescent="0.2">
      <c r="A265" s="67">
        <v>264</v>
      </c>
      <c r="B265" s="26"/>
      <c r="C265" s="6"/>
      <c r="D265" s="6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72"/>
      <c r="AI265" s="2">
        <f>IF(AJ265&lt;6,SUM(E265:AH265),SUM(LARGE(E265:AH265,{1;2;3;4;5;6})))</f>
        <v>0</v>
      </c>
      <c r="AJ265" s="53">
        <f t="shared" si="4"/>
        <v>0</v>
      </c>
      <c r="AZ265" s="12"/>
      <c r="BA265" s="13"/>
      <c r="BB265" s="3"/>
      <c r="BI265" s="12"/>
      <c r="BK265" s="3"/>
    </row>
    <row r="266" spans="1:63" x14ac:dyDescent="0.2">
      <c r="A266" s="67">
        <v>265</v>
      </c>
      <c r="B266" s="26"/>
      <c r="C266" s="6"/>
      <c r="D266" s="6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0"/>
      <c r="AI266" s="2">
        <f>IF(AJ266&lt;6,SUM(E266:AH266),SUM(LARGE(E266:AH266,{1;2;3;4;5;6})))</f>
        <v>0</v>
      </c>
      <c r="AJ266" s="53">
        <f t="shared" si="4"/>
        <v>0</v>
      </c>
      <c r="AZ266" s="12"/>
      <c r="BA266" s="13"/>
      <c r="BB266" s="3"/>
      <c r="BI266" s="12"/>
      <c r="BK266" s="3"/>
    </row>
    <row r="267" spans="1:63" x14ac:dyDescent="0.2">
      <c r="A267" s="67">
        <v>266</v>
      </c>
      <c r="B267" s="26"/>
      <c r="C267" s="6"/>
      <c r="D267" s="6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72"/>
      <c r="AI267" s="2">
        <f>IF(AJ267&lt;6,SUM(E267:AH267),SUM(LARGE(E267:AH267,{1;2;3;4;5;6})))</f>
        <v>0</v>
      </c>
      <c r="AJ267" s="53">
        <f t="shared" si="4"/>
        <v>0</v>
      </c>
      <c r="AZ267" s="12"/>
      <c r="BB267" s="3"/>
      <c r="BI267" s="12"/>
      <c r="BK267" s="3"/>
    </row>
    <row r="268" spans="1:63" x14ac:dyDescent="0.2">
      <c r="A268" s="67">
        <v>267</v>
      </c>
      <c r="B268" s="26"/>
      <c r="C268" s="6"/>
      <c r="D268" s="6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51"/>
      <c r="AI268" s="2">
        <f>IF(AJ268&lt;6,SUM(E268:AH268),SUM(LARGE(E268:AH268,{1;2;3;4;5;6})))</f>
        <v>0</v>
      </c>
      <c r="AJ268" s="53">
        <f t="shared" si="4"/>
        <v>0</v>
      </c>
      <c r="AZ268" s="12"/>
      <c r="BB268" s="3"/>
      <c r="BI268" s="12"/>
      <c r="BK268" s="3"/>
    </row>
    <row r="269" spans="1:63" x14ac:dyDescent="0.2">
      <c r="A269" s="67">
        <v>268</v>
      </c>
      <c r="B269" s="26"/>
      <c r="C269" s="6"/>
      <c r="D269" s="6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72"/>
      <c r="AI269" s="2">
        <f>IF(AJ269&lt;6,SUM(E269:AH269),SUM(LARGE(E269:AH269,{1;2;3;4;5;6})))</f>
        <v>0</v>
      </c>
      <c r="AJ269" s="53">
        <f t="shared" si="4"/>
        <v>0</v>
      </c>
      <c r="AZ269" s="12"/>
      <c r="BB269" s="3"/>
      <c r="BI269" s="12"/>
      <c r="BK269" s="3"/>
    </row>
    <row r="270" spans="1:63" x14ac:dyDescent="0.2">
      <c r="A270" s="67">
        <v>269</v>
      </c>
      <c r="B270" s="26"/>
      <c r="C270" s="6"/>
      <c r="D270" s="6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72"/>
      <c r="AI270" s="2">
        <f>IF(AJ270&lt;6,SUM(E270:AH270),SUM(LARGE(E270:AH270,{1;2;3;4;5;6})))</f>
        <v>0</v>
      </c>
      <c r="AJ270" s="53">
        <f t="shared" si="4"/>
        <v>0</v>
      </c>
      <c r="AZ270" s="12"/>
      <c r="BB270" s="3"/>
      <c r="BI270" s="12"/>
      <c r="BK270" s="3"/>
    </row>
    <row r="271" spans="1:63" x14ac:dyDescent="0.2">
      <c r="A271" s="67">
        <v>270</v>
      </c>
      <c r="B271" s="26"/>
      <c r="C271" s="6"/>
      <c r="D271" s="6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2">
        <f>IF(AJ271&lt;6,SUM(E271:AH271),SUM(LARGE(E271:AH271,{1;2;3;4;5;6})))</f>
        <v>0</v>
      </c>
      <c r="AJ271" s="53">
        <f t="shared" si="4"/>
        <v>0</v>
      </c>
      <c r="AZ271" s="12"/>
      <c r="BB271" s="3"/>
      <c r="BI271" s="12"/>
      <c r="BK271" s="3"/>
    </row>
    <row r="272" spans="1:63" x14ac:dyDescent="0.2">
      <c r="A272" s="67">
        <v>271</v>
      </c>
      <c r="B272" s="26"/>
      <c r="C272" s="6"/>
      <c r="D272" s="6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72"/>
      <c r="AI272" s="2">
        <f>IF(AJ272&lt;6,SUM(E272:AH272),SUM(LARGE(E272:AH272,{1;2;3;4;5;6})))</f>
        <v>0</v>
      </c>
      <c r="AJ272" s="53">
        <f t="shared" si="4"/>
        <v>0</v>
      </c>
    </row>
    <row r="273" spans="1:36" x14ac:dyDescent="0.2">
      <c r="A273" s="67">
        <v>272</v>
      </c>
      <c r="B273" s="26"/>
      <c r="C273" s="6"/>
      <c r="D273" s="6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72"/>
      <c r="AI273" s="2">
        <f>IF(AJ273&lt;6,SUM(E273:AH273),SUM(LARGE(E273:AH273,{1;2;3;4;5;6})))</f>
        <v>0</v>
      </c>
      <c r="AJ273" s="53">
        <f t="shared" si="4"/>
        <v>0</v>
      </c>
    </row>
    <row r="274" spans="1:36" x14ac:dyDescent="0.2">
      <c r="A274" s="67">
        <v>273</v>
      </c>
      <c r="B274" s="26"/>
      <c r="C274" s="6"/>
      <c r="D274" s="6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72"/>
      <c r="AI274" s="2">
        <f>IF(AJ274&lt;6,SUM(E274:AH274),SUM(LARGE(E274:AH274,{1;2;3;4;5;6})))</f>
        <v>0</v>
      </c>
      <c r="AJ274" s="53">
        <f t="shared" si="4"/>
        <v>0</v>
      </c>
    </row>
    <row r="275" spans="1:36" x14ac:dyDescent="0.2">
      <c r="A275" s="67">
        <v>274</v>
      </c>
      <c r="B275" s="26"/>
      <c r="C275" s="6"/>
      <c r="D275" s="6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72"/>
      <c r="AI275" s="2">
        <f>IF(AJ275&lt;6,SUM(E275:AH275),SUM(LARGE(E275:AH275,{1;2;3;4;5;6})))</f>
        <v>0</v>
      </c>
      <c r="AJ275" s="53">
        <f t="shared" si="4"/>
        <v>0</v>
      </c>
    </row>
    <row r="276" spans="1:36" x14ac:dyDescent="0.2">
      <c r="A276" s="67">
        <v>275</v>
      </c>
      <c r="B276" s="26"/>
      <c r="C276" s="6"/>
      <c r="D276" s="6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72"/>
      <c r="AI276" s="2">
        <f>IF(AJ276&lt;6,SUM(E276:AH276),SUM(LARGE(E276:AH276,{1;2;3;4;5;6})))</f>
        <v>0</v>
      </c>
      <c r="AJ276" s="53">
        <f t="shared" si="4"/>
        <v>0</v>
      </c>
    </row>
    <row r="277" spans="1:36" x14ac:dyDescent="0.2">
      <c r="A277" s="67">
        <v>276</v>
      </c>
      <c r="B277" s="26"/>
      <c r="C277" s="78"/>
      <c r="D277" s="6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72"/>
      <c r="AI277" s="2">
        <f>IF(AJ277&lt;6,SUM(E277:AH277),SUM(LARGE(E277:AH277,{1;2;3;4;5;6})))</f>
        <v>0</v>
      </c>
      <c r="AJ277" s="53">
        <f t="shared" si="4"/>
        <v>0</v>
      </c>
    </row>
    <row r="278" spans="1:36" x14ac:dyDescent="0.2">
      <c r="A278" s="67">
        <v>277</v>
      </c>
      <c r="B278" s="26"/>
      <c r="C278" s="6"/>
      <c r="D278" s="6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2">
        <f>IF(AJ278&lt;6,SUM(E278:AH278),SUM(LARGE(E278:AH278,{1;2;3;4;5;6})))</f>
        <v>0</v>
      </c>
      <c r="AJ278" s="53">
        <f t="shared" si="4"/>
        <v>0</v>
      </c>
    </row>
    <row r="279" spans="1:36" x14ac:dyDescent="0.2">
      <c r="A279" s="67">
        <v>278</v>
      </c>
      <c r="B279" s="26"/>
      <c r="C279" s="6"/>
      <c r="D279" s="6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72"/>
      <c r="AI279" s="2">
        <f>IF(AJ279&lt;6,SUM(E279:AH279),SUM(LARGE(E279:AH279,{1;2;3;4;5;6})))</f>
        <v>0</v>
      </c>
      <c r="AJ279" s="53">
        <f t="shared" si="4"/>
        <v>0</v>
      </c>
    </row>
    <row r="280" spans="1:36" x14ac:dyDescent="0.2">
      <c r="A280" s="67">
        <v>279</v>
      </c>
      <c r="B280" s="26"/>
      <c r="C280" s="8"/>
      <c r="D280" s="8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51"/>
      <c r="AI280" s="2">
        <f>IF(AJ280&lt;6,SUM(E280:AH280),SUM(LARGE(E280:AH280,{1;2;3;4;5;6})))</f>
        <v>0</v>
      </c>
      <c r="AJ280" s="53">
        <f t="shared" si="4"/>
        <v>0</v>
      </c>
    </row>
    <row r="281" spans="1:36" x14ac:dyDescent="0.2">
      <c r="A281" s="67">
        <v>280</v>
      </c>
      <c r="B281" s="26"/>
      <c r="C281" s="6"/>
      <c r="D281" s="6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50"/>
      <c r="AI281" s="2">
        <f>IF(AJ281&lt;6,SUM(E281:AH281),SUM(LARGE(E281:AH281,{1;2;3;4;5;6})))</f>
        <v>0</v>
      </c>
      <c r="AJ281" s="53">
        <f t="shared" si="4"/>
        <v>0</v>
      </c>
    </row>
    <row r="282" spans="1:36" x14ac:dyDescent="0.2">
      <c r="A282" s="67">
        <v>281</v>
      </c>
      <c r="B282" s="26"/>
      <c r="C282" s="6"/>
      <c r="D282" s="6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50"/>
      <c r="AI282" s="2">
        <f>IF(AJ282&lt;6,SUM(E282:AH282),SUM(LARGE(E282:AH282,{1;2;3;4;5;6})))</f>
        <v>0</v>
      </c>
      <c r="AJ282" s="53">
        <f t="shared" si="4"/>
        <v>0</v>
      </c>
    </row>
    <row r="283" spans="1:36" x14ac:dyDescent="0.2">
      <c r="A283" s="67">
        <v>282</v>
      </c>
      <c r="B283" s="26"/>
      <c r="C283" s="78"/>
      <c r="D283" s="6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1"/>
      <c r="AI283" s="2">
        <f>IF(AJ283&lt;6,SUM(E283:AH283),SUM(LARGE(E283:AH283,{1;2;3;4;5;6})))</f>
        <v>0</v>
      </c>
      <c r="AJ283" s="53">
        <f t="shared" si="4"/>
        <v>0</v>
      </c>
    </row>
    <row r="284" spans="1:36" x14ac:dyDescent="0.2">
      <c r="A284" s="67">
        <v>283</v>
      </c>
      <c r="B284" s="26"/>
      <c r="C284" s="6"/>
      <c r="D284" s="6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9"/>
      <c r="AI284" s="2">
        <f>IF(AJ284&lt;6,SUM(E284:AH284),SUM(LARGE(E284:AH284,{1;2;3;4;5;6})))</f>
        <v>0</v>
      </c>
      <c r="AJ284" s="53">
        <f t="shared" si="4"/>
        <v>0</v>
      </c>
    </row>
    <row r="285" spans="1:36" x14ac:dyDescent="0.2">
      <c r="A285" s="67">
        <v>284</v>
      </c>
      <c r="B285" s="26"/>
      <c r="C285" s="8"/>
      <c r="D285" s="6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1"/>
      <c r="AI285" s="2">
        <f>IF(AJ285&lt;6,SUM(E285:AH285),SUM(LARGE(E285:AH285,{1;2;3;4;5;6})))</f>
        <v>0</v>
      </c>
      <c r="AJ285" s="53">
        <f t="shared" si="4"/>
        <v>0</v>
      </c>
    </row>
    <row r="286" spans="1:36" x14ac:dyDescent="0.2">
      <c r="A286" s="67">
        <v>285</v>
      </c>
      <c r="B286" s="26"/>
      <c r="C286" s="78"/>
      <c r="D286" s="7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72"/>
      <c r="AI286" s="2">
        <f>IF(AJ286&lt;6,SUM(E286:AH286),SUM(LARGE(E286:AH286,{1;2;3;4;5;6})))</f>
        <v>0</v>
      </c>
      <c r="AJ286" s="53">
        <f t="shared" si="4"/>
        <v>0</v>
      </c>
    </row>
    <row r="287" spans="1:36" x14ac:dyDescent="0.2">
      <c r="A287" s="67">
        <v>286</v>
      </c>
      <c r="B287" s="26"/>
      <c r="C287" s="6"/>
      <c r="D287" s="6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9"/>
      <c r="AI287" s="2">
        <f>IF(AJ287&lt;6,SUM(E287:AH287),SUM(LARGE(E287:AH287,{1;2;3;4;5;6})))</f>
        <v>0</v>
      </c>
      <c r="AJ287" s="53">
        <f t="shared" si="4"/>
        <v>0</v>
      </c>
    </row>
    <row r="288" spans="1:36" x14ac:dyDescent="0.2">
      <c r="A288" s="67">
        <v>287</v>
      </c>
      <c r="B288" s="26"/>
      <c r="C288" s="6"/>
      <c r="D288" s="6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72"/>
      <c r="AI288" s="2">
        <f>IF(AJ288&lt;6,SUM(E288:AH288),SUM(LARGE(E288:AH288,{1;2;3;4;5;6})))</f>
        <v>0</v>
      </c>
      <c r="AJ288" s="53">
        <f t="shared" si="4"/>
        <v>0</v>
      </c>
    </row>
    <row r="289" spans="1:36" x14ac:dyDescent="0.2">
      <c r="A289" s="67">
        <v>288</v>
      </c>
      <c r="B289" s="26"/>
      <c r="C289" s="6"/>
      <c r="D289" s="6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51"/>
      <c r="AI289" s="2">
        <f>IF(AJ289&lt;6,SUM(E289:AH289),SUM(LARGE(E289:AH289,{1;2;3;4;5;6})))</f>
        <v>0</v>
      </c>
      <c r="AJ289" s="53">
        <f t="shared" si="4"/>
        <v>0</v>
      </c>
    </row>
    <row r="290" spans="1:36" x14ac:dyDescent="0.2">
      <c r="A290" s="67">
        <v>289</v>
      </c>
      <c r="B290" s="26"/>
      <c r="C290" s="6"/>
      <c r="D290" s="6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72"/>
      <c r="AI290" s="2">
        <f>IF(AJ290&lt;6,SUM(E290:AH290),SUM(LARGE(E290:AH290,{1;2;3;4;5;6})))</f>
        <v>0</v>
      </c>
      <c r="AJ290" s="53">
        <f t="shared" si="4"/>
        <v>0</v>
      </c>
    </row>
    <row r="291" spans="1:36" x14ac:dyDescent="0.2">
      <c r="A291" s="67">
        <v>290</v>
      </c>
      <c r="B291" s="26"/>
      <c r="C291" s="6"/>
      <c r="D291" s="6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9"/>
      <c r="AI291" s="2">
        <f>IF(AJ291&lt;6,SUM(E291:AH291),SUM(LARGE(E291:AH291,{1;2;3;4;5;6})))</f>
        <v>0</v>
      </c>
      <c r="AJ291" s="53">
        <f t="shared" si="4"/>
        <v>0</v>
      </c>
    </row>
    <row r="292" spans="1:36" x14ac:dyDescent="0.2">
      <c r="A292" s="67">
        <v>291</v>
      </c>
      <c r="B292" s="26"/>
      <c r="C292" s="6"/>
      <c r="D292" s="6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9"/>
      <c r="AI292" s="2">
        <f>IF(AJ292&lt;6,SUM(E292:AH292),SUM(LARGE(E292:AH292,{1;2;3;4;5;6})))</f>
        <v>0</v>
      </c>
      <c r="AJ292" s="53">
        <f t="shared" si="4"/>
        <v>0</v>
      </c>
    </row>
    <row r="293" spans="1:36" x14ac:dyDescent="0.2">
      <c r="A293" s="67">
        <v>292</v>
      </c>
      <c r="B293" s="26"/>
      <c r="C293" s="6"/>
      <c r="D293" s="6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9"/>
      <c r="AI293" s="2">
        <f>IF(AJ293&lt;6,SUM(E293:AH293),SUM(LARGE(E293:AH293,{1;2;3;4;5;6})))</f>
        <v>0</v>
      </c>
      <c r="AJ293" s="53">
        <f t="shared" si="4"/>
        <v>0</v>
      </c>
    </row>
    <row r="294" spans="1:36" x14ac:dyDescent="0.2">
      <c r="A294" s="67">
        <v>293</v>
      </c>
      <c r="B294" s="26"/>
      <c r="C294" s="6"/>
      <c r="D294" s="6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72"/>
      <c r="AI294" s="2">
        <f>IF(AJ294&lt;6,SUM(E294:AH294),SUM(LARGE(E294:AH294,{1;2;3;4;5;6})))</f>
        <v>0</v>
      </c>
      <c r="AJ294" s="53">
        <f t="shared" si="4"/>
        <v>0</v>
      </c>
    </row>
    <row r="295" spans="1:36" x14ac:dyDescent="0.2">
      <c r="A295" s="67">
        <v>294</v>
      </c>
      <c r="B295" s="26"/>
      <c r="C295" s="6"/>
      <c r="D295" s="6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50"/>
      <c r="AI295" s="2">
        <f>IF(AJ295&lt;6,SUM(E295:AH295),SUM(LARGE(E295:AH295,{1;2;3;4;5;6})))</f>
        <v>0</v>
      </c>
      <c r="AJ295" s="53">
        <f t="shared" si="4"/>
        <v>0</v>
      </c>
    </row>
    <row r="296" spans="1:36" x14ac:dyDescent="0.2">
      <c r="A296" s="67">
        <v>295</v>
      </c>
      <c r="B296" s="26"/>
      <c r="C296" s="6"/>
      <c r="D296" s="6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"/>
      <c r="AI296" s="2">
        <f>IF(AJ296&lt;6,SUM(E296:AH296),SUM(LARGE(E296:AH296,{1;2;3;4;5;6})))</f>
        <v>0</v>
      </c>
      <c r="AJ296" s="53">
        <f t="shared" si="4"/>
        <v>0</v>
      </c>
    </row>
    <row r="297" spans="1:36" x14ac:dyDescent="0.2">
      <c r="A297" s="67">
        <v>296</v>
      </c>
      <c r="B297" s="26"/>
      <c r="C297" s="6"/>
      <c r="D297" s="6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72"/>
      <c r="AI297" s="2">
        <f>IF(AJ297&lt;6,SUM(E297:AH297),SUM(LARGE(E297:AH297,{1;2;3;4;5;6})))</f>
        <v>0</v>
      </c>
      <c r="AJ297" s="53">
        <f t="shared" si="4"/>
        <v>0</v>
      </c>
    </row>
    <row r="298" spans="1:36" x14ac:dyDescent="0.2">
      <c r="A298" s="67">
        <v>297</v>
      </c>
      <c r="B298" s="26"/>
      <c r="C298" s="6"/>
      <c r="D298" s="6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2">
        <f>IF(AJ298&lt;6,SUM(E298:AH298),SUM(LARGE(E298:AH298,{1;2;3;4;5;6})))</f>
        <v>0</v>
      </c>
      <c r="AJ298" s="53">
        <f t="shared" si="4"/>
        <v>0</v>
      </c>
    </row>
    <row r="299" spans="1:36" x14ac:dyDescent="0.2">
      <c r="A299" s="67">
        <v>298</v>
      </c>
      <c r="B299" s="26"/>
      <c r="C299" s="6"/>
      <c r="D299" s="6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72"/>
      <c r="AI299" s="2">
        <f>IF(AJ299&lt;6,SUM(E299:AH299),SUM(LARGE(E299:AH299,{1;2;3;4;5;6})))</f>
        <v>0</v>
      </c>
      <c r="AJ299" s="53">
        <f t="shared" si="4"/>
        <v>0</v>
      </c>
    </row>
    <row r="300" spans="1:36" x14ac:dyDescent="0.2">
      <c r="A300" s="67">
        <v>299</v>
      </c>
      <c r="B300" s="26"/>
      <c r="C300" s="6"/>
      <c r="D300" s="6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72"/>
      <c r="AI300" s="2">
        <f>IF(AJ300&lt;6,SUM(E300:AH300),SUM(LARGE(E300:AH300,{1;2;3;4;5;6})))</f>
        <v>0</v>
      </c>
      <c r="AJ300" s="53">
        <f t="shared" si="4"/>
        <v>0</v>
      </c>
    </row>
    <row r="301" spans="1:36" x14ac:dyDescent="0.2">
      <c r="A301" s="67">
        <v>300</v>
      </c>
      <c r="B301" s="26"/>
      <c r="C301" s="6"/>
      <c r="D301" s="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51"/>
      <c r="AI301" s="2">
        <f>IF(AJ301&lt;6,SUM(E301:AH301),SUM(LARGE(E301:AH301,{1;2;3;4;5;6})))</f>
        <v>0</v>
      </c>
      <c r="AJ301" s="53">
        <f t="shared" si="4"/>
        <v>0</v>
      </c>
    </row>
    <row r="302" spans="1:36" x14ac:dyDescent="0.2">
      <c r="A302" s="67">
        <v>301</v>
      </c>
      <c r="B302" s="26"/>
      <c r="C302" s="8"/>
      <c r="D302" s="8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1"/>
      <c r="AI302" s="2">
        <f>IF(AJ302&lt;6,SUM(E302:AH302),SUM(LARGE(E302:AH302,{1;2;3;4;5;6})))</f>
        <v>0</v>
      </c>
      <c r="AJ302" s="53">
        <f t="shared" si="4"/>
        <v>0</v>
      </c>
    </row>
    <row r="303" spans="1:36" x14ac:dyDescent="0.2">
      <c r="A303" s="67">
        <v>302</v>
      </c>
      <c r="B303" s="26"/>
      <c r="C303" s="6"/>
      <c r="D303" s="6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1"/>
      <c r="AI303" s="2">
        <f>IF(AJ303&lt;6,SUM(E303:AH303),SUM(LARGE(E303:AH303,{1;2;3;4;5;6})))</f>
        <v>0</v>
      </c>
      <c r="AJ303" s="53">
        <f t="shared" si="4"/>
        <v>0</v>
      </c>
    </row>
    <row r="304" spans="1:36" x14ac:dyDescent="0.2">
      <c r="A304" s="67">
        <v>303</v>
      </c>
      <c r="B304" s="26"/>
      <c r="C304" s="6"/>
      <c r="D304" s="6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72"/>
      <c r="AI304" s="2">
        <f>IF(AJ304&lt;6,SUM(E304:AH304),SUM(LARGE(E304:AH304,{1;2;3;4;5;6})))</f>
        <v>0</v>
      </c>
      <c r="AJ304" s="53">
        <f t="shared" si="4"/>
        <v>0</v>
      </c>
    </row>
    <row r="305" spans="1:36" x14ac:dyDescent="0.2">
      <c r="A305" s="67">
        <v>304</v>
      </c>
      <c r="B305" s="26"/>
      <c r="C305" s="6"/>
      <c r="D305" s="6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51"/>
      <c r="AI305" s="2">
        <f>IF(AJ305&lt;6,SUM(E305:AH305),SUM(LARGE(E305:AH305,{1;2;3;4;5;6})))</f>
        <v>0</v>
      </c>
      <c r="AJ305" s="53">
        <f t="shared" si="4"/>
        <v>0</v>
      </c>
    </row>
    <row r="306" spans="1:36" x14ac:dyDescent="0.2">
      <c r="A306" s="67">
        <v>305</v>
      </c>
      <c r="B306" s="26"/>
      <c r="C306" s="6"/>
      <c r="D306" s="6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72"/>
      <c r="AI306" s="2">
        <f>IF(AJ306&lt;6,SUM(E306:AH306),SUM(LARGE(E306:AH306,{1;2;3;4;5;6})))</f>
        <v>0</v>
      </c>
      <c r="AJ306" s="53">
        <f t="shared" si="4"/>
        <v>0</v>
      </c>
    </row>
    <row r="307" spans="1:36" x14ac:dyDescent="0.2">
      <c r="A307" s="67">
        <v>306</v>
      </c>
      <c r="B307" s="26"/>
      <c r="C307" s="6"/>
      <c r="D307" s="6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72"/>
      <c r="AI307" s="2">
        <f>IF(AJ307&lt;6,SUM(E307:AH307),SUM(LARGE(E307:AH307,{1;2;3;4;5;6})))</f>
        <v>0</v>
      </c>
      <c r="AJ307" s="53">
        <f t="shared" si="4"/>
        <v>0</v>
      </c>
    </row>
    <row r="308" spans="1:36" x14ac:dyDescent="0.2">
      <c r="A308" s="67">
        <v>307</v>
      </c>
      <c r="B308" s="26"/>
      <c r="C308" s="6"/>
      <c r="D308" s="6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72"/>
      <c r="AI308" s="2">
        <f>IF(AJ308&lt;6,SUM(E308:AH308),SUM(LARGE(E308:AH308,{1;2;3;4;5;6})))</f>
        <v>0</v>
      </c>
      <c r="AJ308" s="53">
        <f t="shared" si="4"/>
        <v>0</v>
      </c>
    </row>
    <row r="309" spans="1:36" x14ac:dyDescent="0.2">
      <c r="A309" s="67">
        <v>308</v>
      </c>
      <c r="B309" s="26"/>
      <c r="C309" s="6"/>
      <c r="D309" s="6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72"/>
      <c r="AI309" s="2">
        <f>IF(AJ309&lt;6,SUM(E309:AH309),SUM(LARGE(E309:AH309,{1;2;3;4;5;6})))</f>
        <v>0</v>
      </c>
      <c r="AJ309" s="53">
        <f t="shared" si="4"/>
        <v>0</v>
      </c>
    </row>
    <row r="310" spans="1:36" x14ac:dyDescent="0.2">
      <c r="A310" s="67">
        <v>309</v>
      </c>
      <c r="B310" s="26"/>
      <c r="C310" s="6"/>
      <c r="D310" s="6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72"/>
      <c r="AI310" s="2">
        <f>IF(AJ310&lt;6,SUM(E310:AH310),SUM(LARGE(E310:AH310,{1;2;3;4;5;6})))</f>
        <v>0</v>
      </c>
      <c r="AJ310" s="53">
        <f t="shared" si="4"/>
        <v>0</v>
      </c>
    </row>
    <row r="311" spans="1:36" x14ac:dyDescent="0.2">
      <c r="A311" s="67">
        <v>310</v>
      </c>
      <c r="B311" s="26"/>
      <c r="C311" s="6"/>
      <c r="D311" s="6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72"/>
      <c r="AI311" s="2">
        <f>IF(AJ311&lt;6,SUM(E311:AH311),SUM(LARGE(E311:AH311,{1;2;3;4;5;6})))</f>
        <v>0</v>
      </c>
      <c r="AJ311" s="53">
        <f t="shared" si="4"/>
        <v>0</v>
      </c>
    </row>
    <row r="312" spans="1:36" x14ac:dyDescent="0.2">
      <c r="A312" s="67">
        <v>311</v>
      </c>
      <c r="B312" s="26"/>
      <c r="C312" s="6"/>
      <c r="D312" s="6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2">
        <f>IF(AJ312&lt;6,SUM(E312:AH312),SUM(LARGE(E312:AH312,{1;2;3;4;5;6})))</f>
        <v>0</v>
      </c>
      <c r="AJ312" s="53">
        <f t="shared" si="4"/>
        <v>0</v>
      </c>
    </row>
    <row r="313" spans="1:36" x14ac:dyDescent="0.2">
      <c r="A313" s="67">
        <v>312</v>
      </c>
      <c r="B313" s="26"/>
      <c r="C313" s="6" t="s">
        <v>357</v>
      </c>
      <c r="D313" s="6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72"/>
      <c r="AI313" s="2">
        <f>IF(AJ313&lt;6,SUM(E313:AH313),SUM(LARGE(E313:AH313,{1;2;3;4;5;6})))</f>
        <v>0</v>
      </c>
      <c r="AJ313" s="53">
        <f t="shared" si="4"/>
        <v>0</v>
      </c>
    </row>
    <row r="314" spans="1:36" x14ac:dyDescent="0.2">
      <c r="A314" s="67">
        <v>313</v>
      </c>
      <c r="B314" s="26"/>
      <c r="C314" s="6" t="s">
        <v>357</v>
      </c>
      <c r="D314" s="6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2">
        <f>IF(AJ314&lt;6,SUM(E314:AH314),SUM(LARGE(E314:AH314,{1;2;3;4;5;6})))</f>
        <v>0</v>
      </c>
      <c r="AJ314" s="53">
        <f t="shared" si="4"/>
        <v>0</v>
      </c>
    </row>
    <row r="315" spans="1:36" x14ac:dyDescent="0.2">
      <c r="A315" s="67">
        <v>314</v>
      </c>
      <c r="B315" s="26"/>
      <c r="C315" s="6" t="s">
        <v>357</v>
      </c>
      <c r="D315" s="6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72"/>
      <c r="AI315" s="2">
        <f>IF(AJ315&lt;6,SUM(E315:AH315),SUM(LARGE(E315:AH315,{1;2;3;4;5;6})))</f>
        <v>0</v>
      </c>
      <c r="AJ315" s="53">
        <f t="shared" si="4"/>
        <v>0</v>
      </c>
    </row>
    <row r="316" spans="1:36" x14ac:dyDescent="0.2">
      <c r="A316" s="67">
        <v>315</v>
      </c>
      <c r="B316" s="26"/>
      <c r="C316" s="6" t="s">
        <v>357</v>
      </c>
      <c r="D316" s="6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72"/>
      <c r="AI316" s="2">
        <f>IF(AJ316&lt;6,SUM(E316:AH316),SUM(LARGE(E316:AH316,{1;2;3;4;5;6})))</f>
        <v>0</v>
      </c>
      <c r="AJ316" s="53">
        <f t="shared" si="4"/>
        <v>0</v>
      </c>
    </row>
    <row r="317" spans="1:36" x14ac:dyDescent="0.2">
      <c r="A317" s="67">
        <v>316</v>
      </c>
      <c r="B317" s="26"/>
      <c r="C317" s="6" t="s">
        <v>357</v>
      </c>
      <c r="D317" s="6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72"/>
      <c r="AI317" s="2">
        <f>IF(AJ317&lt;6,SUM(E317:AH317),SUM(LARGE(E317:AH317,{1;2;3;4;5;6})))</f>
        <v>0</v>
      </c>
      <c r="AJ317" s="53">
        <f t="shared" si="4"/>
        <v>0</v>
      </c>
    </row>
    <row r="318" spans="1:36" x14ac:dyDescent="0.2">
      <c r="A318" s="67">
        <v>317</v>
      </c>
      <c r="B318" s="26"/>
      <c r="C318" s="6" t="s">
        <v>357</v>
      </c>
      <c r="D318" s="6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72"/>
      <c r="AI318" s="2">
        <f>IF(AJ318&lt;6,SUM(E318:AH318),SUM(LARGE(E318:AH318,{1;2;3;4;5;6})))</f>
        <v>0</v>
      </c>
      <c r="AJ318" s="53">
        <f t="shared" si="4"/>
        <v>0</v>
      </c>
    </row>
    <row r="319" spans="1:36" x14ac:dyDescent="0.2">
      <c r="A319" s="67">
        <v>318</v>
      </c>
      <c r="B319" s="26"/>
      <c r="C319" s="6" t="s">
        <v>357</v>
      </c>
      <c r="D319" s="6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72"/>
      <c r="AI319" s="2">
        <f>IF(AJ319&lt;6,SUM(E319:AH319),SUM(LARGE(E319:AH319,{1;2;3;4;5;6})))</f>
        <v>0</v>
      </c>
      <c r="AJ319" s="53">
        <f t="shared" si="4"/>
        <v>0</v>
      </c>
    </row>
    <row r="320" spans="1:36" x14ac:dyDescent="0.2">
      <c r="A320" s="67">
        <v>319</v>
      </c>
      <c r="B320" s="26"/>
      <c r="C320" s="8" t="s">
        <v>357</v>
      </c>
      <c r="D320" s="8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2">
        <f>IF(AJ320&lt;6,SUM(E320:AH320),SUM(LARGE(E320:AH320,{1;2;3;4;5;6})))</f>
        <v>0</v>
      </c>
      <c r="AJ320" s="53">
        <f t="shared" si="4"/>
        <v>0</v>
      </c>
    </row>
    <row r="321" spans="1:36" x14ac:dyDescent="0.2">
      <c r="A321" s="67">
        <v>320</v>
      </c>
      <c r="B321" s="26"/>
      <c r="C321" s="6" t="s">
        <v>357</v>
      </c>
      <c r="D321" s="6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1"/>
      <c r="AI321" s="2">
        <f>IF(AJ321&lt;6,SUM(E321:AH321),SUM(LARGE(E321:AH321,{1;2;3;4;5;6})))</f>
        <v>0</v>
      </c>
      <c r="AJ321" s="53">
        <f t="shared" si="4"/>
        <v>0</v>
      </c>
    </row>
    <row r="322" spans="1:36" x14ac:dyDescent="0.2">
      <c r="A322" s="67">
        <v>321</v>
      </c>
      <c r="B322" s="26"/>
      <c r="C322" s="8" t="s">
        <v>357</v>
      </c>
      <c r="D322" s="8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2">
        <f>IF(AJ322&lt;6,SUM(E322:AH322),SUM(LARGE(E322:AH322,{1;2;3;4;5;6})))</f>
        <v>0</v>
      </c>
      <c r="AJ322" s="53">
        <f t="shared" si="4"/>
        <v>0</v>
      </c>
    </row>
    <row r="323" spans="1:36" x14ac:dyDescent="0.2">
      <c r="B323" s="26"/>
      <c r="C323" s="6" t="s">
        <v>357</v>
      </c>
      <c r="D323" s="6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1"/>
      <c r="AI323" s="2">
        <f>IF(AJ323&lt;6,SUM(E323:AH323),SUM(LARGE(E323:AH323,{1;2;3;4;5;6})))</f>
        <v>0</v>
      </c>
      <c r="AJ323" s="53">
        <f t="shared" si="4"/>
        <v>0</v>
      </c>
    </row>
    <row r="324" spans="1:36" x14ac:dyDescent="0.2">
      <c r="B324" s="26"/>
      <c r="C324" s="6" t="s">
        <v>357</v>
      </c>
      <c r="D324" s="6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72"/>
      <c r="AI324" s="2">
        <f>IF(AJ324&lt;6,SUM(E324:AH324),SUM(LARGE(E324:AH324,{1;2;3;4;5;6})))</f>
        <v>0</v>
      </c>
      <c r="AJ324" s="53">
        <f t="shared" si="4"/>
        <v>0</v>
      </c>
    </row>
    <row r="325" spans="1:36" x14ac:dyDescent="0.2">
      <c r="B325" s="26"/>
      <c r="C325" s="6" t="s">
        <v>357</v>
      </c>
      <c r="D325" s="6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72"/>
      <c r="AI325" s="2"/>
      <c r="AJ325" s="53"/>
    </row>
    <row r="326" spans="1:36" x14ac:dyDescent="0.2">
      <c r="B326" s="26"/>
      <c r="C326" s="6" t="s">
        <v>357</v>
      </c>
      <c r="D326" s="6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72"/>
      <c r="AI326" s="2"/>
      <c r="AJ326" s="6"/>
    </row>
    <row r="327" spans="1:36" x14ac:dyDescent="0.2">
      <c r="B327" s="26"/>
      <c r="C327" s="6" t="s">
        <v>357</v>
      </c>
      <c r="D327" s="6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72"/>
      <c r="AI327" s="2"/>
      <c r="AJ327" s="6"/>
    </row>
    <row r="328" spans="1:36" x14ac:dyDescent="0.2">
      <c r="B328" s="26"/>
      <c r="C328" s="6" t="s">
        <v>357</v>
      </c>
      <c r="D328" s="6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72"/>
      <c r="AI328" s="2"/>
      <c r="AJ328" s="53"/>
    </row>
    <row r="329" spans="1:36" x14ac:dyDescent="0.2">
      <c r="B329" s="26"/>
      <c r="C329" s="6" t="s">
        <v>357</v>
      </c>
      <c r="D329" s="6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72"/>
      <c r="AI329" s="2"/>
      <c r="AJ329" s="6"/>
    </row>
    <row r="330" spans="1:36" x14ac:dyDescent="0.2">
      <c r="C330" s="3" t="s">
        <v>357</v>
      </c>
    </row>
    <row r="331" spans="1:36" x14ac:dyDescent="0.2">
      <c r="C331" s="3" t="s">
        <v>357</v>
      </c>
    </row>
    <row r="332" spans="1:36" x14ac:dyDescent="0.2">
      <c r="C332" s="3" t="s">
        <v>357</v>
      </c>
    </row>
    <row r="333" spans="1:36" x14ac:dyDescent="0.2">
      <c r="C333" s="3" t="s">
        <v>357</v>
      </c>
    </row>
    <row r="334" spans="1:36" x14ac:dyDescent="0.2">
      <c r="C334" s="3" t="s">
        <v>357</v>
      </c>
    </row>
    <row r="335" spans="1:36" x14ac:dyDescent="0.2">
      <c r="C335" s="3" t="s">
        <v>357</v>
      </c>
    </row>
    <row r="336" spans="1:36" x14ac:dyDescent="0.2">
      <c r="C336" s="3" t="s">
        <v>357</v>
      </c>
    </row>
  </sheetData>
  <autoFilter ref="B1:AJ329" xr:uid="{00000000-0009-0000-0000-000000000000}">
    <sortState xmlns:xlrd2="http://schemas.microsoft.com/office/spreadsheetml/2017/richdata2" ref="B2:AJ336">
      <sortCondition descending="1" ref="AI1:AI329"/>
    </sortState>
  </autoFilter>
  <phoneticPr fontId="1" type="noConversion"/>
  <conditionalFormatting sqref="D228">
    <cfRule type="duplicateValues" dxfId="123" priority="12" stopIfTrue="1"/>
    <cfRule type="duplicateValues" dxfId="122" priority="13" stopIfTrue="1"/>
  </conditionalFormatting>
  <conditionalFormatting sqref="D229">
    <cfRule type="duplicateValues" dxfId="121" priority="10" stopIfTrue="1"/>
    <cfRule type="duplicateValues" dxfId="120" priority="11" stopIfTrue="1"/>
  </conditionalFormatting>
  <conditionalFormatting sqref="D249">
    <cfRule type="duplicateValues" dxfId="119" priority="7" stopIfTrue="1"/>
  </conditionalFormatting>
  <conditionalFormatting sqref="D258:D276 D230:D238 D281:D282 D289:D65536 D1:D227 D250:D256 D240:D248 D287 D278:D279 D284:D285">
    <cfRule type="duplicateValues" dxfId="118" priority="19" stopIfTrue="1"/>
  </conditionalFormatting>
  <conditionalFormatting sqref="D277">
    <cfRule type="duplicateValues" dxfId="117" priority="3" stopIfTrue="1"/>
    <cfRule type="duplicateValues" dxfId="116" priority="4" stopIfTrue="1"/>
  </conditionalFormatting>
  <conditionalFormatting sqref="D283">
    <cfRule type="duplicateValues" dxfId="115" priority="1" stopIfTrue="1"/>
    <cfRule type="duplicateValues" dxfId="114" priority="2" stopIfTrue="1"/>
  </conditionalFormatting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BL197"/>
  <sheetViews>
    <sheetView zoomScaleNormal="100" workbookViewId="0">
      <pane ySplit="1" topLeftCell="A32" activePane="bottomLeft" state="frozen"/>
      <selection activeCell="D139" sqref="D139"/>
      <selection pane="bottomLeft" activeCell="AN17" sqref="AN17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3.42578125" style="3" bestFit="1" customWidth="1"/>
    <col min="5" max="38" width="10.42578125" style="100" hidden="1" customWidth="1" outlineLevel="1"/>
    <col min="39" max="39" width="10.42578125" style="100" customWidth="1" collapsed="1"/>
    <col min="40" max="40" width="10.42578125" style="100" customWidth="1"/>
    <col min="41" max="41" width="10.85546875" style="31" customWidth="1"/>
    <col min="42" max="42" width="7.85546875" style="17" customWidth="1"/>
    <col min="43" max="43" width="9.42578125" style="56" customWidth="1"/>
    <col min="44" max="44" width="67.42578125" style="3" customWidth="1"/>
    <col min="45" max="58" width="9.140625" style="3" customWidth="1"/>
    <col min="59" max="59" width="5.140625" style="7" customWidth="1"/>
    <col min="60" max="63" width="6.5703125" style="3" customWidth="1"/>
    <col min="64" max="64" width="6.5703125" style="5" customWidth="1"/>
    <col min="65" max="16384" width="9.140625" style="3"/>
  </cols>
  <sheetData>
    <row r="1" spans="1:59" s="93" customFormat="1" ht="51" customHeight="1" x14ac:dyDescent="0.25">
      <c r="A1" s="27" t="s">
        <v>9</v>
      </c>
      <c r="B1" s="88" t="s">
        <v>60</v>
      </c>
      <c r="C1" s="88" t="s">
        <v>59</v>
      </c>
      <c r="D1" s="88" t="s">
        <v>0</v>
      </c>
      <c r="E1" s="88" t="s">
        <v>697</v>
      </c>
      <c r="F1" s="88" t="s">
        <v>760</v>
      </c>
      <c r="G1" s="88" t="s">
        <v>761</v>
      </c>
      <c r="H1" s="88" t="s">
        <v>807</v>
      </c>
      <c r="I1" s="88" t="s">
        <v>808</v>
      </c>
      <c r="J1" s="88" t="s">
        <v>769</v>
      </c>
      <c r="K1" s="88" t="s">
        <v>806</v>
      </c>
      <c r="L1" s="88" t="s">
        <v>825</v>
      </c>
      <c r="M1" s="88" t="s">
        <v>809</v>
      </c>
      <c r="N1" s="88" t="s">
        <v>827</v>
      </c>
      <c r="O1" s="88" t="s">
        <v>826</v>
      </c>
      <c r="P1" s="88" t="s">
        <v>828</v>
      </c>
      <c r="Q1" s="88" t="s">
        <v>819</v>
      </c>
      <c r="R1" s="88" t="s">
        <v>901</v>
      </c>
      <c r="S1" s="88" t="s">
        <v>862</v>
      </c>
      <c r="T1" s="88" t="s">
        <v>902</v>
      </c>
      <c r="U1" s="88" t="s">
        <v>926</v>
      </c>
      <c r="V1" s="88" t="s">
        <v>947</v>
      </c>
      <c r="W1" s="88" t="s">
        <v>936</v>
      </c>
      <c r="X1" s="88" t="s">
        <v>946</v>
      </c>
      <c r="Y1" s="88" t="s">
        <v>960</v>
      </c>
      <c r="Z1" s="88" t="s">
        <v>982</v>
      </c>
      <c r="AA1" s="88" t="s">
        <v>1032</v>
      </c>
      <c r="AB1" s="88" t="s">
        <v>1033</v>
      </c>
      <c r="AC1" s="88" t="s">
        <v>1026</v>
      </c>
      <c r="AD1" s="88" t="s">
        <v>1058</v>
      </c>
      <c r="AE1" s="88" t="s">
        <v>1042</v>
      </c>
      <c r="AF1" s="88" t="s">
        <v>1076</v>
      </c>
      <c r="AG1" s="88" t="s">
        <v>1074</v>
      </c>
      <c r="AH1" s="88" t="s">
        <v>1090</v>
      </c>
      <c r="AI1" s="88" t="s">
        <v>1077</v>
      </c>
      <c r="AJ1" s="88" t="s">
        <v>1091</v>
      </c>
      <c r="AK1" s="88" t="s">
        <v>1092</v>
      </c>
      <c r="AL1" s="88" t="s">
        <v>1093</v>
      </c>
      <c r="AM1" s="88" t="s">
        <v>1132</v>
      </c>
      <c r="AN1" s="88"/>
      <c r="AO1" s="89"/>
      <c r="AP1" s="38" t="s">
        <v>31</v>
      </c>
      <c r="AQ1" s="57" t="s">
        <v>38</v>
      </c>
      <c r="BG1" s="94"/>
    </row>
    <row r="2" spans="1:59" ht="12.75" customHeight="1" x14ac:dyDescent="0.2">
      <c r="A2" s="28">
        <v>1</v>
      </c>
      <c r="B2" s="26" t="s">
        <v>61</v>
      </c>
      <c r="C2" s="6" t="s">
        <v>63</v>
      </c>
      <c r="D2" s="6" t="s">
        <v>12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>
        <v>1670</v>
      </c>
      <c r="P2" s="54"/>
      <c r="Q2" s="54"/>
      <c r="R2" s="54">
        <v>2509</v>
      </c>
      <c r="S2" s="54"/>
      <c r="T2" s="54">
        <v>660</v>
      </c>
      <c r="U2" s="54">
        <v>920</v>
      </c>
      <c r="V2" s="54"/>
      <c r="W2" s="54"/>
      <c r="X2" s="54">
        <v>1200</v>
      </c>
      <c r="Y2" s="54"/>
      <c r="Z2" s="54"/>
      <c r="AA2" s="54">
        <v>2130</v>
      </c>
      <c r="AB2" s="54"/>
      <c r="AC2" s="54"/>
      <c r="AD2" s="54">
        <v>880</v>
      </c>
      <c r="AE2" s="54"/>
      <c r="AF2" s="54"/>
      <c r="AG2" s="54"/>
      <c r="AH2" s="54">
        <v>920</v>
      </c>
      <c r="AI2" s="54"/>
      <c r="AJ2" s="54"/>
      <c r="AK2" s="54"/>
      <c r="AL2" s="54"/>
      <c r="AM2" s="54">
        <v>1450</v>
      </c>
      <c r="AN2" s="54"/>
      <c r="AO2" s="54"/>
      <c r="AP2" s="2">
        <f>IF(AQ2&lt;6,SUM(E2:AO2),SUM(LARGE(E2:AO2,{1;2;3;4;5;6})))</f>
        <v>9879</v>
      </c>
      <c r="AQ2" s="53">
        <f t="shared" ref="AQ2:AQ33" si="0">COUNT(E2:AO2)</f>
        <v>9</v>
      </c>
      <c r="BG2" s="4"/>
    </row>
    <row r="3" spans="1:59" ht="12.75" customHeight="1" x14ac:dyDescent="0.2">
      <c r="A3" s="28">
        <v>2</v>
      </c>
      <c r="B3" s="26" t="s">
        <v>61</v>
      </c>
      <c r="C3" s="6" t="s">
        <v>62</v>
      </c>
      <c r="D3" s="6" t="s">
        <v>19</v>
      </c>
      <c r="E3" s="29"/>
      <c r="F3" s="29">
        <v>100</v>
      </c>
      <c r="G3" s="29"/>
      <c r="H3" s="29">
        <v>350</v>
      </c>
      <c r="I3" s="29">
        <v>880</v>
      </c>
      <c r="J3" s="29">
        <v>660</v>
      </c>
      <c r="K3" s="29">
        <v>550</v>
      </c>
      <c r="L3" s="29"/>
      <c r="M3" s="29"/>
      <c r="N3" s="29">
        <v>550</v>
      </c>
      <c r="O3" s="29"/>
      <c r="P3" s="29">
        <v>550</v>
      </c>
      <c r="Q3" s="29">
        <v>560</v>
      </c>
      <c r="R3" s="29"/>
      <c r="S3" s="29"/>
      <c r="T3" s="29">
        <v>560</v>
      </c>
      <c r="U3" s="29">
        <v>550</v>
      </c>
      <c r="V3" s="29"/>
      <c r="W3" s="29"/>
      <c r="X3" s="29">
        <v>1020</v>
      </c>
      <c r="Y3" s="29">
        <v>660</v>
      </c>
      <c r="Z3" s="29"/>
      <c r="AA3" s="29"/>
      <c r="AB3" s="29">
        <v>360</v>
      </c>
      <c r="AC3" s="29"/>
      <c r="AD3" s="29"/>
      <c r="AE3" s="29">
        <v>660</v>
      </c>
      <c r="AF3" s="29">
        <v>600</v>
      </c>
      <c r="AG3" s="29"/>
      <c r="AH3" s="29"/>
      <c r="AI3" s="29"/>
      <c r="AJ3" s="29">
        <v>350</v>
      </c>
      <c r="AK3" s="29">
        <v>350</v>
      </c>
      <c r="AL3" s="29">
        <v>920</v>
      </c>
      <c r="AM3" s="29"/>
      <c r="AN3" s="29"/>
      <c r="AO3" s="54"/>
      <c r="AP3" s="2">
        <f>IF(AQ3&lt;6,SUM(E3:AO3),SUM(LARGE(E3:AO3,{1;2;3;4;5;6})))</f>
        <v>4800</v>
      </c>
      <c r="AQ3" s="53">
        <f t="shared" si="0"/>
        <v>18</v>
      </c>
    </row>
    <row r="4" spans="1:59" ht="12.75" customHeight="1" x14ac:dyDescent="0.2">
      <c r="A4" s="28">
        <v>3</v>
      </c>
      <c r="B4" s="26" t="s">
        <v>61</v>
      </c>
      <c r="C4" s="6" t="s">
        <v>144</v>
      </c>
      <c r="D4" s="6" t="s">
        <v>40</v>
      </c>
      <c r="E4" s="29"/>
      <c r="F4" s="29"/>
      <c r="G4" s="29"/>
      <c r="H4" s="29"/>
      <c r="I4" s="29">
        <v>880</v>
      </c>
      <c r="J4" s="29">
        <v>560</v>
      </c>
      <c r="K4" s="29">
        <v>550</v>
      </c>
      <c r="L4" s="29">
        <v>170</v>
      </c>
      <c r="M4" s="29"/>
      <c r="N4" s="29"/>
      <c r="O4" s="29"/>
      <c r="P4" s="29"/>
      <c r="Q4" s="29">
        <v>660</v>
      </c>
      <c r="R4" s="29"/>
      <c r="S4" s="29"/>
      <c r="T4" s="29">
        <v>460</v>
      </c>
      <c r="U4" s="29">
        <v>210</v>
      </c>
      <c r="V4" s="29">
        <v>210</v>
      </c>
      <c r="W4" s="29"/>
      <c r="X4" s="29">
        <v>920</v>
      </c>
      <c r="Y4" s="29">
        <v>560</v>
      </c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30"/>
      <c r="AP4" s="2">
        <f>IF(AQ4&lt;6,SUM(E4:AO4),SUM(LARGE(E4:AO4,{1;2;3;4;5;6})))</f>
        <v>4130</v>
      </c>
      <c r="AQ4" s="53">
        <f t="shared" si="0"/>
        <v>10</v>
      </c>
    </row>
    <row r="5" spans="1:59" ht="12.75" customHeight="1" x14ac:dyDescent="0.2">
      <c r="A5" s="28">
        <v>4</v>
      </c>
      <c r="B5" s="26" t="s">
        <v>61</v>
      </c>
      <c r="C5" s="6" t="s">
        <v>67</v>
      </c>
      <c r="D5" s="6" t="s">
        <v>143</v>
      </c>
      <c r="E5" s="54"/>
      <c r="F5" s="54"/>
      <c r="G5" s="54"/>
      <c r="H5" s="54"/>
      <c r="I5" s="54"/>
      <c r="J5" s="54">
        <v>500</v>
      </c>
      <c r="K5" s="54"/>
      <c r="L5" s="54"/>
      <c r="M5" s="54"/>
      <c r="N5" s="54"/>
      <c r="O5" s="54"/>
      <c r="P5" s="54"/>
      <c r="Q5" s="54">
        <v>460</v>
      </c>
      <c r="R5" s="54"/>
      <c r="S5" s="54"/>
      <c r="T5" s="54">
        <v>260</v>
      </c>
      <c r="U5" s="54">
        <v>100</v>
      </c>
      <c r="V5" s="54"/>
      <c r="W5" s="54"/>
      <c r="X5" s="54">
        <v>660</v>
      </c>
      <c r="Y5" s="54">
        <v>460</v>
      </c>
      <c r="Z5" s="54"/>
      <c r="AA5" s="54"/>
      <c r="AB5" s="54"/>
      <c r="AC5" s="54"/>
      <c r="AD5" s="54"/>
      <c r="AE5" s="54">
        <v>560</v>
      </c>
      <c r="AF5" s="54"/>
      <c r="AG5" s="54"/>
      <c r="AH5" s="54"/>
      <c r="AI5" s="54"/>
      <c r="AJ5" s="54"/>
      <c r="AK5" s="54">
        <v>60</v>
      </c>
      <c r="AL5" s="54"/>
      <c r="AM5" s="54"/>
      <c r="AN5" s="54"/>
      <c r="AO5" s="30"/>
      <c r="AP5" s="2">
        <f>IF(AQ5&lt;6,SUM(E5:AO5),SUM(LARGE(E5:AO5,{1;2;3;4;5;6})))</f>
        <v>2900</v>
      </c>
      <c r="AQ5" s="53">
        <f t="shared" si="0"/>
        <v>8</v>
      </c>
    </row>
    <row r="6" spans="1:59" ht="12.75" customHeight="1" x14ac:dyDescent="0.2">
      <c r="A6" s="28">
        <v>5</v>
      </c>
      <c r="B6" s="26" t="s">
        <v>61</v>
      </c>
      <c r="C6" s="6" t="s">
        <v>63</v>
      </c>
      <c r="D6" s="6" t="s">
        <v>73</v>
      </c>
      <c r="E6" s="30"/>
      <c r="F6" s="30"/>
      <c r="G6" s="30"/>
      <c r="H6" s="30"/>
      <c r="I6" s="30"/>
      <c r="J6" s="30">
        <v>393.3</v>
      </c>
      <c r="K6" s="30"/>
      <c r="L6" s="30"/>
      <c r="M6" s="30"/>
      <c r="N6" s="30"/>
      <c r="O6" s="30"/>
      <c r="P6" s="30"/>
      <c r="Q6" s="30">
        <v>460</v>
      </c>
      <c r="R6" s="30"/>
      <c r="S6" s="30"/>
      <c r="T6" s="30"/>
      <c r="U6" s="30">
        <v>100</v>
      </c>
      <c r="V6" s="30"/>
      <c r="W6" s="30"/>
      <c r="X6" s="30">
        <v>660</v>
      </c>
      <c r="Y6" s="30">
        <v>460</v>
      </c>
      <c r="Z6" s="30"/>
      <c r="AA6" s="30"/>
      <c r="AB6" s="30"/>
      <c r="AC6" s="30"/>
      <c r="AD6" s="30"/>
      <c r="AE6" s="30">
        <v>360</v>
      </c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2">
        <f>IF(AQ6&lt;6,SUM(E6:AO6),SUM(LARGE(E6:AO6,{1;2;3;4;5;6})))</f>
        <v>2433.3000000000002</v>
      </c>
      <c r="AQ6" s="53">
        <f t="shared" si="0"/>
        <v>6</v>
      </c>
    </row>
    <row r="7" spans="1:59" ht="12.75" customHeight="1" x14ac:dyDescent="0.2">
      <c r="A7" s="28">
        <v>6</v>
      </c>
      <c r="B7" s="26" t="s">
        <v>61</v>
      </c>
      <c r="C7" s="8" t="s">
        <v>62</v>
      </c>
      <c r="D7" s="6" t="s">
        <v>312</v>
      </c>
      <c r="E7" s="54"/>
      <c r="F7" s="54"/>
      <c r="G7" s="54"/>
      <c r="H7" s="54"/>
      <c r="I7" s="54"/>
      <c r="J7" s="54">
        <v>393.3</v>
      </c>
      <c r="K7" s="54"/>
      <c r="L7" s="54"/>
      <c r="M7" s="54"/>
      <c r="N7" s="54"/>
      <c r="O7" s="54"/>
      <c r="P7" s="54"/>
      <c r="Q7" s="54">
        <v>360</v>
      </c>
      <c r="R7" s="54"/>
      <c r="S7" s="54"/>
      <c r="T7" s="54">
        <v>260</v>
      </c>
      <c r="U7" s="54">
        <v>40</v>
      </c>
      <c r="V7" s="54"/>
      <c r="W7" s="54"/>
      <c r="X7" s="54">
        <v>480</v>
      </c>
      <c r="Y7" s="54"/>
      <c r="Z7" s="54"/>
      <c r="AA7" s="54"/>
      <c r="AB7" s="54"/>
      <c r="AC7" s="54"/>
      <c r="AD7" s="54"/>
      <c r="AE7" s="54">
        <v>460</v>
      </c>
      <c r="AF7" s="54"/>
      <c r="AG7" s="54"/>
      <c r="AH7" s="54"/>
      <c r="AI7" s="54"/>
      <c r="AJ7" s="54"/>
      <c r="AK7" s="54">
        <v>20</v>
      </c>
      <c r="AL7" s="54"/>
      <c r="AM7" s="54"/>
      <c r="AN7" s="54"/>
      <c r="AO7" s="30"/>
      <c r="AP7" s="2">
        <f>IF(AQ7&lt;6,SUM(E7:AO7),SUM(LARGE(E7:AO7,{1;2;3;4;5;6})))</f>
        <v>1993.3</v>
      </c>
      <c r="AQ7" s="53">
        <f t="shared" si="0"/>
        <v>7</v>
      </c>
    </row>
    <row r="8" spans="1:59" ht="12.75" customHeight="1" x14ac:dyDescent="0.2">
      <c r="A8" s="28">
        <v>7</v>
      </c>
      <c r="B8" s="26" t="s">
        <v>61</v>
      </c>
      <c r="C8" s="6" t="s">
        <v>62</v>
      </c>
      <c r="D8" s="6" t="s">
        <v>122</v>
      </c>
      <c r="E8" s="29"/>
      <c r="F8" s="29"/>
      <c r="G8" s="29"/>
      <c r="H8" s="29"/>
      <c r="I8" s="29"/>
      <c r="J8" s="29">
        <v>326.7</v>
      </c>
      <c r="K8" s="29"/>
      <c r="L8" s="29"/>
      <c r="M8" s="29"/>
      <c r="N8" s="29"/>
      <c r="O8" s="29"/>
      <c r="P8" s="29"/>
      <c r="Q8" s="29">
        <v>360</v>
      </c>
      <c r="R8" s="29"/>
      <c r="S8" s="29"/>
      <c r="T8" s="29"/>
      <c r="U8" s="29"/>
      <c r="V8" s="29"/>
      <c r="W8" s="29"/>
      <c r="X8" s="29">
        <v>480</v>
      </c>
      <c r="Y8" s="29"/>
      <c r="Z8" s="29">
        <v>100</v>
      </c>
      <c r="AA8" s="29"/>
      <c r="AB8" s="29"/>
      <c r="AC8" s="29">
        <v>100</v>
      </c>
      <c r="AD8" s="29"/>
      <c r="AE8" s="29">
        <v>500</v>
      </c>
      <c r="AF8" s="29"/>
      <c r="AG8" s="29"/>
      <c r="AH8" s="29"/>
      <c r="AI8" s="29"/>
      <c r="AJ8" s="29"/>
      <c r="AK8" s="29"/>
      <c r="AL8" s="29"/>
      <c r="AM8" s="29"/>
      <c r="AN8" s="29"/>
      <c r="AO8" s="54"/>
      <c r="AP8" s="2">
        <f>IF(AQ8&lt;6,SUM(E8:AO8),SUM(LARGE(E8:AO8,{1;2;3;4;5;6})))</f>
        <v>1866.7</v>
      </c>
      <c r="AQ8" s="53">
        <f t="shared" si="0"/>
        <v>6</v>
      </c>
    </row>
    <row r="9" spans="1:59" ht="12.75" customHeight="1" x14ac:dyDescent="0.2">
      <c r="A9" s="28">
        <v>8</v>
      </c>
      <c r="B9" s="26" t="s">
        <v>61</v>
      </c>
      <c r="C9" s="6" t="s">
        <v>67</v>
      </c>
      <c r="D9" s="6" t="s">
        <v>243</v>
      </c>
      <c r="E9" s="54"/>
      <c r="F9" s="54"/>
      <c r="G9" s="54"/>
      <c r="H9" s="54"/>
      <c r="I9" s="54"/>
      <c r="J9" s="54">
        <v>326.7</v>
      </c>
      <c r="K9" s="54"/>
      <c r="L9" s="54"/>
      <c r="M9" s="54"/>
      <c r="N9" s="54"/>
      <c r="O9" s="54"/>
      <c r="P9" s="54"/>
      <c r="Q9" s="54">
        <v>360</v>
      </c>
      <c r="R9" s="54"/>
      <c r="S9" s="54"/>
      <c r="T9" s="54">
        <v>260</v>
      </c>
      <c r="U9" s="54">
        <v>40</v>
      </c>
      <c r="V9" s="54"/>
      <c r="W9" s="54"/>
      <c r="X9" s="54">
        <v>480</v>
      </c>
      <c r="Y9" s="54">
        <v>360</v>
      </c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30"/>
      <c r="AP9" s="2">
        <f>IF(AQ9&lt;6,SUM(E9:AO9),SUM(LARGE(E9:AO9,{1;2;3;4;5;6})))</f>
        <v>1826.7</v>
      </c>
      <c r="AQ9" s="53">
        <f t="shared" si="0"/>
        <v>6</v>
      </c>
    </row>
    <row r="10" spans="1:59" ht="12.75" customHeight="1" x14ac:dyDescent="0.2">
      <c r="A10" s="28">
        <v>9</v>
      </c>
      <c r="B10" s="26" t="s">
        <v>61</v>
      </c>
      <c r="C10" s="6" t="s">
        <v>63</v>
      </c>
      <c r="D10" s="6" t="s">
        <v>203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>
        <v>360</v>
      </c>
      <c r="U10" s="54">
        <v>40</v>
      </c>
      <c r="V10" s="54"/>
      <c r="W10" s="54"/>
      <c r="X10" s="54">
        <v>840</v>
      </c>
      <c r="Y10" s="54">
        <v>360</v>
      </c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>
        <v>20</v>
      </c>
      <c r="AL10" s="54"/>
      <c r="AM10" s="54"/>
      <c r="AN10" s="54"/>
      <c r="AO10" s="30"/>
      <c r="AP10" s="2">
        <f>IF(AQ10&lt;6,SUM(E10:AO10),SUM(LARGE(E10:AO10,{1;2;3;4;5;6})))</f>
        <v>1620</v>
      </c>
      <c r="AQ10" s="53">
        <f t="shared" si="0"/>
        <v>5</v>
      </c>
    </row>
    <row r="11" spans="1:59" ht="12.75" customHeight="1" x14ac:dyDescent="0.2">
      <c r="A11" s="28">
        <v>10</v>
      </c>
      <c r="B11" s="26" t="s">
        <v>61</v>
      </c>
      <c r="C11" s="6" t="s">
        <v>63</v>
      </c>
      <c r="D11" s="6" t="s">
        <v>39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>
        <v>460</v>
      </c>
      <c r="U11" s="29">
        <v>210</v>
      </c>
      <c r="V11" s="29"/>
      <c r="W11" s="29"/>
      <c r="X11" s="29">
        <v>660</v>
      </c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>
        <v>20</v>
      </c>
      <c r="AL11" s="29"/>
      <c r="AM11" s="29"/>
      <c r="AN11" s="29"/>
      <c r="AO11" s="54"/>
      <c r="AP11" s="2">
        <f>IF(AQ11&lt;6,SUM(E11:AO11),SUM(LARGE(E11:AO11,{1;2;3;4;5;6})))</f>
        <v>1350</v>
      </c>
      <c r="AQ11" s="53">
        <f t="shared" si="0"/>
        <v>4</v>
      </c>
    </row>
    <row r="12" spans="1:59" ht="12.75" customHeight="1" x14ac:dyDescent="0.2">
      <c r="A12" s="58">
        <v>11</v>
      </c>
      <c r="B12" s="26" t="s">
        <v>61</v>
      </c>
      <c r="C12" s="6" t="s">
        <v>66</v>
      </c>
      <c r="D12" s="6" t="s">
        <v>142</v>
      </c>
      <c r="E12" s="54"/>
      <c r="F12" s="54"/>
      <c r="G12" s="54">
        <v>70</v>
      </c>
      <c r="H12" s="54"/>
      <c r="I12" s="54"/>
      <c r="J12" s="54">
        <v>190</v>
      </c>
      <c r="K12" s="54"/>
      <c r="L12" s="54"/>
      <c r="M12" s="54"/>
      <c r="N12" s="54"/>
      <c r="O12" s="54"/>
      <c r="P12" s="54"/>
      <c r="Q12" s="54">
        <v>215</v>
      </c>
      <c r="R12" s="54"/>
      <c r="S12" s="54"/>
      <c r="T12" s="54">
        <v>190</v>
      </c>
      <c r="U12" s="54"/>
      <c r="V12" s="54"/>
      <c r="W12" s="54">
        <v>80</v>
      </c>
      <c r="X12" s="54">
        <v>480</v>
      </c>
      <c r="Y12" s="54">
        <v>125</v>
      </c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30"/>
      <c r="AP12" s="2">
        <f>IF(AQ12&lt;6,SUM(E12:AO12),SUM(LARGE(E12:AO12,{1;2;3;4;5;6})))</f>
        <v>1280</v>
      </c>
      <c r="AQ12" s="53">
        <f t="shared" si="0"/>
        <v>7</v>
      </c>
    </row>
    <row r="13" spans="1:59" ht="12.75" customHeight="1" x14ac:dyDescent="0.2">
      <c r="A13" s="58">
        <v>12</v>
      </c>
      <c r="B13" s="26" t="s">
        <v>61</v>
      </c>
      <c r="C13" s="6" t="s">
        <v>63</v>
      </c>
      <c r="D13" s="6" t="s">
        <v>202</v>
      </c>
      <c r="E13" s="54"/>
      <c r="F13" s="54"/>
      <c r="G13" s="54"/>
      <c r="H13" s="54"/>
      <c r="I13" s="54"/>
      <c r="J13" s="54">
        <v>393.3</v>
      </c>
      <c r="K13" s="54"/>
      <c r="L13" s="54"/>
      <c r="M13" s="54"/>
      <c r="N13" s="54"/>
      <c r="O13" s="54"/>
      <c r="P13" s="54"/>
      <c r="Q13" s="54"/>
      <c r="R13" s="54"/>
      <c r="S13" s="54"/>
      <c r="T13" s="54">
        <v>360</v>
      </c>
      <c r="U13" s="54">
        <v>40</v>
      </c>
      <c r="V13" s="54"/>
      <c r="W13" s="54"/>
      <c r="X13" s="54">
        <v>480</v>
      </c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2">
        <f>IF(AQ13&lt;6,SUM(E13:AO13),SUM(LARGE(E13:AO13,{1;2;3;4;5;6})))</f>
        <v>1273.3</v>
      </c>
      <c r="AQ13" s="53">
        <f t="shared" si="0"/>
        <v>4</v>
      </c>
    </row>
    <row r="14" spans="1:59" ht="12.75" customHeight="1" x14ac:dyDescent="0.2">
      <c r="A14" s="58">
        <v>13</v>
      </c>
      <c r="B14" s="26" t="s">
        <v>61</v>
      </c>
      <c r="C14" s="6" t="s">
        <v>62</v>
      </c>
      <c r="D14" s="8" t="s">
        <v>624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>
        <v>660</v>
      </c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>
        <v>350</v>
      </c>
      <c r="AL14" s="29"/>
      <c r="AM14" s="29"/>
      <c r="AN14" s="29"/>
      <c r="AO14" s="54"/>
      <c r="AP14" s="2">
        <f>IF(AQ14&lt;6,SUM(E14:AO14),SUM(LARGE(E14:AO14,{1;2;3;4;5;6})))</f>
        <v>1010</v>
      </c>
      <c r="AQ14" s="53">
        <f t="shared" si="0"/>
        <v>2</v>
      </c>
    </row>
    <row r="15" spans="1:59" ht="12.75" customHeight="1" x14ac:dyDescent="0.2">
      <c r="A15" s="58">
        <v>14</v>
      </c>
      <c r="B15" s="26" t="s">
        <v>61</v>
      </c>
      <c r="C15" s="6" t="s">
        <v>62</v>
      </c>
      <c r="D15" s="6" t="s">
        <v>766</v>
      </c>
      <c r="E15" s="37"/>
      <c r="F15" s="37"/>
      <c r="G15" s="37">
        <v>130</v>
      </c>
      <c r="H15" s="37"/>
      <c r="I15" s="37"/>
      <c r="J15" s="37"/>
      <c r="K15" s="37"/>
      <c r="L15" s="37"/>
      <c r="M15" s="37">
        <v>35</v>
      </c>
      <c r="N15" s="37"/>
      <c r="O15" s="37"/>
      <c r="P15" s="37"/>
      <c r="Q15" s="37">
        <v>300</v>
      </c>
      <c r="R15" s="37"/>
      <c r="S15" s="37"/>
      <c r="T15" s="37"/>
      <c r="U15" s="37"/>
      <c r="V15" s="37"/>
      <c r="W15" s="37"/>
      <c r="X15" s="37"/>
      <c r="Y15" s="37">
        <v>250</v>
      </c>
      <c r="Z15" s="37">
        <v>55</v>
      </c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54"/>
      <c r="AP15" s="2">
        <f>IF(AQ15&lt;6,SUM(E15:AO15),SUM(LARGE(E15:AO15,{1;2;3;4;5;6})))</f>
        <v>770</v>
      </c>
      <c r="AQ15" s="53">
        <f t="shared" si="0"/>
        <v>5</v>
      </c>
    </row>
    <row r="16" spans="1:59" ht="12.75" customHeight="1" x14ac:dyDescent="0.2">
      <c r="A16" s="58">
        <v>15</v>
      </c>
      <c r="B16" s="26" t="s">
        <v>61</v>
      </c>
      <c r="C16" s="6" t="s">
        <v>67</v>
      </c>
      <c r="D16" s="6" t="s">
        <v>348</v>
      </c>
      <c r="E16" s="54"/>
      <c r="F16" s="54"/>
      <c r="G16" s="54"/>
      <c r="H16" s="54"/>
      <c r="I16" s="54"/>
      <c r="J16" s="54">
        <v>300</v>
      </c>
      <c r="K16" s="54"/>
      <c r="L16" s="54"/>
      <c r="M16" s="54"/>
      <c r="N16" s="54"/>
      <c r="O16" s="54"/>
      <c r="P16" s="54"/>
      <c r="Q16" s="54">
        <v>250</v>
      </c>
      <c r="R16" s="54"/>
      <c r="S16" s="54"/>
      <c r="T16" s="54"/>
      <c r="U16" s="54"/>
      <c r="V16" s="54"/>
      <c r="W16" s="54"/>
      <c r="X16" s="54"/>
      <c r="Y16" s="54">
        <v>215</v>
      </c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30"/>
      <c r="AP16" s="2">
        <f>IF(AQ16&lt;6,SUM(E16:AO16),SUM(LARGE(E16:AO16,{1;2;3;4;5;6})))</f>
        <v>765</v>
      </c>
      <c r="AQ16" s="53">
        <f t="shared" si="0"/>
        <v>3</v>
      </c>
    </row>
    <row r="17" spans="1:43" ht="12.75" customHeight="1" x14ac:dyDescent="0.2">
      <c r="A17" s="58">
        <v>16</v>
      </c>
      <c r="B17" s="26" t="s">
        <v>61</v>
      </c>
      <c r="C17" s="6" t="s">
        <v>63</v>
      </c>
      <c r="D17" s="6" t="s">
        <v>302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>
        <v>250</v>
      </c>
      <c r="U17" s="54"/>
      <c r="V17" s="54"/>
      <c r="W17" s="54"/>
      <c r="X17" s="54">
        <v>480</v>
      </c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30"/>
      <c r="AP17" s="2">
        <f>IF(AQ17&lt;6,SUM(E17:AO17),SUM(LARGE(E17:AO17,{1;2;3;4;5;6})))</f>
        <v>730</v>
      </c>
      <c r="AQ17" s="53">
        <f t="shared" si="0"/>
        <v>2</v>
      </c>
    </row>
    <row r="18" spans="1:43" ht="12.75" customHeight="1" x14ac:dyDescent="0.2">
      <c r="A18" s="58">
        <v>17</v>
      </c>
      <c r="B18" s="26" t="s">
        <v>61</v>
      </c>
      <c r="C18" s="8" t="s">
        <v>144</v>
      </c>
      <c r="D18" s="6" t="s">
        <v>490</v>
      </c>
      <c r="E18" s="54"/>
      <c r="F18" s="54"/>
      <c r="G18" s="54"/>
      <c r="H18" s="54"/>
      <c r="I18" s="54"/>
      <c r="J18" s="54">
        <v>100</v>
      </c>
      <c r="K18" s="54"/>
      <c r="L18" s="54"/>
      <c r="M18" s="54"/>
      <c r="N18" s="54"/>
      <c r="O18" s="54"/>
      <c r="P18" s="54"/>
      <c r="Q18" s="54"/>
      <c r="R18" s="54"/>
      <c r="S18" s="54"/>
      <c r="T18" s="54">
        <v>130</v>
      </c>
      <c r="U18" s="54"/>
      <c r="V18" s="54"/>
      <c r="W18" s="54"/>
      <c r="X18" s="54"/>
      <c r="Y18" s="54">
        <v>170</v>
      </c>
      <c r="Z18" s="54"/>
      <c r="AA18" s="54"/>
      <c r="AB18" s="54"/>
      <c r="AC18" s="54"/>
      <c r="AD18" s="54"/>
      <c r="AE18" s="54">
        <v>250</v>
      </c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2">
        <f>IF(AQ18&lt;6,SUM(E18:AO18),SUM(LARGE(E18:AO18,{1;2;3;4;5;6})))</f>
        <v>650</v>
      </c>
      <c r="AQ18" s="53">
        <f t="shared" si="0"/>
        <v>4</v>
      </c>
    </row>
    <row r="19" spans="1:43" ht="12.75" customHeight="1" x14ac:dyDescent="0.2">
      <c r="A19" s="58">
        <v>18</v>
      </c>
      <c r="B19" s="26" t="s">
        <v>61</v>
      </c>
      <c r="C19" s="8" t="s">
        <v>705</v>
      </c>
      <c r="D19" s="6" t="s">
        <v>340</v>
      </c>
      <c r="E19" s="54"/>
      <c r="F19" s="54"/>
      <c r="G19" s="54">
        <v>100</v>
      </c>
      <c r="H19" s="54"/>
      <c r="I19" s="54"/>
      <c r="J19" s="85">
        <v>0</v>
      </c>
      <c r="K19" s="85"/>
      <c r="L19" s="85"/>
      <c r="M19" s="85"/>
      <c r="N19" s="85"/>
      <c r="O19" s="85"/>
      <c r="P19" s="85"/>
      <c r="Q19" s="85"/>
      <c r="R19" s="85"/>
      <c r="S19" s="85"/>
      <c r="T19" s="54">
        <v>300</v>
      </c>
      <c r="U19" s="54"/>
      <c r="V19" s="54"/>
      <c r="W19" s="54"/>
      <c r="X19" s="54"/>
      <c r="Y19" s="54">
        <v>170</v>
      </c>
      <c r="Z19" s="54"/>
      <c r="AA19" s="54"/>
      <c r="AB19" s="54"/>
      <c r="AC19" s="54"/>
      <c r="AD19" s="54"/>
      <c r="AE19" s="54"/>
      <c r="AF19" s="54"/>
      <c r="AG19" s="54"/>
      <c r="AH19" s="54"/>
      <c r="AI19" s="54">
        <v>25</v>
      </c>
      <c r="AJ19" s="54"/>
      <c r="AK19" s="54"/>
      <c r="AL19" s="54"/>
      <c r="AM19" s="54"/>
      <c r="AN19" s="54"/>
      <c r="AO19" s="54"/>
      <c r="AP19" s="2">
        <f>IF(AQ19&lt;6,SUM(E19:AO19),SUM(LARGE(E19:AO19,{1;2;3;4;5;6})))</f>
        <v>595</v>
      </c>
      <c r="AQ19" s="53">
        <f t="shared" si="0"/>
        <v>5</v>
      </c>
    </row>
    <row r="20" spans="1:43" ht="12.75" customHeight="1" x14ac:dyDescent="0.2">
      <c r="A20" s="58">
        <v>19</v>
      </c>
      <c r="B20" s="26" t="s">
        <v>61</v>
      </c>
      <c r="C20" s="6" t="s">
        <v>62</v>
      </c>
      <c r="D20" s="6" t="s">
        <v>327</v>
      </c>
      <c r="E20" s="54"/>
      <c r="F20" s="54"/>
      <c r="G20" s="54">
        <v>30</v>
      </c>
      <c r="H20" s="54"/>
      <c r="I20" s="54"/>
      <c r="J20" s="54">
        <v>70</v>
      </c>
      <c r="K20" s="54"/>
      <c r="L20" s="54"/>
      <c r="M20" s="54"/>
      <c r="N20" s="54"/>
      <c r="O20" s="54"/>
      <c r="P20" s="54"/>
      <c r="Q20" s="54">
        <v>80</v>
      </c>
      <c r="R20" s="54"/>
      <c r="S20" s="54"/>
      <c r="T20" s="54">
        <v>100</v>
      </c>
      <c r="U20" s="54"/>
      <c r="V20" s="54"/>
      <c r="W20" s="54"/>
      <c r="X20" s="54"/>
      <c r="Y20" s="54">
        <v>55</v>
      </c>
      <c r="Z20" s="54">
        <v>35</v>
      </c>
      <c r="AA20" s="54"/>
      <c r="AB20" s="54"/>
      <c r="AC20" s="54"/>
      <c r="AD20" s="54"/>
      <c r="AE20" s="54">
        <v>215</v>
      </c>
      <c r="AF20" s="54"/>
      <c r="AG20" s="54"/>
      <c r="AH20" s="54"/>
      <c r="AI20" s="54"/>
      <c r="AJ20" s="54"/>
      <c r="AK20" s="54"/>
      <c r="AL20" s="54"/>
      <c r="AM20" s="54"/>
      <c r="AN20" s="54"/>
      <c r="AO20" s="30"/>
      <c r="AP20" s="2">
        <f>IF(AQ20&lt;6,SUM(E20:AO20),SUM(LARGE(E20:AO20,{1;2;3;4;5;6})))</f>
        <v>555</v>
      </c>
      <c r="AQ20" s="53">
        <f t="shared" si="0"/>
        <v>7</v>
      </c>
    </row>
    <row r="21" spans="1:43" ht="12.75" customHeight="1" x14ac:dyDescent="0.2">
      <c r="A21" s="58">
        <v>20</v>
      </c>
      <c r="B21" s="26" t="s">
        <v>61</v>
      </c>
      <c r="C21" s="6" t="s">
        <v>66</v>
      </c>
      <c r="D21" s="6" t="s">
        <v>205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>
        <v>40</v>
      </c>
      <c r="V21" s="54"/>
      <c r="W21" s="54"/>
      <c r="X21" s="54">
        <v>480</v>
      </c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30"/>
      <c r="AP21" s="2">
        <f>IF(AQ21&lt;6,SUM(E21:AO21),SUM(LARGE(E21:AO21,{1;2;3;4;5;6})))</f>
        <v>520</v>
      </c>
      <c r="AQ21" s="53">
        <f t="shared" si="0"/>
        <v>2</v>
      </c>
    </row>
    <row r="22" spans="1:43" ht="12.75" customHeight="1" x14ac:dyDescent="0.2">
      <c r="A22" s="58">
        <v>21</v>
      </c>
      <c r="B22" s="26" t="s">
        <v>61</v>
      </c>
      <c r="C22" s="6" t="s">
        <v>67</v>
      </c>
      <c r="D22" s="6" t="s">
        <v>320</v>
      </c>
      <c r="E22" s="54"/>
      <c r="F22" s="54"/>
      <c r="G22" s="54"/>
      <c r="H22" s="54"/>
      <c r="I22" s="54"/>
      <c r="J22" s="54">
        <v>250</v>
      </c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>
        <v>100</v>
      </c>
      <c r="X22" s="54"/>
      <c r="Y22" s="54">
        <v>148.30000000000001</v>
      </c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30"/>
      <c r="AP22" s="2">
        <f>IF(AQ22&lt;6,SUM(E22:AO22),SUM(LARGE(E22:AO22,{1;2;3;4;5;6})))</f>
        <v>498.3</v>
      </c>
      <c r="AQ22" s="53">
        <f t="shared" si="0"/>
        <v>3</v>
      </c>
    </row>
    <row r="23" spans="1:43" ht="12.75" customHeight="1" x14ac:dyDescent="0.2">
      <c r="A23" s="58">
        <v>22</v>
      </c>
      <c r="B23" s="26" t="s">
        <v>61</v>
      </c>
      <c r="C23" s="6" t="s">
        <v>63</v>
      </c>
      <c r="D23" s="8" t="s">
        <v>546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>
        <v>480</v>
      </c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2">
        <f>IF(AQ23&lt;6,SUM(E23:AO23),SUM(LARGE(E23:AO23,{1;2;3;4;5;6})))</f>
        <v>480</v>
      </c>
      <c r="AQ23" s="53">
        <f t="shared" si="0"/>
        <v>1</v>
      </c>
    </row>
    <row r="24" spans="1:43" ht="12.75" customHeight="1" x14ac:dyDescent="0.2">
      <c r="A24" s="58">
        <v>23</v>
      </c>
      <c r="B24" s="26" t="s">
        <v>64</v>
      </c>
      <c r="C24" s="6" t="s">
        <v>357</v>
      </c>
      <c r="D24" s="6" t="s">
        <v>942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>
        <v>130</v>
      </c>
      <c r="X24" s="37"/>
      <c r="Y24" s="37">
        <v>300</v>
      </c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0"/>
      <c r="AP24" s="2">
        <f>IF(AQ24&lt;6,SUM(E24:AO24),SUM(LARGE(E24:AO24,{1;2;3;4;5;6})))</f>
        <v>430</v>
      </c>
      <c r="AQ24" s="53">
        <f t="shared" si="0"/>
        <v>2</v>
      </c>
    </row>
    <row r="25" spans="1:43" ht="12.75" customHeight="1" x14ac:dyDescent="0.2">
      <c r="A25" s="58">
        <v>24</v>
      </c>
      <c r="B25" s="26" t="s">
        <v>61</v>
      </c>
      <c r="C25" s="6" t="s">
        <v>67</v>
      </c>
      <c r="D25" s="6" t="s">
        <v>244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>
        <v>300</v>
      </c>
      <c r="Y25" s="54">
        <v>125</v>
      </c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30"/>
      <c r="AP25" s="2">
        <f>IF(AQ25&lt;6,SUM(E25:AO25),SUM(LARGE(E25:AO25,{1;2;3;4;5;6})))</f>
        <v>425</v>
      </c>
      <c r="AQ25" s="53">
        <f t="shared" si="0"/>
        <v>2</v>
      </c>
    </row>
    <row r="26" spans="1:43" ht="12.75" customHeight="1" x14ac:dyDescent="0.2">
      <c r="A26" s="59">
        <v>25</v>
      </c>
      <c r="B26" s="26" t="s">
        <v>61</v>
      </c>
      <c r="C26" s="8" t="s">
        <v>63</v>
      </c>
      <c r="D26" s="6" t="s">
        <v>103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>
        <v>360</v>
      </c>
      <c r="U26" s="54">
        <v>40</v>
      </c>
      <c r="V26" s="54"/>
      <c r="W26" s="54"/>
      <c r="X26" s="54"/>
      <c r="Y26" s="85">
        <v>0</v>
      </c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54"/>
      <c r="AP26" s="2">
        <f>IF(AQ26&lt;6,SUM(E26:AO26),SUM(LARGE(E26:AO26,{1;2;3;4;5;6})))</f>
        <v>400</v>
      </c>
      <c r="AQ26" s="53">
        <f t="shared" si="0"/>
        <v>3</v>
      </c>
    </row>
    <row r="27" spans="1:43" ht="12.75" customHeight="1" x14ac:dyDescent="0.2">
      <c r="A27" s="59">
        <v>26</v>
      </c>
      <c r="B27" s="26" t="s">
        <v>61</v>
      </c>
      <c r="C27" s="8" t="s">
        <v>115</v>
      </c>
      <c r="D27" s="6" t="s">
        <v>214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85">
        <v>0</v>
      </c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54">
        <v>300</v>
      </c>
      <c r="AF27" s="54"/>
      <c r="AG27" s="54"/>
      <c r="AH27" s="54"/>
      <c r="AI27" s="54">
        <v>80</v>
      </c>
      <c r="AJ27" s="54"/>
      <c r="AK27" s="54"/>
      <c r="AL27" s="54"/>
      <c r="AM27" s="54"/>
      <c r="AN27" s="54"/>
      <c r="AO27" s="30"/>
      <c r="AP27" s="2">
        <f>IF(AQ27&lt;6,SUM(E27:AO27),SUM(LARGE(E27:AO27,{1;2;3;4;5;6})))</f>
        <v>380</v>
      </c>
      <c r="AQ27" s="53">
        <f t="shared" si="0"/>
        <v>3</v>
      </c>
    </row>
    <row r="28" spans="1:43" ht="12.75" customHeight="1" x14ac:dyDescent="0.2">
      <c r="A28" s="59">
        <v>27</v>
      </c>
      <c r="B28" s="26" t="s">
        <v>61</v>
      </c>
      <c r="C28" s="8" t="s">
        <v>67</v>
      </c>
      <c r="D28" s="6" t="s">
        <v>572</v>
      </c>
      <c r="E28" s="54"/>
      <c r="F28" s="54"/>
      <c r="G28" s="54">
        <v>10</v>
      </c>
      <c r="H28" s="54"/>
      <c r="I28" s="54"/>
      <c r="J28" s="54">
        <v>35</v>
      </c>
      <c r="K28" s="54"/>
      <c r="L28" s="54"/>
      <c r="M28" s="54">
        <v>14</v>
      </c>
      <c r="N28" s="54"/>
      <c r="O28" s="54"/>
      <c r="P28" s="54"/>
      <c r="Q28" s="54">
        <v>25</v>
      </c>
      <c r="R28" s="54"/>
      <c r="S28" s="54">
        <v>35</v>
      </c>
      <c r="T28" s="54">
        <v>51.7</v>
      </c>
      <c r="U28" s="54"/>
      <c r="V28" s="54"/>
      <c r="W28" s="54">
        <v>30</v>
      </c>
      <c r="X28" s="54"/>
      <c r="Y28" s="54">
        <v>55</v>
      </c>
      <c r="Z28" s="54"/>
      <c r="AA28" s="54"/>
      <c r="AB28" s="54"/>
      <c r="AC28" s="54">
        <v>25</v>
      </c>
      <c r="AD28" s="54"/>
      <c r="AE28" s="54">
        <v>130</v>
      </c>
      <c r="AF28" s="54"/>
      <c r="AG28" s="54">
        <v>35</v>
      </c>
      <c r="AH28" s="54"/>
      <c r="AI28" s="54"/>
      <c r="AJ28" s="54"/>
      <c r="AK28" s="54"/>
      <c r="AL28" s="54"/>
      <c r="AM28" s="54"/>
      <c r="AN28" s="54"/>
      <c r="AO28" s="30"/>
      <c r="AP28" s="2">
        <f>IF(AQ28&lt;6,SUM(E28:AO28),SUM(LARGE(E28:AO28,{1;2;3;4;5;6})))</f>
        <v>341.7</v>
      </c>
      <c r="AQ28" s="53">
        <f t="shared" si="0"/>
        <v>11</v>
      </c>
    </row>
    <row r="29" spans="1:43" ht="12.75" customHeight="1" x14ac:dyDescent="0.2">
      <c r="A29" s="59">
        <v>28</v>
      </c>
      <c r="B29" s="26" t="s">
        <v>61</v>
      </c>
      <c r="C29" s="8" t="s">
        <v>67</v>
      </c>
      <c r="D29" s="6" t="s">
        <v>477</v>
      </c>
      <c r="E29" s="54"/>
      <c r="F29" s="54"/>
      <c r="G29" s="54">
        <v>17</v>
      </c>
      <c r="H29" s="54"/>
      <c r="I29" s="54"/>
      <c r="J29" s="54">
        <v>21.7</v>
      </c>
      <c r="K29" s="54"/>
      <c r="L29" s="54"/>
      <c r="M29" s="54">
        <v>20</v>
      </c>
      <c r="N29" s="54"/>
      <c r="O29" s="54"/>
      <c r="P29" s="54"/>
      <c r="Q29" s="54">
        <v>35</v>
      </c>
      <c r="R29" s="54"/>
      <c r="S29" s="54"/>
      <c r="T29" s="54"/>
      <c r="U29" s="54"/>
      <c r="V29" s="54"/>
      <c r="W29" s="54">
        <v>35</v>
      </c>
      <c r="X29" s="54"/>
      <c r="Y29" s="54">
        <v>55</v>
      </c>
      <c r="Z29" s="54"/>
      <c r="AA29" s="54"/>
      <c r="AB29" s="54"/>
      <c r="AC29" s="54">
        <v>35</v>
      </c>
      <c r="AD29" s="54"/>
      <c r="AE29" s="54">
        <v>100</v>
      </c>
      <c r="AF29" s="54"/>
      <c r="AG29" s="54">
        <v>30</v>
      </c>
      <c r="AH29" s="54"/>
      <c r="AI29" s="54"/>
      <c r="AJ29" s="54"/>
      <c r="AK29" s="54"/>
      <c r="AL29" s="54"/>
      <c r="AM29" s="54"/>
      <c r="AN29" s="54"/>
      <c r="AO29" s="30"/>
      <c r="AP29" s="2">
        <f>IF(AQ29&lt;6,SUM(E29:AO29),SUM(LARGE(E29:AO29,{1;2;3;4;5;6})))</f>
        <v>290</v>
      </c>
      <c r="AQ29" s="53">
        <f t="shared" si="0"/>
        <v>9</v>
      </c>
    </row>
    <row r="30" spans="1:43" ht="12.75" customHeight="1" x14ac:dyDescent="0.2">
      <c r="A30" s="59">
        <v>29</v>
      </c>
      <c r="B30" s="26" t="s">
        <v>61</v>
      </c>
      <c r="C30" s="8" t="s">
        <v>276</v>
      </c>
      <c r="D30" s="6" t="s">
        <v>85</v>
      </c>
      <c r="E30" s="54">
        <v>35</v>
      </c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>
        <v>100</v>
      </c>
      <c r="R30" s="54"/>
      <c r="S30" s="54"/>
      <c r="T30" s="54"/>
      <c r="U30" s="54"/>
      <c r="V30" s="54"/>
      <c r="W30" s="54"/>
      <c r="X30" s="54"/>
      <c r="Y30" s="54">
        <v>130</v>
      </c>
      <c r="Z30" s="54">
        <v>25</v>
      </c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30"/>
      <c r="AP30" s="2">
        <f>IF(AQ30&lt;6,SUM(E30:AO30),SUM(LARGE(E30:AO30,{1;2;3;4;5;6})))</f>
        <v>290</v>
      </c>
      <c r="AQ30" s="53">
        <f t="shared" si="0"/>
        <v>4</v>
      </c>
    </row>
    <row r="31" spans="1:43" ht="12.75" customHeight="1" x14ac:dyDescent="0.2">
      <c r="A31" s="59">
        <v>30</v>
      </c>
      <c r="B31" s="26" t="s">
        <v>61</v>
      </c>
      <c r="C31" s="8" t="s">
        <v>67</v>
      </c>
      <c r="D31" s="6" t="s">
        <v>657</v>
      </c>
      <c r="E31" s="54"/>
      <c r="F31" s="54"/>
      <c r="G31" s="54">
        <v>20</v>
      </c>
      <c r="H31" s="54"/>
      <c r="I31" s="54"/>
      <c r="J31" s="85">
        <v>0</v>
      </c>
      <c r="K31" s="85"/>
      <c r="L31" s="85"/>
      <c r="M31" s="54">
        <v>17</v>
      </c>
      <c r="N31" s="54"/>
      <c r="O31" s="54"/>
      <c r="P31" s="54"/>
      <c r="Q31" s="54">
        <v>30</v>
      </c>
      <c r="R31" s="54"/>
      <c r="S31" s="54"/>
      <c r="T31" s="54">
        <v>60</v>
      </c>
      <c r="U31" s="54"/>
      <c r="V31" s="54"/>
      <c r="W31" s="54">
        <v>20</v>
      </c>
      <c r="X31" s="54"/>
      <c r="Y31" s="54">
        <v>70</v>
      </c>
      <c r="Z31" s="54"/>
      <c r="AA31" s="54"/>
      <c r="AB31" s="54"/>
      <c r="AC31" s="54">
        <v>20</v>
      </c>
      <c r="AD31" s="54"/>
      <c r="AE31" s="54">
        <v>70</v>
      </c>
      <c r="AF31" s="54"/>
      <c r="AG31" s="54"/>
      <c r="AH31" s="54"/>
      <c r="AI31" s="54">
        <v>35</v>
      </c>
      <c r="AJ31" s="54"/>
      <c r="AK31" s="54"/>
      <c r="AL31" s="54"/>
      <c r="AM31" s="54"/>
      <c r="AN31" s="54"/>
      <c r="AO31" s="54"/>
      <c r="AP31" s="2">
        <f>IF(AQ31&lt;6,SUM(E31:AO31),SUM(LARGE(E31:AO31,{1;2;3;4;5;6})))</f>
        <v>285</v>
      </c>
      <c r="AQ31" s="53">
        <f t="shared" si="0"/>
        <v>10</v>
      </c>
    </row>
    <row r="32" spans="1:43" ht="12.75" customHeight="1" x14ac:dyDescent="0.2">
      <c r="A32" s="59">
        <v>31</v>
      </c>
      <c r="B32" s="26" t="s">
        <v>61</v>
      </c>
      <c r="C32" s="8" t="s">
        <v>62</v>
      </c>
      <c r="D32" s="6" t="s">
        <v>514</v>
      </c>
      <c r="E32" s="54">
        <v>25</v>
      </c>
      <c r="F32" s="54"/>
      <c r="G32" s="85">
        <v>0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54">
        <v>20</v>
      </c>
      <c r="X32" s="85"/>
      <c r="Y32" s="54">
        <v>100</v>
      </c>
      <c r="Z32" s="54"/>
      <c r="AA32" s="54"/>
      <c r="AB32" s="54"/>
      <c r="AC32" s="54"/>
      <c r="AD32" s="54"/>
      <c r="AE32" s="54">
        <v>80</v>
      </c>
      <c r="AF32" s="54"/>
      <c r="AG32" s="54"/>
      <c r="AH32" s="54"/>
      <c r="AI32" s="54">
        <v>30</v>
      </c>
      <c r="AJ32" s="54"/>
      <c r="AK32" s="54"/>
      <c r="AL32" s="54"/>
      <c r="AM32" s="54"/>
      <c r="AN32" s="54"/>
      <c r="AO32" s="54"/>
      <c r="AP32" s="2">
        <f>IF(AQ32&lt;6,SUM(E32:AO32),SUM(LARGE(E32:AO32,{1;2;3;4;5;6})))</f>
        <v>255</v>
      </c>
      <c r="AQ32" s="53">
        <f t="shared" si="0"/>
        <v>6</v>
      </c>
    </row>
    <row r="33" spans="1:43" ht="12.75" customHeight="1" x14ac:dyDescent="0.2">
      <c r="A33" s="59">
        <v>32</v>
      </c>
      <c r="B33" s="26" t="s">
        <v>61</v>
      </c>
      <c r="C33" s="6" t="s">
        <v>62</v>
      </c>
      <c r="D33" s="6" t="s">
        <v>182</v>
      </c>
      <c r="E33" s="85"/>
      <c r="F33" s="85"/>
      <c r="G33" s="85"/>
      <c r="H33" s="85"/>
      <c r="I33" s="85"/>
      <c r="J33" s="54">
        <v>215</v>
      </c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30"/>
      <c r="AP33" s="2">
        <f>IF(AQ33&lt;6,SUM(E33:AO33),SUM(LARGE(E33:AO33,{1;2;3;4;5;6})))</f>
        <v>215</v>
      </c>
      <c r="AQ33" s="53">
        <f t="shared" si="0"/>
        <v>1</v>
      </c>
    </row>
    <row r="34" spans="1:43" ht="12.75" customHeight="1" x14ac:dyDescent="0.2">
      <c r="A34" s="59">
        <v>33</v>
      </c>
      <c r="B34" s="26" t="s">
        <v>61</v>
      </c>
      <c r="C34" s="6" t="s">
        <v>65</v>
      </c>
      <c r="D34" s="6" t="s">
        <v>242</v>
      </c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>
        <v>130</v>
      </c>
      <c r="R34" s="54"/>
      <c r="S34" s="54"/>
      <c r="T34" s="54">
        <v>80</v>
      </c>
      <c r="U34" s="54"/>
      <c r="V34" s="54"/>
      <c r="W34" s="54"/>
      <c r="X34" s="54"/>
      <c r="Y34" s="85">
        <v>0</v>
      </c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30"/>
      <c r="AP34" s="2">
        <f>IF(AQ34&lt;6,SUM(E34:AO34),SUM(LARGE(E34:AO34,{1;2;3;4;5;6})))</f>
        <v>210</v>
      </c>
      <c r="AQ34" s="53">
        <f t="shared" ref="AQ34:AQ65" si="1">COUNT(E34:AO34)</f>
        <v>3</v>
      </c>
    </row>
    <row r="35" spans="1:43" ht="12.75" customHeight="1" x14ac:dyDescent="0.2">
      <c r="A35" s="59">
        <v>34</v>
      </c>
      <c r="B35" s="26" t="s">
        <v>61</v>
      </c>
      <c r="C35" s="6" t="s">
        <v>212</v>
      </c>
      <c r="D35" s="6" t="s">
        <v>515</v>
      </c>
      <c r="E35" s="54"/>
      <c r="F35" s="54"/>
      <c r="G35" s="54"/>
      <c r="H35" s="54"/>
      <c r="I35" s="54"/>
      <c r="J35" s="54"/>
      <c r="K35" s="54"/>
      <c r="L35" s="54"/>
      <c r="M35" s="54">
        <v>7</v>
      </c>
      <c r="N35" s="54"/>
      <c r="O35" s="54"/>
      <c r="P35" s="54"/>
      <c r="Q35" s="54">
        <v>25</v>
      </c>
      <c r="R35" s="54"/>
      <c r="S35" s="54">
        <v>17</v>
      </c>
      <c r="T35" s="54"/>
      <c r="U35" s="54"/>
      <c r="V35" s="54"/>
      <c r="W35" s="54">
        <v>12</v>
      </c>
      <c r="X35" s="54"/>
      <c r="Y35" s="54">
        <v>45</v>
      </c>
      <c r="Z35" s="54"/>
      <c r="AA35" s="54"/>
      <c r="AB35" s="54"/>
      <c r="AC35" s="54"/>
      <c r="AD35" s="54"/>
      <c r="AE35" s="54">
        <v>55</v>
      </c>
      <c r="AF35" s="54"/>
      <c r="AG35" s="54"/>
      <c r="AH35" s="54"/>
      <c r="AI35" s="54">
        <v>20</v>
      </c>
      <c r="AJ35" s="54"/>
      <c r="AK35" s="54"/>
      <c r="AL35" s="54"/>
      <c r="AM35" s="54"/>
      <c r="AN35" s="54"/>
      <c r="AO35" s="54"/>
      <c r="AP35" s="2">
        <f>IF(AQ35&lt;6,SUM(E35:AO35),SUM(LARGE(E35:AO35,{1;2;3;4;5;6})))</f>
        <v>174</v>
      </c>
      <c r="AQ35" s="53">
        <f t="shared" si="1"/>
        <v>7</v>
      </c>
    </row>
    <row r="36" spans="1:43" ht="12.75" customHeight="1" x14ac:dyDescent="0.2">
      <c r="A36" s="59">
        <v>35</v>
      </c>
      <c r="B36" s="26" t="s">
        <v>61</v>
      </c>
      <c r="C36" s="6" t="s">
        <v>63</v>
      </c>
      <c r="D36" s="6" t="s">
        <v>258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>
        <v>170</v>
      </c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30"/>
      <c r="AP36" s="2">
        <f>IF(AQ36&lt;6,SUM(E36:AO36),SUM(LARGE(E36:AO36,{1;2;3;4;5;6})))</f>
        <v>170</v>
      </c>
      <c r="AQ36" s="53">
        <f t="shared" si="1"/>
        <v>1</v>
      </c>
    </row>
    <row r="37" spans="1:43" ht="12.75" customHeight="1" x14ac:dyDescent="0.2">
      <c r="A37" s="59">
        <v>36</v>
      </c>
      <c r="B37" s="26" t="s">
        <v>61</v>
      </c>
      <c r="C37" s="6" t="s">
        <v>67</v>
      </c>
      <c r="D37" s="6" t="s">
        <v>338</v>
      </c>
      <c r="E37" s="54"/>
      <c r="F37" s="54"/>
      <c r="G37" s="54"/>
      <c r="H37" s="54"/>
      <c r="I37" s="54"/>
      <c r="J37" s="54">
        <v>80</v>
      </c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>
        <v>25</v>
      </c>
      <c r="X37" s="54"/>
      <c r="Y37" s="54">
        <v>55</v>
      </c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30"/>
      <c r="AP37" s="2">
        <f>IF(AQ37&lt;6,SUM(E37:AO37),SUM(LARGE(E37:AO37,{1;2;3;4;5;6})))</f>
        <v>160</v>
      </c>
      <c r="AQ37" s="53">
        <f t="shared" si="1"/>
        <v>3</v>
      </c>
    </row>
    <row r="38" spans="1:43" ht="12.75" customHeight="1" x14ac:dyDescent="0.2">
      <c r="A38" s="59">
        <v>37</v>
      </c>
      <c r="B38" s="26" t="s">
        <v>61</v>
      </c>
      <c r="C38" s="6" t="s">
        <v>211</v>
      </c>
      <c r="D38" s="6" t="s">
        <v>133</v>
      </c>
      <c r="E38" s="54"/>
      <c r="F38" s="54"/>
      <c r="G38" s="54">
        <v>10</v>
      </c>
      <c r="H38" s="54"/>
      <c r="I38" s="54"/>
      <c r="J38" s="54">
        <v>18.3</v>
      </c>
      <c r="K38" s="54"/>
      <c r="L38" s="54"/>
      <c r="M38" s="54"/>
      <c r="N38" s="54"/>
      <c r="O38" s="54"/>
      <c r="P38" s="54"/>
      <c r="Q38" s="54"/>
      <c r="R38" s="54"/>
      <c r="S38" s="54">
        <v>10</v>
      </c>
      <c r="T38" s="54"/>
      <c r="U38" s="54"/>
      <c r="V38" s="54"/>
      <c r="W38" s="85"/>
      <c r="X38" s="54"/>
      <c r="Y38" s="54">
        <v>25</v>
      </c>
      <c r="Z38" s="54"/>
      <c r="AA38" s="54"/>
      <c r="AB38" s="54"/>
      <c r="AC38" s="54">
        <v>20</v>
      </c>
      <c r="AD38" s="54"/>
      <c r="AE38" s="54">
        <v>55</v>
      </c>
      <c r="AF38" s="54"/>
      <c r="AG38" s="54">
        <v>20</v>
      </c>
      <c r="AH38" s="54"/>
      <c r="AI38" s="54">
        <v>20</v>
      </c>
      <c r="AJ38" s="54"/>
      <c r="AK38" s="54"/>
      <c r="AL38" s="54"/>
      <c r="AM38" s="54"/>
      <c r="AN38" s="54"/>
      <c r="AO38" s="54"/>
      <c r="AP38" s="2">
        <f>IF(AQ38&lt;6,SUM(E38:AO38),SUM(LARGE(E38:AO38,{1;2;3;4;5;6})))</f>
        <v>158.30000000000001</v>
      </c>
      <c r="AQ38" s="53">
        <f t="shared" si="1"/>
        <v>8</v>
      </c>
    </row>
    <row r="39" spans="1:43" ht="12.75" customHeight="1" x14ac:dyDescent="0.2">
      <c r="A39" s="59">
        <v>38</v>
      </c>
      <c r="B39" s="26" t="s">
        <v>61</v>
      </c>
      <c r="C39" s="6" t="s">
        <v>67</v>
      </c>
      <c r="D39" s="6" t="s">
        <v>49</v>
      </c>
      <c r="E39" s="54"/>
      <c r="F39" s="54"/>
      <c r="G39" s="54"/>
      <c r="H39" s="54"/>
      <c r="I39" s="54"/>
      <c r="J39" s="54">
        <v>130</v>
      </c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30"/>
      <c r="AP39" s="2">
        <f>IF(AQ39&lt;6,SUM(E39:AO39),SUM(LARGE(E39:AO39,{1;2;3;4;5;6})))</f>
        <v>130</v>
      </c>
      <c r="AQ39" s="53">
        <f t="shared" si="1"/>
        <v>1</v>
      </c>
    </row>
    <row r="40" spans="1:43" ht="12.75" customHeight="1" x14ac:dyDescent="0.2">
      <c r="A40" s="59">
        <v>39</v>
      </c>
      <c r="B40" s="26" t="s">
        <v>61</v>
      </c>
      <c r="C40" s="6" t="s">
        <v>276</v>
      </c>
      <c r="D40" s="6" t="s">
        <v>529</v>
      </c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>
        <v>20</v>
      </c>
      <c r="AD40" s="54"/>
      <c r="AE40" s="54">
        <v>55</v>
      </c>
      <c r="AF40" s="54"/>
      <c r="AG40" s="54">
        <v>25</v>
      </c>
      <c r="AH40" s="54"/>
      <c r="AI40" s="54">
        <v>25</v>
      </c>
      <c r="AJ40" s="54"/>
      <c r="AK40" s="54"/>
      <c r="AL40" s="54"/>
      <c r="AM40" s="54"/>
      <c r="AN40" s="54"/>
      <c r="AO40" s="54"/>
      <c r="AP40" s="2">
        <f>IF(AQ40&lt;6,SUM(E40:AO40),SUM(LARGE(E40:AO40,{1;2;3;4;5;6})))</f>
        <v>125</v>
      </c>
      <c r="AQ40" s="53">
        <f t="shared" si="1"/>
        <v>4</v>
      </c>
    </row>
    <row r="41" spans="1:43" ht="12.75" customHeight="1" x14ac:dyDescent="0.2">
      <c r="A41" s="59">
        <v>40</v>
      </c>
      <c r="B41" s="26" t="s">
        <v>61</v>
      </c>
      <c r="C41" s="6" t="s">
        <v>67</v>
      </c>
      <c r="D41" s="6" t="s">
        <v>444</v>
      </c>
      <c r="E41" s="29"/>
      <c r="F41" s="29"/>
      <c r="G41" s="29">
        <v>14</v>
      </c>
      <c r="H41" s="29"/>
      <c r="I41" s="29"/>
      <c r="J41" s="29">
        <v>21.7</v>
      </c>
      <c r="K41" s="29"/>
      <c r="L41" s="29"/>
      <c r="M41" s="29"/>
      <c r="N41" s="29"/>
      <c r="O41" s="29"/>
      <c r="P41" s="29"/>
      <c r="Q41" s="84">
        <v>0</v>
      </c>
      <c r="R41" s="84"/>
      <c r="S41" s="84"/>
      <c r="T41" s="84"/>
      <c r="U41" s="84"/>
      <c r="V41" s="84"/>
      <c r="W41" s="84">
        <v>0</v>
      </c>
      <c r="X41" s="84"/>
      <c r="Y41" s="29">
        <v>80</v>
      </c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54"/>
      <c r="AP41" s="2">
        <f>IF(AQ41&lt;6,SUM(E41:AO41),SUM(LARGE(E41:AO41,{1;2;3;4;5;6})))</f>
        <v>115.7</v>
      </c>
      <c r="AQ41" s="53">
        <f t="shared" si="1"/>
        <v>5</v>
      </c>
    </row>
    <row r="42" spans="1:43" ht="12.75" customHeight="1" x14ac:dyDescent="0.2">
      <c r="A42" s="59">
        <v>41</v>
      </c>
      <c r="B42" s="26" t="s">
        <v>64</v>
      </c>
      <c r="C42" s="6" t="s">
        <v>357</v>
      </c>
      <c r="D42" s="6" t="s">
        <v>150</v>
      </c>
      <c r="E42" s="54"/>
      <c r="F42" s="54"/>
      <c r="G42" s="54">
        <v>25</v>
      </c>
      <c r="H42" s="54"/>
      <c r="I42" s="54"/>
      <c r="J42" s="54"/>
      <c r="K42" s="54"/>
      <c r="L42" s="54"/>
      <c r="M42" s="54">
        <v>20</v>
      </c>
      <c r="N42" s="54"/>
      <c r="O42" s="54"/>
      <c r="P42" s="54"/>
      <c r="Q42" s="54"/>
      <c r="R42" s="54"/>
      <c r="S42" s="54">
        <v>25</v>
      </c>
      <c r="T42" s="54"/>
      <c r="U42" s="54"/>
      <c r="V42" s="54"/>
      <c r="W42" s="54">
        <v>20</v>
      </c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>
        <v>25</v>
      </c>
      <c r="AJ42" s="54"/>
      <c r="AK42" s="54"/>
      <c r="AL42" s="54"/>
      <c r="AM42" s="54"/>
      <c r="AN42" s="54"/>
      <c r="AO42" s="54"/>
      <c r="AP42" s="2">
        <f>IF(AQ42&lt;6,SUM(E42:AO42),SUM(LARGE(E42:AO42,{1;2;3;4;5;6})))</f>
        <v>115</v>
      </c>
      <c r="AQ42" s="53">
        <f t="shared" si="1"/>
        <v>5</v>
      </c>
    </row>
    <row r="43" spans="1:43" ht="12.75" customHeight="1" x14ac:dyDescent="0.2">
      <c r="A43" s="59">
        <v>42</v>
      </c>
      <c r="B43" s="26" t="s">
        <v>61</v>
      </c>
      <c r="C43" s="8" t="s">
        <v>67</v>
      </c>
      <c r="D43" s="6" t="s">
        <v>596</v>
      </c>
      <c r="E43" s="54"/>
      <c r="F43" s="54"/>
      <c r="G43" s="54">
        <v>10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>
        <v>14</v>
      </c>
      <c r="T43" s="54"/>
      <c r="U43" s="54"/>
      <c r="V43" s="54"/>
      <c r="W43" s="54">
        <v>20</v>
      </c>
      <c r="X43" s="54"/>
      <c r="Y43" s="54">
        <v>45</v>
      </c>
      <c r="Z43" s="54"/>
      <c r="AA43" s="54"/>
      <c r="AB43" s="54"/>
      <c r="AC43" s="54"/>
      <c r="AD43" s="54"/>
      <c r="AE43" s="54"/>
      <c r="AF43" s="54"/>
      <c r="AG43" s="54">
        <v>25</v>
      </c>
      <c r="AH43" s="54"/>
      <c r="AI43" s="54"/>
      <c r="AJ43" s="54"/>
      <c r="AK43" s="54"/>
      <c r="AL43" s="54"/>
      <c r="AM43" s="54"/>
      <c r="AN43" s="54"/>
      <c r="AO43" s="30"/>
      <c r="AP43" s="2">
        <f>IF(AQ43&lt;6,SUM(E43:AO43),SUM(LARGE(E43:AO43,{1;2;3;4;5;6})))</f>
        <v>114</v>
      </c>
      <c r="AQ43" s="53">
        <f t="shared" si="1"/>
        <v>5</v>
      </c>
    </row>
    <row r="44" spans="1:43" x14ac:dyDescent="0.2">
      <c r="A44" s="59">
        <v>43</v>
      </c>
      <c r="B44" s="26" t="s">
        <v>61</v>
      </c>
      <c r="C44" s="6" t="s">
        <v>705</v>
      </c>
      <c r="D44" s="6" t="s">
        <v>702</v>
      </c>
      <c r="E44" s="30">
        <v>8</v>
      </c>
      <c r="F44" s="30"/>
      <c r="G44" s="30">
        <v>12</v>
      </c>
      <c r="H44" s="30"/>
      <c r="I44" s="30"/>
      <c r="J44" s="30">
        <v>25</v>
      </c>
      <c r="K44" s="30"/>
      <c r="L44" s="30"/>
      <c r="M44" s="30"/>
      <c r="N44" s="30"/>
      <c r="O44" s="30"/>
      <c r="P44" s="30"/>
      <c r="Q44" s="30"/>
      <c r="R44" s="30"/>
      <c r="S44" s="30"/>
      <c r="T44" s="30">
        <v>35</v>
      </c>
      <c r="U44" s="30"/>
      <c r="V44" s="30"/>
      <c r="W44" s="30"/>
      <c r="X44" s="30"/>
      <c r="Y44" s="30">
        <v>30</v>
      </c>
      <c r="Z44" s="30"/>
      <c r="AA44" s="30"/>
      <c r="AB44" s="30"/>
      <c r="AC44" s="178">
        <v>0</v>
      </c>
      <c r="AD44" s="178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30"/>
      <c r="AP44" s="2">
        <f>IF(AQ44&lt;6,SUM(E44:AO44),SUM(LARGE(E44:AO44,{1;2;3;4;5;6})))</f>
        <v>110</v>
      </c>
      <c r="AQ44" s="53">
        <f t="shared" si="1"/>
        <v>6</v>
      </c>
    </row>
    <row r="45" spans="1:43" x14ac:dyDescent="0.2">
      <c r="A45" s="59">
        <v>44</v>
      </c>
      <c r="B45" s="26" t="s">
        <v>61</v>
      </c>
      <c r="C45" s="8" t="s">
        <v>67</v>
      </c>
      <c r="D45" s="6" t="s">
        <v>208</v>
      </c>
      <c r="E45" s="54">
        <v>30</v>
      </c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>
        <v>70</v>
      </c>
      <c r="X45" s="54"/>
      <c r="Y45" s="85">
        <v>0</v>
      </c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54"/>
      <c r="AP45" s="2">
        <f>IF(AQ45&lt;6,SUM(E45:AO45),SUM(LARGE(E45:AO45,{1;2;3;4;5;6})))</f>
        <v>100</v>
      </c>
      <c r="AQ45" s="53">
        <f t="shared" si="1"/>
        <v>3</v>
      </c>
    </row>
    <row r="46" spans="1:43" x14ac:dyDescent="0.2">
      <c r="A46" s="59">
        <v>45</v>
      </c>
      <c r="B46" s="26" t="s">
        <v>61</v>
      </c>
      <c r="C46" s="6" t="s">
        <v>62</v>
      </c>
      <c r="D46" s="6" t="s">
        <v>207</v>
      </c>
      <c r="E46" s="54"/>
      <c r="F46" s="54"/>
      <c r="G46" s="54">
        <v>80</v>
      </c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30"/>
      <c r="AP46" s="2">
        <f>IF(AQ46&lt;6,SUM(E46:AO46),SUM(LARGE(E46:AO46,{1;2;3;4;5;6})))</f>
        <v>80</v>
      </c>
      <c r="AQ46" s="53">
        <f t="shared" si="1"/>
        <v>1</v>
      </c>
    </row>
    <row r="47" spans="1:43" x14ac:dyDescent="0.2">
      <c r="A47" s="59">
        <v>46</v>
      </c>
      <c r="B47" s="26" t="s">
        <v>61</v>
      </c>
      <c r="C47" s="6" t="s">
        <v>115</v>
      </c>
      <c r="D47" s="6" t="s">
        <v>220</v>
      </c>
      <c r="E47" s="29">
        <v>25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>
        <v>25</v>
      </c>
      <c r="T47" s="29"/>
      <c r="U47" s="29"/>
      <c r="V47" s="29"/>
      <c r="W47" s="29">
        <v>20</v>
      </c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30"/>
      <c r="AP47" s="2">
        <f>IF(AQ47&lt;6,SUM(E47:AO47),SUM(LARGE(E47:AO47,{1;2;3;4;5;6})))</f>
        <v>70</v>
      </c>
      <c r="AQ47" s="53">
        <f t="shared" si="1"/>
        <v>3</v>
      </c>
    </row>
    <row r="48" spans="1:43" x14ac:dyDescent="0.2">
      <c r="A48" s="59">
        <v>47</v>
      </c>
      <c r="B48" s="26" t="s">
        <v>61</v>
      </c>
      <c r="C48" s="8"/>
      <c r="D48" s="6" t="s">
        <v>356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>
        <v>70</v>
      </c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30"/>
      <c r="AP48" s="2">
        <f>IF(AQ48&lt;6,SUM(E48:AO48),SUM(LARGE(E48:AO48,{1;2;3;4;5;6})))</f>
        <v>70</v>
      </c>
      <c r="AQ48" s="53">
        <f t="shared" si="1"/>
        <v>1</v>
      </c>
    </row>
    <row r="49" spans="1:43" x14ac:dyDescent="0.2">
      <c r="A49" s="59">
        <v>48</v>
      </c>
      <c r="B49" s="26" t="s">
        <v>61</v>
      </c>
      <c r="C49" s="6" t="s">
        <v>705</v>
      </c>
      <c r="D49" s="6" t="s">
        <v>870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>
        <v>4</v>
      </c>
      <c r="T49" s="54"/>
      <c r="U49" s="54"/>
      <c r="V49" s="54"/>
      <c r="W49" s="54">
        <v>8</v>
      </c>
      <c r="X49" s="54"/>
      <c r="Y49" s="54">
        <v>20</v>
      </c>
      <c r="Z49" s="54">
        <v>20</v>
      </c>
      <c r="AA49" s="54"/>
      <c r="AB49" s="54"/>
      <c r="AC49" s="54">
        <v>17</v>
      </c>
      <c r="AD49" s="54"/>
      <c r="AE49" s="54"/>
      <c r="AF49" s="54"/>
      <c r="AG49" s="85">
        <v>0</v>
      </c>
      <c r="AH49" s="85"/>
      <c r="AI49" s="54"/>
      <c r="AJ49" s="54"/>
      <c r="AK49" s="54"/>
      <c r="AL49" s="54"/>
      <c r="AM49" s="54"/>
      <c r="AN49" s="54"/>
      <c r="AO49" s="54"/>
      <c r="AP49" s="2">
        <f>IF(AQ49&lt;6,SUM(E49:AO49),SUM(LARGE(E49:AO49,{1;2;3;4;5;6})))</f>
        <v>69</v>
      </c>
      <c r="AQ49" s="53">
        <f t="shared" si="1"/>
        <v>6</v>
      </c>
    </row>
    <row r="50" spans="1:43" x14ac:dyDescent="0.2">
      <c r="A50" s="60">
        <v>49</v>
      </c>
      <c r="B50" s="26" t="s">
        <v>61</v>
      </c>
      <c r="C50" s="8" t="s">
        <v>62</v>
      </c>
      <c r="D50" s="6" t="s">
        <v>528</v>
      </c>
      <c r="E50" s="54"/>
      <c r="F50" s="54"/>
      <c r="G50" s="54">
        <v>35</v>
      </c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85">
        <v>0</v>
      </c>
      <c r="X50" s="54"/>
      <c r="Y50" s="54"/>
      <c r="Z50" s="54"/>
      <c r="AA50" s="54"/>
      <c r="AB50" s="54"/>
      <c r="AC50" s="54">
        <v>25</v>
      </c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30"/>
      <c r="AP50" s="2">
        <f>IF(AQ50&lt;6,SUM(E50:AO50),SUM(LARGE(E50:AO50,{1;2;3;4;5;6})))</f>
        <v>60</v>
      </c>
      <c r="AQ50" s="53">
        <f t="shared" si="1"/>
        <v>3</v>
      </c>
    </row>
    <row r="51" spans="1:43" x14ac:dyDescent="0.2">
      <c r="A51" s="60">
        <v>50</v>
      </c>
      <c r="B51" s="26" t="s">
        <v>61</v>
      </c>
      <c r="C51" s="6" t="s">
        <v>66</v>
      </c>
      <c r="D51" s="6" t="s">
        <v>536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>
        <v>25</v>
      </c>
      <c r="U51" s="54"/>
      <c r="V51" s="54"/>
      <c r="W51" s="54"/>
      <c r="X51" s="54"/>
      <c r="Y51" s="54">
        <v>35</v>
      </c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2">
        <f>IF(AQ51&lt;6,SUM(E51:AO51),SUM(LARGE(E51:AO51,{1;2;3;4;5;6})))</f>
        <v>60</v>
      </c>
      <c r="AQ51" s="53">
        <f t="shared" si="1"/>
        <v>2</v>
      </c>
    </row>
    <row r="52" spans="1:43" x14ac:dyDescent="0.2">
      <c r="A52" s="60">
        <v>51</v>
      </c>
      <c r="B52" s="26" t="s">
        <v>61</v>
      </c>
      <c r="C52" s="8" t="s">
        <v>63</v>
      </c>
      <c r="D52" s="6" t="s">
        <v>476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>
        <v>60</v>
      </c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30"/>
      <c r="AP52" s="2">
        <f>IF(AQ52&lt;6,SUM(E52:AO52),SUM(LARGE(E52:AO52,{1;2;3;4;5;6})))</f>
        <v>60</v>
      </c>
      <c r="AQ52" s="53">
        <f t="shared" si="1"/>
        <v>1</v>
      </c>
    </row>
    <row r="53" spans="1:43" x14ac:dyDescent="0.2">
      <c r="A53" s="60">
        <v>52</v>
      </c>
      <c r="B53" s="26" t="s">
        <v>61</v>
      </c>
      <c r="C53" s="6" t="s">
        <v>212</v>
      </c>
      <c r="D53" s="6" t="s">
        <v>237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>
        <v>55</v>
      </c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30"/>
      <c r="AP53" s="2">
        <f>IF(AQ53&lt;6,SUM(E53:AO53),SUM(LARGE(E53:AO53,{1;2;3;4;5;6})))</f>
        <v>55</v>
      </c>
      <c r="AQ53" s="53">
        <f t="shared" si="1"/>
        <v>1</v>
      </c>
    </row>
    <row r="54" spans="1:43" x14ac:dyDescent="0.2">
      <c r="A54" s="60">
        <v>53</v>
      </c>
      <c r="B54" s="26" t="s">
        <v>61</v>
      </c>
      <c r="C54" s="6" t="s">
        <v>67</v>
      </c>
      <c r="D54" s="6" t="s">
        <v>691</v>
      </c>
      <c r="E54" s="30"/>
      <c r="F54" s="30"/>
      <c r="G54" s="30"/>
      <c r="H54" s="30"/>
      <c r="I54" s="30"/>
      <c r="J54" s="30">
        <v>30</v>
      </c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>
        <v>17</v>
      </c>
      <c r="AJ54" s="30"/>
      <c r="AK54" s="30"/>
      <c r="AL54" s="30"/>
      <c r="AM54" s="30"/>
      <c r="AN54" s="30"/>
      <c r="AO54" s="30"/>
      <c r="AP54" s="2">
        <f>IF(AQ54&lt;6,SUM(E54:AO54),SUM(LARGE(E54:AO54,{1;2;3;4;5;6})))</f>
        <v>47</v>
      </c>
      <c r="AQ54" s="53">
        <f t="shared" si="1"/>
        <v>2</v>
      </c>
    </row>
    <row r="55" spans="1:43" x14ac:dyDescent="0.2">
      <c r="A55" s="60">
        <v>54</v>
      </c>
      <c r="B55" s="26" t="s">
        <v>61</v>
      </c>
      <c r="C55" s="8" t="s">
        <v>67</v>
      </c>
      <c r="D55" s="6" t="s">
        <v>658</v>
      </c>
      <c r="E55" s="85"/>
      <c r="F55" s="85"/>
      <c r="G55" s="85"/>
      <c r="H55" s="85"/>
      <c r="I55" s="85"/>
      <c r="J55" s="54">
        <v>21.7</v>
      </c>
      <c r="K55" s="54"/>
      <c r="L55" s="54"/>
      <c r="M55" s="54"/>
      <c r="N55" s="54"/>
      <c r="O55" s="54"/>
      <c r="P55" s="54"/>
      <c r="Q55" s="85">
        <v>0</v>
      </c>
      <c r="R55" s="85"/>
      <c r="S55" s="85"/>
      <c r="T55" s="85"/>
      <c r="U55" s="85"/>
      <c r="V55" s="85"/>
      <c r="W55" s="85"/>
      <c r="X55" s="85"/>
      <c r="Y55" s="54">
        <v>25</v>
      </c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30"/>
      <c r="AP55" s="2">
        <f>IF(AQ55&lt;6,SUM(E55:AO55),SUM(LARGE(E55:AO55,{1;2;3;4;5;6})))</f>
        <v>46.7</v>
      </c>
      <c r="AQ55" s="53">
        <f t="shared" si="1"/>
        <v>3</v>
      </c>
    </row>
    <row r="56" spans="1:43" x14ac:dyDescent="0.2">
      <c r="A56" s="60">
        <v>55</v>
      </c>
      <c r="B56" s="26" t="s">
        <v>61</v>
      </c>
      <c r="C56" s="8" t="s">
        <v>115</v>
      </c>
      <c r="D56" s="6" t="s">
        <v>417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>
        <v>10</v>
      </c>
      <c r="T56" s="54"/>
      <c r="U56" s="54"/>
      <c r="V56" s="54"/>
      <c r="W56" s="54">
        <v>17</v>
      </c>
      <c r="X56" s="54"/>
      <c r="Y56" s="54"/>
      <c r="Z56" s="54">
        <v>14</v>
      </c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30"/>
      <c r="AP56" s="2">
        <f>IF(AQ56&lt;6,SUM(E56:AO56),SUM(LARGE(E56:AO56,{1;2;3;4;5;6})))</f>
        <v>41</v>
      </c>
      <c r="AQ56" s="53">
        <f t="shared" si="1"/>
        <v>3</v>
      </c>
    </row>
    <row r="57" spans="1:43" x14ac:dyDescent="0.2">
      <c r="A57" s="60">
        <v>56</v>
      </c>
      <c r="B57" s="26" t="s">
        <v>61</v>
      </c>
      <c r="C57" s="8" t="s">
        <v>67</v>
      </c>
      <c r="D57" s="6" t="s">
        <v>566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>
        <v>17</v>
      </c>
      <c r="AA57" s="54"/>
      <c r="AB57" s="54"/>
      <c r="AC57" s="54"/>
      <c r="AD57" s="54"/>
      <c r="AE57" s="54"/>
      <c r="AF57" s="54"/>
      <c r="AG57" s="54">
        <v>20</v>
      </c>
      <c r="AH57" s="54"/>
      <c r="AI57" s="54"/>
      <c r="AJ57" s="54"/>
      <c r="AK57" s="54"/>
      <c r="AL57" s="54"/>
      <c r="AM57" s="54"/>
      <c r="AN57" s="54"/>
      <c r="AO57" s="54"/>
      <c r="AP57" s="2">
        <f>IF(AQ57&lt;6,SUM(E57:AO57),SUM(LARGE(E57:AO57,{1;2;3;4;5;6})))</f>
        <v>37</v>
      </c>
      <c r="AQ57" s="53">
        <f t="shared" si="1"/>
        <v>2</v>
      </c>
    </row>
    <row r="58" spans="1:43" x14ac:dyDescent="0.2">
      <c r="A58" s="60">
        <v>57</v>
      </c>
      <c r="B58" s="26" t="s">
        <v>61</v>
      </c>
      <c r="C58" s="6" t="s">
        <v>62</v>
      </c>
      <c r="D58" s="6" t="s">
        <v>545</v>
      </c>
      <c r="E58" s="54">
        <v>7</v>
      </c>
      <c r="F58" s="54"/>
      <c r="G58" s="54">
        <v>6</v>
      </c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>
        <v>10</v>
      </c>
      <c r="X58" s="54"/>
      <c r="Y58" s="54"/>
      <c r="Z58" s="54">
        <v>12</v>
      </c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2">
        <f>IF(AQ58&lt;6,SUM(E58:AO58),SUM(LARGE(E58:AO58,{1;2;3;4;5;6})))</f>
        <v>35</v>
      </c>
      <c r="AQ58" s="53">
        <f t="shared" si="1"/>
        <v>4</v>
      </c>
    </row>
    <row r="59" spans="1:43" x14ac:dyDescent="0.2">
      <c r="A59" s="60">
        <v>58</v>
      </c>
      <c r="B59" s="26" t="s">
        <v>61</v>
      </c>
      <c r="C59" s="6"/>
      <c r="D59" s="6" t="s">
        <v>179</v>
      </c>
      <c r="E59" s="54"/>
      <c r="F59" s="54"/>
      <c r="G59" s="54">
        <v>4</v>
      </c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>
        <v>12</v>
      </c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>
        <v>14</v>
      </c>
      <c r="AJ59" s="54"/>
      <c r="AK59" s="54"/>
      <c r="AL59" s="54"/>
      <c r="AM59" s="54"/>
      <c r="AN59" s="54"/>
      <c r="AO59" s="30"/>
      <c r="AP59" s="2">
        <f>IF(AQ59&lt;6,SUM(E59:AO59),SUM(LARGE(E59:AO59,{1;2;3;4;5;6})))</f>
        <v>30</v>
      </c>
      <c r="AQ59" s="53">
        <f t="shared" si="1"/>
        <v>3</v>
      </c>
    </row>
    <row r="60" spans="1:43" x14ac:dyDescent="0.2">
      <c r="A60" s="60">
        <v>59</v>
      </c>
      <c r="B60" s="26" t="s">
        <v>61</v>
      </c>
      <c r="C60" s="8" t="s">
        <v>70</v>
      </c>
      <c r="D60" s="6" t="s">
        <v>833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>
        <v>30</v>
      </c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30"/>
      <c r="AP60" s="2">
        <f>IF(AQ60&lt;6,SUM(E60:AO60),SUM(LARGE(E60:AO60,{1;2;3;4;5;6})))</f>
        <v>30</v>
      </c>
      <c r="AQ60" s="53">
        <f t="shared" si="1"/>
        <v>1</v>
      </c>
    </row>
    <row r="61" spans="1:43" x14ac:dyDescent="0.2">
      <c r="A61" s="60">
        <v>60</v>
      </c>
      <c r="B61" s="26" t="s">
        <v>61</v>
      </c>
      <c r="C61" s="6" t="s">
        <v>63</v>
      </c>
      <c r="D61" s="8" t="s">
        <v>491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>
        <v>30</v>
      </c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2">
        <f>IF(AQ61&lt;6,SUM(E61:AO61),SUM(LARGE(E61:AO61,{1;2;3;4;5;6})))</f>
        <v>30</v>
      </c>
      <c r="AQ61" s="53">
        <f t="shared" si="1"/>
        <v>1</v>
      </c>
    </row>
    <row r="62" spans="1:43" x14ac:dyDescent="0.2">
      <c r="A62" s="60">
        <v>61</v>
      </c>
      <c r="B62" s="26" t="s">
        <v>61</v>
      </c>
      <c r="C62" s="8" t="s">
        <v>62</v>
      </c>
      <c r="D62" s="6" t="s">
        <v>639</v>
      </c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>
        <v>30</v>
      </c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26"/>
      <c r="AP62" s="2">
        <f>IF(AQ62&lt;6,SUM(E62:AO62),SUM(LARGE(E62:AO62,{1;2;3;4;5;6})))</f>
        <v>30</v>
      </c>
      <c r="AQ62" s="53">
        <f t="shared" si="1"/>
        <v>1</v>
      </c>
    </row>
    <row r="63" spans="1:43" x14ac:dyDescent="0.2">
      <c r="A63" s="60">
        <v>62</v>
      </c>
      <c r="B63" s="26" t="s">
        <v>64</v>
      </c>
      <c r="C63" s="6" t="s">
        <v>357</v>
      </c>
      <c r="D63" s="6" t="s">
        <v>1030</v>
      </c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>
        <v>30</v>
      </c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30"/>
      <c r="AP63" s="2">
        <f>IF(AQ63&lt;6,SUM(E63:AO63),SUM(LARGE(E63:AO63,{1;2;3;4;5;6})))</f>
        <v>30</v>
      </c>
      <c r="AQ63" s="53">
        <f t="shared" si="1"/>
        <v>1</v>
      </c>
    </row>
    <row r="64" spans="1:43" x14ac:dyDescent="0.2">
      <c r="A64" s="60">
        <v>63</v>
      </c>
      <c r="B64" s="26" t="s">
        <v>61</v>
      </c>
      <c r="C64" s="8" t="s">
        <v>357</v>
      </c>
      <c r="D64" s="6" t="s">
        <v>731</v>
      </c>
      <c r="E64" s="54"/>
      <c r="F64" s="54"/>
      <c r="G64" s="54">
        <v>4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>
        <v>7</v>
      </c>
      <c r="X64" s="54"/>
      <c r="Y64" s="54"/>
      <c r="Z64" s="54">
        <v>7</v>
      </c>
      <c r="AA64" s="54"/>
      <c r="AB64" s="54"/>
      <c r="AC64" s="54">
        <v>8</v>
      </c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30"/>
      <c r="AP64" s="2">
        <f>IF(AQ64&lt;6,SUM(E64:AO64),SUM(LARGE(E64:AO64,{1;2;3;4;5;6})))</f>
        <v>26</v>
      </c>
      <c r="AQ64" s="53">
        <f t="shared" si="1"/>
        <v>4</v>
      </c>
    </row>
    <row r="65" spans="1:43" x14ac:dyDescent="0.2">
      <c r="A65" s="60">
        <v>64</v>
      </c>
      <c r="B65" s="26" t="s">
        <v>61</v>
      </c>
      <c r="C65" s="6" t="s">
        <v>66</v>
      </c>
      <c r="D65" s="6" t="s">
        <v>537</v>
      </c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>
        <v>25</v>
      </c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30"/>
      <c r="AP65" s="2">
        <f>IF(AQ65&lt;6,SUM(E65:AO65),SUM(LARGE(E65:AO65,{1;2;3;4;5;6})))</f>
        <v>25</v>
      </c>
      <c r="AQ65" s="53">
        <f t="shared" si="1"/>
        <v>1</v>
      </c>
    </row>
    <row r="66" spans="1:43" x14ac:dyDescent="0.2">
      <c r="A66" s="60">
        <v>65</v>
      </c>
      <c r="B66" s="26" t="s">
        <v>61</v>
      </c>
      <c r="C66" s="8" t="s">
        <v>82</v>
      </c>
      <c r="D66" s="6" t="s">
        <v>140</v>
      </c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>
        <v>25</v>
      </c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30"/>
      <c r="AP66" s="2">
        <f>IF(AQ66&lt;6,SUM(E66:AO66),SUM(LARGE(E66:AO66,{1;2;3;4;5;6})))</f>
        <v>25</v>
      </c>
      <c r="AQ66" s="53">
        <f t="shared" ref="AQ66:AQ97" si="2">COUNT(E66:AO66)</f>
        <v>1</v>
      </c>
    </row>
    <row r="67" spans="1:43" x14ac:dyDescent="0.2">
      <c r="A67" s="60">
        <v>66</v>
      </c>
      <c r="B67" s="26" t="s">
        <v>61</v>
      </c>
      <c r="C67" s="6" t="s">
        <v>115</v>
      </c>
      <c r="D67" s="6" t="s">
        <v>620</v>
      </c>
      <c r="E67" s="30">
        <v>4</v>
      </c>
      <c r="F67" s="30"/>
      <c r="G67" s="30">
        <v>4</v>
      </c>
      <c r="H67" s="30"/>
      <c r="I67" s="30"/>
      <c r="J67" s="86">
        <v>0</v>
      </c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30">
        <v>5</v>
      </c>
      <c r="X67" s="86"/>
      <c r="Y67" s="86"/>
      <c r="Z67" s="30">
        <v>10</v>
      </c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2">
        <f>IF(AQ67&lt;6,SUM(E67:AO67),SUM(LARGE(E67:AO67,{1;2;3;4;5;6})))</f>
        <v>23</v>
      </c>
      <c r="AQ67" s="53">
        <f t="shared" si="2"/>
        <v>5</v>
      </c>
    </row>
    <row r="68" spans="1:43" x14ac:dyDescent="0.2">
      <c r="A68" s="60">
        <v>67</v>
      </c>
      <c r="B68" s="26" t="s">
        <v>61</v>
      </c>
      <c r="C68" s="8" t="s">
        <v>115</v>
      </c>
      <c r="D68" s="6" t="s">
        <v>246</v>
      </c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>
        <v>20</v>
      </c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30"/>
      <c r="AP68" s="2">
        <f>IF(AQ68&lt;6,SUM(E68:AO68),SUM(LARGE(E68:AO68,{1;2;3;4;5;6})))</f>
        <v>20</v>
      </c>
      <c r="AQ68" s="53">
        <f t="shared" si="2"/>
        <v>1</v>
      </c>
    </row>
    <row r="69" spans="1:43" x14ac:dyDescent="0.2">
      <c r="A69" s="60">
        <v>68</v>
      </c>
      <c r="B69" s="26" t="s">
        <v>61</v>
      </c>
      <c r="C69" s="6" t="s">
        <v>115</v>
      </c>
      <c r="D69" s="6" t="s">
        <v>159</v>
      </c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>
        <v>20</v>
      </c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30"/>
      <c r="AP69" s="2">
        <f>IF(AQ69&lt;6,SUM(E69:AO69),SUM(LARGE(E69:AO69,{1;2;3;4;5;6})))</f>
        <v>20</v>
      </c>
      <c r="AQ69" s="53">
        <f t="shared" si="2"/>
        <v>1</v>
      </c>
    </row>
    <row r="70" spans="1:43" x14ac:dyDescent="0.2">
      <c r="A70" s="60">
        <v>69</v>
      </c>
      <c r="B70" s="26" t="s">
        <v>64</v>
      </c>
      <c r="C70" s="6" t="s">
        <v>357</v>
      </c>
      <c r="D70" s="6" t="s">
        <v>868</v>
      </c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>
        <v>20</v>
      </c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30"/>
      <c r="AP70" s="2">
        <f>IF(AQ70&lt;6,SUM(E70:AO70),SUM(LARGE(E70:AO70,{1;2;3;4;5;6})))</f>
        <v>20</v>
      </c>
      <c r="AQ70" s="53">
        <f t="shared" si="2"/>
        <v>1</v>
      </c>
    </row>
    <row r="71" spans="1:43" x14ac:dyDescent="0.2">
      <c r="A71" s="60">
        <v>70</v>
      </c>
      <c r="B71" s="26" t="s">
        <v>61</v>
      </c>
      <c r="C71" s="6" t="s">
        <v>357</v>
      </c>
      <c r="D71" s="6" t="s">
        <v>856</v>
      </c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>
        <v>20</v>
      </c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30"/>
      <c r="AP71" s="2">
        <f>IF(AQ71&lt;6,SUM(E71:AO71),SUM(LARGE(E71:AO71,{1;2;3;4;5;6})))</f>
        <v>20</v>
      </c>
      <c r="AQ71" s="53">
        <f t="shared" si="2"/>
        <v>1</v>
      </c>
    </row>
    <row r="72" spans="1:43" x14ac:dyDescent="0.2">
      <c r="A72" s="60">
        <v>71</v>
      </c>
      <c r="B72" s="26" t="s">
        <v>61</v>
      </c>
      <c r="C72" s="6" t="s">
        <v>62</v>
      </c>
      <c r="D72" s="8" t="s">
        <v>403</v>
      </c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>
        <v>20</v>
      </c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2">
        <f>IF(AQ72&lt;6,SUM(E72:AO72),SUM(LARGE(E72:AO72,{1;2;3;4;5;6})))</f>
        <v>20</v>
      </c>
      <c r="AQ72" s="53">
        <f t="shared" si="2"/>
        <v>1</v>
      </c>
    </row>
    <row r="73" spans="1:43" x14ac:dyDescent="0.2">
      <c r="A73" s="60">
        <v>72</v>
      </c>
      <c r="B73" s="26" t="s">
        <v>61</v>
      </c>
      <c r="C73" s="6" t="s">
        <v>195</v>
      </c>
      <c r="D73" s="6" t="s">
        <v>1038</v>
      </c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>
        <v>20</v>
      </c>
      <c r="AJ73" s="30"/>
      <c r="AK73" s="30"/>
      <c r="AL73" s="30"/>
      <c r="AM73" s="30"/>
      <c r="AN73" s="30"/>
      <c r="AO73" s="30"/>
      <c r="AP73" s="2">
        <f>IF(AQ73&lt;6,SUM(E73:AO73),SUM(LARGE(E73:AO73,{1;2;3;4;5;6})))</f>
        <v>20</v>
      </c>
      <c r="AQ73" s="53">
        <f t="shared" si="2"/>
        <v>1</v>
      </c>
    </row>
    <row r="74" spans="1:43" x14ac:dyDescent="0.2">
      <c r="A74" s="60">
        <v>73</v>
      </c>
      <c r="B74" s="26" t="s">
        <v>61</v>
      </c>
      <c r="C74" s="8" t="s">
        <v>62</v>
      </c>
      <c r="D74" s="6" t="s">
        <v>503</v>
      </c>
      <c r="E74" s="54">
        <v>4</v>
      </c>
      <c r="F74" s="54"/>
      <c r="G74" s="54">
        <v>5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>
        <v>8</v>
      </c>
      <c r="AA74" s="54"/>
      <c r="AB74" s="54"/>
      <c r="AC74" s="85">
        <v>0</v>
      </c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30"/>
      <c r="AP74" s="2">
        <f>IF(AQ74&lt;6,SUM(E74:AO74),SUM(LARGE(E74:AO74,{1;2;3;4;5;6})))</f>
        <v>17</v>
      </c>
      <c r="AQ74" s="53">
        <f t="shared" si="2"/>
        <v>4</v>
      </c>
    </row>
    <row r="75" spans="1:43" x14ac:dyDescent="0.2">
      <c r="A75" s="60">
        <v>74</v>
      </c>
      <c r="B75" s="26" t="s">
        <v>61</v>
      </c>
      <c r="C75" s="6" t="s">
        <v>357</v>
      </c>
      <c r="D75" s="6" t="s">
        <v>768</v>
      </c>
      <c r="E75" s="85"/>
      <c r="F75" s="85"/>
      <c r="G75" s="85">
        <v>4</v>
      </c>
      <c r="H75" s="85"/>
      <c r="I75" s="85"/>
      <c r="J75" s="85"/>
      <c r="K75" s="85"/>
      <c r="L75" s="85"/>
      <c r="M75" s="54">
        <v>5</v>
      </c>
      <c r="N75" s="54"/>
      <c r="O75" s="54"/>
      <c r="P75" s="54"/>
      <c r="Q75" s="54"/>
      <c r="R75" s="54"/>
      <c r="S75" s="54">
        <v>7</v>
      </c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2">
        <f>IF(AQ75&lt;6,SUM(E75:AO75),SUM(LARGE(E75:AO75,{1;2;3;4;5;6})))</f>
        <v>16</v>
      </c>
      <c r="AQ75" s="53">
        <f t="shared" si="2"/>
        <v>3</v>
      </c>
    </row>
    <row r="76" spans="1:43" x14ac:dyDescent="0.2">
      <c r="A76" s="60">
        <v>75</v>
      </c>
      <c r="B76" s="26" t="s">
        <v>61</v>
      </c>
      <c r="C76" s="8" t="s">
        <v>62</v>
      </c>
      <c r="D76" s="6" t="s">
        <v>530</v>
      </c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>
        <v>5</v>
      </c>
      <c r="AA76" s="37"/>
      <c r="AB76" s="37"/>
      <c r="AC76" s="37">
        <v>5</v>
      </c>
      <c r="AD76" s="37"/>
      <c r="AE76" s="37"/>
      <c r="AF76" s="37"/>
      <c r="AG76" s="37">
        <v>5</v>
      </c>
      <c r="AH76" s="37"/>
      <c r="AI76" s="37"/>
      <c r="AJ76" s="37"/>
      <c r="AK76" s="37"/>
      <c r="AL76" s="37"/>
      <c r="AM76" s="37"/>
      <c r="AN76" s="37"/>
      <c r="AO76" s="54"/>
      <c r="AP76" s="2">
        <f>IF(AQ76&lt;6,SUM(E76:AO76),SUM(LARGE(E76:AO76,{1;2;3;4;5;6})))</f>
        <v>15</v>
      </c>
      <c r="AQ76" s="53">
        <f t="shared" si="2"/>
        <v>3</v>
      </c>
    </row>
    <row r="77" spans="1:43" x14ac:dyDescent="0.2">
      <c r="A77" s="60">
        <v>76</v>
      </c>
      <c r="B77" s="26" t="s">
        <v>61</v>
      </c>
      <c r="C77" s="8" t="s">
        <v>62</v>
      </c>
      <c r="D77" s="6" t="s">
        <v>523</v>
      </c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>
        <v>8</v>
      </c>
      <c r="T77" s="54"/>
      <c r="U77" s="54"/>
      <c r="V77" s="54"/>
      <c r="W77" s="54">
        <v>6</v>
      </c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30"/>
      <c r="AP77" s="2">
        <f>IF(AQ77&lt;6,SUM(E77:AO77),SUM(LARGE(E77:AO77,{1;2;3;4;5;6})))</f>
        <v>14</v>
      </c>
      <c r="AQ77" s="53">
        <f t="shared" si="2"/>
        <v>2</v>
      </c>
    </row>
    <row r="78" spans="1:43" x14ac:dyDescent="0.2">
      <c r="A78" s="60">
        <v>77</v>
      </c>
      <c r="B78" s="26" t="s">
        <v>61</v>
      </c>
      <c r="C78" s="6" t="s">
        <v>163</v>
      </c>
      <c r="D78" s="6" t="s">
        <v>767</v>
      </c>
      <c r="E78" s="54"/>
      <c r="F78" s="54"/>
      <c r="G78" s="54">
        <v>8</v>
      </c>
      <c r="H78" s="54"/>
      <c r="I78" s="54"/>
      <c r="J78" s="54"/>
      <c r="K78" s="54"/>
      <c r="L78" s="54"/>
      <c r="M78" s="54">
        <v>6</v>
      </c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30"/>
      <c r="AP78" s="2">
        <f>IF(AQ78&lt;6,SUM(E78:AO78),SUM(LARGE(E78:AO78,{1;2;3;4;5;6})))</f>
        <v>14</v>
      </c>
      <c r="AQ78" s="53">
        <f t="shared" si="2"/>
        <v>2</v>
      </c>
    </row>
    <row r="79" spans="1:43" x14ac:dyDescent="0.2">
      <c r="A79" s="60">
        <v>78</v>
      </c>
      <c r="B79" s="26" t="s">
        <v>61</v>
      </c>
      <c r="C79" s="6" t="s">
        <v>62</v>
      </c>
      <c r="D79" s="6" t="s">
        <v>531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>
        <v>7</v>
      </c>
      <c r="AH79" s="29"/>
      <c r="AI79" s="29">
        <v>7</v>
      </c>
      <c r="AJ79" s="29"/>
      <c r="AK79" s="29"/>
      <c r="AL79" s="29"/>
      <c r="AM79" s="29"/>
      <c r="AN79" s="29"/>
      <c r="AO79" s="54"/>
      <c r="AP79" s="2">
        <f>IF(AQ79&lt;6,SUM(E79:AO79),SUM(LARGE(E79:AO79,{1;2;3;4;5;6})))</f>
        <v>14</v>
      </c>
      <c r="AQ79" s="53">
        <f t="shared" si="2"/>
        <v>2</v>
      </c>
    </row>
    <row r="80" spans="1:43" x14ac:dyDescent="0.2">
      <c r="A80" s="60">
        <v>79</v>
      </c>
      <c r="B80" s="26" t="s">
        <v>61</v>
      </c>
      <c r="C80" s="8" t="s">
        <v>115</v>
      </c>
      <c r="D80" s="6" t="s">
        <v>512</v>
      </c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>
        <v>14</v>
      </c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0"/>
      <c r="AP80" s="2">
        <f>IF(AQ80&lt;6,SUM(E80:AO80),SUM(LARGE(E80:AO80,{1;2;3;4;5;6})))</f>
        <v>14</v>
      </c>
      <c r="AQ80" s="53">
        <f t="shared" si="2"/>
        <v>1</v>
      </c>
    </row>
    <row r="81" spans="1:64" x14ac:dyDescent="0.2">
      <c r="A81" s="60">
        <v>80</v>
      </c>
      <c r="B81" s="26" t="s">
        <v>61</v>
      </c>
      <c r="C81" s="6" t="s">
        <v>62</v>
      </c>
      <c r="D81" s="6" t="s">
        <v>20</v>
      </c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>
        <v>14</v>
      </c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54"/>
      <c r="AP81" s="2">
        <f>IF(AQ81&lt;6,SUM(E81:AO81),SUM(LARGE(E81:AO81,{1;2;3;4;5;6})))</f>
        <v>14</v>
      </c>
      <c r="AQ81" s="53">
        <f t="shared" si="2"/>
        <v>1</v>
      </c>
    </row>
    <row r="82" spans="1:64" x14ac:dyDescent="0.2">
      <c r="A82" s="60">
        <v>81</v>
      </c>
      <c r="B82" s="26" t="s">
        <v>61</v>
      </c>
      <c r="C82" s="6" t="s">
        <v>62</v>
      </c>
      <c r="D82" s="6" t="s">
        <v>689</v>
      </c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>
        <v>6</v>
      </c>
      <c r="AA82" s="54"/>
      <c r="AB82" s="54"/>
      <c r="AC82" s="54">
        <v>7</v>
      </c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2">
        <f>IF(AQ82&lt;6,SUM(E82:AO82),SUM(LARGE(E82:AO82,{1;2;3;4;5;6})))</f>
        <v>13</v>
      </c>
      <c r="AQ82" s="53">
        <f t="shared" si="2"/>
        <v>2</v>
      </c>
    </row>
    <row r="83" spans="1:64" x14ac:dyDescent="0.2">
      <c r="A83" s="60">
        <v>82</v>
      </c>
      <c r="B83" s="26" t="s">
        <v>61</v>
      </c>
      <c r="C83" s="8" t="s">
        <v>212</v>
      </c>
      <c r="D83" s="6" t="s">
        <v>638</v>
      </c>
      <c r="E83" s="85"/>
      <c r="F83" s="85"/>
      <c r="G83" s="85"/>
      <c r="H83" s="85"/>
      <c r="I83" s="85"/>
      <c r="J83" s="85"/>
      <c r="K83" s="85"/>
      <c r="L83" s="85"/>
      <c r="M83" s="54">
        <v>12</v>
      </c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2">
        <f>IF(AQ83&lt;6,SUM(E83:AO83),SUM(LARGE(E83:AO83,{1;2;3;4;5;6})))</f>
        <v>12</v>
      </c>
      <c r="AQ83" s="53">
        <f t="shared" si="2"/>
        <v>1</v>
      </c>
    </row>
    <row r="84" spans="1:64" x14ac:dyDescent="0.2">
      <c r="A84" s="60">
        <v>83</v>
      </c>
      <c r="B84" s="26" t="s">
        <v>61</v>
      </c>
      <c r="C84" s="6" t="s">
        <v>673</v>
      </c>
      <c r="D84" s="6" t="s">
        <v>462</v>
      </c>
      <c r="E84" s="54"/>
      <c r="F84" s="54"/>
      <c r="G84" s="54"/>
      <c r="H84" s="54"/>
      <c r="I84" s="54"/>
      <c r="J84" s="54"/>
      <c r="K84" s="54"/>
      <c r="L84" s="54"/>
      <c r="M84" s="85">
        <v>0</v>
      </c>
      <c r="N84" s="85"/>
      <c r="O84" s="85"/>
      <c r="P84" s="85"/>
      <c r="Q84" s="85"/>
      <c r="R84" s="85"/>
      <c r="S84" s="85"/>
      <c r="T84" s="85"/>
      <c r="U84" s="85"/>
      <c r="V84" s="85"/>
      <c r="W84" s="54">
        <v>10</v>
      </c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30"/>
      <c r="AP84" s="2">
        <f>IF(AQ84&lt;6,SUM(E84:AO84),SUM(LARGE(E84:AO84,{1;2;3;4;5;6})))</f>
        <v>10</v>
      </c>
      <c r="AQ84" s="53">
        <f t="shared" si="2"/>
        <v>2</v>
      </c>
    </row>
    <row r="85" spans="1:64" x14ac:dyDescent="0.2">
      <c r="A85" s="60">
        <v>84</v>
      </c>
      <c r="B85" s="26" t="s">
        <v>61</v>
      </c>
      <c r="C85" s="6" t="s">
        <v>67</v>
      </c>
      <c r="D85" s="6" t="s">
        <v>597</v>
      </c>
      <c r="E85" s="54"/>
      <c r="F85" s="54"/>
      <c r="G85" s="54">
        <v>10</v>
      </c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2">
        <f>IF(AQ85&lt;6,SUM(E85:AO85),SUM(LARGE(E85:AO85,{1;2;3;4;5;6})))</f>
        <v>10</v>
      </c>
      <c r="AQ85" s="53">
        <f t="shared" si="2"/>
        <v>1</v>
      </c>
    </row>
    <row r="86" spans="1:64" x14ac:dyDescent="0.2">
      <c r="A86" s="67">
        <v>85</v>
      </c>
      <c r="B86" s="26" t="s">
        <v>61</v>
      </c>
      <c r="C86" s="6" t="s">
        <v>212</v>
      </c>
      <c r="D86" s="6" t="s">
        <v>232</v>
      </c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>
        <v>10</v>
      </c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30"/>
      <c r="AP86" s="2">
        <f>IF(AQ86&lt;6,SUM(E86:AO86),SUM(LARGE(E86:AO86,{1;2;3;4;5;6})))</f>
        <v>10</v>
      </c>
      <c r="AQ86" s="53">
        <f t="shared" si="2"/>
        <v>1</v>
      </c>
    </row>
    <row r="87" spans="1:64" x14ac:dyDescent="0.2">
      <c r="A87" s="67">
        <v>86</v>
      </c>
      <c r="B87" s="26" t="s">
        <v>61</v>
      </c>
      <c r="C87" s="8" t="s">
        <v>163</v>
      </c>
      <c r="D87" s="6" t="s">
        <v>815</v>
      </c>
      <c r="E87" s="54"/>
      <c r="F87" s="54"/>
      <c r="G87" s="54"/>
      <c r="H87" s="54"/>
      <c r="I87" s="54"/>
      <c r="J87" s="54"/>
      <c r="K87" s="54"/>
      <c r="L87" s="54"/>
      <c r="M87" s="54">
        <v>8</v>
      </c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30"/>
      <c r="AP87" s="2">
        <f>IF(AQ87&lt;6,SUM(E87:AO87),SUM(LARGE(E87:AO87,{1;2;3;4;5;6})))</f>
        <v>8</v>
      </c>
      <c r="AQ87" s="53">
        <f t="shared" si="2"/>
        <v>1</v>
      </c>
    </row>
    <row r="88" spans="1:64" x14ac:dyDescent="0.2">
      <c r="A88" s="67">
        <v>87</v>
      </c>
      <c r="B88" s="26" t="s">
        <v>61</v>
      </c>
      <c r="C88" s="6" t="s">
        <v>357</v>
      </c>
      <c r="D88" s="6" t="s">
        <v>931</v>
      </c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>
        <v>8</v>
      </c>
      <c r="AH88" s="54"/>
      <c r="AI88" s="54"/>
      <c r="AJ88" s="54"/>
      <c r="AK88" s="54"/>
      <c r="AL88" s="54"/>
      <c r="AM88" s="54"/>
      <c r="AN88" s="54"/>
      <c r="AO88" s="54"/>
      <c r="AP88" s="2">
        <f>IF(AQ88&lt;6,SUM(E88:AO88),SUM(LARGE(E88:AO88,{1;2;3;4;5;6})))</f>
        <v>8</v>
      </c>
      <c r="AQ88" s="53">
        <f t="shared" si="2"/>
        <v>1</v>
      </c>
    </row>
    <row r="89" spans="1:64" x14ac:dyDescent="0.2">
      <c r="A89" s="67">
        <v>88</v>
      </c>
      <c r="B89" s="26" t="s">
        <v>61</v>
      </c>
      <c r="C89" s="8" t="s">
        <v>62</v>
      </c>
      <c r="D89" s="6" t="s">
        <v>956</v>
      </c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>
        <v>8</v>
      </c>
      <c r="AJ89" s="54"/>
      <c r="AK89" s="54"/>
      <c r="AL89" s="54"/>
      <c r="AM89" s="54"/>
      <c r="AN89" s="54"/>
      <c r="AO89" s="54"/>
      <c r="AP89" s="2">
        <f>IF(AQ89&lt;6,SUM(E89:AO89),SUM(LARGE(E89:AO89,{1;2;3;4;5;6})))</f>
        <v>8</v>
      </c>
      <c r="AQ89" s="53">
        <f t="shared" si="2"/>
        <v>1</v>
      </c>
    </row>
    <row r="90" spans="1:64" x14ac:dyDescent="0.2">
      <c r="A90" s="67">
        <v>89</v>
      </c>
      <c r="B90" s="26" t="s">
        <v>61</v>
      </c>
      <c r="C90" s="6" t="s">
        <v>62</v>
      </c>
      <c r="D90" s="6" t="s">
        <v>222</v>
      </c>
      <c r="E90" s="54"/>
      <c r="F90" s="54"/>
      <c r="G90" s="54">
        <v>7</v>
      </c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30"/>
      <c r="AP90" s="2">
        <f>IF(AQ90&lt;6,SUM(E90:AO90),SUM(LARGE(E90:AO90,{1;2;3;4;5;6})))</f>
        <v>7</v>
      </c>
      <c r="AQ90" s="53">
        <f t="shared" si="2"/>
        <v>1</v>
      </c>
    </row>
    <row r="91" spans="1:64" x14ac:dyDescent="0.2">
      <c r="A91" s="67">
        <v>90</v>
      </c>
      <c r="B91" s="26" t="s">
        <v>61</v>
      </c>
      <c r="C91" s="6" t="s">
        <v>67</v>
      </c>
      <c r="D91" s="6" t="s">
        <v>380</v>
      </c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>
        <v>6</v>
      </c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30"/>
      <c r="AP91" s="2">
        <f>IF(AQ91&lt;6,SUM(E91:AO91),SUM(LARGE(E91:AO91,{1;2;3;4;5;6})))</f>
        <v>6</v>
      </c>
      <c r="AQ91" s="53">
        <f t="shared" si="2"/>
        <v>1</v>
      </c>
    </row>
    <row r="92" spans="1:64" x14ac:dyDescent="0.2">
      <c r="A92" s="67">
        <v>91</v>
      </c>
      <c r="B92" s="26" t="s">
        <v>61</v>
      </c>
      <c r="C92" s="6" t="s">
        <v>62</v>
      </c>
      <c r="D92" s="6" t="s">
        <v>495</v>
      </c>
      <c r="E92" s="29">
        <v>6</v>
      </c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30"/>
      <c r="AP92" s="2">
        <f>IF(AQ92&lt;6,SUM(E92:AO92),SUM(LARGE(E92:AO92,{1;2;3;4;5;6})))</f>
        <v>6</v>
      </c>
      <c r="AQ92" s="53">
        <f t="shared" si="2"/>
        <v>1</v>
      </c>
    </row>
    <row r="93" spans="1:64" x14ac:dyDescent="0.2">
      <c r="A93" s="68">
        <v>92</v>
      </c>
      <c r="B93" s="26" t="s">
        <v>61</v>
      </c>
      <c r="C93" s="8" t="s">
        <v>62</v>
      </c>
      <c r="D93" s="6" t="s">
        <v>999</v>
      </c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>
        <v>6</v>
      </c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2">
        <f>IF(AQ93&lt;6,SUM(E93:AO93),SUM(LARGE(E93:AO93,{1;2;3;4;5;6})))</f>
        <v>6</v>
      </c>
      <c r="AQ93" s="53">
        <f t="shared" si="2"/>
        <v>1</v>
      </c>
      <c r="AZ93" s="7"/>
      <c r="BE93" s="5"/>
      <c r="BG93" s="3"/>
      <c r="BL93" s="3"/>
    </row>
    <row r="94" spans="1:64" x14ac:dyDescent="0.2">
      <c r="A94" s="67">
        <v>93</v>
      </c>
      <c r="B94" s="26" t="s">
        <v>61</v>
      </c>
      <c r="C94" s="8" t="s">
        <v>357</v>
      </c>
      <c r="D94" s="6" t="s">
        <v>619</v>
      </c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>
        <v>6</v>
      </c>
      <c r="AH94" s="54"/>
      <c r="AI94" s="54"/>
      <c r="AJ94" s="54"/>
      <c r="AK94" s="54"/>
      <c r="AL94" s="54"/>
      <c r="AM94" s="54"/>
      <c r="AN94" s="54"/>
      <c r="AO94" s="30"/>
      <c r="AP94" s="2">
        <f>IF(AQ94&lt;6,SUM(E94:AO94),SUM(LARGE(E94:AO94,{1;2;3;4;5;6})))</f>
        <v>6</v>
      </c>
      <c r="AQ94" s="53">
        <f t="shared" si="2"/>
        <v>1</v>
      </c>
      <c r="AZ94" s="7"/>
      <c r="BE94" s="5"/>
      <c r="BG94" s="3"/>
      <c r="BL94" s="3"/>
    </row>
    <row r="95" spans="1:64" x14ac:dyDescent="0.2">
      <c r="A95" s="67">
        <v>94</v>
      </c>
      <c r="B95" s="26" t="s">
        <v>61</v>
      </c>
      <c r="C95" s="8" t="s">
        <v>163</v>
      </c>
      <c r="D95" s="6" t="s">
        <v>851</v>
      </c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>
        <v>6</v>
      </c>
      <c r="AJ95" s="54"/>
      <c r="AK95" s="54"/>
      <c r="AL95" s="54"/>
      <c r="AM95" s="54"/>
      <c r="AN95" s="54"/>
      <c r="AO95" s="54"/>
      <c r="AP95" s="2">
        <f>IF(AQ95&lt;6,SUM(E95:AO95),SUM(LARGE(E95:AO95,{1;2;3;4;5;6})))</f>
        <v>6</v>
      </c>
      <c r="AQ95" s="53">
        <f t="shared" si="2"/>
        <v>1</v>
      </c>
      <c r="AZ95" s="7"/>
      <c r="BE95" s="5"/>
      <c r="BG95" s="3"/>
      <c r="BL95" s="3"/>
    </row>
    <row r="96" spans="1:64" x14ac:dyDescent="0.2">
      <c r="A96" s="67">
        <v>95</v>
      </c>
      <c r="B96" s="26" t="s">
        <v>61</v>
      </c>
      <c r="C96" s="6" t="s">
        <v>67</v>
      </c>
      <c r="D96" s="6" t="s">
        <v>703</v>
      </c>
      <c r="E96" s="30">
        <v>5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2">
        <f>IF(AQ96&lt;6,SUM(E96:AO96),SUM(LARGE(E96:AO96,{1;2;3;4;5;6})))</f>
        <v>5</v>
      </c>
      <c r="AQ96" s="53">
        <f t="shared" si="2"/>
        <v>1</v>
      </c>
      <c r="AZ96" s="7"/>
      <c r="BE96" s="5"/>
      <c r="BG96" s="3"/>
      <c r="BL96" s="3"/>
    </row>
    <row r="97" spans="1:64" x14ac:dyDescent="0.2">
      <c r="A97" s="67">
        <v>96</v>
      </c>
      <c r="B97" s="26" t="s">
        <v>61</v>
      </c>
      <c r="C97" s="6" t="s">
        <v>67</v>
      </c>
      <c r="D97" s="6" t="s">
        <v>869</v>
      </c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>
        <v>5</v>
      </c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2">
        <f>IF(AQ97&lt;6,SUM(E97:AO97),SUM(LARGE(E97:AO97,{1;2;3;4;5;6})))</f>
        <v>5</v>
      </c>
      <c r="AQ97" s="53">
        <f t="shared" si="2"/>
        <v>1</v>
      </c>
      <c r="AZ97" s="7"/>
      <c r="BE97" s="5"/>
      <c r="BG97" s="3"/>
      <c r="BL97" s="3"/>
    </row>
    <row r="98" spans="1:64" x14ac:dyDescent="0.2">
      <c r="A98" s="67">
        <v>97</v>
      </c>
      <c r="B98" s="26" t="s">
        <v>61</v>
      </c>
      <c r="C98" s="8" t="s">
        <v>62</v>
      </c>
      <c r="D98" s="6" t="s">
        <v>955</v>
      </c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>
        <v>5</v>
      </c>
      <c r="AJ98" s="54"/>
      <c r="AK98" s="54"/>
      <c r="AL98" s="54"/>
      <c r="AM98" s="54"/>
      <c r="AN98" s="54"/>
      <c r="AO98" s="30"/>
      <c r="AP98" s="2">
        <f>IF(AQ98&lt;6,SUM(E98:AO98),SUM(LARGE(E98:AO98,{1;2;3;4;5;6})))</f>
        <v>5</v>
      </c>
      <c r="AQ98" s="53">
        <f t="shared" ref="AQ98:AQ129" si="3">COUNT(E98:AO98)</f>
        <v>1</v>
      </c>
      <c r="AZ98" s="7"/>
      <c r="BE98" s="5"/>
      <c r="BG98" s="3"/>
      <c r="BL98" s="3"/>
    </row>
    <row r="99" spans="1:64" x14ac:dyDescent="0.2">
      <c r="A99" s="67">
        <v>98</v>
      </c>
      <c r="B99" s="26" t="s">
        <v>61</v>
      </c>
      <c r="C99" s="6" t="s">
        <v>62</v>
      </c>
      <c r="D99" s="6" t="s">
        <v>631</v>
      </c>
      <c r="E99" s="30">
        <v>4</v>
      </c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2">
        <f>IF(AQ99&lt;6,SUM(E99:AO99),SUM(LARGE(E99:AO99,{1;2;3;4;5;6})))</f>
        <v>4</v>
      </c>
      <c r="AQ99" s="53">
        <f t="shared" si="3"/>
        <v>1</v>
      </c>
      <c r="AZ99" s="7"/>
      <c r="BE99" s="5"/>
      <c r="BG99" s="3"/>
      <c r="BL99" s="3"/>
    </row>
    <row r="100" spans="1:64" x14ac:dyDescent="0.2">
      <c r="A100" s="67">
        <v>99</v>
      </c>
      <c r="B100" s="26" t="s">
        <v>61</v>
      </c>
      <c r="C100" s="8" t="s">
        <v>357</v>
      </c>
      <c r="D100" s="6" t="s">
        <v>521</v>
      </c>
      <c r="E100" s="54">
        <v>4</v>
      </c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30"/>
      <c r="AP100" s="2">
        <f>IF(AQ100&lt;6,SUM(E100:AO100),SUM(LARGE(E100:AO100,{1;2;3;4;5;6})))</f>
        <v>4</v>
      </c>
      <c r="AQ100" s="53">
        <f t="shared" si="3"/>
        <v>1</v>
      </c>
      <c r="AZ100" s="7"/>
      <c r="BE100" s="5"/>
      <c r="BG100" s="3"/>
      <c r="BL100" s="3"/>
    </row>
    <row r="101" spans="1:64" x14ac:dyDescent="0.2">
      <c r="A101" s="67">
        <v>100</v>
      </c>
      <c r="B101" s="26" t="s">
        <v>61</v>
      </c>
      <c r="C101" s="6" t="s">
        <v>62</v>
      </c>
      <c r="D101" s="6" t="s">
        <v>527</v>
      </c>
      <c r="E101" s="30"/>
      <c r="F101" s="30"/>
      <c r="G101" s="30"/>
      <c r="H101" s="30"/>
      <c r="I101" s="30"/>
      <c r="J101" s="30"/>
      <c r="K101" s="30"/>
      <c r="L101" s="30"/>
      <c r="M101" s="30">
        <v>4</v>
      </c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2">
        <f>IF(AQ101&lt;6,SUM(E101:AO101),SUM(LARGE(E101:AO101,{1;2;3;4;5;6})))</f>
        <v>4</v>
      </c>
      <c r="AQ101" s="53">
        <f t="shared" si="3"/>
        <v>1</v>
      </c>
      <c r="AX101" s="7"/>
      <c r="BC101" s="5"/>
      <c r="BG101" s="3"/>
      <c r="BL101" s="3"/>
    </row>
    <row r="102" spans="1:64" x14ac:dyDescent="0.2">
      <c r="A102" s="67">
        <v>101</v>
      </c>
      <c r="B102" s="26" t="s">
        <v>61</v>
      </c>
      <c r="C102" s="8" t="s">
        <v>163</v>
      </c>
      <c r="D102" s="6" t="s">
        <v>434</v>
      </c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>
        <v>4</v>
      </c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2">
        <f>IF(AQ102&lt;6,SUM(E102:AO102),SUM(LARGE(E102:AO102,{1;2;3;4;5;6})))</f>
        <v>4</v>
      </c>
      <c r="AQ102" s="53">
        <f t="shared" si="3"/>
        <v>1</v>
      </c>
      <c r="AX102" s="7"/>
      <c r="BC102" s="5"/>
      <c r="BG102" s="3"/>
      <c r="BL102" s="3"/>
    </row>
    <row r="103" spans="1:64" x14ac:dyDescent="0.2">
      <c r="A103" s="67">
        <v>102</v>
      </c>
      <c r="B103" s="26" t="s">
        <v>61</v>
      </c>
      <c r="C103" s="8" t="s">
        <v>115</v>
      </c>
      <c r="D103" s="6" t="s">
        <v>574</v>
      </c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>
        <v>4</v>
      </c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30"/>
      <c r="AP103" s="2">
        <f>IF(AQ103&lt;6,SUM(E103:AO103),SUM(LARGE(E103:AO103,{1;2;3;4;5;6})))</f>
        <v>4</v>
      </c>
      <c r="AQ103" s="53">
        <f t="shared" si="3"/>
        <v>1</v>
      </c>
      <c r="BG103" s="3"/>
      <c r="BL103" s="3"/>
    </row>
    <row r="104" spans="1:64" x14ac:dyDescent="0.2">
      <c r="A104" s="67">
        <v>103</v>
      </c>
      <c r="B104" s="26" t="s">
        <v>61</v>
      </c>
      <c r="C104" s="8" t="s">
        <v>357</v>
      </c>
      <c r="D104" s="6" t="s">
        <v>871</v>
      </c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>
        <v>4</v>
      </c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2">
        <f>IF(AQ104&lt;6,SUM(E104:AO104),SUM(LARGE(E104:AO104,{1;2;3;4;5;6})))</f>
        <v>4</v>
      </c>
      <c r="AQ104" s="53">
        <f t="shared" si="3"/>
        <v>1</v>
      </c>
      <c r="BG104" s="3"/>
      <c r="BL104" s="3"/>
    </row>
    <row r="105" spans="1:64" x14ac:dyDescent="0.2">
      <c r="A105" s="67">
        <v>104</v>
      </c>
      <c r="B105" s="26" t="s">
        <v>61</v>
      </c>
      <c r="C105" s="6" t="s">
        <v>357</v>
      </c>
      <c r="D105" s="6" t="s">
        <v>352</v>
      </c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>
        <v>4</v>
      </c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30"/>
      <c r="AP105" s="2">
        <f>IF(AQ105&lt;6,SUM(E105:AO105),SUM(LARGE(E105:AO105,{1;2;3;4;5;6})))</f>
        <v>4</v>
      </c>
      <c r="AQ105" s="53">
        <f t="shared" si="3"/>
        <v>1</v>
      </c>
      <c r="BG105" s="3"/>
      <c r="BL105" s="3"/>
    </row>
    <row r="106" spans="1:64" x14ac:dyDescent="0.2">
      <c r="A106" s="67">
        <v>105</v>
      </c>
      <c r="B106" s="26" t="s">
        <v>61</v>
      </c>
      <c r="C106" s="6" t="s">
        <v>63</v>
      </c>
      <c r="D106" s="6" t="s">
        <v>578</v>
      </c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>
        <v>0</v>
      </c>
      <c r="U106" s="85"/>
      <c r="V106" s="85"/>
      <c r="W106" s="85"/>
      <c r="X106" s="85"/>
      <c r="Y106" s="85">
        <v>0</v>
      </c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54"/>
      <c r="AP106" s="2">
        <f>IF(AQ106&lt;6,SUM(E106:AO106),SUM(LARGE(E106:AO106,{1;2;3;4;5;6})))</f>
        <v>0</v>
      </c>
      <c r="AQ106" s="53">
        <f t="shared" si="3"/>
        <v>2</v>
      </c>
      <c r="BG106" s="3"/>
      <c r="BL106" s="3"/>
    </row>
    <row r="107" spans="1:64" x14ac:dyDescent="0.2">
      <c r="A107" s="67">
        <v>106</v>
      </c>
      <c r="B107" s="26" t="s">
        <v>61</v>
      </c>
      <c r="C107" s="8" t="s">
        <v>705</v>
      </c>
      <c r="D107" s="6" t="s">
        <v>339</v>
      </c>
      <c r="E107" s="85">
        <v>0</v>
      </c>
      <c r="F107" s="85"/>
      <c r="G107" s="85"/>
      <c r="H107" s="85"/>
      <c r="I107" s="85"/>
      <c r="J107" s="85">
        <v>0</v>
      </c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54"/>
      <c r="AP107" s="2">
        <f>IF(AQ107&lt;6,SUM(E107:AO107),SUM(LARGE(E107:AO107,{1;2;3;4;5;6})))</f>
        <v>0</v>
      </c>
      <c r="AQ107" s="53">
        <f t="shared" si="3"/>
        <v>2</v>
      </c>
      <c r="BG107" s="3"/>
      <c r="BL107" s="3"/>
    </row>
    <row r="108" spans="1:64" x14ac:dyDescent="0.2">
      <c r="A108" s="67">
        <v>107</v>
      </c>
      <c r="B108" s="26" t="s">
        <v>61</v>
      </c>
      <c r="C108" s="6" t="s">
        <v>63</v>
      </c>
      <c r="D108" s="6" t="s">
        <v>607</v>
      </c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85">
        <v>0</v>
      </c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54"/>
      <c r="AP108" s="2">
        <f>IF(AQ108&lt;6,SUM(E108:AO108),SUM(LARGE(E108:AO108,{1;2;3;4;5;6})))</f>
        <v>0</v>
      </c>
      <c r="AQ108" s="53">
        <f t="shared" si="3"/>
        <v>1</v>
      </c>
      <c r="BG108" s="3"/>
      <c r="BL108" s="3"/>
    </row>
    <row r="109" spans="1:64" x14ac:dyDescent="0.2">
      <c r="A109" s="67">
        <v>108</v>
      </c>
      <c r="B109" s="6" t="s">
        <v>61</v>
      </c>
      <c r="C109" s="6" t="s">
        <v>63</v>
      </c>
      <c r="D109" s="9" t="s">
        <v>684</v>
      </c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85">
        <v>0</v>
      </c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30"/>
      <c r="AP109" s="2">
        <f>IF(AQ109&lt;6,SUM(E109:AO109),SUM(LARGE(E109:AO109,{1;2;3;4;5;6})))</f>
        <v>0</v>
      </c>
      <c r="AQ109" s="53">
        <f t="shared" si="3"/>
        <v>1</v>
      </c>
      <c r="BG109" s="3"/>
      <c r="BL109" s="3"/>
    </row>
    <row r="110" spans="1:64" x14ac:dyDescent="0.2">
      <c r="A110" s="67">
        <v>109</v>
      </c>
      <c r="B110" s="26" t="s">
        <v>61</v>
      </c>
      <c r="C110" s="6" t="s">
        <v>63</v>
      </c>
      <c r="D110" s="6" t="s">
        <v>913</v>
      </c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>
        <v>0</v>
      </c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54"/>
      <c r="AP110" s="2">
        <f>IF(AQ110&lt;6,SUM(E110:AO110),SUM(LARGE(E110:AO110,{1;2;3;4;5;6})))</f>
        <v>0</v>
      </c>
      <c r="AQ110" s="53">
        <f t="shared" si="3"/>
        <v>1</v>
      </c>
      <c r="BG110" s="3"/>
      <c r="BL110" s="3"/>
    </row>
    <row r="111" spans="1:64" s="12" customFormat="1" ht="14.25" customHeight="1" x14ac:dyDescent="0.2">
      <c r="A111" s="67">
        <v>110</v>
      </c>
      <c r="B111" s="26" t="s">
        <v>61</v>
      </c>
      <c r="C111" s="6" t="s">
        <v>63</v>
      </c>
      <c r="D111" s="6" t="s">
        <v>914</v>
      </c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85">
        <v>0</v>
      </c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30"/>
      <c r="AP111" s="2">
        <f>IF(AQ111&lt;6,SUM(E111:AO111),SUM(LARGE(E111:AO111,{1;2;3;4;5;6})))</f>
        <v>0</v>
      </c>
      <c r="AQ111" s="53">
        <f t="shared" si="3"/>
        <v>1</v>
      </c>
    </row>
    <row r="112" spans="1:64" s="12" customFormat="1" ht="12.75" customHeight="1" x14ac:dyDescent="0.2">
      <c r="A112" s="67">
        <v>111</v>
      </c>
      <c r="B112" s="26" t="s">
        <v>61</v>
      </c>
      <c r="C112" s="8" t="s">
        <v>357</v>
      </c>
      <c r="D112" s="6" t="s">
        <v>592</v>
      </c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85">
        <v>0</v>
      </c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2">
        <f>IF(AQ112&lt;6,SUM(E112:AO112),SUM(LARGE(E112:AO112,{1;2;3;4;5;6})))</f>
        <v>0</v>
      </c>
      <c r="AQ112" s="53">
        <f t="shared" si="3"/>
        <v>1</v>
      </c>
    </row>
    <row r="113" spans="1:54" s="12" customFormat="1" x14ac:dyDescent="0.2">
      <c r="A113" s="67">
        <v>112</v>
      </c>
      <c r="B113" s="26" t="s">
        <v>61</v>
      </c>
      <c r="C113" s="8" t="s">
        <v>67</v>
      </c>
      <c r="D113" s="6" t="s">
        <v>970</v>
      </c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85">
        <v>0</v>
      </c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30"/>
      <c r="AP113" s="2">
        <f>IF(AQ113&lt;6,SUM(E113:AO113),SUM(LARGE(E113:AO113,{1;2;3;4;5;6})))</f>
        <v>0</v>
      </c>
      <c r="AQ113" s="53">
        <f t="shared" si="3"/>
        <v>1</v>
      </c>
      <c r="AW113" s="15"/>
      <c r="BB113" s="16"/>
    </row>
    <row r="114" spans="1:54" s="12" customFormat="1" x14ac:dyDescent="0.2">
      <c r="A114" s="67">
        <v>113</v>
      </c>
      <c r="B114" s="26" t="s">
        <v>61</v>
      </c>
      <c r="C114" s="8" t="s">
        <v>67</v>
      </c>
      <c r="D114" s="6" t="s">
        <v>450</v>
      </c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85">
        <v>0</v>
      </c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30"/>
      <c r="AP114" s="2">
        <f>IF(AQ114&lt;6,SUM(E114:AO114),SUM(LARGE(E114:AO114,{1;2;3;4;5;6})))</f>
        <v>0</v>
      </c>
      <c r="AQ114" s="53">
        <f t="shared" si="3"/>
        <v>1</v>
      </c>
      <c r="AW114" s="15"/>
      <c r="BB114" s="16"/>
    </row>
    <row r="115" spans="1:54" s="12" customFormat="1" ht="12.75" customHeight="1" x14ac:dyDescent="0.2">
      <c r="A115" s="67">
        <v>114</v>
      </c>
      <c r="B115" s="26"/>
      <c r="C115" s="6" t="s">
        <v>357</v>
      </c>
      <c r="D115" s="6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30"/>
      <c r="AP115" s="2">
        <f>IF(AQ115&lt;6,SUM(E115:AO115),SUM(LARGE(E115:AO115,{1;2;3;4;5;6})))</f>
        <v>0</v>
      </c>
      <c r="AQ115" s="53">
        <f t="shared" si="3"/>
        <v>0</v>
      </c>
      <c r="AV115" s="15"/>
      <c r="BA115" s="16"/>
    </row>
    <row r="116" spans="1:54" s="12" customFormat="1" ht="12.75" customHeight="1" x14ac:dyDescent="0.2">
      <c r="A116" s="67">
        <v>115</v>
      </c>
      <c r="B116" s="26"/>
      <c r="C116" s="6" t="s">
        <v>357</v>
      </c>
      <c r="D116" s="6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2">
        <f>IF(AQ116&lt;6,SUM(E116:AO116),SUM(LARGE(E116:AO116,{1;2;3;4;5;6})))</f>
        <v>0</v>
      </c>
      <c r="AQ116" s="53">
        <f t="shared" si="3"/>
        <v>0</v>
      </c>
      <c r="AV116" s="15"/>
      <c r="BA116" s="16"/>
    </row>
    <row r="117" spans="1:54" x14ac:dyDescent="0.2">
      <c r="A117" s="67">
        <v>116</v>
      </c>
      <c r="B117" s="26"/>
      <c r="C117" s="8"/>
      <c r="D117" s="6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2">
        <f>IF(AQ117&lt;6,SUM(E117:AO117),SUM(LARGE(E117:AO117,{1;2;3;4;5;6})))</f>
        <v>0</v>
      </c>
      <c r="AQ117" s="53">
        <f t="shared" si="3"/>
        <v>0</v>
      </c>
    </row>
    <row r="118" spans="1:54" x14ac:dyDescent="0.2">
      <c r="A118" s="67">
        <v>117</v>
      </c>
      <c r="B118" s="26"/>
      <c r="C118" s="6"/>
      <c r="D118" s="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30"/>
      <c r="AP118" s="2">
        <f>IF(AQ118&lt;6,SUM(E118:AO118),SUM(LARGE(E118:AO118,{1;2;3;4;5;6})))</f>
        <v>0</v>
      </c>
      <c r="AQ118" s="53">
        <f t="shared" si="3"/>
        <v>0</v>
      </c>
    </row>
    <row r="119" spans="1:54" x14ac:dyDescent="0.2">
      <c r="A119" s="67">
        <v>118</v>
      </c>
      <c r="B119" s="26"/>
      <c r="C119" s="8"/>
      <c r="D119" s="8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54"/>
      <c r="AP119" s="2">
        <f>IF(AQ119&lt;6,SUM(E119:AO119),SUM(LARGE(E119:AO119,{1;2;3;4;5;6})))</f>
        <v>0</v>
      </c>
      <c r="AQ119" s="53">
        <f t="shared" si="3"/>
        <v>0</v>
      </c>
    </row>
    <row r="120" spans="1:54" x14ac:dyDescent="0.2">
      <c r="A120" s="67">
        <v>119</v>
      </c>
      <c r="B120" s="26"/>
      <c r="C120" s="8"/>
      <c r="D120" s="6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30"/>
      <c r="AP120" s="2">
        <f>IF(AQ120&lt;6,SUM(E120:AO120),SUM(LARGE(E120:AO120,{1;2;3;4;5;6})))</f>
        <v>0</v>
      </c>
      <c r="AQ120" s="53">
        <f t="shared" si="3"/>
        <v>0</v>
      </c>
    </row>
    <row r="121" spans="1:54" x14ac:dyDescent="0.2">
      <c r="A121" s="67">
        <v>120</v>
      </c>
      <c r="B121" s="26"/>
      <c r="C121" s="6"/>
      <c r="D121" s="6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54"/>
      <c r="AP121" s="2">
        <f>IF(AQ121&lt;6,SUM(E121:AO121),SUM(LARGE(E121:AO121,{1;2;3;4;5;6})))</f>
        <v>0</v>
      </c>
      <c r="AQ121" s="53">
        <f t="shared" si="3"/>
        <v>0</v>
      </c>
    </row>
    <row r="122" spans="1:54" x14ac:dyDescent="0.2">
      <c r="A122" s="67">
        <v>121</v>
      </c>
      <c r="B122" s="26"/>
      <c r="C122" s="6"/>
      <c r="D122" s="6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30"/>
      <c r="AP122" s="2">
        <f>IF(AQ122&lt;6,SUM(E122:AO122),SUM(LARGE(E122:AO122,{1;2;3;4;5;6})))</f>
        <v>0</v>
      </c>
      <c r="AQ122" s="53">
        <f t="shared" si="3"/>
        <v>0</v>
      </c>
    </row>
    <row r="123" spans="1:54" x14ac:dyDescent="0.2">
      <c r="A123" s="67">
        <v>122</v>
      </c>
      <c r="B123" s="26"/>
      <c r="C123" s="6"/>
      <c r="D123" s="6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30"/>
      <c r="AP123" s="2">
        <f>IF(AQ123&lt;6,SUM(E123:AO123),SUM(LARGE(E123:AO123,{1;2;3;4;5;6})))</f>
        <v>0</v>
      </c>
      <c r="AQ123" s="53">
        <f t="shared" si="3"/>
        <v>0</v>
      </c>
    </row>
    <row r="124" spans="1:54" x14ac:dyDescent="0.2">
      <c r="A124" s="67">
        <v>123</v>
      </c>
      <c r="B124" s="26"/>
      <c r="C124" s="8"/>
      <c r="D124" s="6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30"/>
      <c r="AP124" s="2">
        <f>IF(AQ124&lt;6,SUM(E124:AO124),SUM(LARGE(E124:AO124,{1;2;3;4;5;6})))</f>
        <v>0</v>
      </c>
      <c r="AQ124" s="53">
        <f t="shared" si="3"/>
        <v>0</v>
      </c>
    </row>
    <row r="125" spans="1:54" x14ac:dyDescent="0.2">
      <c r="A125" s="67">
        <v>124</v>
      </c>
      <c r="B125" s="26"/>
      <c r="C125" s="6"/>
      <c r="D125" s="6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30"/>
      <c r="AP125" s="2">
        <f>IF(AQ125&lt;6,SUM(E125:AO125),SUM(LARGE(E125:AO125,{1;2;3;4;5;6})))</f>
        <v>0</v>
      </c>
      <c r="AQ125" s="53">
        <f t="shared" si="3"/>
        <v>0</v>
      </c>
    </row>
    <row r="126" spans="1:54" x14ac:dyDescent="0.2">
      <c r="A126" s="67">
        <v>125</v>
      </c>
      <c r="B126" s="26"/>
      <c r="C126" s="6"/>
      <c r="D126" s="6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2">
        <f>IF(AQ126&lt;6,SUM(E126:AO126),SUM(LARGE(E126:AO126,{1;2;3;4;5;6})))</f>
        <v>0</v>
      </c>
      <c r="AQ126" s="53">
        <f t="shared" si="3"/>
        <v>0</v>
      </c>
    </row>
    <row r="127" spans="1:54" x14ac:dyDescent="0.2">
      <c r="A127" s="67">
        <v>126</v>
      </c>
      <c r="B127" s="26"/>
      <c r="C127" s="8"/>
      <c r="D127" s="6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30"/>
      <c r="AP127" s="2">
        <f>IF(AQ127&lt;6,SUM(E127:AO127),SUM(LARGE(E127:AO127,{1;2;3;4;5;6})))</f>
        <v>0</v>
      </c>
      <c r="AQ127" s="53">
        <f t="shared" si="3"/>
        <v>0</v>
      </c>
    </row>
    <row r="128" spans="1:54" x14ac:dyDescent="0.2">
      <c r="A128" s="67">
        <v>127</v>
      </c>
      <c r="B128" s="26"/>
      <c r="C128" s="6"/>
      <c r="D128" s="6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2">
        <f>IF(AQ128&lt;6,SUM(E128:AO128),SUM(LARGE(E128:AO128,{1;2;3;4;5;6})))</f>
        <v>0</v>
      </c>
      <c r="AQ128" s="53">
        <f t="shared" si="3"/>
        <v>0</v>
      </c>
    </row>
    <row r="129" spans="1:43" x14ac:dyDescent="0.2">
      <c r="A129" s="67">
        <v>128</v>
      </c>
      <c r="B129" s="26"/>
      <c r="C129" s="8"/>
      <c r="D129" s="6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30"/>
      <c r="AP129" s="2">
        <f>IF(AQ129&lt;6,SUM(E129:AO129),SUM(LARGE(E129:AO129,{1;2;3;4;5;6})))</f>
        <v>0</v>
      </c>
      <c r="AQ129" s="53">
        <f t="shared" si="3"/>
        <v>0</v>
      </c>
    </row>
    <row r="130" spans="1:43" x14ac:dyDescent="0.2">
      <c r="A130" s="67">
        <v>129</v>
      </c>
      <c r="B130" s="26"/>
      <c r="C130" s="6"/>
      <c r="D130" s="6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2">
        <f>IF(AQ130&lt;6,SUM(E130:AO130),SUM(LARGE(E130:AO130,{1;2;3;4;5;6})))</f>
        <v>0</v>
      </c>
      <c r="AQ130" s="53">
        <f t="shared" ref="AQ130:AQ161" si="4">COUNT(E130:AO130)</f>
        <v>0</v>
      </c>
    </row>
    <row r="131" spans="1:43" x14ac:dyDescent="0.2">
      <c r="A131" s="67">
        <v>130</v>
      </c>
      <c r="B131" s="26"/>
      <c r="C131" s="6"/>
      <c r="D131" s="6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30"/>
      <c r="AP131" s="2">
        <f>IF(AQ131&lt;6,SUM(E131:AO131),SUM(LARGE(E131:AO131,{1;2;3;4;5;6})))</f>
        <v>0</v>
      </c>
      <c r="AQ131" s="53">
        <f t="shared" si="4"/>
        <v>0</v>
      </c>
    </row>
    <row r="132" spans="1:43" x14ac:dyDescent="0.2">
      <c r="A132" s="67">
        <v>131</v>
      </c>
      <c r="B132" s="26"/>
      <c r="C132" s="8"/>
      <c r="D132" s="6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2">
        <f>IF(AQ132&lt;6,SUM(E132:AO132),SUM(LARGE(E132:AO132,{1;2;3;4;5;6})))</f>
        <v>0</v>
      </c>
      <c r="AQ132" s="53">
        <f t="shared" si="4"/>
        <v>0</v>
      </c>
    </row>
    <row r="133" spans="1:43" x14ac:dyDescent="0.2">
      <c r="A133" s="67">
        <v>132</v>
      </c>
      <c r="B133" s="26"/>
      <c r="C133" s="8"/>
      <c r="D133" s="6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30"/>
      <c r="AP133" s="2">
        <f>IF(AQ133&lt;6,SUM(E133:AO133),SUM(LARGE(E133:AO133,{1;2;3;4;5;6})))</f>
        <v>0</v>
      </c>
      <c r="AQ133" s="53">
        <f t="shared" si="4"/>
        <v>0</v>
      </c>
    </row>
    <row r="134" spans="1:43" x14ac:dyDescent="0.2">
      <c r="A134" s="67">
        <v>133</v>
      </c>
      <c r="B134" s="26"/>
      <c r="C134" s="6"/>
      <c r="D134" s="6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0"/>
      <c r="AP134" s="2">
        <f>IF(AQ134&lt;6,SUM(E134:AO134),SUM(LARGE(E134:AO134,{1;2;3;4;5;6})))</f>
        <v>0</v>
      </c>
      <c r="AQ134" s="53">
        <f t="shared" si="4"/>
        <v>0</v>
      </c>
    </row>
    <row r="135" spans="1:43" x14ac:dyDescent="0.2">
      <c r="A135" s="67">
        <v>134</v>
      </c>
      <c r="B135" s="26"/>
      <c r="C135" s="8"/>
      <c r="D135" s="6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54"/>
      <c r="AP135" s="2">
        <f>IF(AQ135&lt;6,SUM(E135:AO135),SUM(LARGE(E135:AO135,{1;2;3;4;5;6})))</f>
        <v>0</v>
      </c>
      <c r="AQ135" s="53">
        <f t="shared" si="4"/>
        <v>0</v>
      </c>
    </row>
    <row r="136" spans="1:43" x14ac:dyDescent="0.2">
      <c r="A136" s="67">
        <v>135</v>
      </c>
      <c r="B136" s="26"/>
      <c r="C136" s="8"/>
      <c r="D136" s="6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30"/>
      <c r="AP136" s="2">
        <f>IF(AQ136&lt;6,SUM(E136:AO136),SUM(LARGE(E136:AO136,{1;2;3;4;5;6})))</f>
        <v>0</v>
      </c>
      <c r="AQ136" s="53">
        <f t="shared" si="4"/>
        <v>0</v>
      </c>
    </row>
    <row r="137" spans="1:43" x14ac:dyDescent="0.2">
      <c r="A137" s="67">
        <v>136</v>
      </c>
      <c r="B137" s="26"/>
      <c r="C137" s="6"/>
      <c r="D137" s="6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54"/>
      <c r="AP137" s="2">
        <f>IF(AQ137&lt;6,SUM(E137:AO137),SUM(LARGE(E137:AO137,{1;2;3;4;5;6})))</f>
        <v>0</v>
      </c>
      <c r="AQ137" s="53">
        <f t="shared" si="4"/>
        <v>0</v>
      </c>
    </row>
    <row r="138" spans="1:43" x14ac:dyDescent="0.2">
      <c r="A138" s="67">
        <v>137</v>
      </c>
      <c r="B138" s="26"/>
      <c r="C138" s="8"/>
      <c r="D138" s="6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30"/>
      <c r="AP138" s="2">
        <f>IF(AQ138&lt;6,SUM(E138:AO138),SUM(LARGE(E138:AO138,{1;2;3;4;5;6})))</f>
        <v>0</v>
      </c>
      <c r="AQ138" s="53">
        <f t="shared" si="4"/>
        <v>0</v>
      </c>
    </row>
    <row r="139" spans="1:43" x14ac:dyDescent="0.2">
      <c r="A139" s="67">
        <v>138</v>
      </c>
      <c r="B139" s="26"/>
      <c r="C139" s="6"/>
      <c r="D139" s="6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30"/>
      <c r="AP139" s="2">
        <f>IF(AQ139&lt;6,SUM(E139:AO139),SUM(LARGE(E139:AO139,{1;2;3;4;5;6})))</f>
        <v>0</v>
      </c>
      <c r="AQ139" s="53">
        <f t="shared" si="4"/>
        <v>0</v>
      </c>
    </row>
    <row r="140" spans="1:43" x14ac:dyDescent="0.2">
      <c r="A140" s="67">
        <v>139</v>
      </c>
      <c r="B140" s="26"/>
      <c r="C140" s="6"/>
      <c r="D140" s="6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2">
        <f>IF(AQ140&lt;6,SUM(E140:AO140),SUM(LARGE(E140:AO140,{1;2;3;4;5;6})))</f>
        <v>0</v>
      </c>
      <c r="AQ140" s="53">
        <f t="shared" si="4"/>
        <v>0</v>
      </c>
    </row>
    <row r="141" spans="1:43" x14ac:dyDescent="0.2">
      <c r="A141" s="67">
        <v>140</v>
      </c>
      <c r="B141" s="26"/>
      <c r="C141" s="6"/>
      <c r="D141" s="6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2">
        <f>IF(AQ141&lt;6,SUM(E141:AO141),SUM(LARGE(E141:AO141,{1;2;3;4;5;6})))</f>
        <v>0</v>
      </c>
      <c r="AQ141" s="53">
        <f t="shared" si="4"/>
        <v>0</v>
      </c>
    </row>
    <row r="142" spans="1:43" x14ac:dyDescent="0.2">
      <c r="A142" s="67">
        <v>141</v>
      </c>
      <c r="B142" s="26"/>
      <c r="C142" s="6"/>
      <c r="D142" s="6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2">
        <f>IF(AQ142&lt;6,SUM(E142:AO142),SUM(LARGE(E142:AO142,{1;2;3;4;5;6})))</f>
        <v>0</v>
      </c>
      <c r="AQ142" s="53">
        <f t="shared" si="4"/>
        <v>0</v>
      </c>
    </row>
    <row r="143" spans="1:43" x14ac:dyDescent="0.2">
      <c r="A143" s="67">
        <v>142</v>
      </c>
      <c r="B143" s="26"/>
      <c r="C143" s="8"/>
      <c r="D143" s="6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2">
        <f>IF(AQ143&lt;6,SUM(E143:AO143),SUM(LARGE(E143:AO143,{1;2;3;4;5;6})))</f>
        <v>0</v>
      </c>
      <c r="AQ143" s="53">
        <f t="shared" si="4"/>
        <v>0</v>
      </c>
    </row>
    <row r="144" spans="1:43" x14ac:dyDescent="0.2">
      <c r="A144" s="67">
        <v>143</v>
      </c>
      <c r="B144" s="26"/>
      <c r="C144" s="78"/>
      <c r="D144" s="6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30"/>
      <c r="AP144" s="2">
        <f>IF(AQ144&lt;6,SUM(E144:AO144),SUM(LARGE(E144:AO144,{1;2;3;4;5;6})))</f>
        <v>0</v>
      </c>
      <c r="AQ144" s="53">
        <f t="shared" si="4"/>
        <v>0</v>
      </c>
    </row>
    <row r="145" spans="1:43" x14ac:dyDescent="0.2">
      <c r="A145" s="67">
        <v>144</v>
      </c>
      <c r="B145" s="26"/>
      <c r="C145" s="8"/>
      <c r="D145" s="6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30"/>
      <c r="AP145" s="2">
        <f>IF(AQ145&lt;6,SUM(E145:AO145),SUM(LARGE(E145:AO145,{1;2;3;4;5;6})))</f>
        <v>0</v>
      </c>
      <c r="AQ145" s="53">
        <f t="shared" si="4"/>
        <v>0</v>
      </c>
    </row>
    <row r="146" spans="1:43" x14ac:dyDescent="0.2">
      <c r="A146" s="67">
        <v>145</v>
      </c>
      <c r="B146" s="26"/>
      <c r="C146" s="6"/>
      <c r="D146" s="6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2">
        <f>IF(AQ146&lt;6,SUM(E146:AO146),SUM(LARGE(E146:AO146,{1;2;3;4;5;6})))</f>
        <v>0</v>
      </c>
      <c r="AQ146" s="53">
        <f t="shared" si="4"/>
        <v>0</v>
      </c>
    </row>
    <row r="147" spans="1:43" x14ac:dyDescent="0.2">
      <c r="A147" s="67">
        <v>146</v>
      </c>
      <c r="B147" s="26"/>
      <c r="C147" s="8"/>
      <c r="D147" s="6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30"/>
      <c r="AP147" s="2">
        <f>IF(AQ147&lt;6,SUM(E147:AO147),SUM(LARGE(E147:AO147,{1;2;3;4;5;6})))</f>
        <v>0</v>
      </c>
      <c r="AQ147" s="53">
        <f t="shared" si="4"/>
        <v>0</v>
      </c>
    </row>
    <row r="148" spans="1:43" x14ac:dyDescent="0.2">
      <c r="A148" s="67">
        <v>147</v>
      </c>
      <c r="B148" s="26"/>
      <c r="C148" s="6"/>
      <c r="D148" s="6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2">
        <f>IF(AQ148&lt;6,SUM(E148:AO148),SUM(LARGE(E148:AO148,{1;2;3;4;5;6})))</f>
        <v>0</v>
      </c>
      <c r="AQ148" s="53">
        <f t="shared" si="4"/>
        <v>0</v>
      </c>
    </row>
    <row r="149" spans="1:43" x14ac:dyDescent="0.2">
      <c r="A149" s="67">
        <v>148</v>
      </c>
      <c r="B149" s="26"/>
      <c r="C149" s="6"/>
      <c r="D149" s="6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30"/>
      <c r="AP149" s="2">
        <f>IF(AQ149&lt;6,SUM(E149:AO149),SUM(LARGE(E149:AO149,{1;2;3;4;5;6})))</f>
        <v>0</v>
      </c>
      <c r="AQ149" s="53">
        <f t="shared" si="4"/>
        <v>0</v>
      </c>
    </row>
    <row r="150" spans="1:43" x14ac:dyDescent="0.2">
      <c r="A150" s="67">
        <v>149</v>
      </c>
      <c r="B150" s="26"/>
      <c r="C150" s="6"/>
      <c r="D150" s="6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54"/>
      <c r="AP150" s="2">
        <f>IF(AQ150&lt;6,SUM(E150:AO150),SUM(LARGE(E150:AO150,{1;2;3;4;5;6})))</f>
        <v>0</v>
      </c>
      <c r="AQ150" s="53">
        <f t="shared" si="4"/>
        <v>0</v>
      </c>
    </row>
    <row r="151" spans="1:43" x14ac:dyDescent="0.2">
      <c r="A151" s="67">
        <v>150</v>
      </c>
      <c r="B151" s="26"/>
      <c r="C151" s="8"/>
      <c r="D151" s="6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30"/>
      <c r="AP151" s="2">
        <f>IF(AQ151&lt;6,SUM(E151:AO151),SUM(LARGE(E151:AO151,{1;2;3;4;5;6})))</f>
        <v>0</v>
      </c>
      <c r="AQ151" s="53">
        <f t="shared" si="4"/>
        <v>0</v>
      </c>
    </row>
    <row r="152" spans="1:43" x14ac:dyDescent="0.2">
      <c r="A152" s="67">
        <v>151</v>
      </c>
      <c r="B152" s="26"/>
      <c r="C152" s="8"/>
      <c r="D152" s="6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54"/>
      <c r="AP152" s="2">
        <f>IF(AQ152&lt;6,SUM(E152:AO152),SUM(LARGE(E152:AO152,{1;2;3;4;5;6})))</f>
        <v>0</v>
      </c>
      <c r="AQ152" s="53">
        <f t="shared" si="4"/>
        <v>0</v>
      </c>
    </row>
    <row r="153" spans="1:43" x14ac:dyDescent="0.2">
      <c r="A153" s="67">
        <v>152</v>
      </c>
      <c r="B153" s="26"/>
      <c r="C153" s="6"/>
      <c r="D153" s="6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2">
        <f>IF(AQ153&lt;6,SUM(E153:AO153),SUM(LARGE(E153:AO153,{1;2;3;4;5;6})))</f>
        <v>0</v>
      </c>
      <c r="AQ153" s="53">
        <f t="shared" si="4"/>
        <v>0</v>
      </c>
    </row>
    <row r="154" spans="1:43" x14ac:dyDescent="0.2">
      <c r="A154" s="67">
        <v>153</v>
      </c>
      <c r="B154" s="26"/>
      <c r="C154" s="6"/>
      <c r="D154" s="6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2">
        <f>IF(AQ154&lt;6,SUM(E154:AO154),SUM(LARGE(E154:AO154,{1;2;3;4;5;6})))</f>
        <v>0</v>
      </c>
      <c r="AQ154" s="53">
        <f t="shared" si="4"/>
        <v>0</v>
      </c>
    </row>
    <row r="155" spans="1:43" x14ac:dyDescent="0.2">
      <c r="A155" s="67">
        <v>154</v>
      </c>
      <c r="B155" s="26"/>
      <c r="C155" s="6"/>
      <c r="D155" s="6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30"/>
      <c r="AP155" s="2">
        <f>IF(AQ155&lt;6,SUM(E155:AO155),SUM(LARGE(E155:AO155,{1;2;3;4;5;6})))</f>
        <v>0</v>
      </c>
      <c r="AQ155" s="53">
        <f t="shared" si="4"/>
        <v>0</v>
      </c>
    </row>
    <row r="156" spans="1:43" x14ac:dyDescent="0.2">
      <c r="A156" s="67">
        <v>155</v>
      </c>
      <c r="B156" s="26"/>
      <c r="C156" s="6"/>
      <c r="D156" s="6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30"/>
      <c r="AP156" s="2">
        <f>IF(AQ156&lt;6,SUM(E156:AO156),SUM(LARGE(E156:AO156,{1;2;3;4;5;6})))</f>
        <v>0</v>
      </c>
      <c r="AQ156" s="53">
        <f t="shared" si="4"/>
        <v>0</v>
      </c>
    </row>
    <row r="157" spans="1:43" x14ac:dyDescent="0.2">
      <c r="A157" s="67">
        <v>156</v>
      </c>
      <c r="B157" s="26"/>
      <c r="C157" s="6"/>
      <c r="D157" s="26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2">
        <f>IF(AQ157&lt;6,SUM(E157:AO157),SUM(LARGE(E157:AO157,{1;2;3;4;5;6})))</f>
        <v>0</v>
      </c>
      <c r="AQ157" s="53">
        <f t="shared" si="4"/>
        <v>0</v>
      </c>
    </row>
    <row r="158" spans="1:43" x14ac:dyDescent="0.2">
      <c r="A158" s="67">
        <v>157</v>
      </c>
      <c r="B158" s="26"/>
      <c r="C158" s="6"/>
      <c r="D158" s="6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54"/>
      <c r="AP158" s="2">
        <f>IF(AQ158&lt;6,SUM(E158:AO158),SUM(LARGE(E158:AO158,{1;2;3;4;5;6})))</f>
        <v>0</v>
      </c>
      <c r="AQ158" s="53">
        <f t="shared" si="4"/>
        <v>0</v>
      </c>
    </row>
    <row r="159" spans="1:43" x14ac:dyDescent="0.2">
      <c r="A159" s="67">
        <v>158</v>
      </c>
      <c r="B159" s="26"/>
      <c r="C159" s="6"/>
      <c r="D159" s="6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30"/>
      <c r="AP159" s="2">
        <f>IF(AQ159&lt;6,SUM(E159:AO159),SUM(LARGE(E159:AO159,{1;2;3;4;5;6})))</f>
        <v>0</v>
      </c>
      <c r="AQ159" s="53">
        <f t="shared" si="4"/>
        <v>0</v>
      </c>
    </row>
    <row r="160" spans="1:43" x14ac:dyDescent="0.2">
      <c r="A160" s="67">
        <v>159</v>
      </c>
      <c r="B160" s="26"/>
      <c r="C160" s="6"/>
      <c r="D160" s="6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30"/>
      <c r="AP160" s="2">
        <f>IF(AQ160&lt;6,SUM(E160:AO160),SUM(LARGE(E160:AO160,{1;2;3;4;5;6})))</f>
        <v>0</v>
      </c>
      <c r="AQ160" s="53">
        <f t="shared" si="4"/>
        <v>0</v>
      </c>
    </row>
    <row r="161" spans="1:43" x14ac:dyDescent="0.2">
      <c r="A161" s="67">
        <v>160</v>
      </c>
      <c r="B161" s="26"/>
      <c r="C161" s="8"/>
      <c r="D161" s="6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30"/>
      <c r="AP161" s="2">
        <f>IF(AQ161&lt;6,SUM(E161:AO161),SUM(LARGE(E161:AO161,{1;2;3;4;5;6})))</f>
        <v>0</v>
      </c>
      <c r="AQ161" s="53">
        <f t="shared" si="4"/>
        <v>0</v>
      </c>
    </row>
    <row r="162" spans="1:43" x14ac:dyDescent="0.2">
      <c r="A162" s="67">
        <v>161</v>
      </c>
      <c r="B162" s="26"/>
      <c r="C162" s="6"/>
      <c r="D162" s="8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54"/>
      <c r="AP162" s="2">
        <f>IF(AQ162&lt;6,SUM(E162:AO162),SUM(LARGE(E162:AO162,{1;2;3;4;5;6})))</f>
        <v>0</v>
      </c>
      <c r="AQ162" s="53">
        <f t="shared" ref="AQ162:AQ191" si="5">COUNT(E162:AO162)</f>
        <v>0</v>
      </c>
    </row>
    <row r="163" spans="1:43" x14ac:dyDescent="0.2">
      <c r="A163" s="67">
        <v>162</v>
      </c>
      <c r="B163" s="26"/>
      <c r="C163" s="6"/>
      <c r="D163" s="6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30"/>
      <c r="AP163" s="2">
        <f>IF(AQ163&lt;6,SUM(E163:AO163),SUM(LARGE(E163:AO163,{1;2;3;4;5;6})))</f>
        <v>0</v>
      </c>
      <c r="AQ163" s="53">
        <f t="shared" si="5"/>
        <v>0</v>
      </c>
    </row>
    <row r="164" spans="1:43" x14ac:dyDescent="0.2">
      <c r="A164" s="67">
        <v>163</v>
      </c>
      <c r="B164" s="26"/>
      <c r="C164" s="6"/>
      <c r="D164" s="6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30"/>
      <c r="AP164" s="2">
        <f>IF(AQ164&lt;6,SUM(E164:AO164),SUM(LARGE(E164:AO164,{1;2;3;4;5;6})))</f>
        <v>0</v>
      </c>
      <c r="AQ164" s="53">
        <f t="shared" si="5"/>
        <v>0</v>
      </c>
    </row>
    <row r="165" spans="1:43" x14ac:dyDescent="0.2">
      <c r="A165" s="67">
        <v>164</v>
      </c>
      <c r="B165" s="26"/>
      <c r="C165" s="6"/>
      <c r="D165" s="6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30"/>
      <c r="AP165" s="2">
        <f>IF(AQ165&lt;6,SUM(E165:AO165),SUM(LARGE(E165:AO165,{1;2;3;4;5;6})))</f>
        <v>0</v>
      </c>
      <c r="AQ165" s="53">
        <f t="shared" si="5"/>
        <v>0</v>
      </c>
    </row>
    <row r="166" spans="1:43" x14ac:dyDescent="0.2">
      <c r="A166" s="67">
        <v>165</v>
      </c>
      <c r="B166" s="26"/>
      <c r="C166" s="6"/>
      <c r="D166" s="6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30"/>
      <c r="AP166" s="2">
        <f>IF(AQ166&lt;6,SUM(E166:AO166),SUM(LARGE(E166:AO166,{1;2;3;4;5;6})))</f>
        <v>0</v>
      </c>
      <c r="AQ166" s="53">
        <f t="shared" si="5"/>
        <v>0</v>
      </c>
    </row>
    <row r="167" spans="1:43" x14ac:dyDescent="0.2">
      <c r="A167" s="67">
        <v>166</v>
      </c>
      <c r="B167" s="26"/>
      <c r="C167" s="8"/>
      <c r="D167" s="6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30"/>
      <c r="AP167" s="2">
        <f>IF(AQ167&lt;6,SUM(E167:AO167),SUM(LARGE(E167:AO167,{1;2;3;4;5;6})))</f>
        <v>0</v>
      </c>
      <c r="AQ167" s="53">
        <f t="shared" si="5"/>
        <v>0</v>
      </c>
    </row>
    <row r="168" spans="1:43" x14ac:dyDescent="0.2">
      <c r="A168" s="67">
        <v>167</v>
      </c>
      <c r="B168" s="26"/>
      <c r="C168" s="8"/>
      <c r="D168" s="6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2">
        <f>IF(AQ168&lt;6,SUM(E168:AO168),SUM(LARGE(E168:AO168,{1;2;3;4;5;6})))</f>
        <v>0</v>
      </c>
      <c r="AQ168" s="53">
        <f t="shared" si="5"/>
        <v>0</v>
      </c>
    </row>
    <row r="169" spans="1:43" x14ac:dyDescent="0.2">
      <c r="A169" s="67">
        <v>168</v>
      </c>
      <c r="B169" s="26"/>
      <c r="C169" s="8"/>
      <c r="D169" s="6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30"/>
      <c r="AP169" s="2">
        <f>IF(AQ169&lt;6,SUM(E169:AO169),SUM(LARGE(E169:AO169,{1;2;3;4;5;6})))</f>
        <v>0</v>
      </c>
      <c r="AQ169" s="53">
        <f t="shared" si="5"/>
        <v>0</v>
      </c>
    </row>
    <row r="170" spans="1:43" x14ac:dyDescent="0.2">
      <c r="A170" s="67">
        <v>169</v>
      </c>
      <c r="B170" s="26"/>
      <c r="C170" s="8"/>
      <c r="D170" s="6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2">
        <f>IF(AQ170&lt;6,SUM(E170:AO170),SUM(LARGE(E170:AO170,{1;2;3;4;5;6})))</f>
        <v>0</v>
      </c>
      <c r="AQ170" s="53">
        <f t="shared" si="5"/>
        <v>0</v>
      </c>
    </row>
    <row r="171" spans="1:43" x14ac:dyDescent="0.2">
      <c r="A171" s="67">
        <v>170</v>
      </c>
      <c r="B171" s="26"/>
      <c r="C171" s="8"/>
      <c r="D171" s="6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30"/>
      <c r="AP171" s="2">
        <f>IF(AQ171&lt;6,SUM(E171:AO171),SUM(LARGE(E171:AO171,{1;2;3;4;5;6})))</f>
        <v>0</v>
      </c>
      <c r="AQ171" s="53">
        <f t="shared" si="5"/>
        <v>0</v>
      </c>
    </row>
    <row r="172" spans="1:43" x14ac:dyDescent="0.2">
      <c r="A172" s="67">
        <v>171</v>
      </c>
      <c r="B172" s="26"/>
      <c r="C172" s="6"/>
      <c r="D172" s="6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30"/>
      <c r="AP172" s="2">
        <f>IF(AQ172&lt;6,SUM(E172:AO172),SUM(LARGE(E172:AO172,{1;2;3;4;5;6})))</f>
        <v>0</v>
      </c>
      <c r="AQ172" s="53">
        <f t="shared" si="5"/>
        <v>0</v>
      </c>
    </row>
    <row r="173" spans="1:43" x14ac:dyDescent="0.2">
      <c r="A173" s="67">
        <v>172</v>
      </c>
      <c r="B173" s="26"/>
      <c r="C173" s="8"/>
      <c r="D173" s="6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2">
        <f>IF(AQ173&lt;6,SUM(E173:AO173),SUM(LARGE(E173:AO173,{1;2;3;4;5;6})))</f>
        <v>0</v>
      </c>
      <c r="AQ173" s="53">
        <f t="shared" si="5"/>
        <v>0</v>
      </c>
    </row>
    <row r="174" spans="1:43" x14ac:dyDescent="0.2">
      <c r="A174" s="67">
        <v>173</v>
      </c>
      <c r="B174" s="26"/>
      <c r="C174" s="8"/>
      <c r="D174" s="6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30"/>
      <c r="AP174" s="2">
        <f>IF(AQ174&lt;6,SUM(E174:AO174),SUM(LARGE(E174:AO174,{1;2;3;4;5;6})))</f>
        <v>0</v>
      </c>
      <c r="AQ174" s="53">
        <f t="shared" si="5"/>
        <v>0</v>
      </c>
    </row>
    <row r="175" spans="1:43" x14ac:dyDescent="0.2">
      <c r="A175" s="67">
        <v>174</v>
      </c>
      <c r="B175" s="26"/>
      <c r="C175" s="8"/>
      <c r="D175" s="6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2">
        <f>IF(AQ175&lt;6,SUM(E175:AO175),SUM(LARGE(E175:AO175,{1;2;3;4;5;6})))</f>
        <v>0</v>
      </c>
      <c r="AQ175" s="53">
        <f t="shared" si="5"/>
        <v>0</v>
      </c>
    </row>
    <row r="176" spans="1:43" x14ac:dyDescent="0.2">
      <c r="A176" s="67">
        <v>175</v>
      </c>
      <c r="B176" s="26"/>
      <c r="C176" s="8"/>
      <c r="D176" s="6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30"/>
      <c r="AP176" s="2">
        <f>IF(AQ176&lt;6,SUM(E176:AO176),SUM(LARGE(E176:AO176,{1;2;3;4;5;6})))</f>
        <v>0</v>
      </c>
      <c r="AQ176" s="53">
        <f t="shared" si="5"/>
        <v>0</v>
      </c>
    </row>
    <row r="177" spans="1:43" x14ac:dyDescent="0.2">
      <c r="A177" s="67">
        <v>176</v>
      </c>
      <c r="B177" s="26"/>
      <c r="C177" s="8"/>
      <c r="D177" s="6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2">
        <f>IF(AQ177&lt;6,SUM(E177:AO177),SUM(LARGE(E177:AO177,{1;2;3;4;5;6})))</f>
        <v>0</v>
      </c>
      <c r="AQ177" s="53">
        <f t="shared" si="5"/>
        <v>0</v>
      </c>
    </row>
    <row r="178" spans="1:43" x14ac:dyDescent="0.2">
      <c r="A178" s="67">
        <v>177</v>
      </c>
      <c r="B178" s="26"/>
      <c r="C178" s="8"/>
      <c r="D178" s="6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30"/>
      <c r="AP178" s="2">
        <f>IF(AQ178&lt;6,SUM(E178:AO178),SUM(LARGE(E178:AO178,{1;2;3;4;5;6})))</f>
        <v>0</v>
      </c>
      <c r="AQ178" s="53">
        <f t="shared" si="5"/>
        <v>0</v>
      </c>
    </row>
    <row r="179" spans="1:43" x14ac:dyDescent="0.2">
      <c r="A179" s="67">
        <v>178</v>
      </c>
      <c r="B179" s="26"/>
      <c r="C179" s="6"/>
      <c r="D179" s="6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30"/>
      <c r="AP179" s="2">
        <f>IF(AQ179&lt;6,SUM(E179:AO179),SUM(LARGE(E179:AO179,{1;2;3;4;5;6})))</f>
        <v>0</v>
      </c>
      <c r="AQ179" s="53">
        <f t="shared" si="5"/>
        <v>0</v>
      </c>
    </row>
    <row r="180" spans="1:43" x14ac:dyDescent="0.2">
      <c r="A180" s="67">
        <v>179</v>
      </c>
      <c r="B180" s="26"/>
      <c r="C180" s="8"/>
      <c r="D180" s="6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2">
        <f>IF(AQ180&lt;6,SUM(E180:AO180),SUM(LARGE(E180:AO180,{1;2;3;4;5;6})))</f>
        <v>0</v>
      </c>
      <c r="AQ180" s="53">
        <f t="shared" si="5"/>
        <v>0</v>
      </c>
    </row>
    <row r="181" spans="1:43" x14ac:dyDescent="0.2">
      <c r="A181" s="67">
        <v>180</v>
      </c>
      <c r="B181" s="26"/>
      <c r="C181" s="8"/>
      <c r="D181" s="6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30"/>
      <c r="AP181" s="2">
        <f>IF(AQ181&lt;6,SUM(E181:AO181),SUM(LARGE(E181:AO181,{1;2;3;4;5;6})))</f>
        <v>0</v>
      </c>
      <c r="AQ181" s="53">
        <f t="shared" si="5"/>
        <v>0</v>
      </c>
    </row>
    <row r="182" spans="1:43" x14ac:dyDescent="0.2">
      <c r="A182" s="67">
        <v>181</v>
      </c>
      <c r="B182" s="26"/>
      <c r="C182" s="8"/>
      <c r="D182" s="6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2">
        <f>IF(AQ182&lt;6,SUM(E182:AO182),SUM(LARGE(E182:AO182,{1;2;3;4;5;6})))</f>
        <v>0</v>
      </c>
      <c r="AQ182" s="53">
        <f t="shared" si="5"/>
        <v>0</v>
      </c>
    </row>
    <row r="183" spans="1:43" x14ac:dyDescent="0.2">
      <c r="A183" s="67">
        <v>182</v>
      </c>
      <c r="B183" s="26"/>
      <c r="C183" s="8"/>
      <c r="D183" s="6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30"/>
      <c r="AP183" s="2">
        <f>IF(AQ183&lt;6,SUM(E183:AO183),SUM(LARGE(E183:AO183,{1;2;3;4;5;6})))</f>
        <v>0</v>
      </c>
      <c r="AQ183" s="53">
        <f t="shared" si="5"/>
        <v>0</v>
      </c>
    </row>
    <row r="184" spans="1:43" x14ac:dyDescent="0.2">
      <c r="A184" s="67">
        <v>183</v>
      </c>
      <c r="B184" s="26"/>
      <c r="C184" s="8"/>
      <c r="D184" s="6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2">
        <f>IF(AQ184&lt;6,SUM(E184:AO184),SUM(LARGE(E184:AO184,{1;2;3;4;5;6})))</f>
        <v>0</v>
      </c>
      <c r="AQ184" s="53">
        <f t="shared" si="5"/>
        <v>0</v>
      </c>
    </row>
    <row r="185" spans="1:43" x14ac:dyDescent="0.2">
      <c r="A185" s="67">
        <v>184</v>
      </c>
      <c r="B185" s="26"/>
      <c r="C185" s="8"/>
      <c r="D185" s="6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30"/>
      <c r="AP185" s="2">
        <f>IF(AQ185&lt;6,SUM(E185:AO185),SUM(LARGE(E185:AO185,{1;2;3;4;5;6})))</f>
        <v>0</v>
      </c>
      <c r="AQ185" s="53">
        <f t="shared" si="5"/>
        <v>0</v>
      </c>
    </row>
    <row r="186" spans="1:43" x14ac:dyDescent="0.2">
      <c r="A186" s="67">
        <v>185</v>
      </c>
      <c r="B186" s="26"/>
      <c r="C186" s="6"/>
      <c r="D186" s="6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30"/>
      <c r="AP186" s="2">
        <f>IF(AQ186&lt;6,SUM(E186:AO186),SUM(LARGE(E186:AO186,{1;2;3;4;5;6})))</f>
        <v>0</v>
      </c>
      <c r="AQ186" s="53">
        <f t="shared" si="5"/>
        <v>0</v>
      </c>
    </row>
    <row r="187" spans="1:43" x14ac:dyDescent="0.2">
      <c r="A187" s="67">
        <v>186</v>
      </c>
      <c r="B187" s="26"/>
      <c r="C187" s="8"/>
      <c r="D187" s="6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2">
        <f>IF(AQ187&lt;6,SUM(E187:AO187),SUM(LARGE(E187:AO187,{1;2;3;4;5;6})))</f>
        <v>0</v>
      </c>
      <c r="AQ187" s="53">
        <f t="shared" si="5"/>
        <v>0</v>
      </c>
    </row>
    <row r="188" spans="1:43" x14ac:dyDescent="0.2">
      <c r="A188" s="67">
        <v>187</v>
      </c>
      <c r="B188" s="26"/>
      <c r="C188" s="8"/>
      <c r="D188" s="6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30"/>
      <c r="AP188" s="2">
        <f>IF(AQ188&lt;6,SUM(E188:AO188),SUM(LARGE(E188:AO188,{1;2;3;4;5;6})))</f>
        <v>0</v>
      </c>
      <c r="AQ188" s="53">
        <f t="shared" si="5"/>
        <v>0</v>
      </c>
    </row>
    <row r="189" spans="1:43" x14ac:dyDescent="0.2">
      <c r="A189" s="67">
        <v>188</v>
      </c>
      <c r="B189" s="26"/>
      <c r="C189" s="8"/>
      <c r="D189" s="6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2">
        <f>IF(AQ189&lt;6,SUM(E189:AO189),SUM(LARGE(E189:AO189,{1;2;3;4;5;6})))</f>
        <v>0</v>
      </c>
      <c r="AQ189" s="53">
        <f t="shared" si="5"/>
        <v>0</v>
      </c>
    </row>
    <row r="190" spans="1:43" x14ac:dyDescent="0.2">
      <c r="A190" s="67">
        <v>189</v>
      </c>
      <c r="B190" s="26"/>
      <c r="C190" s="8"/>
      <c r="D190" s="6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30"/>
      <c r="AP190" s="2">
        <f>IF(AQ190&lt;6,SUM(E190:AO190),SUM(LARGE(E190:AO190,{1;2;3;4;5;6})))</f>
        <v>0</v>
      </c>
      <c r="AQ190" s="53">
        <f t="shared" si="5"/>
        <v>0</v>
      </c>
    </row>
    <row r="191" spans="1:43" x14ac:dyDescent="0.2">
      <c r="A191" s="67">
        <v>190</v>
      </c>
      <c r="B191" s="26"/>
      <c r="C191" s="8"/>
      <c r="D191" s="6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2">
        <f>IF(AQ191&lt;6,SUM(E191:AO191),SUM(LARGE(E191:AO191,{1;2;3;4;5;6})))</f>
        <v>0</v>
      </c>
      <c r="AQ191" s="53">
        <f t="shared" si="5"/>
        <v>0</v>
      </c>
    </row>
    <row r="192" spans="1:43" x14ac:dyDescent="0.2">
      <c r="A192" s="67"/>
      <c r="B192" s="26"/>
      <c r="C192" s="8"/>
      <c r="D192" s="6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54"/>
      <c r="AP192" s="2"/>
      <c r="AQ192" s="53"/>
    </row>
    <row r="193" spans="1:43" x14ac:dyDescent="0.2">
      <c r="A193" s="67"/>
      <c r="B193" s="26"/>
      <c r="C193" s="8"/>
      <c r="D193" s="6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54"/>
      <c r="AP193" s="2"/>
      <c r="AQ193" s="53"/>
    </row>
    <row r="194" spans="1:43" x14ac:dyDescent="0.2">
      <c r="A194" s="67"/>
      <c r="B194" s="26"/>
      <c r="C194" s="8"/>
      <c r="D194" s="6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54"/>
      <c r="AP194" s="2"/>
      <c r="AQ194" s="53"/>
    </row>
    <row r="195" spans="1:43" x14ac:dyDescent="0.2">
      <c r="A195" s="67"/>
      <c r="B195" s="26"/>
      <c r="C195" s="8"/>
      <c r="D195" s="6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54"/>
      <c r="AP195" s="2"/>
      <c r="AQ195" s="53"/>
    </row>
    <row r="196" spans="1:43" x14ac:dyDescent="0.2">
      <c r="A196" s="67"/>
      <c r="B196" s="26"/>
      <c r="C196" s="8"/>
      <c r="D196" s="6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54"/>
      <c r="AP196" s="2"/>
      <c r="AQ196" s="53"/>
    </row>
    <row r="197" spans="1:43" x14ac:dyDescent="0.2">
      <c r="A197" s="67"/>
      <c r="B197" s="26"/>
      <c r="C197" s="8"/>
      <c r="D197" s="6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54"/>
      <c r="AP197" s="2"/>
      <c r="AQ197" s="53"/>
    </row>
  </sheetData>
  <autoFilter ref="B1:AQ197" xr:uid="{00000000-0009-0000-0000-000001000000}">
    <sortState xmlns:xlrd2="http://schemas.microsoft.com/office/spreadsheetml/2017/richdata2" ref="B2:AQ197">
      <sortCondition descending="1" ref="AP1:AP197"/>
    </sortState>
  </autoFilter>
  <phoneticPr fontId="1" type="noConversion"/>
  <conditionalFormatting sqref="D1:D130 D132:D141 D143:D65536">
    <cfRule type="duplicateValues" dxfId="113" priority="11" stopIfTrue="1"/>
    <cfRule type="duplicateValues" dxfId="112" priority="12" stopIfTrue="1"/>
  </conditionalFormatting>
  <conditionalFormatting sqref="D131">
    <cfRule type="duplicateValues" dxfId="111" priority="4" stopIfTrue="1"/>
    <cfRule type="duplicateValues" dxfId="110" priority="5" stopIfTrue="1"/>
  </conditionalFormatting>
  <conditionalFormatting sqref="D142">
    <cfRule type="duplicateValues" dxfId="109" priority="1" stopIfTrue="1"/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572"/>
  <sheetViews>
    <sheetView zoomScaleNormal="100" workbookViewId="0">
      <pane xSplit="1" ySplit="1" topLeftCell="B2" activePane="bottomRight" state="frozen"/>
      <selection activeCell="D139" sqref="D139"/>
      <selection pane="topRight" activeCell="D139" sqref="D139"/>
      <selection pane="bottomLeft" activeCell="D139" sqref="D139"/>
      <selection pane="bottomRight" activeCell="C2" sqref="C2:C484"/>
    </sheetView>
  </sheetViews>
  <sheetFormatPr defaultColWidth="9.140625" defaultRowHeight="12.75" outlineLevelCol="1" x14ac:dyDescent="0.2"/>
  <cols>
    <col min="1" max="1" width="5.140625" style="64" bestFit="1" customWidth="1"/>
    <col min="2" max="2" width="6.140625" style="12" customWidth="1"/>
    <col min="3" max="3" width="16" style="3" bestFit="1" customWidth="1"/>
    <col min="4" max="4" width="22.5703125" style="23" customWidth="1"/>
    <col min="5" max="37" width="10.85546875" style="81" hidden="1" customWidth="1" outlineLevel="1"/>
    <col min="38" max="38" width="10.85546875" style="81" customWidth="1" collapsed="1"/>
    <col min="39" max="39" width="10.85546875" style="81" customWidth="1"/>
    <col min="40" max="40" width="10.85546875" style="100" customWidth="1"/>
    <col min="41" max="41" width="7.85546875" style="20" customWidth="1"/>
    <col min="42" max="42" width="9.140625" style="56" customWidth="1"/>
    <col min="43" max="43" width="81.42578125" style="3" customWidth="1"/>
    <col min="44" max="50" width="9.140625" style="3" customWidth="1"/>
    <col min="51" max="51" width="5.140625" style="3" customWidth="1"/>
    <col min="52" max="71" width="9.140625" style="3" customWidth="1"/>
    <col min="72" max="16384" width="9.140625" style="23"/>
  </cols>
  <sheetData>
    <row r="1" spans="1:75" s="36" customFormat="1" ht="49.5" customHeight="1" x14ac:dyDescent="0.2">
      <c r="A1" s="80" t="s">
        <v>9</v>
      </c>
      <c r="B1" s="95" t="s">
        <v>60</v>
      </c>
      <c r="C1" s="96" t="s">
        <v>59</v>
      </c>
      <c r="D1" s="39" t="s">
        <v>0</v>
      </c>
      <c r="E1" s="88" t="s">
        <v>706</v>
      </c>
      <c r="F1" s="88" t="s">
        <v>717</v>
      </c>
      <c r="G1" s="88" t="s">
        <v>760</v>
      </c>
      <c r="H1" s="88" t="s">
        <v>748</v>
      </c>
      <c r="I1" s="88" t="s">
        <v>807</v>
      </c>
      <c r="J1" s="88" t="s">
        <v>808</v>
      </c>
      <c r="K1" s="88" t="s">
        <v>769</v>
      </c>
      <c r="L1" s="88" t="s">
        <v>777</v>
      </c>
      <c r="M1" s="88" t="s">
        <v>806</v>
      </c>
      <c r="N1" s="88" t="s">
        <v>795</v>
      </c>
      <c r="O1" s="88" t="s">
        <v>809</v>
      </c>
      <c r="P1" s="88" t="s">
        <v>828</v>
      </c>
      <c r="Q1" s="88" t="s">
        <v>819</v>
      </c>
      <c r="R1" s="88" t="s">
        <v>829</v>
      </c>
      <c r="S1" s="88" t="s">
        <v>901</v>
      </c>
      <c r="T1" s="88" t="s">
        <v>840</v>
      </c>
      <c r="U1" s="88" t="s">
        <v>878</v>
      </c>
      <c r="V1" s="88" t="s">
        <v>902</v>
      </c>
      <c r="W1" s="88" t="s">
        <v>926</v>
      </c>
      <c r="X1" s="88" t="s">
        <v>927</v>
      </c>
      <c r="Y1" s="88" t="s">
        <v>947</v>
      </c>
      <c r="Z1" s="88" t="s">
        <v>946</v>
      </c>
      <c r="AA1" s="88" t="s">
        <v>948</v>
      </c>
      <c r="AB1" s="88" t="s">
        <v>960</v>
      </c>
      <c r="AC1" s="88" t="s">
        <v>974</v>
      </c>
      <c r="AD1" s="88" t="s">
        <v>982</v>
      </c>
      <c r="AE1" s="88" t="s">
        <v>988</v>
      </c>
      <c r="AF1" s="88" t="s">
        <v>1007</v>
      </c>
      <c r="AG1" s="88" t="s">
        <v>1034</v>
      </c>
      <c r="AH1" s="88" t="s">
        <v>1042</v>
      </c>
      <c r="AI1" s="88" t="s">
        <v>1059</v>
      </c>
      <c r="AJ1" s="88" t="s">
        <v>1070</v>
      </c>
      <c r="AK1" s="88" t="s">
        <v>1092</v>
      </c>
      <c r="AL1" s="88" t="s">
        <v>1094</v>
      </c>
      <c r="AM1" s="88"/>
      <c r="AN1" s="39"/>
      <c r="AO1" s="38" t="s">
        <v>31</v>
      </c>
      <c r="AP1" s="97" t="s">
        <v>38</v>
      </c>
      <c r="BS1" s="87"/>
      <c r="BT1" s="98"/>
      <c r="BU1" s="98"/>
      <c r="BV1" s="98"/>
      <c r="BW1" s="98"/>
    </row>
    <row r="2" spans="1:75" s="34" customFormat="1" x14ac:dyDescent="0.2">
      <c r="A2" s="63">
        <v>1</v>
      </c>
      <c r="B2" s="26" t="s">
        <v>61</v>
      </c>
      <c r="C2" s="78" t="s">
        <v>66</v>
      </c>
      <c r="D2" s="26" t="s">
        <v>4</v>
      </c>
      <c r="E2" s="54"/>
      <c r="F2" s="54"/>
      <c r="G2" s="54"/>
      <c r="H2" s="54">
        <v>250</v>
      </c>
      <c r="I2" s="54"/>
      <c r="J2" s="54">
        <v>880</v>
      </c>
      <c r="K2" s="54">
        <v>660</v>
      </c>
      <c r="L2" s="54"/>
      <c r="M2" s="54">
        <v>550</v>
      </c>
      <c r="N2" s="54"/>
      <c r="O2" s="54"/>
      <c r="P2" s="54"/>
      <c r="Q2" s="54">
        <v>660</v>
      </c>
      <c r="R2" s="54"/>
      <c r="S2" s="54"/>
      <c r="T2" s="54"/>
      <c r="U2" s="54"/>
      <c r="V2" s="54">
        <v>260</v>
      </c>
      <c r="W2" s="54">
        <v>920</v>
      </c>
      <c r="X2" s="54"/>
      <c r="Y2" s="54">
        <v>550</v>
      </c>
      <c r="Z2" s="54">
        <v>1020</v>
      </c>
      <c r="AA2" s="54"/>
      <c r="AB2" s="54">
        <v>660</v>
      </c>
      <c r="AC2" s="54"/>
      <c r="AD2" s="54"/>
      <c r="AE2" s="54"/>
      <c r="AF2" s="54">
        <v>250</v>
      </c>
      <c r="AG2" s="54"/>
      <c r="AH2" s="54">
        <v>660</v>
      </c>
      <c r="AI2" s="54"/>
      <c r="AJ2" s="54"/>
      <c r="AK2" s="54">
        <v>1420</v>
      </c>
      <c r="AL2" s="54"/>
      <c r="AM2" s="54"/>
      <c r="AN2" s="54"/>
      <c r="AO2" s="21">
        <f>IF(AP2&lt;6,SUM(E2:AN2),SUM(LARGE(E2:AN2,{1;2;3;4;5;6})))</f>
        <v>5560</v>
      </c>
      <c r="AP2" s="55">
        <f t="shared" ref="AP2:AP65" si="0">COUNT(E2:AN2)</f>
        <v>13</v>
      </c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2"/>
      <c r="BT2" s="47"/>
      <c r="BU2" s="47"/>
      <c r="BV2" s="47"/>
      <c r="BW2" s="47"/>
    </row>
    <row r="3" spans="1:75" x14ac:dyDescent="0.2">
      <c r="A3" s="62">
        <v>2</v>
      </c>
      <c r="B3" s="26" t="s">
        <v>61</v>
      </c>
      <c r="C3" s="77" t="s">
        <v>63</v>
      </c>
      <c r="D3" s="26" t="s">
        <v>3</v>
      </c>
      <c r="E3" s="54"/>
      <c r="F3" s="54"/>
      <c r="G3" s="54"/>
      <c r="H3" s="54">
        <v>250</v>
      </c>
      <c r="I3" s="54"/>
      <c r="J3" s="54">
        <v>880</v>
      </c>
      <c r="K3" s="54">
        <v>660</v>
      </c>
      <c r="L3" s="54"/>
      <c r="M3" s="54">
        <v>550</v>
      </c>
      <c r="N3" s="54"/>
      <c r="O3" s="54"/>
      <c r="P3" s="54"/>
      <c r="Q3" s="54">
        <v>660</v>
      </c>
      <c r="R3" s="54"/>
      <c r="S3" s="54"/>
      <c r="T3" s="54"/>
      <c r="U3" s="54"/>
      <c r="V3" s="54">
        <v>260</v>
      </c>
      <c r="W3" s="54">
        <v>920</v>
      </c>
      <c r="X3" s="54"/>
      <c r="Y3" s="54">
        <v>550</v>
      </c>
      <c r="Z3" s="54">
        <v>1020</v>
      </c>
      <c r="AA3" s="54"/>
      <c r="AB3" s="54"/>
      <c r="AC3" s="54"/>
      <c r="AD3" s="54"/>
      <c r="AE3" s="54"/>
      <c r="AF3" s="54">
        <v>250</v>
      </c>
      <c r="AG3" s="54"/>
      <c r="AH3" s="54">
        <v>660</v>
      </c>
      <c r="AI3" s="54"/>
      <c r="AJ3" s="54"/>
      <c r="AK3" s="54">
        <v>1420</v>
      </c>
      <c r="AL3" s="54"/>
      <c r="AM3" s="54"/>
      <c r="AN3" s="54"/>
      <c r="AO3" s="21">
        <f>IF(AP3&lt;6,SUM(E3:AN3),SUM(LARGE(E3:AN3,{1;2;3;4;5;6})))</f>
        <v>5560</v>
      </c>
      <c r="AP3" s="55">
        <f t="shared" si="0"/>
        <v>12</v>
      </c>
      <c r="BS3" s="12"/>
      <c r="BT3" s="22"/>
      <c r="BU3" s="22"/>
      <c r="BV3" s="22"/>
      <c r="BW3" s="22"/>
    </row>
    <row r="4" spans="1:75" x14ac:dyDescent="0.2">
      <c r="A4" s="62">
        <v>3</v>
      </c>
      <c r="B4" s="26" t="s">
        <v>61</v>
      </c>
      <c r="C4" s="78" t="s">
        <v>63</v>
      </c>
      <c r="D4" s="8" t="s">
        <v>36</v>
      </c>
      <c r="E4" s="29"/>
      <c r="F4" s="29"/>
      <c r="G4" s="29">
        <v>550</v>
      </c>
      <c r="H4" s="29"/>
      <c r="I4" s="29">
        <v>920</v>
      </c>
      <c r="J4" s="29"/>
      <c r="K4" s="29"/>
      <c r="L4" s="29"/>
      <c r="M4" s="29"/>
      <c r="N4" s="29"/>
      <c r="O4" s="29"/>
      <c r="P4" s="29">
        <v>920</v>
      </c>
      <c r="Q4" s="29"/>
      <c r="R4" s="29"/>
      <c r="S4" s="29">
        <v>866</v>
      </c>
      <c r="T4" s="29"/>
      <c r="U4" s="29"/>
      <c r="V4" s="29">
        <v>660</v>
      </c>
      <c r="W4" s="29">
        <v>550</v>
      </c>
      <c r="X4" s="29"/>
      <c r="Y4" s="29"/>
      <c r="Z4" s="29">
        <v>1200</v>
      </c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54"/>
      <c r="AO4" s="21">
        <f>IF(AP4&lt;6,SUM(E4:AN4),SUM(LARGE(E4:AN4,{1;2;3;4;5;6})))</f>
        <v>5116</v>
      </c>
      <c r="AP4" s="55">
        <f t="shared" si="0"/>
        <v>7</v>
      </c>
      <c r="BS4" s="12"/>
      <c r="BT4" s="22"/>
      <c r="BU4" s="22"/>
      <c r="BV4" s="22"/>
      <c r="BW4" s="22"/>
    </row>
    <row r="5" spans="1:75" x14ac:dyDescent="0.2">
      <c r="A5" s="62">
        <v>4</v>
      </c>
      <c r="B5" s="26" t="s">
        <v>61</v>
      </c>
      <c r="C5" s="78" t="s">
        <v>144</v>
      </c>
      <c r="D5" s="6" t="s">
        <v>18</v>
      </c>
      <c r="E5" s="29"/>
      <c r="F5" s="29"/>
      <c r="G5" s="29"/>
      <c r="H5" s="29"/>
      <c r="I5" s="29">
        <v>920</v>
      </c>
      <c r="J5" s="29"/>
      <c r="K5" s="29"/>
      <c r="L5" s="29"/>
      <c r="M5" s="29"/>
      <c r="N5" s="29"/>
      <c r="O5" s="29"/>
      <c r="P5" s="29">
        <v>920</v>
      </c>
      <c r="Q5" s="29"/>
      <c r="R5" s="29"/>
      <c r="S5" s="29">
        <v>866</v>
      </c>
      <c r="T5" s="29"/>
      <c r="U5" s="29"/>
      <c r="V5" s="29">
        <v>660</v>
      </c>
      <c r="W5" s="29">
        <v>550</v>
      </c>
      <c r="X5" s="29"/>
      <c r="Y5" s="29"/>
      <c r="Z5" s="29">
        <v>1200</v>
      </c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54"/>
      <c r="AO5" s="21">
        <f>IF(AP5&lt;6,SUM(E5:AN5),SUM(LARGE(E5:AN5,{1;2;3;4;5;6})))</f>
        <v>5116</v>
      </c>
      <c r="AP5" s="55">
        <f t="shared" si="0"/>
        <v>6</v>
      </c>
      <c r="BS5" s="12"/>
      <c r="BT5" s="22"/>
      <c r="BU5" s="22"/>
      <c r="BV5" s="22"/>
      <c r="BW5" s="22"/>
    </row>
    <row r="6" spans="1:75" x14ac:dyDescent="0.2">
      <c r="A6" s="62">
        <v>5</v>
      </c>
      <c r="B6" s="26" t="s">
        <v>61</v>
      </c>
      <c r="C6" s="78" t="s">
        <v>144</v>
      </c>
      <c r="D6" s="6" t="s">
        <v>15</v>
      </c>
      <c r="E6" s="29"/>
      <c r="F6" s="29"/>
      <c r="G6" s="29"/>
      <c r="H6" s="29">
        <v>215</v>
      </c>
      <c r="I6" s="29"/>
      <c r="J6" s="29">
        <v>880</v>
      </c>
      <c r="K6" s="29">
        <v>560</v>
      </c>
      <c r="L6" s="29"/>
      <c r="M6" s="29">
        <v>550</v>
      </c>
      <c r="N6" s="29"/>
      <c r="O6" s="29"/>
      <c r="P6" s="29"/>
      <c r="Q6" s="29">
        <v>393.3</v>
      </c>
      <c r="R6" s="29"/>
      <c r="S6" s="29"/>
      <c r="T6" s="29"/>
      <c r="U6" s="29"/>
      <c r="V6" s="29">
        <v>460</v>
      </c>
      <c r="W6" s="29"/>
      <c r="X6" s="29"/>
      <c r="Y6" s="29">
        <v>210</v>
      </c>
      <c r="Z6" s="29">
        <v>840</v>
      </c>
      <c r="AA6" s="29"/>
      <c r="AB6" s="29">
        <v>660</v>
      </c>
      <c r="AC6" s="29"/>
      <c r="AD6" s="29"/>
      <c r="AE6" s="29"/>
      <c r="AF6" s="29"/>
      <c r="AG6" s="29"/>
      <c r="AH6" s="29">
        <v>360</v>
      </c>
      <c r="AI6" s="29"/>
      <c r="AJ6" s="29"/>
      <c r="AK6" s="29"/>
      <c r="AL6" s="29"/>
      <c r="AM6" s="29"/>
      <c r="AN6" s="54"/>
      <c r="AO6" s="21">
        <f>IF(AP6&lt;6,SUM(E6:AN6),SUM(LARGE(E6:AN6,{1;2;3;4;5;6})))</f>
        <v>3950</v>
      </c>
      <c r="AP6" s="55">
        <f t="shared" si="0"/>
        <v>10</v>
      </c>
      <c r="BS6" s="12"/>
      <c r="BT6" s="22"/>
      <c r="BU6" s="22"/>
      <c r="BV6" s="22"/>
      <c r="BW6" s="22"/>
    </row>
    <row r="7" spans="1:75" x14ac:dyDescent="0.2">
      <c r="A7" s="62">
        <v>6</v>
      </c>
      <c r="B7" s="26" t="s">
        <v>61</v>
      </c>
      <c r="C7" s="78" t="s">
        <v>63</v>
      </c>
      <c r="D7" s="6" t="s">
        <v>126</v>
      </c>
      <c r="E7" s="29"/>
      <c r="F7" s="29"/>
      <c r="G7" s="29">
        <v>550</v>
      </c>
      <c r="H7" s="29"/>
      <c r="I7" s="29"/>
      <c r="J7" s="29"/>
      <c r="K7" s="29"/>
      <c r="L7" s="29"/>
      <c r="M7" s="29"/>
      <c r="N7" s="29"/>
      <c r="O7" s="29"/>
      <c r="P7" s="29"/>
      <c r="Q7" s="29">
        <v>460</v>
      </c>
      <c r="R7" s="29"/>
      <c r="S7" s="29"/>
      <c r="T7" s="29"/>
      <c r="U7" s="29"/>
      <c r="V7" s="29">
        <v>460</v>
      </c>
      <c r="W7" s="29">
        <v>920</v>
      </c>
      <c r="X7" s="29"/>
      <c r="Y7" s="29"/>
      <c r="Z7" s="29">
        <v>920</v>
      </c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>
        <v>350</v>
      </c>
      <c r="AL7" s="29"/>
      <c r="AM7" s="29"/>
      <c r="AN7" s="54"/>
      <c r="AO7" s="21">
        <f>IF(AP7&lt;6,SUM(E7:AN7),SUM(LARGE(E7:AN7,{1;2;3;4;5;6})))</f>
        <v>3660</v>
      </c>
      <c r="AP7" s="55">
        <f t="shared" si="0"/>
        <v>6</v>
      </c>
      <c r="BS7" s="12"/>
      <c r="BT7" s="22"/>
      <c r="BU7" s="22"/>
      <c r="BV7" s="22"/>
      <c r="BW7" s="22"/>
    </row>
    <row r="8" spans="1:75" x14ac:dyDescent="0.2">
      <c r="A8" s="62">
        <v>7</v>
      </c>
      <c r="B8" s="26" t="s">
        <v>61</v>
      </c>
      <c r="C8" s="77" t="s">
        <v>63</v>
      </c>
      <c r="D8" s="37" t="s">
        <v>127</v>
      </c>
      <c r="E8" s="29"/>
      <c r="F8" s="29"/>
      <c r="G8" s="29"/>
      <c r="H8" s="29">
        <v>300</v>
      </c>
      <c r="I8" s="29"/>
      <c r="J8" s="29"/>
      <c r="K8" s="29">
        <v>360</v>
      </c>
      <c r="L8" s="29"/>
      <c r="M8" s="29"/>
      <c r="N8" s="29"/>
      <c r="O8" s="29"/>
      <c r="P8" s="29"/>
      <c r="Q8" s="29">
        <v>460</v>
      </c>
      <c r="R8" s="29"/>
      <c r="S8" s="29"/>
      <c r="T8" s="29"/>
      <c r="U8" s="29"/>
      <c r="V8" s="29">
        <v>460</v>
      </c>
      <c r="W8" s="29">
        <v>920</v>
      </c>
      <c r="X8" s="29"/>
      <c r="Y8" s="29"/>
      <c r="Z8" s="29">
        <v>920</v>
      </c>
      <c r="AA8" s="29"/>
      <c r="AB8" s="29"/>
      <c r="AC8" s="29"/>
      <c r="AD8" s="29"/>
      <c r="AE8" s="29"/>
      <c r="AF8" s="29">
        <v>300</v>
      </c>
      <c r="AG8" s="29"/>
      <c r="AH8" s="29"/>
      <c r="AI8" s="29"/>
      <c r="AJ8" s="29"/>
      <c r="AK8" s="29">
        <v>350</v>
      </c>
      <c r="AL8" s="29"/>
      <c r="AM8" s="29"/>
      <c r="AN8" s="30"/>
      <c r="AO8" s="21">
        <f>IF(AP8&lt;6,SUM(E8:AN8),SUM(LARGE(E8:AN8,{1;2;3;4;5;6})))</f>
        <v>3470</v>
      </c>
      <c r="AP8" s="55">
        <f t="shared" si="0"/>
        <v>8</v>
      </c>
      <c r="BS8" s="12"/>
      <c r="BT8" s="22"/>
      <c r="BU8" s="22"/>
      <c r="BV8" s="22"/>
      <c r="BW8" s="22"/>
    </row>
    <row r="9" spans="1:75" x14ac:dyDescent="0.2">
      <c r="A9" s="62">
        <v>8</v>
      </c>
      <c r="B9" s="26" t="s">
        <v>61</v>
      </c>
      <c r="C9" s="78" t="s">
        <v>67</v>
      </c>
      <c r="D9" s="37" t="s">
        <v>113</v>
      </c>
      <c r="E9" s="29"/>
      <c r="F9" s="29">
        <v>100</v>
      </c>
      <c r="G9" s="29"/>
      <c r="H9" s="29">
        <v>190</v>
      </c>
      <c r="I9" s="29"/>
      <c r="J9" s="29"/>
      <c r="K9" s="29">
        <v>460</v>
      </c>
      <c r="L9" s="29"/>
      <c r="M9" s="29"/>
      <c r="N9" s="29"/>
      <c r="O9" s="29"/>
      <c r="P9" s="29"/>
      <c r="Q9" s="29">
        <v>560</v>
      </c>
      <c r="R9" s="29"/>
      <c r="S9" s="29"/>
      <c r="T9" s="29"/>
      <c r="U9" s="29"/>
      <c r="V9" s="29">
        <v>560</v>
      </c>
      <c r="W9" s="29">
        <v>550</v>
      </c>
      <c r="X9" s="29"/>
      <c r="Y9" s="29"/>
      <c r="Z9" s="29">
        <v>660</v>
      </c>
      <c r="AA9" s="29"/>
      <c r="AB9" s="29">
        <v>560</v>
      </c>
      <c r="AC9" s="29"/>
      <c r="AD9" s="29"/>
      <c r="AE9" s="29"/>
      <c r="AF9" s="29">
        <v>300</v>
      </c>
      <c r="AG9" s="29"/>
      <c r="AH9" s="29">
        <v>560</v>
      </c>
      <c r="AI9" s="29"/>
      <c r="AJ9" s="29">
        <v>300</v>
      </c>
      <c r="AK9" s="29"/>
      <c r="AL9" s="29"/>
      <c r="AM9" s="29"/>
      <c r="AN9" s="54"/>
      <c r="AO9" s="21">
        <f>IF(AP9&lt;6,SUM(E9:AN9),SUM(LARGE(E9:AN9,{1;2;3;4;5;6})))</f>
        <v>3450</v>
      </c>
      <c r="AP9" s="55">
        <f t="shared" si="0"/>
        <v>11</v>
      </c>
      <c r="BS9" s="12"/>
      <c r="BT9" s="22"/>
      <c r="BU9" s="22"/>
      <c r="BV9" s="22"/>
      <c r="BW9" s="22"/>
    </row>
    <row r="10" spans="1:75" x14ac:dyDescent="0.2">
      <c r="A10" s="62">
        <v>9</v>
      </c>
      <c r="B10" s="26" t="s">
        <v>61</v>
      </c>
      <c r="C10" s="78" t="s">
        <v>67</v>
      </c>
      <c r="D10" s="37" t="s">
        <v>75</v>
      </c>
      <c r="E10" s="29"/>
      <c r="F10" s="29"/>
      <c r="G10" s="29"/>
      <c r="H10" s="29">
        <v>190</v>
      </c>
      <c r="I10" s="29"/>
      <c r="J10" s="29"/>
      <c r="K10" s="29">
        <v>460</v>
      </c>
      <c r="L10" s="29"/>
      <c r="M10" s="29"/>
      <c r="N10" s="29"/>
      <c r="O10" s="29"/>
      <c r="P10" s="29"/>
      <c r="Q10" s="29">
        <v>560</v>
      </c>
      <c r="R10" s="29"/>
      <c r="S10" s="29"/>
      <c r="T10" s="29"/>
      <c r="U10" s="29"/>
      <c r="V10" s="29">
        <v>560</v>
      </c>
      <c r="W10" s="29">
        <v>550</v>
      </c>
      <c r="X10" s="29"/>
      <c r="Y10" s="29"/>
      <c r="Z10" s="29">
        <v>660</v>
      </c>
      <c r="AA10" s="29"/>
      <c r="AB10" s="29">
        <v>560</v>
      </c>
      <c r="AC10" s="29"/>
      <c r="AD10" s="29"/>
      <c r="AE10" s="29"/>
      <c r="AF10" s="29"/>
      <c r="AG10" s="29"/>
      <c r="AH10" s="29">
        <v>560</v>
      </c>
      <c r="AI10" s="29"/>
      <c r="AJ10" s="29"/>
      <c r="AK10" s="29"/>
      <c r="AL10" s="29"/>
      <c r="AM10" s="29"/>
      <c r="AN10" s="54"/>
      <c r="AO10" s="21">
        <f>IF(AP10&lt;6,SUM(E10:AN10),SUM(LARGE(E10:AN10,{1;2;3;4;5;6})))</f>
        <v>3450</v>
      </c>
      <c r="AP10" s="55">
        <f t="shared" si="0"/>
        <v>8</v>
      </c>
      <c r="BS10" s="12"/>
      <c r="BT10" s="22"/>
      <c r="BU10" s="22"/>
      <c r="BV10" s="22"/>
      <c r="BW10" s="22"/>
    </row>
    <row r="11" spans="1:75" x14ac:dyDescent="0.2">
      <c r="A11" s="62">
        <v>10</v>
      </c>
      <c r="B11" s="26" t="s">
        <v>61</v>
      </c>
      <c r="C11" s="78" t="s">
        <v>63</v>
      </c>
      <c r="D11" s="6" t="s">
        <v>118</v>
      </c>
      <c r="E11" s="29"/>
      <c r="F11" s="29"/>
      <c r="G11" s="29"/>
      <c r="H11" s="29">
        <v>215</v>
      </c>
      <c r="I11" s="29"/>
      <c r="J11" s="29">
        <v>880</v>
      </c>
      <c r="K11" s="29">
        <v>560</v>
      </c>
      <c r="L11" s="29"/>
      <c r="M11" s="29">
        <v>550</v>
      </c>
      <c r="N11" s="29"/>
      <c r="O11" s="29"/>
      <c r="P11" s="29"/>
      <c r="Q11" s="29">
        <v>393.3</v>
      </c>
      <c r="R11" s="29"/>
      <c r="S11" s="29"/>
      <c r="T11" s="29"/>
      <c r="U11" s="29"/>
      <c r="V11" s="29"/>
      <c r="W11" s="29"/>
      <c r="X11" s="29"/>
      <c r="Y11" s="29">
        <v>210</v>
      </c>
      <c r="Z11" s="29">
        <v>840</v>
      </c>
      <c r="AA11" s="29"/>
      <c r="AB11" s="29"/>
      <c r="AC11" s="29"/>
      <c r="AD11" s="29"/>
      <c r="AE11" s="29"/>
      <c r="AF11" s="29">
        <v>160</v>
      </c>
      <c r="AG11" s="29"/>
      <c r="AH11" s="29"/>
      <c r="AI11" s="29"/>
      <c r="AJ11" s="29"/>
      <c r="AK11" s="29"/>
      <c r="AL11" s="29"/>
      <c r="AM11" s="29"/>
      <c r="AN11" s="54"/>
      <c r="AO11" s="21">
        <f>IF(AP11&lt;6,SUM(E11:AN11),SUM(LARGE(E11:AN11,{1;2;3;4;5;6})))</f>
        <v>3438.3</v>
      </c>
      <c r="AP11" s="55">
        <f t="shared" si="0"/>
        <v>8</v>
      </c>
      <c r="BS11" s="12"/>
      <c r="BT11" s="22"/>
      <c r="BU11" s="22"/>
      <c r="BV11" s="22"/>
      <c r="BW11" s="22"/>
    </row>
    <row r="12" spans="1:75" x14ac:dyDescent="0.2">
      <c r="A12" s="62">
        <v>11</v>
      </c>
      <c r="B12" s="26" t="s">
        <v>61</v>
      </c>
      <c r="C12" s="78" t="s">
        <v>68</v>
      </c>
      <c r="D12" s="6" t="s">
        <v>22</v>
      </c>
      <c r="E12" s="29"/>
      <c r="F12" s="29"/>
      <c r="G12" s="29"/>
      <c r="H12" s="29"/>
      <c r="I12" s="29"/>
      <c r="J12" s="29"/>
      <c r="K12" s="29">
        <v>460</v>
      </c>
      <c r="L12" s="29"/>
      <c r="M12" s="29"/>
      <c r="N12" s="29"/>
      <c r="O12" s="29"/>
      <c r="P12" s="29"/>
      <c r="Q12" s="29">
        <v>326.7</v>
      </c>
      <c r="R12" s="29"/>
      <c r="S12" s="29"/>
      <c r="T12" s="29"/>
      <c r="U12" s="29"/>
      <c r="V12" s="29">
        <v>360</v>
      </c>
      <c r="W12" s="29">
        <v>550</v>
      </c>
      <c r="X12" s="29"/>
      <c r="Y12" s="29"/>
      <c r="Z12" s="29">
        <v>660</v>
      </c>
      <c r="AA12" s="29"/>
      <c r="AB12" s="29">
        <v>460</v>
      </c>
      <c r="AC12" s="29"/>
      <c r="AD12" s="29"/>
      <c r="AE12" s="29"/>
      <c r="AF12" s="29"/>
      <c r="AG12" s="29"/>
      <c r="AH12" s="29">
        <v>460</v>
      </c>
      <c r="AI12" s="29"/>
      <c r="AJ12" s="29"/>
      <c r="AK12" s="29"/>
      <c r="AL12" s="29"/>
      <c r="AM12" s="29"/>
      <c r="AN12" s="54"/>
      <c r="AO12" s="21">
        <f>IF(AP12&lt;6,SUM(E12:AN12),SUM(LARGE(E12:AN12,{1;2;3;4;5;6})))</f>
        <v>2950</v>
      </c>
      <c r="AP12" s="55">
        <f t="shared" si="0"/>
        <v>7</v>
      </c>
      <c r="BS12" s="12"/>
      <c r="BT12" s="22"/>
      <c r="BU12" s="22"/>
      <c r="BV12" s="22"/>
      <c r="BW12" s="22"/>
    </row>
    <row r="13" spans="1:75" x14ac:dyDescent="0.2">
      <c r="A13" s="62">
        <v>12</v>
      </c>
      <c r="B13" s="26" t="s">
        <v>61</v>
      </c>
      <c r="C13" s="77" t="s">
        <v>63</v>
      </c>
      <c r="D13" s="37" t="s">
        <v>213</v>
      </c>
      <c r="E13" s="29">
        <v>300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>
        <v>393.3</v>
      </c>
      <c r="R13" s="29"/>
      <c r="S13" s="29"/>
      <c r="T13" s="29"/>
      <c r="U13" s="29"/>
      <c r="V13" s="29">
        <v>360</v>
      </c>
      <c r="W13" s="29">
        <v>550</v>
      </c>
      <c r="X13" s="29"/>
      <c r="Y13" s="29"/>
      <c r="Z13" s="29">
        <v>660</v>
      </c>
      <c r="AA13" s="29"/>
      <c r="AB13" s="29">
        <v>460</v>
      </c>
      <c r="AC13" s="29"/>
      <c r="AD13" s="29"/>
      <c r="AE13" s="29"/>
      <c r="AF13" s="29">
        <v>160</v>
      </c>
      <c r="AG13" s="29"/>
      <c r="AH13" s="29">
        <v>460</v>
      </c>
      <c r="AI13" s="29"/>
      <c r="AJ13" s="29">
        <v>250</v>
      </c>
      <c r="AK13" s="29">
        <v>350</v>
      </c>
      <c r="AL13" s="29"/>
      <c r="AM13" s="29"/>
      <c r="AN13" s="54"/>
      <c r="AO13" s="21">
        <f>IF(AP13&lt;6,SUM(E13:AN13),SUM(LARGE(E13:AN13,{1;2;3;4;5;6})))</f>
        <v>2883.3</v>
      </c>
      <c r="AP13" s="55">
        <f t="shared" si="0"/>
        <v>10</v>
      </c>
      <c r="BS13" s="12"/>
      <c r="BT13" s="22"/>
      <c r="BU13" s="22"/>
      <c r="BV13" s="22"/>
      <c r="BW13" s="22"/>
    </row>
    <row r="14" spans="1:75" x14ac:dyDescent="0.2">
      <c r="A14" s="62">
        <v>13</v>
      </c>
      <c r="B14" s="6" t="s">
        <v>61</v>
      </c>
      <c r="C14" s="78" t="s">
        <v>63</v>
      </c>
      <c r="D14" s="6" t="s">
        <v>196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>
        <v>393.3</v>
      </c>
      <c r="R14" s="29"/>
      <c r="S14" s="29"/>
      <c r="T14" s="29"/>
      <c r="U14" s="29"/>
      <c r="V14" s="29">
        <v>360</v>
      </c>
      <c r="W14" s="29">
        <v>550</v>
      </c>
      <c r="X14" s="29"/>
      <c r="Y14" s="29"/>
      <c r="Z14" s="29">
        <v>660</v>
      </c>
      <c r="AA14" s="29"/>
      <c r="AB14" s="29">
        <v>460</v>
      </c>
      <c r="AC14" s="29"/>
      <c r="AD14" s="29"/>
      <c r="AE14" s="29"/>
      <c r="AF14" s="29">
        <v>160</v>
      </c>
      <c r="AG14" s="29"/>
      <c r="AH14" s="29">
        <v>460</v>
      </c>
      <c r="AI14" s="29"/>
      <c r="AJ14" s="29">
        <v>250</v>
      </c>
      <c r="AK14" s="29">
        <v>350</v>
      </c>
      <c r="AL14" s="29"/>
      <c r="AM14" s="29"/>
      <c r="AN14" s="48"/>
      <c r="AO14" s="21">
        <f>IF(AP14&lt;6,SUM(E14:AN14),SUM(LARGE(E14:AN14,{1;2;3;4;5;6})))</f>
        <v>2883.3</v>
      </c>
      <c r="AP14" s="55">
        <f t="shared" si="0"/>
        <v>9</v>
      </c>
      <c r="BS14" s="12"/>
      <c r="BT14" s="22"/>
      <c r="BU14" s="22"/>
      <c r="BV14" s="22"/>
      <c r="BW14" s="22"/>
    </row>
    <row r="15" spans="1:75" x14ac:dyDescent="0.2">
      <c r="A15" s="62">
        <v>14</v>
      </c>
      <c r="B15" s="26" t="s">
        <v>61</v>
      </c>
      <c r="C15" s="79" t="s">
        <v>428</v>
      </c>
      <c r="D15" s="6" t="s">
        <v>27</v>
      </c>
      <c r="E15" s="29"/>
      <c r="F15" s="29"/>
      <c r="G15" s="29"/>
      <c r="H15" s="29"/>
      <c r="I15" s="29"/>
      <c r="J15" s="29"/>
      <c r="K15" s="29">
        <v>460</v>
      </c>
      <c r="L15" s="29"/>
      <c r="M15" s="29"/>
      <c r="N15" s="29"/>
      <c r="O15" s="29"/>
      <c r="P15" s="29"/>
      <c r="Q15" s="29">
        <v>326.7</v>
      </c>
      <c r="R15" s="29"/>
      <c r="S15" s="29"/>
      <c r="T15" s="29"/>
      <c r="U15" s="29"/>
      <c r="V15" s="29">
        <v>360</v>
      </c>
      <c r="W15" s="29">
        <v>550</v>
      </c>
      <c r="X15" s="29"/>
      <c r="Y15" s="29"/>
      <c r="Z15" s="29">
        <v>660</v>
      </c>
      <c r="AA15" s="29"/>
      <c r="AB15" s="29">
        <v>460</v>
      </c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54"/>
      <c r="AO15" s="21">
        <f>IF(AP15&lt;6,SUM(E15:AN15),SUM(LARGE(E15:AN15,{1;2;3;4;5;6})))</f>
        <v>2816.7</v>
      </c>
      <c r="AP15" s="55">
        <f t="shared" si="0"/>
        <v>6</v>
      </c>
      <c r="BS15" s="12"/>
      <c r="BT15" s="22"/>
      <c r="BU15" s="22"/>
      <c r="BV15" s="22"/>
      <c r="BW15" s="22"/>
    </row>
    <row r="16" spans="1:75" x14ac:dyDescent="0.2">
      <c r="A16" s="62">
        <v>15</v>
      </c>
      <c r="B16" s="6" t="s">
        <v>61</v>
      </c>
      <c r="C16" s="78" t="s">
        <v>67</v>
      </c>
      <c r="D16" s="6" t="s">
        <v>146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>
        <v>326.7</v>
      </c>
      <c r="R16" s="29"/>
      <c r="S16" s="29"/>
      <c r="T16" s="29"/>
      <c r="U16" s="29"/>
      <c r="V16" s="29">
        <v>260</v>
      </c>
      <c r="W16" s="29">
        <v>920</v>
      </c>
      <c r="X16" s="29"/>
      <c r="Y16" s="29"/>
      <c r="Z16" s="29">
        <v>480</v>
      </c>
      <c r="AA16" s="29"/>
      <c r="AB16" s="29">
        <v>360</v>
      </c>
      <c r="AC16" s="29"/>
      <c r="AD16" s="29"/>
      <c r="AE16" s="29"/>
      <c r="AF16" s="29">
        <v>215</v>
      </c>
      <c r="AG16" s="29"/>
      <c r="AH16" s="29"/>
      <c r="AI16" s="29"/>
      <c r="AJ16" s="29">
        <v>300</v>
      </c>
      <c r="AK16" s="29"/>
      <c r="AL16" s="29"/>
      <c r="AM16" s="29"/>
      <c r="AN16" s="48"/>
      <c r="AO16" s="21">
        <f>IF(AP16&lt;6,SUM(E16:AN16),SUM(LARGE(E16:AN16,{1;2;3;4;5;6})))</f>
        <v>2646.7</v>
      </c>
      <c r="AP16" s="55">
        <f t="shared" si="0"/>
        <v>7</v>
      </c>
      <c r="BS16" s="12"/>
      <c r="BT16" s="22"/>
      <c r="BU16" s="22"/>
      <c r="BV16" s="22"/>
      <c r="BW16" s="22"/>
    </row>
    <row r="17" spans="1:75" x14ac:dyDescent="0.2">
      <c r="A17" s="62">
        <v>16</v>
      </c>
      <c r="B17" s="26" t="s">
        <v>61</v>
      </c>
      <c r="C17" s="78" t="s">
        <v>66</v>
      </c>
      <c r="D17" s="8" t="s">
        <v>43</v>
      </c>
      <c r="E17" s="29"/>
      <c r="F17" s="29"/>
      <c r="G17" s="29"/>
      <c r="H17" s="29">
        <v>300</v>
      </c>
      <c r="I17" s="29"/>
      <c r="J17" s="29"/>
      <c r="K17" s="29">
        <v>360</v>
      </c>
      <c r="L17" s="29"/>
      <c r="M17" s="29"/>
      <c r="N17" s="29"/>
      <c r="O17" s="29"/>
      <c r="P17" s="29"/>
      <c r="Q17" s="29">
        <v>326.7</v>
      </c>
      <c r="R17" s="29"/>
      <c r="S17" s="29"/>
      <c r="T17" s="29"/>
      <c r="U17" s="29"/>
      <c r="V17" s="29">
        <v>360</v>
      </c>
      <c r="W17" s="29"/>
      <c r="X17" s="29"/>
      <c r="Y17" s="29"/>
      <c r="Z17" s="29">
        <v>480</v>
      </c>
      <c r="AA17" s="29"/>
      <c r="AB17" s="29"/>
      <c r="AC17" s="29"/>
      <c r="AD17" s="29"/>
      <c r="AE17" s="29"/>
      <c r="AF17" s="29">
        <v>215</v>
      </c>
      <c r="AG17" s="29"/>
      <c r="AH17" s="29"/>
      <c r="AI17" s="29"/>
      <c r="AJ17" s="29"/>
      <c r="AK17" s="29"/>
      <c r="AL17" s="29"/>
      <c r="AM17" s="29"/>
      <c r="AN17" s="54"/>
      <c r="AO17" s="21">
        <f>IF(AP17&lt;6,SUM(E17:AN17),SUM(LARGE(E17:AN17,{1;2;3;4;5;6})))</f>
        <v>2041.7</v>
      </c>
      <c r="AP17" s="55">
        <f t="shared" si="0"/>
        <v>6</v>
      </c>
      <c r="BS17" s="12"/>
      <c r="BT17" s="22"/>
      <c r="BU17" s="22"/>
      <c r="BV17" s="22"/>
      <c r="BW17" s="22"/>
    </row>
    <row r="18" spans="1:75" x14ac:dyDescent="0.2">
      <c r="A18" s="62">
        <v>17</v>
      </c>
      <c r="B18" s="26" t="s">
        <v>61</v>
      </c>
      <c r="C18" s="78" t="s">
        <v>62</v>
      </c>
      <c r="D18" s="6" t="s">
        <v>99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>
        <v>300</v>
      </c>
      <c r="R18" s="54"/>
      <c r="S18" s="54"/>
      <c r="T18" s="54"/>
      <c r="U18" s="54"/>
      <c r="V18" s="54"/>
      <c r="W18" s="54">
        <v>920</v>
      </c>
      <c r="X18" s="54"/>
      <c r="Y18" s="54"/>
      <c r="Z18" s="54"/>
      <c r="AA18" s="54"/>
      <c r="AB18" s="54">
        <v>360</v>
      </c>
      <c r="AC18" s="54"/>
      <c r="AD18" s="54"/>
      <c r="AE18" s="54"/>
      <c r="AF18" s="54"/>
      <c r="AG18" s="54"/>
      <c r="AH18" s="54">
        <v>250</v>
      </c>
      <c r="AI18" s="54"/>
      <c r="AJ18" s="54"/>
      <c r="AK18" s="54"/>
      <c r="AL18" s="54"/>
      <c r="AM18" s="54"/>
      <c r="AN18" s="54"/>
      <c r="AO18" s="21">
        <f>IF(AP18&lt;6,SUM(E18:AN18),SUM(LARGE(E18:AN18,{1;2;3;4;5;6})))</f>
        <v>1830</v>
      </c>
      <c r="AP18" s="55">
        <f t="shared" si="0"/>
        <v>4</v>
      </c>
      <c r="BS18" s="12"/>
      <c r="BT18" s="22"/>
      <c r="BU18" s="22"/>
      <c r="BV18" s="22"/>
      <c r="BW18" s="22"/>
    </row>
    <row r="19" spans="1:75" x14ac:dyDescent="0.2">
      <c r="A19" s="62">
        <v>18</v>
      </c>
      <c r="B19" s="26" t="s">
        <v>61</v>
      </c>
      <c r="C19" s="78" t="s">
        <v>67</v>
      </c>
      <c r="D19" s="6" t="s">
        <v>145</v>
      </c>
      <c r="E19" s="29"/>
      <c r="F19" s="29"/>
      <c r="G19" s="29"/>
      <c r="H19" s="29"/>
      <c r="I19" s="29"/>
      <c r="J19" s="29"/>
      <c r="K19" s="29">
        <v>360</v>
      </c>
      <c r="L19" s="29"/>
      <c r="M19" s="29"/>
      <c r="N19" s="29"/>
      <c r="O19" s="29"/>
      <c r="P19" s="29"/>
      <c r="Q19" s="29">
        <v>326.7</v>
      </c>
      <c r="R19" s="29"/>
      <c r="S19" s="29"/>
      <c r="T19" s="29"/>
      <c r="U19" s="29"/>
      <c r="V19" s="29">
        <v>260</v>
      </c>
      <c r="W19" s="29"/>
      <c r="X19" s="29"/>
      <c r="Y19" s="29"/>
      <c r="Z19" s="29">
        <v>480</v>
      </c>
      <c r="AA19" s="29"/>
      <c r="AB19" s="29">
        <v>360</v>
      </c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1">
        <f>IF(AP19&lt;6,SUM(E19:AN19),SUM(LARGE(E19:AN19,{1;2;3;4;5;6})))</f>
        <v>1786.7</v>
      </c>
      <c r="AP19" s="55">
        <f t="shared" si="0"/>
        <v>5</v>
      </c>
      <c r="BS19" s="12"/>
      <c r="BT19" s="22"/>
      <c r="BU19" s="22"/>
      <c r="BV19" s="22"/>
      <c r="BW19" s="22"/>
    </row>
    <row r="20" spans="1:75" x14ac:dyDescent="0.2">
      <c r="A20" s="62">
        <v>19</v>
      </c>
      <c r="B20" s="26" t="s">
        <v>61</v>
      </c>
      <c r="C20" s="78" t="s">
        <v>63</v>
      </c>
      <c r="D20" s="26" t="s">
        <v>487</v>
      </c>
      <c r="E20" s="29"/>
      <c r="F20" s="29"/>
      <c r="G20" s="29"/>
      <c r="H20" s="29">
        <v>160</v>
      </c>
      <c r="I20" s="29"/>
      <c r="J20" s="29"/>
      <c r="K20" s="29"/>
      <c r="L20" s="29"/>
      <c r="M20" s="29"/>
      <c r="N20" s="29"/>
      <c r="O20" s="29"/>
      <c r="P20" s="29"/>
      <c r="Q20" s="29">
        <v>393.3</v>
      </c>
      <c r="R20" s="29"/>
      <c r="S20" s="29"/>
      <c r="T20" s="29"/>
      <c r="U20" s="29"/>
      <c r="V20" s="29"/>
      <c r="W20" s="29"/>
      <c r="X20" s="29"/>
      <c r="Y20" s="29"/>
      <c r="Z20" s="29">
        <v>480</v>
      </c>
      <c r="AA20" s="29"/>
      <c r="AB20" s="29"/>
      <c r="AC20" s="29"/>
      <c r="AD20" s="29"/>
      <c r="AE20" s="29"/>
      <c r="AF20" s="29">
        <v>190</v>
      </c>
      <c r="AG20" s="29"/>
      <c r="AH20" s="29">
        <v>460</v>
      </c>
      <c r="AI20" s="29"/>
      <c r="AJ20" s="29"/>
      <c r="AK20" s="29"/>
      <c r="AL20" s="29"/>
      <c r="AM20" s="29"/>
      <c r="AN20" s="48"/>
      <c r="AO20" s="21">
        <f>IF(AP20&lt;6,SUM(E20:AN20),SUM(LARGE(E20:AN20,{1;2;3;4;5;6})))</f>
        <v>1683.3</v>
      </c>
      <c r="AP20" s="55">
        <f t="shared" si="0"/>
        <v>5</v>
      </c>
      <c r="BS20" s="12"/>
      <c r="BT20" s="22"/>
      <c r="BU20" s="22"/>
      <c r="BV20" s="22"/>
      <c r="BW20" s="22"/>
    </row>
    <row r="21" spans="1:75" x14ac:dyDescent="0.2">
      <c r="A21" s="62">
        <v>20</v>
      </c>
      <c r="B21" s="6" t="s">
        <v>61</v>
      </c>
      <c r="C21" s="78" t="s">
        <v>62</v>
      </c>
      <c r="D21" s="6" t="s">
        <v>166</v>
      </c>
      <c r="E21" s="29"/>
      <c r="F21" s="29"/>
      <c r="G21" s="29"/>
      <c r="H21" s="29"/>
      <c r="I21" s="29"/>
      <c r="J21" s="29"/>
      <c r="K21" s="29">
        <v>300</v>
      </c>
      <c r="L21" s="29"/>
      <c r="M21" s="29"/>
      <c r="N21" s="29"/>
      <c r="O21" s="29"/>
      <c r="P21" s="29"/>
      <c r="Q21" s="29">
        <v>250</v>
      </c>
      <c r="R21" s="29"/>
      <c r="S21" s="29"/>
      <c r="T21" s="29"/>
      <c r="U21" s="29"/>
      <c r="V21" s="29"/>
      <c r="W21" s="29"/>
      <c r="X21" s="29"/>
      <c r="Y21" s="29"/>
      <c r="Z21" s="29">
        <v>480</v>
      </c>
      <c r="AA21" s="29"/>
      <c r="AB21" s="29">
        <v>190</v>
      </c>
      <c r="AC21" s="29"/>
      <c r="AD21" s="29"/>
      <c r="AE21" s="29"/>
      <c r="AF21" s="29"/>
      <c r="AG21" s="29">
        <v>130</v>
      </c>
      <c r="AH21" s="29">
        <v>300</v>
      </c>
      <c r="AI21" s="29"/>
      <c r="AJ21" s="29"/>
      <c r="AK21" s="29"/>
      <c r="AL21" s="29"/>
      <c r="AM21" s="29"/>
      <c r="AN21" s="48"/>
      <c r="AO21" s="21">
        <f>IF(AP21&lt;6,SUM(E21:AN21),SUM(LARGE(E21:AN21,{1;2;3;4;5;6})))</f>
        <v>1650</v>
      </c>
      <c r="AP21" s="55">
        <f t="shared" si="0"/>
        <v>6</v>
      </c>
      <c r="BS21" s="12"/>
      <c r="BT21" s="22"/>
      <c r="BU21" s="22"/>
      <c r="BV21" s="22"/>
      <c r="BW21" s="22"/>
    </row>
    <row r="22" spans="1:75" x14ac:dyDescent="0.2">
      <c r="A22" s="62">
        <v>21</v>
      </c>
      <c r="B22" s="6" t="s">
        <v>61</v>
      </c>
      <c r="C22" s="78" t="s">
        <v>66</v>
      </c>
      <c r="D22" s="6" t="s">
        <v>201</v>
      </c>
      <c r="E22" s="29"/>
      <c r="F22" s="29"/>
      <c r="G22" s="29"/>
      <c r="H22" s="29">
        <v>70</v>
      </c>
      <c r="I22" s="29"/>
      <c r="J22" s="29"/>
      <c r="K22" s="29">
        <v>160</v>
      </c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>
        <v>250</v>
      </c>
      <c r="W22" s="29"/>
      <c r="X22" s="29"/>
      <c r="Y22" s="29"/>
      <c r="Z22" s="29">
        <v>480</v>
      </c>
      <c r="AA22" s="29"/>
      <c r="AB22" s="29">
        <v>300</v>
      </c>
      <c r="AC22" s="29"/>
      <c r="AD22" s="29"/>
      <c r="AE22" s="29"/>
      <c r="AF22" s="29">
        <v>160</v>
      </c>
      <c r="AG22" s="29"/>
      <c r="AH22" s="29"/>
      <c r="AI22" s="29"/>
      <c r="AJ22" s="29">
        <v>160</v>
      </c>
      <c r="AK22" s="29"/>
      <c r="AL22" s="29"/>
      <c r="AM22" s="29"/>
      <c r="AN22" s="48"/>
      <c r="AO22" s="21">
        <f>IF(AP22&lt;6,SUM(E22:AN22),SUM(LARGE(E22:AN22,{1;2;3;4;5;6})))</f>
        <v>1510</v>
      </c>
      <c r="AP22" s="55">
        <f t="shared" si="0"/>
        <v>7</v>
      </c>
      <c r="BS22" s="12"/>
      <c r="BT22" s="22"/>
      <c r="BU22" s="22"/>
      <c r="BV22" s="22"/>
      <c r="BW22" s="22"/>
    </row>
    <row r="23" spans="1:75" x14ac:dyDescent="0.2">
      <c r="A23" s="62">
        <v>22</v>
      </c>
      <c r="B23" s="26" t="s">
        <v>61</v>
      </c>
      <c r="C23" s="78" t="s">
        <v>63</v>
      </c>
      <c r="D23" s="8" t="s">
        <v>200</v>
      </c>
      <c r="E23" s="54"/>
      <c r="F23" s="54"/>
      <c r="G23" s="54"/>
      <c r="H23" s="54">
        <v>70</v>
      </c>
      <c r="I23" s="54"/>
      <c r="J23" s="54"/>
      <c r="K23" s="54">
        <v>160</v>
      </c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>
        <v>250</v>
      </c>
      <c r="W23" s="54"/>
      <c r="X23" s="54"/>
      <c r="Y23" s="54"/>
      <c r="Z23" s="54">
        <v>480</v>
      </c>
      <c r="AA23" s="54"/>
      <c r="AB23" s="54">
        <v>300</v>
      </c>
      <c r="AC23" s="54"/>
      <c r="AD23" s="54"/>
      <c r="AE23" s="54"/>
      <c r="AF23" s="54">
        <v>160</v>
      </c>
      <c r="AG23" s="54"/>
      <c r="AH23" s="54"/>
      <c r="AI23" s="54"/>
      <c r="AJ23" s="54">
        <v>160</v>
      </c>
      <c r="AK23" s="54"/>
      <c r="AL23" s="54"/>
      <c r="AM23" s="54"/>
      <c r="AN23" s="54"/>
      <c r="AO23" s="21">
        <f>IF(AP23&lt;6,SUM(E23:AN23),SUM(LARGE(E23:AN23,{1;2;3;4;5;6})))</f>
        <v>1510</v>
      </c>
      <c r="AP23" s="55">
        <f t="shared" si="0"/>
        <v>7</v>
      </c>
      <c r="BS23" s="12"/>
      <c r="BT23" s="22"/>
      <c r="BU23" s="22"/>
      <c r="BV23" s="22"/>
      <c r="BW23" s="22"/>
    </row>
    <row r="24" spans="1:75" x14ac:dyDescent="0.2">
      <c r="A24" s="58">
        <v>23</v>
      </c>
      <c r="B24" s="6" t="s">
        <v>61</v>
      </c>
      <c r="C24" s="78" t="s">
        <v>63</v>
      </c>
      <c r="D24" s="6" t="s">
        <v>226</v>
      </c>
      <c r="E24" s="29"/>
      <c r="F24" s="29"/>
      <c r="G24" s="29"/>
      <c r="H24" s="29">
        <v>70</v>
      </c>
      <c r="I24" s="29"/>
      <c r="J24" s="29"/>
      <c r="K24" s="29">
        <v>190</v>
      </c>
      <c r="L24" s="29"/>
      <c r="M24" s="29"/>
      <c r="N24" s="29"/>
      <c r="O24" s="29"/>
      <c r="P24" s="29"/>
      <c r="Q24" s="29">
        <v>160</v>
      </c>
      <c r="R24" s="29"/>
      <c r="S24" s="29"/>
      <c r="T24" s="29"/>
      <c r="U24" s="29"/>
      <c r="V24" s="29">
        <v>260</v>
      </c>
      <c r="W24" s="29"/>
      <c r="X24" s="29"/>
      <c r="Y24" s="29"/>
      <c r="Z24" s="29">
        <v>480</v>
      </c>
      <c r="AA24" s="29"/>
      <c r="AB24" s="29"/>
      <c r="AC24" s="29"/>
      <c r="AD24" s="29"/>
      <c r="AE24" s="29"/>
      <c r="AF24" s="29">
        <v>125</v>
      </c>
      <c r="AG24" s="29"/>
      <c r="AH24" s="29"/>
      <c r="AI24" s="29"/>
      <c r="AJ24" s="29">
        <v>215</v>
      </c>
      <c r="AK24" s="29"/>
      <c r="AL24" s="29"/>
      <c r="AM24" s="29"/>
      <c r="AN24" s="48"/>
      <c r="AO24" s="21">
        <f>IF(AP24&lt;6,SUM(E24:AN24),SUM(LARGE(E24:AN24,{1;2;3;4;5;6})))</f>
        <v>1430</v>
      </c>
      <c r="AP24" s="55">
        <f t="shared" si="0"/>
        <v>7</v>
      </c>
      <c r="BS24" s="12"/>
      <c r="BT24" s="22"/>
      <c r="BU24" s="22"/>
      <c r="BV24" s="22"/>
      <c r="BW24" s="22"/>
    </row>
    <row r="25" spans="1:75" x14ac:dyDescent="0.2">
      <c r="A25" s="58">
        <v>24</v>
      </c>
      <c r="B25" s="26" t="s">
        <v>61</v>
      </c>
      <c r="C25" s="78" t="s">
        <v>67</v>
      </c>
      <c r="D25" s="6" t="s">
        <v>235</v>
      </c>
      <c r="E25" s="54"/>
      <c r="F25" s="54"/>
      <c r="G25" s="54"/>
      <c r="H25" s="54"/>
      <c r="I25" s="54"/>
      <c r="J25" s="54"/>
      <c r="K25" s="54">
        <v>190</v>
      </c>
      <c r="L25" s="54"/>
      <c r="M25" s="54"/>
      <c r="N25" s="54"/>
      <c r="O25" s="54"/>
      <c r="P25" s="54"/>
      <c r="Q25" s="54">
        <v>160</v>
      </c>
      <c r="R25" s="54">
        <v>130</v>
      </c>
      <c r="S25" s="54"/>
      <c r="T25" s="54">
        <v>100</v>
      </c>
      <c r="U25" s="54"/>
      <c r="V25" s="54">
        <v>125</v>
      </c>
      <c r="W25" s="54"/>
      <c r="X25" s="54"/>
      <c r="Y25" s="54"/>
      <c r="Z25" s="54">
        <v>480</v>
      </c>
      <c r="AA25" s="54">
        <v>100</v>
      </c>
      <c r="AB25" s="54">
        <v>250</v>
      </c>
      <c r="AC25" s="54">
        <v>130</v>
      </c>
      <c r="AD25" s="54"/>
      <c r="AE25" s="54"/>
      <c r="AF25" s="54"/>
      <c r="AG25" s="54"/>
      <c r="AH25" s="54">
        <v>215</v>
      </c>
      <c r="AI25" s="54">
        <v>100</v>
      </c>
      <c r="AJ25" s="54"/>
      <c r="AK25" s="54"/>
      <c r="AL25" s="54"/>
      <c r="AM25" s="54"/>
      <c r="AN25" s="54"/>
      <c r="AO25" s="21">
        <f>IF(AP25&lt;6,SUM(E25:AN25),SUM(LARGE(E25:AN25,{1;2;3;4;5;6})))</f>
        <v>1425</v>
      </c>
      <c r="AP25" s="55">
        <f t="shared" si="0"/>
        <v>11</v>
      </c>
      <c r="BS25" s="12"/>
      <c r="BT25" s="22"/>
      <c r="BU25" s="22"/>
      <c r="BV25" s="22"/>
      <c r="BW25" s="22"/>
    </row>
    <row r="26" spans="1:75" x14ac:dyDescent="0.2">
      <c r="A26" s="58">
        <v>25</v>
      </c>
      <c r="B26" s="26" t="s">
        <v>61</v>
      </c>
      <c r="C26" s="78" t="s">
        <v>144</v>
      </c>
      <c r="D26" s="8" t="s">
        <v>822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>
        <v>326.7</v>
      </c>
      <c r="R26" s="29"/>
      <c r="S26" s="29"/>
      <c r="T26" s="29"/>
      <c r="U26" s="29"/>
      <c r="V26" s="29">
        <v>460</v>
      </c>
      <c r="W26" s="29"/>
      <c r="X26" s="29"/>
      <c r="Y26" s="29"/>
      <c r="Z26" s="29"/>
      <c r="AA26" s="29"/>
      <c r="AB26" s="29"/>
      <c r="AC26" s="29"/>
      <c r="AD26" s="29"/>
      <c r="AE26" s="29"/>
      <c r="AF26" s="29">
        <v>160</v>
      </c>
      <c r="AG26" s="29"/>
      <c r="AH26" s="29">
        <v>360</v>
      </c>
      <c r="AI26" s="29"/>
      <c r="AJ26" s="29"/>
      <c r="AK26" s="29"/>
      <c r="AL26" s="29"/>
      <c r="AM26" s="29"/>
      <c r="AN26" s="54"/>
      <c r="AO26" s="21">
        <f>IF(AP26&lt;6,SUM(E26:AN26),SUM(LARGE(E26:AN26,{1;2;3;4;5;6})))</f>
        <v>1306.7</v>
      </c>
      <c r="AP26" s="55">
        <f t="shared" si="0"/>
        <v>4</v>
      </c>
      <c r="BS26" s="12"/>
      <c r="BT26" s="22"/>
      <c r="BU26" s="22"/>
      <c r="BV26" s="22"/>
      <c r="BW26" s="22"/>
    </row>
    <row r="27" spans="1:75" x14ac:dyDescent="0.2">
      <c r="A27" s="58">
        <v>26</v>
      </c>
      <c r="B27" s="26" t="s">
        <v>61</v>
      </c>
      <c r="C27" s="78" t="s">
        <v>144</v>
      </c>
      <c r="D27" s="6" t="s">
        <v>17</v>
      </c>
      <c r="E27" s="29"/>
      <c r="F27" s="29"/>
      <c r="G27" s="29"/>
      <c r="H27" s="29"/>
      <c r="I27" s="29"/>
      <c r="J27" s="29"/>
      <c r="K27" s="29">
        <v>360</v>
      </c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>
        <v>360</v>
      </c>
      <c r="W27" s="29"/>
      <c r="X27" s="29"/>
      <c r="Y27" s="29"/>
      <c r="Z27" s="29">
        <v>480</v>
      </c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54"/>
      <c r="AO27" s="21">
        <f>IF(AP27&lt;6,SUM(E27:AN27),SUM(LARGE(E27:AN27,{1;2;3;4;5;6})))</f>
        <v>1200</v>
      </c>
      <c r="AP27" s="55">
        <f t="shared" si="0"/>
        <v>3</v>
      </c>
      <c r="BS27" s="12"/>
      <c r="BT27" s="22"/>
      <c r="BU27" s="22"/>
      <c r="BV27" s="22"/>
      <c r="BW27" s="22"/>
    </row>
    <row r="28" spans="1:75" x14ac:dyDescent="0.2">
      <c r="A28" s="58">
        <v>27</v>
      </c>
      <c r="B28" s="26" t="s">
        <v>61</v>
      </c>
      <c r="C28" s="78" t="s">
        <v>63</v>
      </c>
      <c r="D28" s="6" t="s">
        <v>8</v>
      </c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>
        <v>393.3</v>
      </c>
      <c r="R28" s="54"/>
      <c r="S28" s="54"/>
      <c r="T28" s="54"/>
      <c r="U28" s="54"/>
      <c r="V28" s="54"/>
      <c r="W28" s="54"/>
      <c r="X28" s="54"/>
      <c r="Y28" s="54"/>
      <c r="Z28" s="54">
        <v>660</v>
      </c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21">
        <f>IF(AP28&lt;6,SUM(E28:AN28),SUM(LARGE(E28:AN28,{1;2;3;4;5;6})))</f>
        <v>1053.3</v>
      </c>
      <c r="AP28" s="55">
        <f t="shared" si="0"/>
        <v>2</v>
      </c>
      <c r="BS28" s="12"/>
      <c r="BT28" s="22"/>
      <c r="BU28" s="22"/>
      <c r="BV28" s="22"/>
      <c r="BW28" s="22"/>
    </row>
    <row r="29" spans="1:75" x14ac:dyDescent="0.2">
      <c r="A29" s="58">
        <v>28</v>
      </c>
      <c r="B29" s="26" t="s">
        <v>61</v>
      </c>
      <c r="C29" s="78" t="s">
        <v>63</v>
      </c>
      <c r="D29" s="6" t="s">
        <v>256</v>
      </c>
      <c r="E29" s="30"/>
      <c r="F29" s="30"/>
      <c r="G29" s="30"/>
      <c r="H29" s="30"/>
      <c r="I29" s="30"/>
      <c r="J29" s="30"/>
      <c r="K29" s="30">
        <v>160</v>
      </c>
      <c r="L29" s="30"/>
      <c r="M29" s="30"/>
      <c r="N29" s="30"/>
      <c r="O29" s="30"/>
      <c r="P29" s="30"/>
      <c r="Q29" s="30">
        <v>215</v>
      </c>
      <c r="R29" s="30"/>
      <c r="S29" s="30"/>
      <c r="T29" s="30"/>
      <c r="U29" s="30"/>
      <c r="V29" s="86">
        <v>0</v>
      </c>
      <c r="W29" s="86"/>
      <c r="X29" s="86"/>
      <c r="Y29" s="86"/>
      <c r="Z29" s="30">
        <v>300</v>
      </c>
      <c r="AA29" s="30"/>
      <c r="AB29" s="86">
        <v>0</v>
      </c>
      <c r="AC29" s="86"/>
      <c r="AD29" s="86"/>
      <c r="AE29" s="86"/>
      <c r="AF29" s="30">
        <v>160</v>
      </c>
      <c r="AG29" s="30"/>
      <c r="AH29" s="30"/>
      <c r="AI29" s="30"/>
      <c r="AJ29" s="30">
        <v>190</v>
      </c>
      <c r="AK29" s="30"/>
      <c r="AL29" s="30"/>
      <c r="AM29" s="30"/>
      <c r="AN29" s="54"/>
      <c r="AO29" s="21">
        <f>IF(AP29&lt;6,SUM(E29:AN29),SUM(LARGE(E29:AN29,{1;2;3;4;5;6})))</f>
        <v>1025</v>
      </c>
      <c r="AP29" s="55">
        <f t="shared" si="0"/>
        <v>7</v>
      </c>
      <c r="BS29" s="12"/>
      <c r="BT29" s="22"/>
      <c r="BU29" s="22"/>
      <c r="BV29" s="22"/>
      <c r="BW29" s="22"/>
    </row>
    <row r="30" spans="1:75" x14ac:dyDescent="0.2">
      <c r="A30" s="58">
        <v>29</v>
      </c>
      <c r="B30" s="6" t="s">
        <v>61</v>
      </c>
      <c r="C30" s="78" t="s">
        <v>63</v>
      </c>
      <c r="D30" s="6" t="s">
        <v>229</v>
      </c>
      <c r="E30" s="29"/>
      <c r="F30" s="29"/>
      <c r="G30" s="29"/>
      <c r="H30" s="29"/>
      <c r="I30" s="29"/>
      <c r="J30" s="29"/>
      <c r="K30" s="29">
        <v>160</v>
      </c>
      <c r="L30" s="29"/>
      <c r="M30" s="29"/>
      <c r="N30" s="29"/>
      <c r="O30" s="29"/>
      <c r="P30" s="29"/>
      <c r="Q30" s="29">
        <v>215</v>
      </c>
      <c r="R30" s="29"/>
      <c r="S30" s="29"/>
      <c r="T30" s="29"/>
      <c r="U30" s="29"/>
      <c r="V30" s="84">
        <v>0</v>
      </c>
      <c r="W30" s="84"/>
      <c r="X30" s="84"/>
      <c r="Y30" s="84"/>
      <c r="Z30" s="29">
        <v>300</v>
      </c>
      <c r="AA30" s="29"/>
      <c r="AB30" s="84">
        <v>0</v>
      </c>
      <c r="AC30" s="84"/>
      <c r="AD30" s="84"/>
      <c r="AE30" s="84"/>
      <c r="AF30" s="29">
        <v>160</v>
      </c>
      <c r="AG30" s="29"/>
      <c r="AH30" s="29"/>
      <c r="AI30" s="29"/>
      <c r="AJ30" s="29">
        <v>190</v>
      </c>
      <c r="AK30" s="29"/>
      <c r="AL30" s="29"/>
      <c r="AM30" s="29"/>
      <c r="AN30" s="48"/>
      <c r="AO30" s="21">
        <f>IF(AP30&lt;6,SUM(E30:AN30),SUM(LARGE(E30:AN30,{1;2;3;4;5;6})))</f>
        <v>1025</v>
      </c>
      <c r="AP30" s="55">
        <f t="shared" si="0"/>
        <v>7</v>
      </c>
      <c r="BS30" s="12"/>
      <c r="BT30" s="22"/>
      <c r="BU30" s="22"/>
      <c r="BV30" s="22"/>
      <c r="BW30" s="22"/>
    </row>
    <row r="31" spans="1:75" x14ac:dyDescent="0.2">
      <c r="A31" s="58">
        <v>30</v>
      </c>
      <c r="B31" s="26" t="s">
        <v>61</v>
      </c>
      <c r="C31" s="78" t="s">
        <v>62</v>
      </c>
      <c r="D31" s="6" t="s">
        <v>164</v>
      </c>
      <c r="E31" s="85">
        <v>0</v>
      </c>
      <c r="F31" s="85"/>
      <c r="G31" s="85"/>
      <c r="H31" s="85"/>
      <c r="I31" s="85"/>
      <c r="J31" s="85"/>
      <c r="K31" s="54">
        <v>125</v>
      </c>
      <c r="L31" s="85"/>
      <c r="M31" s="85"/>
      <c r="N31" s="85"/>
      <c r="O31" s="85"/>
      <c r="P31" s="85"/>
      <c r="Q31" s="85"/>
      <c r="R31" s="54">
        <v>100</v>
      </c>
      <c r="S31" s="54"/>
      <c r="T31" s="54"/>
      <c r="U31" s="54"/>
      <c r="V31" s="54"/>
      <c r="W31" s="54"/>
      <c r="X31" s="54"/>
      <c r="Y31" s="54"/>
      <c r="Z31" s="54"/>
      <c r="AA31" s="54">
        <v>130</v>
      </c>
      <c r="AB31" s="54">
        <v>190</v>
      </c>
      <c r="AC31" s="54">
        <v>80</v>
      </c>
      <c r="AD31" s="54"/>
      <c r="AE31" s="54"/>
      <c r="AF31" s="54"/>
      <c r="AG31" s="54">
        <v>130</v>
      </c>
      <c r="AH31" s="54">
        <v>300</v>
      </c>
      <c r="AI31" s="54"/>
      <c r="AJ31" s="54"/>
      <c r="AK31" s="54"/>
      <c r="AL31" s="54"/>
      <c r="AM31" s="54"/>
      <c r="AN31" s="54"/>
      <c r="AO31" s="21">
        <f>IF(AP31&lt;6,SUM(E31:AN31),SUM(LARGE(E31:AN31,{1;2;3;4;5;6})))</f>
        <v>975</v>
      </c>
      <c r="AP31" s="55">
        <f t="shared" si="0"/>
        <v>8</v>
      </c>
      <c r="BS31" s="12"/>
      <c r="BT31" s="22"/>
      <c r="BU31" s="22"/>
      <c r="BV31" s="22"/>
      <c r="BW31" s="22"/>
    </row>
    <row r="32" spans="1:75" x14ac:dyDescent="0.2">
      <c r="A32" s="58">
        <v>31</v>
      </c>
      <c r="B32" s="6" t="s">
        <v>64</v>
      </c>
      <c r="C32" s="78" t="s">
        <v>357</v>
      </c>
      <c r="D32" s="6" t="s">
        <v>134</v>
      </c>
      <c r="E32" s="29">
        <v>130</v>
      </c>
      <c r="F32" s="29"/>
      <c r="G32" s="29"/>
      <c r="H32" s="29"/>
      <c r="I32" s="29"/>
      <c r="J32" s="29"/>
      <c r="K32" s="29"/>
      <c r="L32" s="29"/>
      <c r="M32" s="29"/>
      <c r="N32" s="29">
        <v>250</v>
      </c>
      <c r="O32" s="29">
        <v>80</v>
      </c>
      <c r="P32" s="29"/>
      <c r="Q32" s="29"/>
      <c r="R32" s="29">
        <v>80</v>
      </c>
      <c r="S32" s="29"/>
      <c r="T32" s="29">
        <v>130</v>
      </c>
      <c r="U32" s="29"/>
      <c r="V32" s="29"/>
      <c r="W32" s="29"/>
      <c r="X32" s="29">
        <v>80</v>
      </c>
      <c r="Y32" s="29"/>
      <c r="Z32" s="29"/>
      <c r="AA32" s="29">
        <v>70</v>
      </c>
      <c r="AB32" s="29">
        <v>160</v>
      </c>
      <c r="AC32" s="29">
        <v>100</v>
      </c>
      <c r="AD32" s="29"/>
      <c r="AE32" s="29"/>
      <c r="AF32" s="29"/>
      <c r="AG32" s="29">
        <v>100</v>
      </c>
      <c r="AH32" s="29">
        <v>170</v>
      </c>
      <c r="AI32" s="29">
        <v>130</v>
      </c>
      <c r="AJ32" s="29"/>
      <c r="AK32" s="29"/>
      <c r="AL32" s="29"/>
      <c r="AM32" s="29"/>
      <c r="AN32" s="48"/>
      <c r="AO32" s="21">
        <f>IF(AP32&lt;6,SUM(E32:AN32),SUM(LARGE(E32:AN32,{1;2;3;4;5;6})))</f>
        <v>970</v>
      </c>
      <c r="AP32" s="55">
        <f t="shared" si="0"/>
        <v>12</v>
      </c>
      <c r="BS32" s="12"/>
      <c r="BT32" s="22"/>
      <c r="BU32" s="22"/>
      <c r="BV32" s="22"/>
      <c r="BW32" s="22"/>
    </row>
    <row r="33" spans="1:75" x14ac:dyDescent="0.2">
      <c r="A33" s="58">
        <v>32</v>
      </c>
      <c r="B33" s="6" t="s">
        <v>61</v>
      </c>
      <c r="C33" s="78" t="s">
        <v>63</v>
      </c>
      <c r="D33" s="8" t="s">
        <v>404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>
        <v>260</v>
      </c>
      <c r="W33" s="54"/>
      <c r="X33" s="54"/>
      <c r="Y33" s="54"/>
      <c r="Z33" s="54">
        <v>480</v>
      </c>
      <c r="AA33" s="54"/>
      <c r="AB33" s="54"/>
      <c r="AC33" s="54"/>
      <c r="AD33" s="54"/>
      <c r="AE33" s="54"/>
      <c r="AF33" s="54"/>
      <c r="AG33" s="54"/>
      <c r="AH33" s="54"/>
      <c r="AI33" s="54"/>
      <c r="AJ33" s="54">
        <v>215</v>
      </c>
      <c r="AK33" s="54"/>
      <c r="AL33" s="54"/>
      <c r="AM33" s="54"/>
      <c r="AN33" s="30"/>
      <c r="AO33" s="21">
        <f>IF(AP33&lt;6,SUM(E33:AN33),SUM(LARGE(E33:AN33,{1;2;3;4;5;6})))</f>
        <v>955</v>
      </c>
      <c r="AP33" s="55">
        <f t="shared" si="0"/>
        <v>3</v>
      </c>
      <c r="BS33" s="12"/>
      <c r="BT33" s="22"/>
      <c r="BU33" s="22"/>
      <c r="BV33" s="22"/>
      <c r="BW33" s="22"/>
    </row>
    <row r="34" spans="1:75" x14ac:dyDescent="0.2">
      <c r="A34" s="58">
        <v>33</v>
      </c>
      <c r="B34" s="26" t="s">
        <v>61</v>
      </c>
      <c r="C34" s="78" t="s">
        <v>63</v>
      </c>
      <c r="D34" s="6" t="s">
        <v>360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>
        <v>130</v>
      </c>
      <c r="V34" s="29">
        <v>125</v>
      </c>
      <c r="W34" s="29"/>
      <c r="X34" s="29"/>
      <c r="Y34" s="29"/>
      <c r="Z34" s="29">
        <v>480</v>
      </c>
      <c r="AA34" s="29"/>
      <c r="AB34" s="29">
        <v>160</v>
      </c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30"/>
      <c r="AO34" s="21">
        <f>IF(AP34&lt;6,SUM(E34:AN34),SUM(LARGE(E34:AN34,{1;2;3;4;5;6})))</f>
        <v>895</v>
      </c>
      <c r="AP34" s="55">
        <f t="shared" si="0"/>
        <v>4</v>
      </c>
      <c r="BS34" s="12"/>
      <c r="BT34" s="22"/>
      <c r="BU34" s="22"/>
      <c r="BV34" s="22"/>
      <c r="BW34" s="22"/>
    </row>
    <row r="35" spans="1:75" x14ac:dyDescent="0.2">
      <c r="A35" s="58">
        <v>34</v>
      </c>
      <c r="B35" s="26" t="s">
        <v>61</v>
      </c>
      <c r="C35" s="78" t="s">
        <v>66</v>
      </c>
      <c r="D35" s="8" t="s">
        <v>101</v>
      </c>
      <c r="E35" s="29"/>
      <c r="F35" s="29"/>
      <c r="G35" s="29"/>
      <c r="H35" s="29">
        <v>35</v>
      </c>
      <c r="I35" s="29"/>
      <c r="J35" s="29"/>
      <c r="K35" s="29">
        <v>360</v>
      </c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>
        <v>480</v>
      </c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54"/>
      <c r="AO35" s="21">
        <f>IF(AP35&lt;6,SUM(E35:AN35),SUM(LARGE(E35:AN35,{1;2;3;4;5;6})))</f>
        <v>875</v>
      </c>
      <c r="AP35" s="55">
        <f t="shared" si="0"/>
        <v>3</v>
      </c>
      <c r="BS35" s="12"/>
      <c r="BT35" s="22"/>
      <c r="BU35" s="22"/>
      <c r="BV35" s="22"/>
      <c r="BW35" s="22"/>
    </row>
    <row r="36" spans="1:75" x14ac:dyDescent="0.2">
      <c r="A36" s="58">
        <v>35</v>
      </c>
      <c r="B36" s="6" t="s">
        <v>61</v>
      </c>
      <c r="C36" s="78" t="s">
        <v>65</v>
      </c>
      <c r="D36" s="6" t="s">
        <v>125</v>
      </c>
      <c r="E36" s="29"/>
      <c r="F36" s="29"/>
      <c r="G36" s="29"/>
      <c r="H36" s="29"/>
      <c r="I36" s="29"/>
      <c r="J36" s="29"/>
      <c r="K36" s="29">
        <v>160</v>
      </c>
      <c r="L36" s="29"/>
      <c r="M36" s="29"/>
      <c r="N36" s="29"/>
      <c r="O36" s="29"/>
      <c r="P36" s="29"/>
      <c r="Q36" s="29">
        <v>125</v>
      </c>
      <c r="R36" s="29"/>
      <c r="S36" s="29"/>
      <c r="T36" s="29"/>
      <c r="U36" s="29"/>
      <c r="V36" s="29">
        <v>190</v>
      </c>
      <c r="W36" s="29"/>
      <c r="X36" s="29"/>
      <c r="Y36" s="29"/>
      <c r="Z36" s="29"/>
      <c r="AA36" s="29"/>
      <c r="AB36" s="29">
        <v>142.5</v>
      </c>
      <c r="AC36" s="29"/>
      <c r="AD36" s="29"/>
      <c r="AE36" s="29"/>
      <c r="AF36" s="29">
        <v>80</v>
      </c>
      <c r="AG36" s="29"/>
      <c r="AH36" s="29">
        <v>170</v>
      </c>
      <c r="AI36" s="29"/>
      <c r="AJ36" s="29"/>
      <c r="AK36" s="29"/>
      <c r="AL36" s="29"/>
      <c r="AM36" s="29"/>
      <c r="AN36" s="48"/>
      <c r="AO36" s="21">
        <f>IF(AP36&lt;6,SUM(E36:AN36),SUM(LARGE(E36:AN36,{1;2;3;4;5;6})))</f>
        <v>867.5</v>
      </c>
      <c r="AP36" s="55">
        <f t="shared" si="0"/>
        <v>6</v>
      </c>
      <c r="BS36" s="12"/>
      <c r="BT36" s="22"/>
      <c r="BU36" s="22"/>
      <c r="BV36" s="22"/>
      <c r="BW36" s="22"/>
    </row>
    <row r="37" spans="1:75" x14ac:dyDescent="0.2">
      <c r="A37" s="58">
        <v>36</v>
      </c>
      <c r="B37" s="26" t="s">
        <v>61</v>
      </c>
      <c r="C37" s="78" t="s">
        <v>66</v>
      </c>
      <c r="D37" s="6" t="s">
        <v>186</v>
      </c>
      <c r="E37" s="29"/>
      <c r="F37" s="29">
        <v>80</v>
      </c>
      <c r="G37" s="29"/>
      <c r="H37" s="29">
        <v>55</v>
      </c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>
        <v>100</v>
      </c>
      <c r="W37" s="29"/>
      <c r="X37" s="29"/>
      <c r="Y37" s="29"/>
      <c r="Z37" s="29">
        <v>300</v>
      </c>
      <c r="AA37" s="29"/>
      <c r="AB37" s="29">
        <v>125</v>
      </c>
      <c r="AC37" s="29"/>
      <c r="AD37" s="29"/>
      <c r="AE37" s="29"/>
      <c r="AF37" s="29">
        <v>55</v>
      </c>
      <c r="AG37" s="29"/>
      <c r="AH37" s="29">
        <v>148.30000000000001</v>
      </c>
      <c r="AI37" s="29"/>
      <c r="AJ37" s="29">
        <v>100</v>
      </c>
      <c r="AK37" s="29"/>
      <c r="AL37" s="29"/>
      <c r="AM37" s="29"/>
      <c r="AN37" s="54"/>
      <c r="AO37" s="21">
        <f>IF(AP37&lt;6,SUM(E37:AN37),SUM(LARGE(E37:AN37,{1;2;3;4;5;6})))</f>
        <v>853.3</v>
      </c>
      <c r="AP37" s="55">
        <f t="shared" si="0"/>
        <v>8</v>
      </c>
      <c r="BS37" s="12"/>
      <c r="BT37" s="22"/>
      <c r="BU37" s="22"/>
      <c r="BV37" s="22"/>
      <c r="BW37" s="22"/>
    </row>
    <row r="38" spans="1:75" x14ac:dyDescent="0.2">
      <c r="A38" s="58">
        <v>37</v>
      </c>
      <c r="B38" s="6" t="s">
        <v>61</v>
      </c>
      <c r="C38" s="78" t="s">
        <v>65</v>
      </c>
      <c r="D38" s="6" t="s">
        <v>187</v>
      </c>
      <c r="E38" s="84"/>
      <c r="F38" s="84"/>
      <c r="G38" s="84"/>
      <c r="H38" s="29">
        <v>55</v>
      </c>
      <c r="I38" s="29"/>
      <c r="J38" s="29"/>
      <c r="K38" s="29">
        <v>160</v>
      </c>
      <c r="L38" s="29"/>
      <c r="M38" s="29"/>
      <c r="N38" s="29"/>
      <c r="O38" s="29"/>
      <c r="P38" s="29"/>
      <c r="Q38" s="29">
        <v>125</v>
      </c>
      <c r="R38" s="29"/>
      <c r="S38" s="29"/>
      <c r="T38" s="29"/>
      <c r="U38" s="29"/>
      <c r="V38" s="84">
        <v>0</v>
      </c>
      <c r="W38" s="84"/>
      <c r="X38" s="84"/>
      <c r="Y38" s="84"/>
      <c r="Z38" s="29">
        <v>300</v>
      </c>
      <c r="AA38" s="29"/>
      <c r="AB38" s="29">
        <v>125</v>
      </c>
      <c r="AC38" s="29"/>
      <c r="AD38" s="29"/>
      <c r="AE38" s="29"/>
      <c r="AF38" s="29">
        <v>70</v>
      </c>
      <c r="AG38" s="29"/>
      <c r="AH38" s="29"/>
      <c r="AI38" s="29"/>
      <c r="AJ38" s="29"/>
      <c r="AK38" s="29"/>
      <c r="AL38" s="29"/>
      <c r="AM38" s="29"/>
      <c r="AN38" s="48"/>
      <c r="AO38" s="21">
        <f>IF(AP38&lt;6,SUM(E38:AN38),SUM(LARGE(E38:AN38,{1;2;3;4;5;6})))</f>
        <v>835</v>
      </c>
      <c r="AP38" s="55">
        <f t="shared" si="0"/>
        <v>7</v>
      </c>
      <c r="BS38" s="12"/>
      <c r="BT38" s="22"/>
      <c r="BU38" s="22"/>
      <c r="BV38" s="22"/>
      <c r="BW38" s="22"/>
    </row>
    <row r="39" spans="1:75" x14ac:dyDescent="0.2">
      <c r="A39" s="58">
        <v>38</v>
      </c>
      <c r="B39" s="26" t="s">
        <v>61</v>
      </c>
      <c r="C39" s="78" t="s">
        <v>66</v>
      </c>
      <c r="D39" s="6" t="s">
        <v>7</v>
      </c>
      <c r="E39" s="29"/>
      <c r="F39" s="29"/>
      <c r="G39" s="29"/>
      <c r="H39" s="29">
        <v>160</v>
      </c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>
        <v>480</v>
      </c>
      <c r="AA39" s="29"/>
      <c r="AB39" s="29"/>
      <c r="AC39" s="29"/>
      <c r="AD39" s="29"/>
      <c r="AE39" s="29"/>
      <c r="AF39" s="29">
        <v>190</v>
      </c>
      <c r="AG39" s="29"/>
      <c r="AH39" s="29"/>
      <c r="AI39" s="29"/>
      <c r="AJ39" s="29"/>
      <c r="AK39" s="29"/>
      <c r="AL39" s="29"/>
      <c r="AM39" s="29"/>
      <c r="AN39" s="54"/>
      <c r="AO39" s="21">
        <f>IF(AP39&lt;6,SUM(E39:AN39),SUM(LARGE(E39:AN39,{1;2;3;4;5;6})))</f>
        <v>830</v>
      </c>
      <c r="AP39" s="55">
        <f t="shared" si="0"/>
        <v>3</v>
      </c>
      <c r="BS39" s="12"/>
      <c r="BT39" s="22"/>
      <c r="BU39" s="22"/>
      <c r="BV39" s="22"/>
      <c r="BW39" s="22"/>
    </row>
    <row r="40" spans="1:75" x14ac:dyDescent="0.2">
      <c r="A40" s="58">
        <v>39</v>
      </c>
      <c r="B40" s="26" t="s">
        <v>61</v>
      </c>
      <c r="C40" s="78" t="s">
        <v>62</v>
      </c>
      <c r="D40" s="6" t="s">
        <v>314</v>
      </c>
      <c r="E40" s="54">
        <v>130</v>
      </c>
      <c r="F40" s="54"/>
      <c r="G40" s="54"/>
      <c r="H40" s="54"/>
      <c r="I40" s="54"/>
      <c r="J40" s="54"/>
      <c r="K40" s="54"/>
      <c r="L40" s="54"/>
      <c r="M40" s="54"/>
      <c r="N40" s="54"/>
      <c r="O40" s="54">
        <v>80</v>
      </c>
      <c r="P40" s="54"/>
      <c r="Q40" s="54"/>
      <c r="R40" s="54">
        <v>80</v>
      </c>
      <c r="S40" s="54"/>
      <c r="T40" s="54">
        <v>130</v>
      </c>
      <c r="U40" s="54"/>
      <c r="V40" s="54"/>
      <c r="W40" s="54"/>
      <c r="X40" s="54"/>
      <c r="Y40" s="54"/>
      <c r="Z40" s="54"/>
      <c r="AA40" s="54">
        <v>55</v>
      </c>
      <c r="AB40" s="54">
        <v>160</v>
      </c>
      <c r="AC40" s="54"/>
      <c r="AD40" s="54"/>
      <c r="AE40" s="54"/>
      <c r="AF40" s="54"/>
      <c r="AG40" s="54">
        <v>100</v>
      </c>
      <c r="AH40" s="54">
        <v>170</v>
      </c>
      <c r="AI40" s="54">
        <v>130</v>
      </c>
      <c r="AJ40" s="54"/>
      <c r="AK40" s="54"/>
      <c r="AL40" s="54"/>
      <c r="AM40" s="54"/>
      <c r="AN40" s="48"/>
      <c r="AO40" s="21">
        <f>IF(AP40&lt;6,SUM(E40:AN40),SUM(LARGE(E40:AN40,{1;2;3;4;5;6})))</f>
        <v>820</v>
      </c>
      <c r="AP40" s="55">
        <f t="shared" si="0"/>
        <v>9</v>
      </c>
      <c r="BS40" s="12"/>
      <c r="BT40" s="22"/>
      <c r="BU40" s="22"/>
      <c r="BV40" s="22"/>
      <c r="BW40" s="22"/>
    </row>
    <row r="41" spans="1:75" x14ac:dyDescent="0.2">
      <c r="A41" s="58">
        <v>40</v>
      </c>
      <c r="B41" s="6" t="s">
        <v>91</v>
      </c>
      <c r="C41" s="78" t="s">
        <v>115</v>
      </c>
      <c r="D41" s="6" t="s">
        <v>107</v>
      </c>
      <c r="E41" s="29">
        <v>250</v>
      </c>
      <c r="F41" s="29">
        <v>130</v>
      </c>
      <c r="G41" s="29"/>
      <c r="H41" s="29"/>
      <c r="I41" s="29"/>
      <c r="J41" s="29"/>
      <c r="K41" s="29"/>
      <c r="L41" s="29"/>
      <c r="M41" s="29"/>
      <c r="N41" s="29">
        <v>300</v>
      </c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>
        <v>130</v>
      </c>
      <c r="AF41" s="29"/>
      <c r="AG41" s="29"/>
      <c r="AH41" s="29"/>
      <c r="AI41" s="29"/>
      <c r="AJ41" s="29"/>
      <c r="AK41" s="29"/>
      <c r="AL41" s="29"/>
      <c r="AM41" s="29"/>
      <c r="AN41" s="48"/>
      <c r="AO41" s="21">
        <f>IF(AP41&lt;6,SUM(E41:AN41),SUM(LARGE(E41:AN41,{1;2;3;4;5;6})))</f>
        <v>810</v>
      </c>
      <c r="AP41" s="55">
        <f t="shared" si="0"/>
        <v>4</v>
      </c>
      <c r="BS41" s="12"/>
      <c r="BT41" s="22"/>
      <c r="BU41" s="22"/>
      <c r="BV41" s="22"/>
      <c r="BW41" s="22"/>
    </row>
    <row r="42" spans="1:75" x14ac:dyDescent="0.2">
      <c r="A42" s="58">
        <v>41</v>
      </c>
      <c r="B42" s="6" t="s">
        <v>91</v>
      </c>
      <c r="C42" s="78" t="s">
        <v>212</v>
      </c>
      <c r="D42" s="6" t="s">
        <v>172</v>
      </c>
      <c r="E42" s="29">
        <v>250</v>
      </c>
      <c r="F42" s="29">
        <v>130</v>
      </c>
      <c r="G42" s="29"/>
      <c r="H42" s="29"/>
      <c r="I42" s="29"/>
      <c r="J42" s="29"/>
      <c r="K42" s="29"/>
      <c r="L42" s="29"/>
      <c r="M42" s="29"/>
      <c r="N42" s="29">
        <v>300</v>
      </c>
      <c r="O42" s="29"/>
      <c r="P42" s="29"/>
      <c r="Q42" s="29">
        <v>125</v>
      </c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48"/>
      <c r="AO42" s="21">
        <f>IF(AP42&lt;6,SUM(E42:AN42),SUM(LARGE(E42:AN42,{1;2;3;4;5;6})))</f>
        <v>805</v>
      </c>
      <c r="AP42" s="55">
        <f t="shared" si="0"/>
        <v>4</v>
      </c>
      <c r="BS42" s="12"/>
      <c r="BT42" s="22"/>
      <c r="BU42" s="22"/>
      <c r="BV42" s="22"/>
      <c r="BW42" s="22"/>
    </row>
    <row r="43" spans="1:75" x14ac:dyDescent="0.2">
      <c r="A43" s="58">
        <v>42</v>
      </c>
      <c r="B43" s="26" t="s">
        <v>61</v>
      </c>
      <c r="C43" s="78" t="s">
        <v>67</v>
      </c>
      <c r="D43" s="6" t="s">
        <v>236</v>
      </c>
      <c r="E43" s="29"/>
      <c r="F43" s="29"/>
      <c r="G43" s="29"/>
      <c r="H43" s="29"/>
      <c r="I43" s="29"/>
      <c r="J43" s="29"/>
      <c r="K43" s="29">
        <v>190</v>
      </c>
      <c r="L43" s="29"/>
      <c r="M43" s="29"/>
      <c r="N43" s="29"/>
      <c r="O43" s="29"/>
      <c r="P43" s="29"/>
      <c r="Q43" s="29">
        <v>160</v>
      </c>
      <c r="R43" s="29"/>
      <c r="S43" s="29"/>
      <c r="T43" s="29"/>
      <c r="U43" s="29"/>
      <c r="V43" s="29"/>
      <c r="W43" s="29"/>
      <c r="X43" s="29"/>
      <c r="Y43" s="29"/>
      <c r="Z43" s="29"/>
      <c r="AA43" s="29">
        <v>100</v>
      </c>
      <c r="AB43" s="29">
        <v>250</v>
      </c>
      <c r="AC43" s="29"/>
      <c r="AD43" s="29"/>
      <c r="AE43" s="29"/>
      <c r="AF43" s="29"/>
      <c r="AG43" s="29"/>
      <c r="AH43" s="29"/>
      <c r="AI43" s="29">
        <v>100</v>
      </c>
      <c r="AJ43" s="29"/>
      <c r="AK43" s="29"/>
      <c r="AL43" s="29"/>
      <c r="AM43" s="29"/>
      <c r="AN43" s="54"/>
      <c r="AO43" s="21">
        <f>IF(AP43&lt;6,SUM(E43:AN43),SUM(LARGE(E43:AN43,{1;2;3;4;5;6})))</f>
        <v>800</v>
      </c>
      <c r="AP43" s="55">
        <f t="shared" si="0"/>
        <v>5</v>
      </c>
      <c r="BS43" s="12"/>
      <c r="BT43" s="22"/>
      <c r="BU43" s="22"/>
      <c r="BV43" s="22"/>
      <c r="BW43" s="22"/>
    </row>
    <row r="44" spans="1:75" x14ac:dyDescent="0.2">
      <c r="A44" s="58">
        <v>43</v>
      </c>
      <c r="B44" s="26" t="s">
        <v>61</v>
      </c>
      <c r="C44" s="77" t="s">
        <v>66</v>
      </c>
      <c r="D44" s="6" t="s">
        <v>228</v>
      </c>
      <c r="E44" s="85"/>
      <c r="F44" s="85"/>
      <c r="G44" s="85"/>
      <c r="H44" s="85">
        <v>55</v>
      </c>
      <c r="I44" s="85"/>
      <c r="J44" s="85"/>
      <c r="K44" s="85">
        <v>0</v>
      </c>
      <c r="L44" s="85"/>
      <c r="M44" s="85"/>
      <c r="N44" s="85"/>
      <c r="O44" s="85"/>
      <c r="P44" s="85"/>
      <c r="Q44" s="54">
        <v>190</v>
      </c>
      <c r="R44" s="54"/>
      <c r="S44" s="54"/>
      <c r="T44" s="54"/>
      <c r="U44" s="54"/>
      <c r="V44" s="54">
        <v>130</v>
      </c>
      <c r="W44" s="54"/>
      <c r="X44" s="54"/>
      <c r="Y44" s="54"/>
      <c r="Z44" s="54"/>
      <c r="AA44" s="54"/>
      <c r="AB44" s="54">
        <v>160</v>
      </c>
      <c r="AC44" s="54"/>
      <c r="AD44" s="54"/>
      <c r="AE44" s="54"/>
      <c r="AF44" s="54">
        <v>130</v>
      </c>
      <c r="AG44" s="54"/>
      <c r="AH44" s="54"/>
      <c r="AI44" s="54"/>
      <c r="AJ44" s="54">
        <v>130</v>
      </c>
      <c r="AK44" s="54"/>
      <c r="AL44" s="54"/>
      <c r="AM44" s="54"/>
      <c r="AN44" s="48"/>
      <c r="AO44" s="21">
        <f>IF(AP44&lt;6,SUM(E44:AN44),SUM(LARGE(E44:AN44,{1;2;3;4;5;6})))</f>
        <v>795</v>
      </c>
      <c r="AP44" s="55">
        <f t="shared" si="0"/>
        <v>7</v>
      </c>
      <c r="BS44" s="12"/>
      <c r="BT44" s="22"/>
      <c r="BU44" s="22"/>
      <c r="BV44" s="22"/>
      <c r="BW44" s="22"/>
    </row>
    <row r="45" spans="1:75" x14ac:dyDescent="0.2">
      <c r="A45" s="58">
        <v>44</v>
      </c>
      <c r="B45" s="6" t="s">
        <v>61</v>
      </c>
      <c r="C45" s="78" t="s">
        <v>62</v>
      </c>
      <c r="D45" s="6" t="s">
        <v>344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>
        <v>300</v>
      </c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>
        <v>360</v>
      </c>
      <c r="AC45" s="29">
        <v>130</v>
      </c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48"/>
      <c r="AO45" s="21">
        <f>IF(AP45&lt;6,SUM(E45:AN45),SUM(LARGE(E45:AN45,{1;2;3;4;5;6})))</f>
        <v>790</v>
      </c>
      <c r="AP45" s="55">
        <f t="shared" si="0"/>
        <v>3</v>
      </c>
      <c r="BS45" s="12"/>
      <c r="BT45" s="22"/>
      <c r="BU45" s="22"/>
      <c r="BV45" s="22"/>
      <c r="BW45" s="22"/>
    </row>
    <row r="46" spans="1:75" x14ac:dyDescent="0.2">
      <c r="A46" s="58">
        <v>45</v>
      </c>
      <c r="B46" s="6" t="s">
        <v>61</v>
      </c>
      <c r="C46" s="78" t="s">
        <v>67</v>
      </c>
      <c r="D46" s="8" t="s">
        <v>260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>
        <v>100</v>
      </c>
      <c r="P46" s="29"/>
      <c r="Q46" s="29">
        <v>160</v>
      </c>
      <c r="R46" s="29">
        <v>130</v>
      </c>
      <c r="S46" s="29"/>
      <c r="T46" s="29">
        <v>100</v>
      </c>
      <c r="U46" s="29"/>
      <c r="V46" s="29">
        <v>125</v>
      </c>
      <c r="W46" s="29"/>
      <c r="X46" s="29"/>
      <c r="Y46" s="29"/>
      <c r="Z46" s="29"/>
      <c r="AA46" s="29"/>
      <c r="AB46" s="29">
        <v>125</v>
      </c>
      <c r="AC46" s="29"/>
      <c r="AD46" s="29"/>
      <c r="AE46" s="29"/>
      <c r="AF46" s="29"/>
      <c r="AG46" s="29"/>
      <c r="AH46" s="29">
        <v>148.30000000000001</v>
      </c>
      <c r="AI46" s="29"/>
      <c r="AJ46" s="29"/>
      <c r="AK46" s="29"/>
      <c r="AL46" s="29"/>
      <c r="AM46" s="29"/>
      <c r="AN46" s="30"/>
      <c r="AO46" s="21">
        <f>IF(AP46&lt;6,SUM(E46:AN46),SUM(LARGE(E46:AN46,{1;2;3;4;5;6})))</f>
        <v>788.3</v>
      </c>
      <c r="AP46" s="55">
        <f t="shared" si="0"/>
        <v>7</v>
      </c>
      <c r="BS46" s="12"/>
      <c r="BT46" s="22"/>
      <c r="BU46" s="22"/>
      <c r="BV46" s="22"/>
      <c r="BW46" s="22"/>
    </row>
    <row r="47" spans="1:75" x14ac:dyDescent="0.2">
      <c r="A47" s="58">
        <v>46</v>
      </c>
      <c r="B47" s="26" t="s">
        <v>61</v>
      </c>
      <c r="C47" s="78" t="s">
        <v>115</v>
      </c>
      <c r="D47" s="6" t="s">
        <v>6</v>
      </c>
      <c r="E47" s="54"/>
      <c r="F47" s="54"/>
      <c r="G47" s="54"/>
      <c r="H47" s="54"/>
      <c r="I47" s="54"/>
      <c r="J47" s="54"/>
      <c r="K47" s="54"/>
      <c r="L47" s="54"/>
      <c r="M47" s="54"/>
      <c r="N47" s="54">
        <v>215</v>
      </c>
      <c r="O47" s="54"/>
      <c r="P47" s="54"/>
      <c r="Q47" s="54">
        <v>125</v>
      </c>
      <c r="R47" s="54"/>
      <c r="S47" s="54"/>
      <c r="T47" s="54"/>
      <c r="U47" s="54"/>
      <c r="V47" s="54"/>
      <c r="W47" s="54"/>
      <c r="X47" s="54">
        <v>80</v>
      </c>
      <c r="Y47" s="54"/>
      <c r="Z47" s="54"/>
      <c r="AA47" s="54">
        <v>45</v>
      </c>
      <c r="AB47" s="54">
        <v>190</v>
      </c>
      <c r="AC47" s="54">
        <v>70</v>
      </c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21">
        <f>IF(AP47&lt;6,SUM(E47:AN47),SUM(LARGE(E47:AN47,{1;2;3;4;5;6})))</f>
        <v>725</v>
      </c>
      <c r="AP47" s="55">
        <f t="shared" si="0"/>
        <v>6</v>
      </c>
      <c r="BS47" s="12"/>
      <c r="BT47" s="22"/>
      <c r="BU47" s="22"/>
      <c r="BV47" s="22"/>
      <c r="BW47" s="22"/>
    </row>
    <row r="48" spans="1:75" x14ac:dyDescent="0.2">
      <c r="A48" s="58">
        <v>47</v>
      </c>
      <c r="B48" s="26" t="s">
        <v>61</v>
      </c>
      <c r="C48" s="78" t="s">
        <v>67</v>
      </c>
      <c r="D48" s="8" t="s">
        <v>181</v>
      </c>
      <c r="E48" s="29"/>
      <c r="F48" s="29"/>
      <c r="G48" s="29"/>
      <c r="H48" s="29"/>
      <c r="I48" s="29"/>
      <c r="J48" s="29"/>
      <c r="K48" s="29">
        <v>250</v>
      </c>
      <c r="L48" s="29"/>
      <c r="M48" s="29"/>
      <c r="N48" s="29"/>
      <c r="O48" s="29">
        <v>100</v>
      </c>
      <c r="P48" s="29"/>
      <c r="Q48" s="29"/>
      <c r="R48" s="29"/>
      <c r="S48" s="29"/>
      <c r="T48" s="29"/>
      <c r="U48" s="29"/>
      <c r="V48" s="29">
        <v>125</v>
      </c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>
        <v>215</v>
      </c>
      <c r="AI48" s="29"/>
      <c r="AJ48" s="29"/>
      <c r="AK48" s="29"/>
      <c r="AL48" s="29"/>
      <c r="AM48" s="29"/>
      <c r="AN48" s="54"/>
      <c r="AO48" s="21">
        <f>IF(AP48&lt;6,SUM(E48:AN48),SUM(LARGE(E48:AN48,{1;2;3;4;5;6})))</f>
        <v>690</v>
      </c>
      <c r="AP48" s="55">
        <f t="shared" si="0"/>
        <v>4</v>
      </c>
      <c r="BS48" s="12"/>
      <c r="BT48" s="22"/>
      <c r="BU48" s="22"/>
      <c r="BV48" s="22"/>
      <c r="BW48" s="22"/>
    </row>
    <row r="49" spans="1:75" x14ac:dyDescent="0.2">
      <c r="A49" s="58">
        <v>48</v>
      </c>
      <c r="B49" s="26" t="s">
        <v>61</v>
      </c>
      <c r="C49" s="78" t="s">
        <v>63</v>
      </c>
      <c r="D49" s="26" t="s">
        <v>695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>
        <v>660</v>
      </c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48"/>
      <c r="AO49" s="21">
        <f>IF(AP49&lt;6,SUM(E49:AN49),SUM(LARGE(E49:AN49,{1;2;3;4;5;6})))</f>
        <v>660</v>
      </c>
      <c r="AP49" s="55">
        <f t="shared" si="0"/>
        <v>1</v>
      </c>
      <c r="BS49" s="12"/>
      <c r="BT49" s="22"/>
      <c r="BU49" s="22"/>
      <c r="BV49" s="22"/>
      <c r="BW49" s="22"/>
    </row>
    <row r="50" spans="1:75" x14ac:dyDescent="0.2">
      <c r="A50" s="58">
        <v>49</v>
      </c>
      <c r="B50" s="26" t="s">
        <v>61</v>
      </c>
      <c r="C50" s="78" t="s">
        <v>69</v>
      </c>
      <c r="D50" s="37" t="s">
        <v>114</v>
      </c>
      <c r="E50" s="29"/>
      <c r="F50" s="29"/>
      <c r="G50" s="29"/>
      <c r="H50" s="29"/>
      <c r="I50" s="29"/>
      <c r="J50" s="29"/>
      <c r="K50" s="29">
        <v>360</v>
      </c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>
        <v>300</v>
      </c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54"/>
      <c r="AO50" s="21">
        <f>IF(AP50&lt;6,SUM(E50:AN50),SUM(LARGE(E50:AN50,{1;2;3;4;5;6})))</f>
        <v>660</v>
      </c>
      <c r="AP50" s="55">
        <f t="shared" si="0"/>
        <v>2</v>
      </c>
      <c r="BS50" s="12"/>
      <c r="BT50" s="22"/>
      <c r="BU50" s="22"/>
      <c r="BV50" s="22"/>
      <c r="BW50" s="22"/>
    </row>
    <row r="51" spans="1:75" x14ac:dyDescent="0.2">
      <c r="A51" s="58">
        <v>50</v>
      </c>
      <c r="B51" s="26" t="s">
        <v>61</v>
      </c>
      <c r="C51" s="78" t="s">
        <v>63</v>
      </c>
      <c r="D51" s="6" t="s">
        <v>259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>
        <v>160</v>
      </c>
      <c r="R51" s="54"/>
      <c r="S51" s="54"/>
      <c r="T51" s="54"/>
      <c r="U51" s="54"/>
      <c r="V51" s="85">
        <v>0</v>
      </c>
      <c r="W51" s="85"/>
      <c r="X51" s="85"/>
      <c r="Y51" s="85"/>
      <c r="Z51" s="54">
        <v>300</v>
      </c>
      <c r="AA51" s="54"/>
      <c r="AB51" s="54">
        <v>125</v>
      </c>
      <c r="AC51" s="54"/>
      <c r="AD51" s="54"/>
      <c r="AE51" s="54"/>
      <c r="AF51" s="54">
        <v>70</v>
      </c>
      <c r="AG51" s="54"/>
      <c r="AH51" s="54"/>
      <c r="AI51" s="54"/>
      <c r="AJ51" s="54"/>
      <c r="AK51" s="54"/>
      <c r="AL51" s="54"/>
      <c r="AM51" s="54"/>
      <c r="AN51" s="54"/>
      <c r="AO51" s="21">
        <f>IF(AP51&lt;6,SUM(E51:AN51),SUM(LARGE(E51:AN51,{1;2;3;4;5;6})))</f>
        <v>655</v>
      </c>
      <c r="AP51" s="55">
        <f t="shared" si="0"/>
        <v>5</v>
      </c>
      <c r="BS51" s="12"/>
      <c r="BT51" s="22"/>
      <c r="BU51" s="22"/>
      <c r="BV51" s="22"/>
      <c r="BW51" s="22"/>
    </row>
    <row r="52" spans="1:75" x14ac:dyDescent="0.2">
      <c r="A52" s="58">
        <v>51</v>
      </c>
      <c r="B52" s="6" t="s">
        <v>61</v>
      </c>
      <c r="C52" s="78" t="s">
        <v>67</v>
      </c>
      <c r="D52" s="6" t="s">
        <v>447</v>
      </c>
      <c r="E52" s="29">
        <v>25</v>
      </c>
      <c r="F52" s="29"/>
      <c r="G52" s="29"/>
      <c r="H52" s="29"/>
      <c r="I52" s="29"/>
      <c r="J52" s="29"/>
      <c r="K52" s="29">
        <v>100</v>
      </c>
      <c r="L52" s="29"/>
      <c r="M52" s="29"/>
      <c r="N52" s="29"/>
      <c r="O52" s="29"/>
      <c r="P52" s="29"/>
      <c r="Q52" s="29">
        <v>80</v>
      </c>
      <c r="R52" s="29"/>
      <c r="S52" s="29"/>
      <c r="T52" s="29"/>
      <c r="U52" s="29"/>
      <c r="V52" s="29">
        <v>51</v>
      </c>
      <c r="W52" s="29"/>
      <c r="X52" s="29"/>
      <c r="Y52" s="29"/>
      <c r="Z52" s="29"/>
      <c r="AA52" s="29"/>
      <c r="AB52" s="29">
        <v>130</v>
      </c>
      <c r="AC52" s="29"/>
      <c r="AD52" s="29"/>
      <c r="AE52" s="29"/>
      <c r="AF52" s="29"/>
      <c r="AG52" s="29"/>
      <c r="AH52" s="29">
        <v>125</v>
      </c>
      <c r="AI52" s="29"/>
      <c r="AJ52" s="29">
        <v>130</v>
      </c>
      <c r="AK52" s="29"/>
      <c r="AL52" s="29"/>
      <c r="AM52" s="29"/>
      <c r="AN52" s="48"/>
      <c r="AO52" s="21">
        <f>IF(AP52&lt;6,SUM(E52:AN52),SUM(LARGE(E52:AN52,{1;2;3;4;5;6})))</f>
        <v>616</v>
      </c>
      <c r="AP52" s="55">
        <f t="shared" si="0"/>
        <v>7</v>
      </c>
      <c r="BS52" s="12"/>
      <c r="BT52" s="22"/>
      <c r="BU52" s="22"/>
      <c r="BV52" s="22"/>
      <c r="BW52" s="22"/>
    </row>
    <row r="53" spans="1:75" x14ac:dyDescent="0.2">
      <c r="A53" s="58">
        <v>52</v>
      </c>
      <c r="B53" s="26" t="s">
        <v>61</v>
      </c>
      <c r="C53" s="77" t="s">
        <v>115</v>
      </c>
      <c r="D53" s="6" t="s">
        <v>169</v>
      </c>
      <c r="E53" s="29">
        <v>55</v>
      </c>
      <c r="F53" s="29"/>
      <c r="G53" s="29"/>
      <c r="H53" s="29"/>
      <c r="I53" s="29"/>
      <c r="J53" s="29"/>
      <c r="K53" s="29">
        <v>125</v>
      </c>
      <c r="L53" s="29"/>
      <c r="M53" s="29"/>
      <c r="N53" s="29"/>
      <c r="O53" s="29"/>
      <c r="P53" s="29"/>
      <c r="Q53" s="29">
        <v>125</v>
      </c>
      <c r="R53" s="29">
        <v>55</v>
      </c>
      <c r="S53" s="29"/>
      <c r="T53" s="29"/>
      <c r="U53" s="29"/>
      <c r="V53" s="29"/>
      <c r="W53" s="29"/>
      <c r="X53" s="29">
        <v>55</v>
      </c>
      <c r="Y53" s="29"/>
      <c r="Z53" s="29"/>
      <c r="AA53" s="29">
        <v>45</v>
      </c>
      <c r="AB53" s="29">
        <v>125</v>
      </c>
      <c r="AC53" s="29"/>
      <c r="AD53" s="29"/>
      <c r="AE53" s="29"/>
      <c r="AF53" s="29"/>
      <c r="AG53" s="29"/>
      <c r="AH53" s="29">
        <v>125</v>
      </c>
      <c r="AI53" s="29"/>
      <c r="AJ53" s="29"/>
      <c r="AK53" s="29"/>
      <c r="AL53" s="29"/>
      <c r="AM53" s="29"/>
      <c r="AN53" s="48"/>
      <c r="AO53" s="21">
        <f>IF(AP53&lt;6,SUM(E53:AN53),SUM(LARGE(E53:AN53,{1;2;3;4;5;6})))</f>
        <v>610</v>
      </c>
      <c r="AP53" s="55">
        <f t="shared" si="0"/>
        <v>8</v>
      </c>
      <c r="BS53" s="12"/>
      <c r="BT53" s="22"/>
      <c r="BU53" s="22"/>
      <c r="BV53" s="22"/>
      <c r="BW53" s="22"/>
    </row>
    <row r="54" spans="1:75" x14ac:dyDescent="0.2">
      <c r="A54" s="58">
        <v>53</v>
      </c>
      <c r="B54" s="26" t="s">
        <v>61</v>
      </c>
      <c r="C54" s="77" t="s">
        <v>63</v>
      </c>
      <c r="D54" s="37" t="s">
        <v>162</v>
      </c>
      <c r="E54" s="29">
        <v>300</v>
      </c>
      <c r="F54" s="29"/>
      <c r="G54" s="29"/>
      <c r="H54" s="29">
        <v>130</v>
      </c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>
        <v>148.30000000000001</v>
      </c>
      <c r="AI54" s="29"/>
      <c r="AJ54" s="29"/>
      <c r="AK54" s="29"/>
      <c r="AL54" s="29"/>
      <c r="AM54" s="29"/>
      <c r="AN54" s="54"/>
      <c r="AO54" s="21">
        <f>IF(AP54&lt;6,SUM(E54:AN54),SUM(LARGE(E54:AN54,{1;2;3;4;5;6})))</f>
        <v>578.29999999999995</v>
      </c>
      <c r="AP54" s="55">
        <f t="shared" si="0"/>
        <v>3</v>
      </c>
      <c r="BS54" s="12"/>
      <c r="BT54" s="22"/>
      <c r="BU54" s="22"/>
      <c r="BV54" s="22"/>
      <c r="BW54" s="22"/>
    </row>
    <row r="55" spans="1:75" x14ac:dyDescent="0.2">
      <c r="A55" s="58">
        <v>54</v>
      </c>
      <c r="B55" s="26" t="s">
        <v>61</v>
      </c>
      <c r="C55" s="77" t="s">
        <v>115</v>
      </c>
      <c r="D55" s="37" t="s">
        <v>106</v>
      </c>
      <c r="E55" s="54">
        <v>55</v>
      </c>
      <c r="F55" s="54"/>
      <c r="G55" s="54"/>
      <c r="H55" s="54"/>
      <c r="I55" s="54"/>
      <c r="J55" s="54"/>
      <c r="K55" s="54">
        <v>160</v>
      </c>
      <c r="L55" s="54"/>
      <c r="M55" s="54"/>
      <c r="N55" s="54"/>
      <c r="O55" s="54"/>
      <c r="P55" s="54"/>
      <c r="Q55" s="54">
        <v>125</v>
      </c>
      <c r="R55" s="54"/>
      <c r="S55" s="54"/>
      <c r="T55" s="54">
        <v>55</v>
      </c>
      <c r="U55" s="54"/>
      <c r="V55" s="54"/>
      <c r="W55" s="54"/>
      <c r="X55" s="54"/>
      <c r="Y55" s="54"/>
      <c r="Z55" s="54"/>
      <c r="AA55" s="54">
        <v>55</v>
      </c>
      <c r="AB55" s="54">
        <v>125</v>
      </c>
      <c r="AC55" s="54">
        <v>55</v>
      </c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30"/>
      <c r="AO55" s="21">
        <f>IF(AP55&lt;6,SUM(E55:AN55),SUM(LARGE(E55:AN55,{1;2;3;4;5;6})))</f>
        <v>575</v>
      </c>
      <c r="AP55" s="55">
        <f t="shared" si="0"/>
        <v>7</v>
      </c>
      <c r="BS55" s="12"/>
      <c r="BT55" s="22"/>
      <c r="BU55" s="22"/>
      <c r="BV55" s="22"/>
      <c r="BW55" s="22"/>
    </row>
    <row r="56" spans="1:75" x14ac:dyDescent="0.2">
      <c r="A56" s="58">
        <v>55</v>
      </c>
      <c r="B56" s="6" t="s">
        <v>61</v>
      </c>
      <c r="C56" s="78" t="s">
        <v>115</v>
      </c>
      <c r="D56" s="6" t="s">
        <v>11</v>
      </c>
      <c r="E56" s="29"/>
      <c r="F56" s="29"/>
      <c r="G56" s="29"/>
      <c r="H56" s="29"/>
      <c r="I56" s="29"/>
      <c r="J56" s="29"/>
      <c r="K56" s="29"/>
      <c r="L56" s="29"/>
      <c r="M56" s="29"/>
      <c r="N56" s="29">
        <v>215</v>
      </c>
      <c r="O56" s="29"/>
      <c r="P56" s="29"/>
      <c r="Q56" s="29">
        <v>125</v>
      </c>
      <c r="R56" s="29"/>
      <c r="S56" s="29"/>
      <c r="T56" s="29"/>
      <c r="U56" s="29">
        <v>100</v>
      </c>
      <c r="V56" s="29"/>
      <c r="W56" s="29"/>
      <c r="X56" s="29"/>
      <c r="Y56" s="29"/>
      <c r="Z56" s="29"/>
      <c r="AA56" s="29"/>
      <c r="AB56" s="29"/>
      <c r="AC56" s="29"/>
      <c r="AD56" s="29"/>
      <c r="AE56" s="29">
        <v>130</v>
      </c>
      <c r="AF56" s="29"/>
      <c r="AG56" s="29"/>
      <c r="AH56" s="29"/>
      <c r="AI56" s="29"/>
      <c r="AJ56" s="29"/>
      <c r="AK56" s="29"/>
      <c r="AL56" s="29"/>
      <c r="AM56" s="29"/>
      <c r="AN56" s="54"/>
      <c r="AO56" s="21">
        <f>IF(AP56&lt;6,SUM(E56:AN56),SUM(LARGE(E56:AN56,{1;2;3;4;5;6})))</f>
        <v>570</v>
      </c>
      <c r="AP56" s="55">
        <f t="shared" si="0"/>
        <v>4</v>
      </c>
      <c r="BS56" s="12"/>
      <c r="BT56" s="22"/>
      <c r="BU56" s="22"/>
      <c r="BV56" s="22"/>
      <c r="BW56" s="22"/>
    </row>
    <row r="57" spans="1:75" x14ac:dyDescent="0.2">
      <c r="A57" s="58">
        <v>56</v>
      </c>
      <c r="B57" s="26" t="s">
        <v>61</v>
      </c>
      <c r="C57" s="77" t="s">
        <v>316</v>
      </c>
      <c r="D57" s="37" t="s">
        <v>710</v>
      </c>
      <c r="E57" s="29">
        <v>55</v>
      </c>
      <c r="F57" s="29"/>
      <c r="G57" s="29"/>
      <c r="H57" s="29"/>
      <c r="I57" s="29"/>
      <c r="J57" s="29"/>
      <c r="K57" s="29">
        <v>130</v>
      </c>
      <c r="L57" s="29"/>
      <c r="M57" s="29"/>
      <c r="N57" s="29"/>
      <c r="O57" s="29"/>
      <c r="P57" s="29"/>
      <c r="Q57" s="29">
        <v>125</v>
      </c>
      <c r="R57" s="29">
        <v>55</v>
      </c>
      <c r="S57" s="29"/>
      <c r="T57" s="29"/>
      <c r="U57" s="29"/>
      <c r="V57" s="29"/>
      <c r="W57" s="29"/>
      <c r="X57" s="29"/>
      <c r="Y57" s="29"/>
      <c r="Z57" s="29"/>
      <c r="AA57" s="29">
        <v>45</v>
      </c>
      <c r="AB57" s="29">
        <v>100</v>
      </c>
      <c r="AC57" s="29">
        <v>55</v>
      </c>
      <c r="AD57" s="29"/>
      <c r="AE57" s="29">
        <v>100</v>
      </c>
      <c r="AF57" s="29"/>
      <c r="AG57" s="29"/>
      <c r="AH57" s="29"/>
      <c r="AI57" s="29"/>
      <c r="AJ57" s="29"/>
      <c r="AK57" s="29"/>
      <c r="AL57" s="29"/>
      <c r="AM57" s="29"/>
      <c r="AN57" s="54"/>
      <c r="AO57" s="21">
        <f>IF(AP57&lt;6,SUM(E57:AN57),SUM(LARGE(E57:AN57,{1;2;3;4;5;6})))</f>
        <v>565</v>
      </c>
      <c r="AP57" s="55">
        <f t="shared" si="0"/>
        <v>8</v>
      </c>
      <c r="BS57" s="12"/>
      <c r="BT57" s="22"/>
      <c r="BU57" s="22"/>
      <c r="BV57" s="22"/>
      <c r="BW57" s="22"/>
    </row>
    <row r="58" spans="1:75" x14ac:dyDescent="0.2">
      <c r="A58" s="58">
        <v>57</v>
      </c>
      <c r="B58" s="6" t="s">
        <v>61</v>
      </c>
      <c r="C58" s="78" t="s">
        <v>66</v>
      </c>
      <c r="D58" s="6" t="s">
        <v>659</v>
      </c>
      <c r="E58" s="29"/>
      <c r="F58" s="29"/>
      <c r="G58" s="29"/>
      <c r="H58" s="29">
        <v>30</v>
      </c>
      <c r="I58" s="29"/>
      <c r="J58" s="29"/>
      <c r="K58" s="29"/>
      <c r="L58" s="29"/>
      <c r="M58" s="29"/>
      <c r="N58" s="29"/>
      <c r="O58" s="29"/>
      <c r="P58" s="29"/>
      <c r="Q58" s="29">
        <v>100</v>
      </c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>
        <v>125</v>
      </c>
      <c r="AC58" s="29"/>
      <c r="AD58" s="29"/>
      <c r="AE58" s="29"/>
      <c r="AF58" s="29">
        <v>55</v>
      </c>
      <c r="AG58" s="29"/>
      <c r="AH58" s="29">
        <v>148.30000000000001</v>
      </c>
      <c r="AI58" s="29"/>
      <c r="AJ58" s="29">
        <v>100</v>
      </c>
      <c r="AK58" s="29"/>
      <c r="AL58" s="29"/>
      <c r="AM58" s="29"/>
      <c r="AN58" s="48"/>
      <c r="AO58" s="21">
        <f>IF(AP58&lt;6,SUM(E58:AN58),SUM(LARGE(E58:AN58,{1;2;3;4;5;6})))</f>
        <v>558.29999999999995</v>
      </c>
      <c r="AP58" s="55">
        <f t="shared" si="0"/>
        <v>6</v>
      </c>
      <c r="BS58" s="12"/>
      <c r="BT58" s="22"/>
      <c r="BU58" s="22"/>
      <c r="BV58" s="22"/>
      <c r="BW58" s="22"/>
    </row>
    <row r="59" spans="1:75" x14ac:dyDescent="0.2">
      <c r="A59" s="58">
        <v>58</v>
      </c>
      <c r="B59" s="26" t="s">
        <v>61</v>
      </c>
      <c r="C59" s="77" t="s">
        <v>115</v>
      </c>
      <c r="D59" s="6" t="s">
        <v>160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>
        <v>70</v>
      </c>
      <c r="P59" s="29"/>
      <c r="Q59" s="29">
        <v>125</v>
      </c>
      <c r="R59" s="29">
        <v>55</v>
      </c>
      <c r="S59" s="29"/>
      <c r="T59" s="29"/>
      <c r="U59" s="29"/>
      <c r="V59" s="29"/>
      <c r="W59" s="29"/>
      <c r="X59" s="29">
        <v>55</v>
      </c>
      <c r="Y59" s="29"/>
      <c r="Z59" s="29"/>
      <c r="AA59" s="29">
        <v>45</v>
      </c>
      <c r="AB59" s="29">
        <v>125</v>
      </c>
      <c r="AC59" s="29">
        <v>25</v>
      </c>
      <c r="AD59" s="29"/>
      <c r="AE59" s="29"/>
      <c r="AF59" s="29"/>
      <c r="AG59" s="29"/>
      <c r="AH59" s="29">
        <v>125</v>
      </c>
      <c r="AI59" s="29"/>
      <c r="AJ59" s="29"/>
      <c r="AK59" s="29"/>
      <c r="AL59" s="29"/>
      <c r="AM59" s="29"/>
      <c r="AN59" s="48"/>
      <c r="AO59" s="21">
        <f>IF(AP59&lt;6,SUM(E59:AN59),SUM(LARGE(E59:AN59,{1;2;3;4;5;6})))</f>
        <v>555</v>
      </c>
      <c r="AP59" s="55">
        <f t="shared" si="0"/>
        <v>8</v>
      </c>
      <c r="BS59" s="12"/>
      <c r="BT59" s="22"/>
      <c r="BU59" s="22"/>
      <c r="BV59" s="22"/>
      <c r="BW59" s="22"/>
    </row>
    <row r="60" spans="1:75" x14ac:dyDescent="0.2">
      <c r="A60" s="58">
        <v>59</v>
      </c>
      <c r="B60" s="26" t="s">
        <v>61</v>
      </c>
      <c r="C60" s="78" t="s">
        <v>70</v>
      </c>
      <c r="D60" s="6" t="s">
        <v>26</v>
      </c>
      <c r="E60" s="29"/>
      <c r="F60" s="29"/>
      <c r="G60" s="29"/>
      <c r="H60" s="29"/>
      <c r="I60" s="29"/>
      <c r="J60" s="29"/>
      <c r="K60" s="29">
        <v>300</v>
      </c>
      <c r="L60" s="29"/>
      <c r="M60" s="29"/>
      <c r="N60" s="29"/>
      <c r="O60" s="29"/>
      <c r="P60" s="29"/>
      <c r="Q60" s="29">
        <v>250</v>
      </c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54"/>
      <c r="AO60" s="21">
        <f>IF(AP60&lt;6,SUM(E60:AN60),SUM(LARGE(E60:AN60,{1;2;3;4;5;6})))</f>
        <v>550</v>
      </c>
      <c r="AP60" s="55">
        <f t="shared" si="0"/>
        <v>2</v>
      </c>
      <c r="BS60" s="12"/>
      <c r="BT60" s="22"/>
      <c r="BU60" s="22"/>
      <c r="BV60" s="22"/>
      <c r="BW60" s="22"/>
    </row>
    <row r="61" spans="1:75" x14ac:dyDescent="0.2">
      <c r="A61" s="58">
        <v>60</v>
      </c>
      <c r="B61" s="6" t="s">
        <v>61</v>
      </c>
      <c r="C61" s="78" t="s">
        <v>63</v>
      </c>
      <c r="D61" s="6" t="s">
        <v>240</v>
      </c>
      <c r="E61" s="29"/>
      <c r="F61" s="29"/>
      <c r="G61" s="29"/>
      <c r="H61" s="29">
        <v>70</v>
      </c>
      <c r="I61" s="29"/>
      <c r="J61" s="29"/>
      <c r="K61" s="29">
        <v>190</v>
      </c>
      <c r="L61" s="29"/>
      <c r="M61" s="29"/>
      <c r="N61" s="29"/>
      <c r="O61" s="29"/>
      <c r="P61" s="29"/>
      <c r="Q61" s="29">
        <v>160</v>
      </c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>
        <v>125</v>
      </c>
      <c r="AG61" s="29"/>
      <c r="AH61" s="29"/>
      <c r="AI61" s="29"/>
      <c r="AJ61" s="29"/>
      <c r="AK61" s="29"/>
      <c r="AL61" s="29"/>
      <c r="AM61" s="29"/>
      <c r="AN61" s="48"/>
      <c r="AO61" s="21">
        <f>IF(AP61&lt;6,SUM(E61:AN61),SUM(LARGE(E61:AN61,{1;2;3;4;5;6})))</f>
        <v>545</v>
      </c>
      <c r="AP61" s="55">
        <f t="shared" si="0"/>
        <v>4</v>
      </c>
      <c r="BS61" s="12"/>
      <c r="BT61" s="22"/>
      <c r="BU61" s="22"/>
      <c r="BV61" s="22"/>
      <c r="BW61" s="22"/>
    </row>
    <row r="62" spans="1:75" x14ac:dyDescent="0.2">
      <c r="A62" s="58">
        <v>61</v>
      </c>
      <c r="B62" s="6" t="s">
        <v>61</v>
      </c>
      <c r="C62" s="78" t="s">
        <v>67</v>
      </c>
      <c r="D62" s="6" t="s">
        <v>337</v>
      </c>
      <c r="E62" s="29">
        <v>25</v>
      </c>
      <c r="F62" s="29"/>
      <c r="G62" s="29"/>
      <c r="H62" s="29"/>
      <c r="I62" s="29"/>
      <c r="J62" s="29"/>
      <c r="K62" s="29">
        <v>100</v>
      </c>
      <c r="L62" s="29"/>
      <c r="M62" s="29"/>
      <c r="N62" s="29"/>
      <c r="O62" s="29"/>
      <c r="P62" s="29"/>
      <c r="Q62" s="29">
        <v>80</v>
      </c>
      <c r="R62" s="29"/>
      <c r="S62" s="29"/>
      <c r="T62" s="29"/>
      <c r="U62" s="29"/>
      <c r="V62" s="29">
        <v>51</v>
      </c>
      <c r="W62" s="29"/>
      <c r="X62" s="29"/>
      <c r="Y62" s="29"/>
      <c r="Z62" s="29"/>
      <c r="AA62" s="29">
        <v>35</v>
      </c>
      <c r="AB62" s="29">
        <v>130</v>
      </c>
      <c r="AC62" s="29">
        <v>55</v>
      </c>
      <c r="AD62" s="29"/>
      <c r="AE62" s="29"/>
      <c r="AF62" s="29"/>
      <c r="AG62" s="29"/>
      <c r="AH62" s="29">
        <v>125</v>
      </c>
      <c r="AI62" s="29"/>
      <c r="AJ62" s="29"/>
      <c r="AK62" s="29"/>
      <c r="AL62" s="29"/>
      <c r="AM62" s="29"/>
      <c r="AN62" s="48"/>
      <c r="AO62" s="21">
        <f>IF(AP62&lt;6,SUM(E62:AN62),SUM(LARGE(E62:AN62,{1;2;3;4;5;6})))</f>
        <v>541</v>
      </c>
      <c r="AP62" s="55">
        <f t="shared" si="0"/>
        <v>8</v>
      </c>
      <c r="BS62" s="12"/>
      <c r="BT62" s="22"/>
      <c r="BU62" s="22"/>
      <c r="BV62" s="22"/>
      <c r="BW62" s="22"/>
    </row>
    <row r="63" spans="1:75" x14ac:dyDescent="0.2">
      <c r="A63" s="58">
        <v>62</v>
      </c>
      <c r="B63" s="26" t="s">
        <v>61</v>
      </c>
      <c r="C63" s="78" t="s">
        <v>316</v>
      </c>
      <c r="D63" s="6" t="s">
        <v>5</v>
      </c>
      <c r="E63" s="29">
        <v>55</v>
      </c>
      <c r="F63" s="29"/>
      <c r="G63" s="29"/>
      <c r="H63" s="29"/>
      <c r="I63" s="29"/>
      <c r="J63" s="29"/>
      <c r="K63" s="29">
        <v>130</v>
      </c>
      <c r="L63" s="29"/>
      <c r="M63" s="29"/>
      <c r="N63" s="29"/>
      <c r="O63" s="29"/>
      <c r="P63" s="29"/>
      <c r="Q63" s="29">
        <v>125</v>
      </c>
      <c r="R63" s="29">
        <v>55</v>
      </c>
      <c r="S63" s="29"/>
      <c r="T63" s="29"/>
      <c r="U63" s="29"/>
      <c r="V63" s="29"/>
      <c r="W63" s="29"/>
      <c r="X63" s="29"/>
      <c r="Y63" s="29"/>
      <c r="Z63" s="29"/>
      <c r="AA63" s="29">
        <v>45</v>
      </c>
      <c r="AB63" s="29">
        <v>100</v>
      </c>
      <c r="AC63" s="29">
        <v>55</v>
      </c>
      <c r="AD63" s="29"/>
      <c r="AE63" s="29"/>
      <c r="AF63" s="29"/>
      <c r="AG63" s="29">
        <v>55</v>
      </c>
      <c r="AH63" s="29"/>
      <c r="AI63" s="29"/>
      <c r="AJ63" s="29"/>
      <c r="AK63" s="29"/>
      <c r="AL63" s="29"/>
      <c r="AM63" s="29"/>
      <c r="AN63" s="54"/>
      <c r="AO63" s="21">
        <f>IF(AP63&lt;6,SUM(E63:AN63),SUM(LARGE(E63:AN63,{1;2;3;4;5;6})))</f>
        <v>520</v>
      </c>
      <c r="AP63" s="55">
        <f t="shared" si="0"/>
        <v>8</v>
      </c>
      <c r="BS63" s="12"/>
      <c r="BT63" s="22"/>
      <c r="BU63" s="22"/>
      <c r="BV63" s="22"/>
      <c r="BW63" s="22"/>
    </row>
    <row r="64" spans="1:75" x14ac:dyDescent="0.2">
      <c r="A64" s="58">
        <v>63</v>
      </c>
      <c r="B64" s="6" t="s">
        <v>61</v>
      </c>
      <c r="C64" s="78" t="s">
        <v>65</v>
      </c>
      <c r="D64" s="6" t="s">
        <v>241</v>
      </c>
      <c r="E64" s="84"/>
      <c r="F64" s="84"/>
      <c r="G64" s="84"/>
      <c r="H64" s="84">
        <v>0</v>
      </c>
      <c r="I64" s="84"/>
      <c r="J64" s="84"/>
      <c r="K64" s="29">
        <v>70</v>
      </c>
      <c r="L64" s="84"/>
      <c r="M64" s="84"/>
      <c r="N64" s="84"/>
      <c r="O64" s="84"/>
      <c r="P64" s="84"/>
      <c r="Q64" s="84">
        <v>0</v>
      </c>
      <c r="R64" s="84"/>
      <c r="S64" s="84"/>
      <c r="T64" s="84"/>
      <c r="U64" s="84"/>
      <c r="V64" s="29">
        <v>51</v>
      </c>
      <c r="W64" s="29"/>
      <c r="X64" s="29"/>
      <c r="Y64" s="29"/>
      <c r="Z64" s="29"/>
      <c r="AA64" s="29"/>
      <c r="AB64" s="29">
        <v>142.5</v>
      </c>
      <c r="AC64" s="29"/>
      <c r="AD64" s="29"/>
      <c r="AE64" s="29"/>
      <c r="AF64" s="29">
        <v>55</v>
      </c>
      <c r="AG64" s="29"/>
      <c r="AH64" s="29">
        <v>170</v>
      </c>
      <c r="AI64" s="29"/>
      <c r="AJ64" s="29"/>
      <c r="AK64" s="29"/>
      <c r="AL64" s="29"/>
      <c r="AM64" s="29"/>
      <c r="AN64" s="48"/>
      <c r="AO64" s="21">
        <f>IF(AP64&lt;6,SUM(E64:AN64),SUM(LARGE(E64:AN64,{1;2;3;4;5;6})))</f>
        <v>488.5</v>
      </c>
      <c r="AP64" s="55">
        <f t="shared" si="0"/>
        <v>7</v>
      </c>
      <c r="BS64" s="12"/>
      <c r="BT64" s="22"/>
      <c r="BU64" s="22"/>
      <c r="BV64" s="22"/>
      <c r="BW64" s="22"/>
    </row>
    <row r="65" spans="1:75" x14ac:dyDescent="0.2">
      <c r="A65" s="58">
        <v>64</v>
      </c>
      <c r="B65" s="26" t="s">
        <v>61</v>
      </c>
      <c r="C65" s="78" t="s">
        <v>67</v>
      </c>
      <c r="D65" s="6" t="s">
        <v>336</v>
      </c>
      <c r="E65" s="54"/>
      <c r="F65" s="54"/>
      <c r="G65" s="54"/>
      <c r="H65" s="85">
        <v>0</v>
      </c>
      <c r="I65" s="85"/>
      <c r="J65" s="85"/>
      <c r="K65" s="85"/>
      <c r="L65" s="85"/>
      <c r="M65" s="85"/>
      <c r="N65" s="85"/>
      <c r="O65" s="85"/>
      <c r="P65" s="85"/>
      <c r="Q65" s="54">
        <v>190</v>
      </c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>
        <v>160</v>
      </c>
      <c r="AC65" s="54"/>
      <c r="AD65" s="54"/>
      <c r="AE65" s="54"/>
      <c r="AF65" s="54">
        <v>130</v>
      </c>
      <c r="AG65" s="54"/>
      <c r="AH65" s="54"/>
      <c r="AI65" s="54"/>
      <c r="AJ65" s="54"/>
      <c r="AK65" s="54"/>
      <c r="AL65" s="54"/>
      <c r="AM65" s="54"/>
      <c r="AN65" s="54"/>
      <c r="AO65" s="21">
        <f>IF(AP65&lt;6,SUM(E65:AN65),SUM(LARGE(E65:AN65,{1;2;3;4;5;6})))</f>
        <v>480</v>
      </c>
      <c r="AP65" s="55">
        <f t="shared" si="0"/>
        <v>4</v>
      </c>
      <c r="BS65" s="12"/>
      <c r="BT65" s="22"/>
      <c r="BU65" s="22"/>
      <c r="BV65" s="22"/>
      <c r="BW65" s="22"/>
    </row>
    <row r="66" spans="1:75" x14ac:dyDescent="0.2">
      <c r="A66" s="59">
        <v>65</v>
      </c>
      <c r="B66" s="26" t="s">
        <v>61</v>
      </c>
      <c r="C66" s="78" t="s">
        <v>66</v>
      </c>
      <c r="D66" s="8" t="s">
        <v>37</v>
      </c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>
        <v>480</v>
      </c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21">
        <f>IF(AP66&lt;6,SUM(E66:AN66),SUM(LARGE(E66:AN66,{1;2;3;4;5;6})))</f>
        <v>480</v>
      </c>
      <c r="AP66" s="55">
        <f t="shared" ref="AP66:AP129" si="1">COUNT(E66:AN66)</f>
        <v>1</v>
      </c>
      <c r="BS66" s="12"/>
      <c r="BT66" s="22"/>
      <c r="BU66" s="22"/>
      <c r="BV66" s="22"/>
      <c r="BW66" s="22"/>
    </row>
    <row r="67" spans="1:75" x14ac:dyDescent="0.2">
      <c r="A67" s="59">
        <v>66</v>
      </c>
      <c r="B67" s="26" t="s">
        <v>61</v>
      </c>
      <c r="C67" s="78" t="s">
        <v>62</v>
      </c>
      <c r="D67" s="6" t="s">
        <v>590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>
        <v>480</v>
      </c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54"/>
      <c r="AO67" s="21">
        <f>IF(AP67&lt;6,SUM(E67:AN67),SUM(LARGE(E67:AN67,{1;2;3;4;5;6})))</f>
        <v>480</v>
      </c>
      <c r="AP67" s="55">
        <f t="shared" si="1"/>
        <v>1</v>
      </c>
      <c r="BS67" s="12"/>
      <c r="BT67" s="22"/>
      <c r="BU67" s="22"/>
      <c r="BV67" s="22"/>
      <c r="BW67" s="22"/>
    </row>
    <row r="68" spans="1:75" x14ac:dyDescent="0.2">
      <c r="A68" s="59">
        <v>67</v>
      </c>
      <c r="B68" s="6" t="s">
        <v>61</v>
      </c>
      <c r="C68" s="78" t="s">
        <v>62</v>
      </c>
      <c r="D68" s="6" t="s">
        <v>175</v>
      </c>
      <c r="E68" s="54">
        <v>55</v>
      </c>
      <c r="F68" s="54">
        <v>70</v>
      </c>
      <c r="G68" s="54"/>
      <c r="H68" s="54"/>
      <c r="I68" s="54"/>
      <c r="J68" s="54"/>
      <c r="K68" s="54"/>
      <c r="L68" s="54">
        <v>30</v>
      </c>
      <c r="M68" s="54"/>
      <c r="N68" s="54">
        <v>35</v>
      </c>
      <c r="O68" s="54"/>
      <c r="P68" s="54"/>
      <c r="Q68" s="54">
        <v>70</v>
      </c>
      <c r="R68" s="54">
        <v>70</v>
      </c>
      <c r="S68" s="54"/>
      <c r="T68" s="54">
        <v>80</v>
      </c>
      <c r="U68" s="54"/>
      <c r="V68" s="54"/>
      <c r="W68" s="54"/>
      <c r="X68" s="54"/>
      <c r="Y68" s="54"/>
      <c r="Z68" s="54"/>
      <c r="AA68" s="85">
        <v>0</v>
      </c>
      <c r="AB68" s="85">
        <v>100</v>
      </c>
      <c r="AC68" s="85"/>
      <c r="AD68" s="85"/>
      <c r="AE68" s="85"/>
      <c r="AF68" s="85"/>
      <c r="AG68" s="85"/>
      <c r="AH68" s="54">
        <v>80</v>
      </c>
      <c r="AI68" s="54"/>
      <c r="AJ68" s="54"/>
      <c r="AK68" s="54"/>
      <c r="AL68" s="54"/>
      <c r="AM68" s="54"/>
      <c r="AN68" s="48"/>
      <c r="AO68" s="21">
        <f>IF(AP68&lt;6,SUM(E68:AN68),SUM(LARGE(E68:AN68,{1;2;3;4;5;6})))</f>
        <v>470</v>
      </c>
      <c r="AP68" s="55">
        <f t="shared" si="1"/>
        <v>10</v>
      </c>
      <c r="BS68" s="12"/>
      <c r="BT68" s="22"/>
      <c r="BU68" s="22"/>
      <c r="BV68" s="22"/>
      <c r="BW68" s="22"/>
    </row>
    <row r="69" spans="1:75" x14ac:dyDescent="0.2">
      <c r="A69" s="59">
        <v>68</v>
      </c>
      <c r="B69" s="26" t="s">
        <v>61</v>
      </c>
      <c r="C69" s="78" t="s">
        <v>276</v>
      </c>
      <c r="D69" s="6" t="s">
        <v>121</v>
      </c>
      <c r="E69" s="54"/>
      <c r="F69" s="54"/>
      <c r="G69" s="54"/>
      <c r="H69" s="54"/>
      <c r="I69" s="54"/>
      <c r="J69" s="54"/>
      <c r="K69" s="54">
        <v>160</v>
      </c>
      <c r="L69" s="54"/>
      <c r="M69" s="54"/>
      <c r="N69" s="54"/>
      <c r="O69" s="54"/>
      <c r="P69" s="54"/>
      <c r="Q69" s="54">
        <v>125</v>
      </c>
      <c r="R69" s="54"/>
      <c r="S69" s="54"/>
      <c r="T69" s="54"/>
      <c r="U69" s="54"/>
      <c r="V69" s="54"/>
      <c r="W69" s="54"/>
      <c r="X69" s="54"/>
      <c r="Y69" s="54"/>
      <c r="Z69" s="54"/>
      <c r="AA69" s="54">
        <v>55</v>
      </c>
      <c r="AB69" s="54">
        <v>125</v>
      </c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21">
        <f>IF(AP69&lt;6,SUM(E69:AN69),SUM(LARGE(E69:AN69,{1;2;3;4;5;6})))</f>
        <v>465</v>
      </c>
      <c r="AP69" s="55">
        <f t="shared" si="1"/>
        <v>4</v>
      </c>
      <c r="BS69" s="12"/>
      <c r="BT69" s="22"/>
      <c r="BU69" s="22"/>
      <c r="BV69" s="22"/>
      <c r="BW69" s="22"/>
    </row>
    <row r="70" spans="1:75" x14ac:dyDescent="0.2">
      <c r="A70" s="59">
        <v>69</v>
      </c>
      <c r="B70" s="26" t="s">
        <v>61</v>
      </c>
      <c r="C70" s="77" t="s">
        <v>292</v>
      </c>
      <c r="D70" s="26" t="s">
        <v>708</v>
      </c>
      <c r="E70" s="103">
        <v>80</v>
      </c>
      <c r="F70" s="103"/>
      <c r="G70" s="103"/>
      <c r="H70" s="103"/>
      <c r="I70" s="103"/>
      <c r="J70" s="103"/>
      <c r="K70" s="103"/>
      <c r="L70" s="103"/>
      <c r="M70" s="103"/>
      <c r="N70" s="84">
        <v>0</v>
      </c>
      <c r="O70" s="84"/>
      <c r="P70" s="84"/>
      <c r="Q70" s="84">
        <v>0</v>
      </c>
      <c r="R70" s="84">
        <v>0</v>
      </c>
      <c r="S70" s="84"/>
      <c r="T70" s="84"/>
      <c r="U70" s="84"/>
      <c r="V70" s="29">
        <v>125</v>
      </c>
      <c r="W70" s="29"/>
      <c r="X70" s="29">
        <v>130</v>
      </c>
      <c r="Y70" s="29"/>
      <c r="Z70" s="29"/>
      <c r="AA70" s="29"/>
      <c r="AB70" s="84">
        <v>0</v>
      </c>
      <c r="AC70" s="29">
        <v>70</v>
      </c>
      <c r="AD70" s="84"/>
      <c r="AE70" s="84"/>
      <c r="AF70" s="84"/>
      <c r="AG70" s="29">
        <v>55</v>
      </c>
      <c r="AH70" s="29"/>
      <c r="AI70" s="29"/>
      <c r="AJ70" s="29"/>
      <c r="AK70" s="29"/>
      <c r="AL70" s="29"/>
      <c r="AM70" s="29"/>
      <c r="AN70" s="48"/>
      <c r="AO70" s="21">
        <f>IF(AP70&lt;6,SUM(E70:AN70),SUM(LARGE(E70:AN70,{1;2;3;4;5;6})))</f>
        <v>460</v>
      </c>
      <c r="AP70" s="55">
        <f t="shared" si="1"/>
        <v>9</v>
      </c>
      <c r="BS70" s="12"/>
      <c r="BT70" s="22"/>
      <c r="BU70" s="22"/>
      <c r="BV70" s="22"/>
      <c r="BW70" s="22"/>
    </row>
    <row r="71" spans="1:75" x14ac:dyDescent="0.2">
      <c r="A71" s="59">
        <v>70</v>
      </c>
      <c r="B71" s="26" t="s">
        <v>61</v>
      </c>
      <c r="C71" s="79" t="s">
        <v>68</v>
      </c>
      <c r="D71" s="8" t="s">
        <v>14</v>
      </c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>
        <v>130</v>
      </c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>
        <v>80</v>
      </c>
      <c r="AB71" s="29">
        <v>160</v>
      </c>
      <c r="AC71" s="29">
        <v>80</v>
      </c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54"/>
      <c r="AO71" s="21">
        <f>IF(AP71&lt;6,SUM(E71:AN71),SUM(LARGE(E71:AN71,{1;2;3;4;5;6})))</f>
        <v>450</v>
      </c>
      <c r="AP71" s="55">
        <f t="shared" si="1"/>
        <v>4</v>
      </c>
      <c r="BS71" s="12"/>
      <c r="BT71" s="22"/>
      <c r="BU71" s="22"/>
      <c r="BV71" s="22"/>
      <c r="BW71" s="22"/>
    </row>
    <row r="72" spans="1:75" x14ac:dyDescent="0.2">
      <c r="A72" s="59">
        <v>71</v>
      </c>
      <c r="B72" s="26" t="s">
        <v>61</v>
      </c>
      <c r="C72" s="78" t="s">
        <v>62</v>
      </c>
      <c r="D72" s="6" t="s">
        <v>326</v>
      </c>
      <c r="E72" s="84">
        <v>0</v>
      </c>
      <c r="F72" s="84"/>
      <c r="G72" s="84"/>
      <c r="H72" s="84"/>
      <c r="I72" s="84"/>
      <c r="J72" s="84"/>
      <c r="K72" s="29">
        <v>55</v>
      </c>
      <c r="L72" s="84"/>
      <c r="M72" s="84"/>
      <c r="N72" s="29">
        <v>25</v>
      </c>
      <c r="O72" s="29">
        <v>70</v>
      </c>
      <c r="P72" s="29"/>
      <c r="Q72" s="29">
        <v>55</v>
      </c>
      <c r="R72" s="29">
        <v>35</v>
      </c>
      <c r="S72" s="29"/>
      <c r="T72" s="29">
        <v>70</v>
      </c>
      <c r="U72" s="29"/>
      <c r="V72" s="29">
        <v>51</v>
      </c>
      <c r="W72" s="29"/>
      <c r="X72" s="29">
        <v>70</v>
      </c>
      <c r="Y72" s="29"/>
      <c r="Z72" s="29"/>
      <c r="AA72" s="29">
        <v>45</v>
      </c>
      <c r="AB72" s="29"/>
      <c r="AC72" s="29"/>
      <c r="AD72" s="29"/>
      <c r="AE72" s="84">
        <v>0</v>
      </c>
      <c r="AF72" s="29"/>
      <c r="AG72" s="29">
        <v>70</v>
      </c>
      <c r="AH72" s="29">
        <v>100</v>
      </c>
      <c r="AI72" s="29"/>
      <c r="AJ72" s="29"/>
      <c r="AK72" s="29"/>
      <c r="AL72" s="29"/>
      <c r="AM72" s="29"/>
      <c r="AN72" s="48"/>
      <c r="AO72" s="21">
        <f>IF(AP72&lt;6,SUM(E72:AN72),SUM(LARGE(E72:AN72,{1;2;3;4;5;6})))</f>
        <v>435</v>
      </c>
      <c r="AP72" s="55">
        <f t="shared" si="1"/>
        <v>13</v>
      </c>
      <c r="BS72" s="12"/>
      <c r="BT72" s="22"/>
      <c r="BU72" s="22"/>
      <c r="BV72" s="22"/>
      <c r="BW72" s="22"/>
    </row>
    <row r="73" spans="1:75" x14ac:dyDescent="0.2">
      <c r="A73" s="59">
        <v>72</v>
      </c>
      <c r="B73" s="26" t="s">
        <v>61</v>
      </c>
      <c r="C73" s="78" t="s">
        <v>115</v>
      </c>
      <c r="D73" s="6" t="s">
        <v>305</v>
      </c>
      <c r="E73" s="29"/>
      <c r="F73" s="29"/>
      <c r="G73" s="29"/>
      <c r="H73" s="29"/>
      <c r="I73" s="29"/>
      <c r="J73" s="29"/>
      <c r="K73" s="29"/>
      <c r="L73" s="29"/>
      <c r="M73" s="29"/>
      <c r="N73" s="29">
        <v>25</v>
      </c>
      <c r="O73" s="29"/>
      <c r="P73" s="29"/>
      <c r="Q73" s="29"/>
      <c r="R73" s="29">
        <v>35</v>
      </c>
      <c r="S73" s="29"/>
      <c r="T73" s="29">
        <v>70</v>
      </c>
      <c r="U73" s="29"/>
      <c r="V73" s="29"/>
      <c r="W73" s="29"/>
      <c r="X73" s="29">
        <v>70</v>
      </c>
      <c r="Y73" s="29"/>
      <c r="Z73" s="29"/>
      <c r="AA73" s="29">
        <v>45</v>
      </c>
      <c r="AB73" s="29"/>
      <c r="AC73" s="29"/>
      <c r="AD73" s="29"/>
      <c r="AE73" s="84">
        <v>0</v>
      </c>
      <c r="AF73" s="29"/>
      <c r="AG73" s="29">
        <v>70</v>
      </c>
      <c r="AH73" s="29">
        <v>100</v>
      </c>
      <c r="AI73" s="29"/>
      <c r="AJ73" s="29"/>
      <c r="AK73" s="29"/>
      <c r="AL73" s="29"/>
      <c r="AM73" s="29"/>
      <c r="AN73" s="48"/>
      <c r="AO73" s="21">
        <f>IF(AP73&lt;6,SUM(E73:AN73),SUM(LARGE(E73:AN73,{1;2;3;4;5;6})))</f>
        <v>390</v>
      </c>
      <c r="AP73" s="55">
        <f t="shared" si="1"/>
        <v>8</v>
      </c>
      <c r="BS73" s="12"/>
      <c r="BT73" s="22"/>
      <c r="BU73" s="22"/>
      <c r="BV73" s="22"/>
      <c r="BW73" s="22"/>
    </row>
    <row r="74" spans="1:75" x14ac:dyDescent="0.2">
      <c r="A74" s="59">
        <v>73</v>
      </c>
      <c r="B74" s="6" t="s">
        <v>61</v>
      </c>
      <c r="C74" s="78" t="s">
        <v>276</v>
      </c>
      <c r="D74" s="6" t="s">
        <v>95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>
        <v>125</v>
      </c>
      <c r="R74" s="30"/>
      <c r="S74" s="30"/>
      <c r="T74" s="30"/>
      <c r="U74" s="30">
        <v>130</v>
      </c>
      <c r="V74" s="30">
        <v>125</v>
      </c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48"/>
      <c r="AO74" s="21">
        <f>IF(AP74&lt;6,SUM(E74:AN74),SUM(LARGE(E74:AN74,{1;2;3;4;5;6})))</f>
        <v>380</v>
      </c>
      <c r="AP74" s="55">
        <f t="shared" si="1"/>
        <v>3</v>
      </c>
      <c r="BS74" s="12"/>
      <c r="BT74" s="22"/>
      <c r="BU74" s="22"/>
      <c r="BV74" s="22"/>
      <c r="BW74" s="22"/>
    </row>
    <row r="75" spans="1:75" x14ac:dyDescent="0.2">
      <c r="A75" s="59">
        <v>74</v>
      </c>
      <c r="B75" s="26" t="s">
        <v>61</v>
      </c>
      <c r="C75" s="77" t="s">
        <v>62</v>
      </c>
      <c r="D75" s="37" t="s">
        <v>625</v>
      </c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>
        <v>125</v>
      </c>
      <c r="AC75" s="54"/>
      <c r="AD75" s="54"/>
      <c r="AE75" s="54"/>
      <c r="AF75" s="54"/>
      <c r="AG75" s="54"/>
      <c r="AH75" s="54">
        <v>250</v>
      </c>
      <c r="AI75" s="54"/>
      <c r="AJ75" s="54"/>
      <c r="AK75" s="54"/>
      <c r="AL75" s="54"/>
      <c r="AM75" s="54"/>
      <c r="AN75" s="54"/>
      <c r="AO75" s="21">
        <f>IF(AP75&lt;6,SUM(E75:AN75),SUM(LARGE(E75:AN75,{1;2;3;4;5;6})))</f>
        <v>375</v>
      </c>
      <c r="AP75" s="55">
        <f t="shared" si="1"/>
        <v>2</v>
      </c>
      <c r="BS75" s="12"/>
      <c r="BT75" s="22"/>
      <c r="BU75" s="22"/>
      <c r="BV75" s="22"/>
      <c r="BW75" s="22"/>
    </row>
    <row r="76" spans="1:75" x14ac:dyDescent="0.2">
      <c r="A76" s="59">
        <v>75</v>
      </c>
      <c r="B76" s="26" t="s">
        <v>61</v>
      </c>
      <c r="C76" s="78" t="s">
        <v>212</v>
      </c>
      <c r="D76" s="6" t="s">
        <v>707</v>
      </c>
      <c r="E76" s="29">
        <v>100</v>
      </c>
      <c r="F76" s="29">
        <v>55</v>
      </c>
      <c r="G76" s="29"/>
      <c r="H76" s="29"/>
      <c r="I76" s="29"/>
      <c r="J76" s="29"/>
      <c r="K76" s="29"/>
      <c r="L76" s="29"/>
      <c r="M76" s="29"/>
      <c r="N76" s="29"/>
      <c r="O76" s="84">
        <v>0</v>
      </c>
      <c r="P76" s="84"/>
      <c r="Q76" s="84"/>
      <c r="R76" s="84"/>
      <c r="S76" s="84"/>
      <c r="T76" s="84"/>
      <c r="U76" s="84"/>
      <c r="V76" s="84"/>
      <c r="W76" s="84"/>
      <c r="X76" s="29">
        <v>100</v>
      </c>
      <c r="Y76" s="29"/>
      <c r="Z76" s="84"/>
      <c r="AA76" s="84"/>
      <c r="AB76" s="84"/>
      <c r="AC76" s="84"/>
      <c r="AD76" s="84"/>
      <c r="AE76" s="84"/>
      <c r="AF76" s="84"/>
      <c r="AG76" s="29">
        <v>80</v>
      </c>
      <c r="AH76" s="29"/>
      <c r="AI76" s="29"/>
      <c r="AJ76" s="29"/>
      <c r="AK76" s="29"/>
      <c r="AL76" s="29"/>
      <c r="AM76" s="29"/>
      <c r="AN76" s="54"/>
      <c r="AO76" s="21">
        <f>IF(AP76&lt;6,SUM(E76:AN76),SUM(LARGE(E76:AN76,{1;2;3;4;5;6})))</f>
        <v>335</v>
      </c>
      <c r="AP76" s="55">
        <f t="shared" si="1"/>
        <v>5</v>
      </c>
      <c r="BS76" s="12"/>
      <c r="BT76" s="22"/>
      <c r="BU76" s="22"/>
      <c r="BV76" s="22"/>
      <c r="BW76" s="22"/>
    </row>
    <row r="77" spans="1:75" x14ac:dyDescent="0.2">
      <c r="A77" s="59">
        <v>76</v>
      </c>
      <c r="B77" s="26" t="s">
        <v>61</v>
      </c>
      <c r="C77" s="78" t="s">
        <v>82</v>
      </c>
      <c r="D77" s="6" t="s">
        <v>28</v>
      </c>
      <c r="E77" s="54">
        <v>55</v>
      </c>
      <c r="F77" s="54">
        <v>70</v>
      </c>
      <c r="G77" s="54"/>
      <c r="H77" s="54"/>
      <c r="I77" s="54"/>
      <c r="J77" s="54"/>
      <c r="K77" s="54"/>
      <c r="L77" s="54">
        <v>35</v>
      </c>
      <c r="M77" s="54"/>
      <c r="N77" s="54"/>
      <c r="O77" s="54"/>
      <c r="P77" s="54"/>
      <c r="Q77" s="54"/>
      <c r="R77" s="54"/>
      <c r="S77" s="54"/>
      <c r="T77" s="54">
        <v>80</v>
      </c>
      <c r="U77" s="54"/>
      <c r="V77" s="54"/>
      <c r="W77" s="54"/>
      <c r="X77" s="54"/>
      <c r="Y77" s="54"/>
      <c r="Z77" s="54"/>
      <c r="AA77" s="54"/>
      <c r="AB77" s="54"/>
      <c r="AC77" s="54">
        <v>55</v>
      </c>
      <c r="AD77" s="54"/>
      <c r="AE77" s="54"/>
      <c r="AF77" s="54"/>
      <c r="AG77" s="54"/>
      <c r="AH77" s="54"/>
      <c r="AI77" s="54"/>
      <c r="AJ77" s="54"/>
      <c r="AK77" s="54"/>
      <c r="AL77" s="54">
        <v>35</v>
      </c>
      <c r="AM77" s="54"/>
      <c r="AN77" s="54"/>
      <c r="AO77" s="21">
        <f>IF(AP77&lt;6,SUM(E77:AN77),SUM(LARGE(E77:AN77,{1;2;3;4;5;6})))</f>
        <v>330</v>
      </c>
      <c r="AP77" s="55">
        <f t="shared" si="1"/>
        <v>6</v>
      </c>
      <c r="BS77" s="12"/>
      <c r="BT77" s="22"/>
      <c r="BU77" s="22"/>
      <c r="BV77" s="22"/>
      <c r="BW77" s="22"/>
    </row>
    <row r="78" spans="1:75" x14ac:dyDescent="0.2">
      <c r="A78" s="59">
        <v>77</v>
      </c>
      <c r="B78" s="6" t="s">
        <v>61</v>
      </c>
      <c r="C78" s="78" t="s">
        <v>66</v>
      </c>
      <c r="D78" s="6" t="s">
        <v>225</v>
      </c>
      <c r="E78" s="29">
        <v>70</v>
      </c>
      <c r="F78" s="29"/>
      <c r="G78" s="29"/>
      <c r="H78" s="29">
        <v>55</v>
      </c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>
        <v>190</v>
      </c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48"/>
      <c r="AO78" s="21">
        <f>IF(AP78&lt;6,SUM(E78:AN78),SUM(LARGE(E78:AN78,{1;2;3;4;5;6})))</f>
        <v>315</v>
      </c>
      <c r="AP78" s="55">
        <f t="shared" si="1"/>
        <v>3</v>
      </c>
      <c r="BS78" s="12"/>
      <c r="BT78" s="22"/>
      <c r="BU78" s="22"/>
      <c r="BV78" s="22"/>
      <c r="BW78" s="22"/>
    </row>
    <row r="79" spans="1:75" x14ac:dyDescent="0.2">
      <c r="A79" s="59">
        <v>78</v>
      </c>
      <c r="B79" s="26" t="s">
        <v>61</v>
      </c>
      <c r="C79" s="79" t="s">
        <v>63</v>
      </c>
      <c r="D79" s="8" t="s">
        <v>538</v>
      </c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>
        <v>300</v>
      </c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1">
        <f>IF(AP79&lt;6,SUM(E79:AN79),SUM(LARGE(E79:AN79,{1;2;3;4;5;6})))</f>
        <v>300</v>
      </c>
      <c r="AP79" s="55">
        <f t="shared" si="1"/>
        <v>1</v>
      </c>
      <c r="BS79" s="12"/>
      <c r="BT79" s="22"/>
      <c r="BU79" s="22"/>
      <c r="BV79" s="22"/>
      <c r="BW79" s="22"/>
    </row>
    <row r="80" spans="1:75" x14ac:dyDescent="0.2">
      <c r="A80" s="59">
        <v>79</v>
      </c>
      <c r="B80" s="6" t="s">
        <v>904</v>
      </c>
      <c r="C80" s="78" t="s">
        <v>357</v>
      </c>
      <c r="D80" s="6" t="s">
        <v>903</v>
      </c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>
        <v>300</v>
      </c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48"/>
      <c r="AO80" s="21">
        <f>IF(AP80&lt;6,SUM(E80:AN80),SUM(LARGE(E80:AN80,{1;2;3;4;5;6})))</f>
        <v>300</v>
      </c>
      <c r="AP80" s="55">
        <f t="shared" si="1"/>
        <v>1</v>
      </c>
      <c r="BS80" s="12"/>
      <c r="BT80" s="22"/>
      <c r="BU80" s="22"/>
      <c r="BV80" s="22"/>
      <c r="BW80" s="22"/>
    </row>
    <row r="81" spans="1:75" x14ac:dyDescent="0.2">
      <c r="A81" s="59">
        <v>80</v>
      </c>
      <c r="B81" s="6" t="s">
        <v>61</v>
      </c>
      <c r="C81" s="78" t="s">
        <v>63</v>
      </c>
      <c r="D81" s="6" t="s">
        <v>96</v>
      </c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>
        <v>190</v>
      </c>
      <c r="W81" s="29"/>
      <c r="X81" s="29"/>
      <c r="Y81" s="29"/>
      <c r="Z81" s="29"/>
      <c r="AA81" s="29"/>
      <c r="AB81" s="29"/>
      <c r="AC81" s="29"/>
      <c r="AD81" s="29"/>
      <c r="AE81" s="29"/>
      <c r="AF81" s="29">
        <v>100</v>
      </c>
      <c r="AG81" s="29"/>
      <c r="AH81" s="29"/>
      <c r="AI81" s="29"/>
      <c r="AJ81" s="29"/>
      <c r="AK81" s="29"/>
      <c r="AL81" s="29"/>
      <c r="AM81" s="29"/>
      <c r="AN81" s="48"/>
      <c r="AO81" s="21">
        <f>IF(AP81&lt;6,SUM(E81:AN81),SUM(LARGE(E81:AN81,{1;2;3;4;5;6})))</f>
        <v>290</v>
      </c>
      <c r="AP81" s="55">
        <f t="shared" si="1"/>
        <v>2</v>
      </c>
      <c r="BS81" s="12"/>
      <c r="BT81" s="22"/>
      <c r="BU81" s="22"/>
      <c r="BV81" s="22"/>
      <c r="BW81" s="22"/>
    </row>
    <row r="82" spans="1:75" x14ac:dyDescent="0.2">
      <c r="A82" s="59">
        <v>81</v>
      </c>
      <c r="B82" s="26" t="s">
        <v>61</v>
      </c>
      <c r="C82" s="78" t="s">
        <v>63</v>
      </c>
      <c r="D82" s="6" t="s">
        <v>488</v>
      </c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29">
        <v>160</v>
      </c>
      <c r="R82" s="29"/>
      <c r="S82" s="29"/>
      <c r="T82" s="29"/>
      <c r="U82" s="29"/>
      <c r="V82" s="29">
        <v>125</v>
      </c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54"/>
      <c r="AO82" s="21">
        <f>IF(AP82&lt;6,SUM(E82:AN82),SUM(LARGE(E82:AN82,{1;2;3;4;5;6})))</f>
        <v>285</v>
      </c>
      <c r="AP82" s="55">
        <f t="shared" si="1"/>
        <v>2</v>
      </c>
      <c r="BS82" s="12"/>
      <c r="BT82" s="22"/>
      <c r="BU82" s="22"/>
      <c r="BV82" s="22"/>
      <c r="BW82" s="22"/>
    </row>
    <row r="83" spans="1:75" x14ac:dyDescent="0.2">
      <c r="A83" s="59">
        <v>82</v>
      </c>
      <c r="B83" s="6" t="s">
        <v>61</v>
      </c>
      <c r="C83" s="78" t="s">
        <v>211</v>
      </c>
      <c r="D83" s="6" t="s">
        <v>173</v>
      </c>
      <c r="E83" s="29">
        <v>30</v>
      </c>
      <c r="F83" s="29">
        <v>25</v>
      </c>
      <c r="G83" s="29"/>
      <c r="H83" s="29"/>
      <c r="I83" s="29"/>
      <c r="J83" s="29"/>
      <c r="K83" s="29">
        <v>55</v>
      </c>
      <c r="L83" s="29">
        <v>20</v>
      </c>
      <c r="M83" s="29"/>
      <c r="N83" s="29"/>
      <c r="O83" s="29">
        <v>15</v>
      </c>
      <c r="P83" s="29"/>
      <c r="Q83" s="29"/>
      <c r="R83" s="29">
        <v>15</v>
      </c>
      <c r="S83" s="29"/>
      <c r="T83" s="29">
        <v>25</v>
      </c>
      <c r="U83" s="29">
        <v>20</v>
      </c>
      <c r="V83" s="29">
        <v>45</v>
      </c>
      <c r="W83" s="29"/>
      <c r="X83" s="29">
        <v>35</v>
      </c>
      <c r="Y83" s="29"/>
      <c r="Z83" s="29"/>
      <c r="AA83" s="29">
        <v>20</v>
      </c>
      <c r="AB83" s="29">
        <v>80</v>
      </c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48"/>
      <c r="AO83" s="21">
        <f>IF(AP83&lt;6,SUM(E83:AN83),SUM(LARGE(E83:AN83,{1;2;3;4;5;6})))</f>
        <v>270</v>
      </c>
      <c r="AP83" s="55">
        <f t="shared" si="1"/>
        <v>12</v>
      </c>
      <c r="BS83" s="12"/>
      <c r="BT83" s="22"/>
      <c r="BU83" s="22"/>
      <c r="BV83" s="22"/>
      <c r="BW83" s="22"/>
    </row>
    <row r="84" spans="1:75" x14ac:dyDescent="0.2">
      <c r="A84" s="59">
        <v>83</v>
      </c>
      <c r="B84" s="26" t="s">
        <v>61</v>
      </c>
      <c r="C84" s="78" t="s">
        <v>63</v>
      </c>
      <c r="D84" s="8" t="s">
        <v>238</v>
      </c>
      <c r="E84" s="29"/>
      <c r="F84" s="29"/>
      <c r="G84" s="29"/>
      <c r="H84" s="29">
        <v>55</v>
      </c>
      <c r="I84" s="29"/>
      <c r="J84" s="29"/>
      <c r="K84" s="29"/>
      <c r="L84" s="29">
        <v>25</v>
      </c>
      <c r="M84" s="29"/>
      <c r="N84" s="29"/>
      <c r="O84" s="29"/>
      <c r="P84" s="29"/>
      <c r="Q84" s="29"/>
      <c r="R84" s="29"/>
      <c r="S84" s="29"/>
      <c r="T84" s="29"/>
      <c r="U84" s="29"/>
      <c r="V84" s="29">
        <v>190</v>
      </c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54"/>
      <c r="AO84" s="21">
        <f>IF(AP84&lt;6,SUM(E84:AN84),SUM(LARGE(E84:AN84,{1;2;3;4;5;6})))</f>
        <v>270</v>
      </c>
      <c r="AP84" s="55">
        <f t="shared" si="1"/>
        <v>3</v>
      </c>
      <c r="BS84" s="12"/>
      <c r="BT84" s="22"/>
      <c r="BU84" s="22"/>
      <c r="BV84" s="22"/>
      <c r="BW84" s="22"/>
    </row>
    <row r="85" spans="1:75" x14ac:dyDescent="0.2">
      <c r="A85" s="59">
        <v>84</v>
      </c>
      <c r="B85" s="26" t="s">
        <v>61</v>
      </c>
      <c r="C85" s="78" t="s">
        <v>62</v>
      </c>
      <c r="D85" s="6" t="s">
        <v>21</v>
      </c>
      <c r="E85" s="84">
        <v>0</v>
      </c>
      <c r="F85" s="84"/>
      <c r="G85" s="84"/>
      <c r="H85" s="84"/>
      <c r="I85" s="84"/>
      <c r="J85" s="84"/>
      <c r="K85" s="29">
        <v>125</v>
      </c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29">
        <v>130</v>
      </c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54"/>
      <c r="AO85" s="21">
        <f>IF(AP85&lt;6,SUM(E85:AN85),SUM(LARGE(E85:AN85,{1;2;3;4;5;6})))</f>
        <v>255</v>
      </c>
      <c r="AP85" s="55">
        <f t="shared" si="1"/>
        <v>3</v>
      </c>
      <c r="BS85" s="12"/>
      <c r="BT85" s="22"/>
      <c r="BU85" s="22"/>
      <c r="BV85" s="22"/>
      <c r="BW85" s="22"/>
    </row>
    <row r="86" spans="1:75" x14ac:dyDescent="0.2">
      <c r="A86" s="59">
        <v>85</v>
      </c>
      <c r="B86" s="26" t="s">
        <v>61</v>
      </c>
      <c r="C86" s="78"/>
      <c r="D86" s="8" t="s">
        <v>192</v>
      </c>
      <c r="E86" s="29"/>
      <c r="F86" s="29"/>
      <c r="G86" s="29"/>
      <c r="H86" s="29"/>
      <c r="I86" s="29"/>
      <c r="J86" s="29"/>
      <c r="K86" s="29">
        <v>250</v>
      </c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54"/>
      <c r="AO86" s="21">
        <f>IF(AP86&lt;6,SUM(E86:AN86),SUM(LARGE(E86:AN86,{1;2;3;4;5;6})))</f>
        <v>250</v>
      </c>
      <c r="AP86" s="55">
        <f t="shared" si="1"/>
        <v>1</v>
      </c>
      <c r="BS86" s="12"/>
      <c r="BT86" s="22"/>
      <c r="BU86" s="22"/>
      <c r="BV86" s="22"/>
      <c r="BW86" s="22"/>
    </row>
    <row r="87" spans="1:75" x14ac:dyDescent="0.2">
      <c r="A87" s="59">
        <v>86</v>
      </c>
      <c r="B87" s="26" t="s">
        <v>64</v>
      </c>
      <c r="C87" s="78" t="s">
        <v>357</v>
      </c>
      <c r="D87" s="6" t="s">
        <v>796</v>
      </c>
      <c r="E87" s="54"/>
      <c r="F87" s="54"/>
      <c r="G87" s="54"/>
      <c r="H87" s="54"/>
      <c r="I87" s="54"/>
      <c r="J87" s="54"/>
      <c r="K87" s="54"/>
      <c r="L87" s="54"/>
      <c r="M87" s="54"/>
      <c r="N87" s="54">
        <v>250</v>
      </c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21">
        <f>IF(AP87&lt;6,SUM(E87:AN87),SUM(LARGE(E87:AN87,{1;2;3;4;5;6})))</f>
        <v>250</v>
      </c>
      <c r="AP87" s="55">
        <f t="shared" si="1"/>
        <v>1</v>
      </c>
      <c r="BS87" s="12"/>
      <c r="BT87" s="22"/>
      <c r="BU87" s="22"/>
      <c r="BV87" s="22"/>
      <c r="BW87" s="22"/>
    </row>
    <row r="88" spans="1:75" x14ac:dyDescent="0.2">
      <c r="A88" s="59">
        <v>87</v>
      </c>
      <c r="B88" s="26" t="s">
        <v>61</v>
      </c>
      <c r="C88" s="78" t="s">
        <v>67</v>
      </c>
      <c r="D88" s="6" t="s">
        <v>349</v>
      </c>
      <c r="E88" s="29"/>
      <c r="F88" s="29"/>
      <c r="G88" s="29"/>
      <c r="H88" s="29"/>
      <c r="I88" s="29"/>
      <c r="J88" s="29"/>
      <c r="K88" s="84">
        <v>0</v>
      </c>
      <c r="L88" s="29"/>
      <c r="M88" s="29"/>
      <c r="N88" s="29"/>
      <c r="O88" s="29"/>
      <c r="P88" s="29"/>
      <c r="Q88" s="29">
        <v>160</v>
      </c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84">
        <v>0</v>
      </c>
      <c r="AC88" s="84"/>
      <c r="AD88" s="84"/>
      <c r="AE88" s="29">
        <v>80</v>
      </c>
      <c r="AF88" s="84"/>
      <c r="AG88" s="84"/>
      <c r="AH88" s="84">
        <v>0</v>
      </c>
      <c r="AI88" s="84">
        <v>0</v>
      </c>
      <c r="AJ88" s="84"/>
      <c r="AK88" s="84"/>
      <c r="AL88" s="84"/>
      <c r="AM88" s="84"/>
      <c r="AN88" s="48"/>
      <c r="AO88" s="21">
        <f>IF(AP88&lt;6,SUM(E88:AN88),SUM(LARGE(E88:AN88,{1;2;3;4;5;6})))</f>
        <v>240</v>
      </c>
      <c r="AP88" s="55">
        <f t="shared" si="1"/>
        <v>6</v>
      </c>
      <c r="BS88" s="12"/>
      <c r="BT88" s="22"/>
      <c r="BU88" s="22"/>
      <c r="BV88" s="22"/>
      <c r="BW88" s="22"/>
    </row>
    <row r="89" spans="1:75" x14ac:dyDescent="0.2">
      <c r="A89" s="59">
        <v>88</v>
      </c>
      <c r="B89" s="26" t="s">
        <v>61</v>
      </c>
      <c r="C89" s="78" t="s">
        <v>115</v>
      </c>
      <c r="D89" s="8" t="s">
        <v>446</v>
      </c>
      <c r="E89" s="29"/>
      <c r="F89" s="29"/>
      <c r="G89" s="29"/>
      <c r="H89" s="29"/>
      <c r="I89" s="29"/>
      <c r="J89" s="29"/>
      <c r="K89" s="29">
        <v>55</v>
      </c>
      <c r="L89" s="29">
        <v>20</v>
      </c>
      <c r="M89" s="29"/>
      <c r="N89" s="29"/>
      <c r="O89" s="29"/>
      <c r="P89" s="29"/>
      <c r="Q89" s="29"/>
      <c r="R89" s="29"/>
      <c r="S89" s="29"/>
      <c r="T89" s="29"/>
      <c r="U89" s="29">
        <v>20</v>
      </c>
      <c r="V89" s="29">
        <v>51</v>
      </c>
      <c r="W89" s="29"/>
      <c r="X89" s="29">
        <v>30</v>
      </c>
      <c r="Y89" s="29"/>
      <c r="Z89" s="29"/>
      <c r="AA89" s="29"/>
      <c r="AB89" s="29">
        <v>45</v>
      </c>
      <c r="AC89" s="29"/>
      <c r="AD89" s="29">
        <v>25</v>
      </c>
      <c r="AE89" s="29"/>
      <c r="AF89" s="29"/>
      <c r="AG89" s="29">
        <v>25</v>
      </c>
      <c r="AH89" s="29"/>
      <c r="AI89" s="29"/>
      <c r="AJ89" s="29"/>
      <c r="AK89" s="29"/>
      <c r="AL89" s="29"/>
      <c r="AM89" s="29"/>
      <c r="AN89" s="30"/>
      <c r="AO89" s="21">
        <f>IF(AP89&lt;6,SUM(E89:AN89),SUM(LARGE(E89:AN89,{1;2;3;4;5;6})))</f>
        <v>231</v>
      </c>
      <c r="AP89" s="55">
        <f t="shared" si="1"/>
        <v>8</v>
      </c>
      <c r="BS89" s="12"/>
      <c r="BT89" s="22"/>
      <c r="BU89" s="22"/>
      <c r="BV89" s="22"/>
      <c r="BW89" s="22"/>
    </row>
    <row r="90" spans="1:75" x14ac:dyDescent="0.2">
      <c r="A90" s="59">
        <v>89</v>
      </c>
      <c r="B90" s="6" t="s">
        <v>61</v>
      </c>
      <c r="C90" s="78" t="s">
        <v>705</v>
      </c>
      <c r="D90" s="6" t="s">
        <v>699</v>
      </c>
      <c r="E90" s="29">
        <v>14</v>
      </c>
      <c r="F90" s="29"/>
      <c r="G90" s="29"/>
      <c r="H90" s="29"/>
      <c r="I90" s="29"/>
      <c r="J90" s="29"/>
      <c r="K90" s="29">
        <v>25</v>
      </c>
      <c r="L90" s="29"/>
      <c r="M90" s="29"/>
      <c r="N90" s="29"/>
      <c r="O90" s="29">
        <v>17</v>
      </c>
      <c r="P90" s="29"/>
      <c r="Q90" s="29">
        <v>35</v>
      </c>
      <c r="R90" s="29">
        <v>20</v>
      </c>
      <c r="S90" s="29"/>
      <c r="T90" s="29">
        <v>8</v>
      </c>
      <c r="U90" s="29">
        <v>14</v>
      </c>
      <c r="V90" s="84">
        <v>0</v>
      </c>
      <c r="W90" s="84"/>
      <c r="X90" s="84"/>
      <c r="Y90" s="84"/>
      <c r="Z90" s="84"/>
      <c r="AA90" s="29">
        <v>30</v>
      </c>
      <c r="AB90" s="29">
        <v>55</v>
      </c>
      <c r="AC90" s="29"/>
      <c r="AD90" s="29"/>
      <c r="AE90" s="29">
        <v>25</v>
      </c>
      <c r="AF90" s="29"/>
      <c r="AG90" s="29"/>
      <c r="AH90" s="29">
        <v>55</v>
      </c>
      <c r="AI90" s="29">
        <v>20</v>
      </c>
      <c r="AJ90" s="29"/>
      <c r="AK90" s="29"/>
      <c r="AL90" s="29"/>
      <c r="AM90" s="29"/>
      <c r="AN90" s="48"/>
      <c r="AO90" s="21">
        <f>IF(AP90&lt;6,SUM(E90:AN90),SUM(LARGE(E90:AN90,{1;2;3;4;5;6})))</f>
        <v>225</v>
      </c>
      <c r="AP90" s="55">
        <f t="shared" si="1"/>
        <v>13</v>
      </c>
      <c r="BS90" s="12"/>
      <c r="BT90" s="22"/>
      <c r="BU90" s="22"/>
      <c r="BV90" s="22"/>
      <c r="BW90" s="22"/>
    </row>
    <row r="91" spans="1:75" x14ac:dyDescent="0.2">
      <c r="A91" s="59">
        <v>90</v>
      </c>
      <c r="B91" s="6" t="s">
        <v>61</v>
      </c>
      <c r="C91" s="77" t="s">
        <v>115</v>
      </c>
      <c r="D91" s="6" t="s">
        <v>58</v>
      </c>
      <c r="E91" s="84"/>
      <c r="F91" s="84"/>
      <c r="G91" s="84"/>
      <c r="H91" s="84"/>
      <c r="I91" s="84"/>
      <c r="J91" s="84"/>
      <c r="K91" s="84"/>
      <c r="L91" s="29">
        <v>30</v>
      </c>
      <c r="M91" s="29"/>
      <c r="N91" s="29"/>
      <c r="O91" s="29"/>
      <c r="P91" s="29"/>
      <c r="Q91" s="29"/>
      <c r="R91" s="29">
        <v>70</v>
      </c>
      <c r="S91" s="29"/>
      <c r="T91" s="29"/>
      <c r="U91" s="29"/>
      <c r="V91" s="29">
        <v>51</v>
      </c>
      <c r="W91" s="29"/>
      <c r="X91" s="29"/>
      <c r="Y91" s="29"/>
      <c r="Z91" s="29"/>
      <c r="AA91" s="29"/>
      <c r="AB91" s="29">
        <v>70</v>
      </c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48"/>
      <c r="AO91" s="21">
        <f>IF(AP91&lt;6,SUM(E91:AN91),SUM(LARGE(E91:AN91,{1;2;3;4;5;6})))</f>
        <v>221</v>
      </c>
      <c r="AP91" s="55">
        <f t="shared" si="1"/>
        <v>4</v>
      </c>
      <c r="BS91" s="12"/>
      <c r="BT91" s="22"/>
      <c r="BU91" s="22"/>
      <c r="BV91" s="22"/>
      <c r="BW91" s="22"/>
    </row>
    <row r="92" spans="1:75" x14ac:dyDescent="0.2">
      <c r="A92" s="59">
        <v>91</v>
      </c>
      <c r="B92" s="6" t="s">
        <v>61</v>
      </c>
      <c r="C92" s="78" t="s">
        <v>211</v>
      </c>
      <c r="D92" s="6" t="s">
        <v>230</v>
      </c>
      <c r="E92" s="29"/>
      <c r="F92" s="29"/>
      <c r="G92" s="29"/>
      <c r="H92" s="29"/>
      <c r="I92" s="29"/>
      <c r="J92" s="29"/>
      <c r="K92" s="29">
        <v>55</v>
      </c>
      <c r="L92" s="29">
        <v>20</v>
      </c>
      <c r="M92" s="29"/>
      <c r="N92" s="29"/>
      <c r="O92" s="29"/>
      <c r="P92" s="29"/>
      <c r="Q92" s="29"/>
      <c r="R92" s="29"/>
      <c r="S92" s="29"/>
      <c r="T92" s="29"/>
      <c r="U92" s="29">
        <v>20</v>
      </c>
      <c r="V92" s="29">
        <v>45</v>
      </c>
      <c r="W92" s="29"/>
      <c r="X92" s="29"/>
      <c r="Y92" s="29"/>
      <c r="Z92" s="29"/>
      <c r="AA92" s="29"/>
      <c r="AB92" s="29">
        <v>80</v>
      </c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48"/>
      <c r="AO92" s="21">
        <f>IF(AP92&lt;6,SUM(E92:AN92),SUM(LARGE(E92:AN92,{1;2;3;4;5;6})))</f>
        <v>220</v>
      </c>
      <c r="AP92" s="55">
        <f t="shared" si="1"/>
        <v>5</v>
      </c>
      <c r="BS92" s="12"/>
      <c r="BT92" s="22"/>
      <c r="BU92" s="22"/>
      <c r="BV92" s="22"/>
      <c r="BW92" s="22"/>
    </row>
    <row r="93" spans="1:75" x14ac:dyDescent="0.2">
      <c r="A93" s="59">
        <v>92</v>
      </c>
      <c r="B93" s="6" t="s">
        <v>61</v>
      </c>
      <c r="C93" s="78" t="s">
        <v>62</v>
      </c>
      <c r="D93" s="6" t="s">
        <v>190</v>
      </c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84">
        <v>0</v>
      </c>
      <c r="AB93" s="29">
        <v>100</v>
      </c>
      <c r="AC93" s="29"/>
      <c r="AD93" s="29"/>
      <c r="AE93" s="29"/>
      <c r="AF93" s="29"/>
      <c r="AG93" s="29"/>
      <c r="AH93" s="29">
        <v>80</v>
      </c>
      <c r="AI93" s="29">
        <v>30</v>
      </c>
      <c r="AJ93" s="29"/>
      <c r="AK93" s="29"/>
      <c r="AL93" s="29"/>
      <c r="AM93" s="29"/>
      <c r="AN93" s="48"/>
      <c r="AO93" s="21">
        <f>IF(AP93&lt;6,SUM(E93:AN93),SUM(LARGE(E93:AN93,{1;2;3;4;5;6})))</f>
        <v>210</v>
      </c>
      <c r="AP93" s="55">
        <f t="shared" si="1"/>
        <v>4</v>
      </c>
      <c r="BS93" s="12"/>
      <c r="BT93" s="22"/>
      <c r="BU93" s="22"/>
      <c r="BV93" s="22"/>
      <c r="BW93" s="22"/>
    </row>
    <row r="94" spans="1:75" x14ac:dyDescent="0.2">
      <c r="A94" s="59">
        <v>93</v>
      </c>
      <c r="B94" s="6" t="s">
        <v>61</v>
      </c>
      <c r="C94" s="78" t="s">
        <v>115</v>
      </c>
      <c r="D94" s="6" t="s">
        <v>865</v>
      </c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>
        <v>130</v>
      </c>
      <c r="Y94" s="29"/>
      <c r="Z94" s="29"/>
      <c r="AA94" s="29">
        <v>80</v>
      </c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48"/>
      <c r="AO94" s="21">
        <f>IF(AP94&lt;6,SUM(E94:AN94),SUM(LARGE(E94:AN94,{1;2;3;4;5;6})))</f>
        <v>210</v>
      </c>
      <c r="AP94" s="55">
        <f t="shared" si="1"/>
        <v>2</v>
      </c>
      <c r="BS94" s="12"/>
      <c r="BT94" s="22"/>
      <c r="BU94" s="22"/>
      <c r="BV94" s="22"/>
      <c r="BW94" s="22"/>
    </row>
    <row r="95" spans="1:75" x14ac:dyDescent="0.2">
      <c r="A95" s="59">
        <v>94</v>
      </c>
      <c r="B95" s="26" t="s">
        <v>91</v>
      </c>
      <c r="C95" s="78" t="s">
        <v>195</v>
      </c>
      <c r="D95" s="6" t="s">
        <v>382</v>
      </c>
      <c r="E95" s="29"/>
      <c r="F95" s="29"/>
      <c r="G95" s="29"/>
      <c r="H95" s="29"/>
      <c r="I95" s="29"/>
      <c r="J95" s="29"/>
      <c r="K95" s="29">
        <v>55</v>
      </c>
      <c r="L95" s="29"/>
      <c r="M95" s="29"/>
      <c r="N95" s="29">
        <v>30</v>
      </c>
      <c r="O95" s="29">
        <v>30</v>
      </c>
      <c r="P95" s="29"/>
      <c r="Q95" s="29">
        <v>55</v>
      </c>
      <c r="R95" s="29">
        <v>30</v>
      </c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54"/>
      <c r="AO95" s="21">
        <f>IF(AP95&lt;6,SUM(E95:AN95),SUM(LARGE(E95:AN95,{1;2;3;4;5;6})))</f>
        <v>200</v>
      </c>
      <c r="AP95" s="55">
        <f t="shared" si="1"/>
        <v>5</v>
      </c>
      <c r="BS95" s="12"/>
      <c r="BT95" s="22"/>
      <c r="BU95" s="22"/>
      <c r="BV95" s="22"/>
      <c r="BW95" s="22"/>
    </row>
    <row r="96" spans="1:75" x14ac:dyDescent="0.2">
      <c r="A96" s="59">
        <v>95</v>
      </c>
      <c r="B96" s="26" t="s">
        <v>91</v>
      </c>
      <c r="C96" s="77" t="s">
        <v>195</v>
      </c>
      <c r="D96" s="26" t="s">
        <v>383</v>
      </c>
      <c r="E96" s="29"/>
      <c r="F96" s="29"/>
      <c r="G96" s="29"/>
      <c r="H96" s="29"/>
      <c r="I96" s="29"/>
      <c r="J96" s="29"/>
      <c r="K96" s="29">
        <v>55</v>
      </c>
      <c r="L96" s="29"/>
      <c r="M96" s="29"/>
      <c r="N96" s="29">
        <v>30</v>
      </c>
      <c r="O96" s="29">
        <v>30</v>
      </c>
      <c r="P96" s="29"/>
      <c r="Q96" s="29">
        <v>55</v>
      </c>
      <c r="R96" s="29">
        <v>30</v>
      </c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48"/>
      <c r="AO96" s="21">
        <f>IF(AP96&lt;6,SUM(E96:AN96),SUM(LARGE(E96:AN96,{1;2;3;4;5;6})))</f>
        <v>200</v>
      </c>
      <c r="AP96" s="55">
        <f t="shared" si="1"/>
        <v>5</v>
      </c>
      <c r="BS96" s="12"/>
      <c r="BT96" s="22"/>
      <c r="BU96" s="22"/>
      <c r="BV96" s="22"/>
      <c r="BW96" s="22"/>
    </row>
    <row r="97" spans="1:75" x14ac:dyDescent="0.2">
      <c r="A97" s="59">
        <v>96</v>
      </c>
      <c r="B97" s="26" t="s">
        <v>64</v>
      </c>
      <c r="C97" s="78" t="s">
        <v>357</v>
      </c>
      <c r="D97" s="6" t="s">
        <v>554</v>
      </c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>
        <v>100</v>
      </c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>
        <v>100</v>
      </c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54"/>
      <c r="AO97" s="21">
        <f>IF(AP97&lt;6,SUM(E97:AN97),SUM(LARGE(E97:AN97,{1;2;3;4;5;6})))</f>
        <v>200</v>
      </c>
      <c r="AP97" s="55">
        <f t="shared" si="1"/>
        <v>2</v>
      </c>
      <c r="BS97" s="12"/>
      <c r="BT97" s="22"/>
      <c r="BU97" s="22"/>
      <c r="BV97" s="22"/>
      <c r="BW97" s="22"/>
    </row>
    <row r="98" spans="1:75" x14ac:dyDescent="0.2">
      <c r="A98" s="59">
        <v>97</v>
      </c>
      <c r="B98" s="26" t="s">
        <v>61</v>
      </c>
      <c r="C98" s="78" t="s">
        <v>316</v>
      </c>
      <c r="D98" s="37" t="s">
        <v>112</v>
      </c>
      <c r="E98" s="29">
        <v>55</v>
      </c>
      <c r="F98" s="29"/>
      <c r="G98" s="29"/>
      <c r="H98" s="29"/>
      <c r="I98" s="29"/>
      <c r="J98" s="29"/>
      <c r="K98" s="84">
        <v>0</v>
      </c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>
        <v>142.5</v>
      </c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54"/>
      <c r="AO98" s="21">
        <f>IF(AP98&lt;6,SUM(E98:AN98),SUM(LARGE(E98:AN98,{1;2;3;4;5;6})))</f>
        <v>197.5</v>
      </c>
      <c r="AP98" s="55">
        <f t="shared" si="1"/>
        <v>3</v>
      </c>
      <c r="BS98" s="12"/>
      <c r="BT98" s="22"/>
      <c r="BU98" s="22"/>
      <c r="BV98" s="22"/>
      <c r="BW98" s="22"/>
    </row>
    <row r="99" spans="1:75" x14ac:dyDescent="0.2">
      <c r="A99" s="59">
        <v>98</v>
      </c>
      <c r="B99" s="26" t="s">
        <v>972</v>
      </c>
      <c r="C99" s="78" t="s">
        <v>357</v>
      </c>
      <c r="D99" s="8" t="s">
        <v>971</v>
      </c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>
        <v>190</v>
      </c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54"/>
      <c r="AO99" s="21">
        <f>IF(AP99&lt;6,SUM(E99:AN99),SUM(LARGE(E99:AN99,{1;2;3;4;5;6})))</f>
        <v>190</v>
      </c>
      <c r="AP99" s="55">
        <f t="shared" si="1"/>
        <v>1</v>
      </c>
      <c r="BS99" s="12"/>
      <c r="BT99" s="22"/>
      <c r="BU99" s="22"/>
      <c r="BV99" s="22"/>
      <c r="BW99" s="22"/>
    </row>
    <row r="100" spans="1:75" x14ac:dyDescent="0.2">
      <c r="A100" s="59">
        <v>99</v>
      </c>
      <c r="B100" s="26" t="s">
        <v>61</v>
      </c>
      <c r="C100" s="77" t="s">
        <v>62</v>
      </c>
      <c r="D100" s="26" t="s">
        <v>333</v>
      </c>
      <c r="E100" s="29"/>
      <c r="F100" s="29"/>
      <c r="G100" s="29"/>
      <c r="H100" s="29"/>
      <c r="I100" s="29"/>
      <c r="J100" s="29"/>
      <c r="K100" s="29">
        <v>35</v>
      </c>
      <c r="L100" s="29"/>
      <c r="M100" s="29"/>
      <c r="N100" s="29"/>
      <c r="O100" s="29"/>
      <c r="P100" s="29"/>
      <c r="Q100" s="29"/>
      <c r="R100" s="29">
        <v>25</v>
      </c>
      <c r="S100" s="29"/>
      <c r="T100" s="29"/>
      <c r="U100" s="29"/>
      <c r="V100" s="29">
        <v>45</v>
      </c>
      <c r="W100" s="29"/>
      <c r="X100" s="29">
        <v>25</v>
      </c>
      <c r="Y100" s="29"/>
      <c r="Z100" s="29"/>
      <c r="AA100" s="29"/>
      <c r="AB100" s="29"/>
      <c r="AC100" s="29"/>
      <c r="AD100" s="29"/>
      <c r="AE100" s="29"/>
      <c r="AF100" s="29"/>
      <c r="AG100" s="29"/>
      <c r="AH100" s="29">
        <v>55</v>
      </c>
      <c r="AI100" s="29"/>
      <c r="AJ100" s="29"/>
      <c r="AK100" s="29"/>
      <c r="AL100" s="29"/>
      <c r="AM100" s="29"/>
      <c r="AN100" s="54"/>
      <c r="AO100" s="21">
        <f>IF(AP100&lt;6,SUM(E100:AN100),SUM(LARGE(E100:AN100,{1;2;3;4;5;6})))</f>
        <v>185</v>
      </c>
      <c r="AP100" s="55">
        <f t="shared" si="1"/>
        <v>5</v>
      </c>
      <c r="BS100" s="12"/>
      <c r="BT100" s="22"/>
      <c r="BU100" s="22"/>
      <c r="BV100" s="22"/>
      <c r="BW100" s="22"/>
    </row>
    <row r="101" spans="1:75" x14ac:dyDescent="0.2">
      <c r="A101" s="59">
        <v>100</v>
      </c>
      <c r="B101" s="26" t="s">
        <v>61</v>
      </c>
      <c r="C101" s="78" t="s">
        <v>144</v>
      </c>
      <c r="D101" s="8" t="s">
        <v>350</v>
      </c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>
        <v>130</v>
      </c>
      <c r="W101" s="29"/>
      <c r="X101" s="29"/>
      <c r="Y101" s="29"/>
      <c r="Z101" s="29"/>
      <c r="AA101" s="29"/>
      <c r="AB101" s="29"/>
      <c r="AC101" s="29"/>
      <c r="AD101" s="29"/>
      <c r="AE101" s="29"/>
      <c r="AF101" s="29">
        <v>55</v>
      </c>
      <c r="AG101" s="29"/>
      <c r="AH101" s="29"/>
      <c r="AI101" s="29"/>
      <c r="AJ101" s="29"/>
      <c r="AK101" s="29"/>
      <c r="AL101" s="29"/>
      <c r="AM101" s="29"/>
      <c r="AN101" s="54"/>
      <c r="AO101" s="21">
        <f>IF(AP101&lt;6,SUM(E101:AN101),SUM(LARGE(E101:AN101,{1;2;3;4;5;6})))</f>
        <v>185</v>
      </c>
      <c r="AP101" s="55">
        <f t="shared" si="1"/>
        <v>2</v>
      </c>
      <c r="BS101" s="12"/>
      <c r="BT101" s="22"/>
      <c r="BU101" s="22"/>
      <c r="BV101" s="22"/>
      <c r="BW101" s="22"/>
    </row>
    <row r="102" spans="1:75" x14ac:dyDescent="0.2">
      <c r="A102" s="59">
        <v>101</v>
      </c>
      <c r="B102" s="26" t="s">
        <v>61</v>
      </c>
      <c r="C102" s="78" t="s">
        <v>62</v>
      </c>
      <c r="D102" s="6" t="s">
        <v>34</v>
      </c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>
        <v>130</v>
      </c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>
        <v>55</v>
      </c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54"/>
      <c r="AO102" s="21">
        <f>IF(AP102&lt;6,SUM(E102:AN102),SUM(LARGE(E102:AN102,{1;2;3;4;5;6})))</f>
        <v>185</v>
      </c>
      <c r="AP102" s="55">
        <f t="shared" si="1"/>
        <v>2</v>
      </c>
      <c r="BS102" s="12"/>
      <c r="BT102" s="22"/>
      <c r="BU102" s="22"/>
      <c r="BV102" s="22"/>
      <c r="BW102" s="22"/>
    </row>
    <row r="103" spans="1:75" x14ac:dyDescent="0.2">
      <c r="A103" s="59">
        <v>102</v>
      </c>
      <c r="B103" s="26" t="s">
        <v>61</v>
      </c>
      <c r="C103" s="78" t="s">
        <v>357</v>
      </c>
      <c r="D103" s="6" t="s">
        <v>445</v>
      </c>
      <c r="E103" s="84"/>
      <c r="F103" s="84"/>
      <c r="G103" s="84"/>
      <c r="H103" s="84"/>
      <c r="I103" s="84"/>
      <c r="J103" s="84"/>
      <c r="K103" s="29">
        <v>55</v>
      </c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29">
        <v>30</v>
      </c>
      <c r="Y103" s="29"/>
      <c r="Z103" s="84"/>
      <c r="AA103" s="84"/>
      <c r="AB103" s="29">
        <v>45</v>
      </c>
      <c r="AC103" s="29"/>
      <c r="AD103" s="29">
        <v>25</v>
      </c>
      <c r="AE103" s="29"/>
      <c r="AF103" s="29"/>
      <c r="AG103" s="29">
        <v>25</v>
      </c>
      <c r="AH103" s="29"/>
      <c r="AI103" s="29"/>
      <c r="AJ103" s="29"/>
      <c r="AK103" s="29"/>
      <c r="AL103" s="29"/>
      <c r="AM103" s="29"/>
      <c r="AN103" s="48"/>
      <c r="AO103" s="21">
        <f>IF(AP103&lt;6,SUM(E103:AN103),SUM(LARGE(E103:AN103,{1;2;3;4;5;6})))</f>
        <v>180</v>
      </c>
      <c r="AP103" s="55">
        <f t="shared" si="1"/>
        <v>5</v>
      </c>
      <c r="BS103" s="12"/>
      <c r="BT103" s="22"/>
      <c r="BU103" s="22"/>
      <c r="BV103" s="22"/>
      <c r="BW103" s="22"/>
    </row>
    <row r="104" spans="1:75" x14ac:dyDescent="0.2">
      <c r="A104" s="59">
        <v>103</v>
      </c>
      <c r="B104" s="6" t="s">
        <v>61</v>
      </c>
      <c r="C104" s="78" t="s">
        <v>212</v>
      </c>
      <c r="D104" s="6" t="s">
        <v>704</v>
      </c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84">
        <v>0</v>
      </c>
      <c r="V104" s="84"/>
      <c r="W104" s="84"/>
      <c r="X104" s="29">
        <v>100</v>
      </c>
      <c r="Y104" s="29"/>
      <c r="Z104" s="84"/>
      <c r="AA104" s="84"/>
      <c r="AB104" s="84"/>
      <c r="AC104" s="84"/>
      <c r="AD104" s="84"/>
      <c r="AE104" s="84"/>
      <c r="AF104" s="84"/>
      <c r="AG104" s="29">
        <v>80</v>
      </c>
      <c r="AH104" s="29"/>
      <c r="AI104" s="29"/>
      <c r="AJ104" s="29"/>
      <c r="AK104" s="29"/>
      <c r="AL104" s="29"/>
      <c r="AM104" s="29"/>
      <c r="AN104" s="48"/>
      <c r="AO104" s="21">
        <f>IF(AP104&lt;6,SUM(E104:AN104),SUM(LARGE(E104:AN104,{1;2;3;4;5;6})))</f>
        <v>180</v>
      </c>
      <c r="AP104" s="55">
        <f t="shared" si="1"/>
        <v>3</v>
      </c>
      <c r="BS104" s="12"/>
      <c r="BT104" s="22"/>
      <c r="BU104" s="22"/>
      <c r="BV104" s="22"/>
      <c r="BW104" s="22"/>
    </row>
    <row r="105" spans="1:75" x14ac:dyDescent="0.2">
      <c r="A105" s="59">
        <v>104</v>
      </c>
      <c r="B105" s="26" t="s">
        <v>61</v>
      </c>
      <c r="C105" s="78" t="s">
        <v>115</v>
      </c>
      <c r="D105" s="8" t="s">
        <v>709</v>
      </c>
      <c r="E105" s="29">
        <v>80</v>
      </c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>
        <v>100</v>
      </c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54"/>
      <c r="AO105" s="21">
        <f>IF(AP105&lt;6,SUM(E105:AN105),SUM(LARGE(E105:AN105,{1;2;3;4;5;6})))</f>
        <v>180</v>
      </c>
      <c r="AP105" s="55">
        <f t="shared" si="1"/>
        <v>2</v>
      </c>
      <c r="BS105" s="12"/>
      <c r="BT105" s="22"/>
      <c r="BU105" s="22"/>
      <c r="BV105" s="22"/>
      <c r="BW105" s="22"/>
    </row>
    <row r="106" spans="1:75" x14ac:dyDescent="0.2">
      <c r="A106" s="59">
        <v>105</v>
      </c>
      <c r="B106" s="26" t="s">
        <v>61</v>
      </c>
      <c r="C106" s="78" t="s">
        <v>144</v>
      </c>
      <c r="D106" s="8" t="s">
        <v>609</v>
      </c>
      <c r="E106" s="29"/>
      <c r="F106" s="29"/>
      <c r="G106" s="29"/>
      <c r="H106" s="29">
        <v>100</v>
      </c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>
        <v>80</v>
      </c>
      <c r="AK106" s="29"/>
      <c r="AL106" s="29"/>
      <c r="AM106" s="29"/>
      <c r="AN106" s="54"/>
      <c r="AO106" s="21">
        <f>IF(AP106&lt;6,SUM(E106:AN106),SUM(LARGE(E106:AN106,{1;2;3;4;5;6})))</f>
        <v>180</v>
      </c>
      <c r="AP106" s="55">
        <f t="shared" si="1"/>
        <v>2</v>
      </c>
      <c r="BS106" s="12"/>
      <c r="BT106" s="22"/>
      <c r="BU106" s="22"/>
      <c r="BV106" s="22"/>
      <c r="BW106" s="22"/>
    </row>
    <row r="107" spans="1:75" x14ac:dyDescent="0.2">
      <c r="A107" s="59">
        <v>106</v>
      </c>
      <c r="B107" s="6" t="s">
        <v>61</v>
      </c>
      <c r="C107" s="78" t="s">
        <v>211</v>
      </c>
      <c r="D107" s="8" t="s">
        <v>209</v>
      </c>
      <c r="E107" s="29">
        <v>30</v>
      </c>
      <c r="F107" s="29">
        <v>25</v>
      </c>
      <c r="G107" s="29"/>
      <c r="H107" s="29"/>
      <c r="I107" s="29"/>
      <c r="J107" s="29"/>
      <c r="K107" s="29"/>
      <c r="L107" s="29">
        <v>15</v>
      </c>
      <c r="M107" s="29"/>
      <c r="N107" s="29"/>
      <c r="O107" s="29">
        <v>15</v>
      </c>
      <c r="P107" s="29"/>
      <c r="Q107" s="29">
        <v>55</v>
      </c>
      <c r="R107" s="29">
        <v>20</v>
      </c>
      <c r="S107" s="29"/>
      <c r="T107" s="29">
        <v>25</v>
      </c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>
        <v>25</v>
      </c>
      <c r="AM107" s="29"/>
      <c r="AN107" s="30"/>
      <c r="AO107" s="21">
        <f>IF(AP107&lt;6,SUM(E107:AN107),SUM(LARGE(E107:AN107,{1;2;3;4;5;6})))</f>
        <v>180</v>
      </c>
      <c r="AP107" s="55">
        <f t="shared" si="1"/>
        <v>8</v>
      </c>
      <c r="BS107" s="12"/>
      <c r="BT107" s="22"/>
      <c r="BU107" s="22"/>
      <c r="BV107" s="22"/>
      <c r="BW107" s="22"/>
    </row>
    <row r="108" spans="1:75" x14ac:dyDescent="0.2">
      <c r="A108" s="59">
        <v>107</v>
      </c>
      <c r="B108" s="26" t="s">
        <v>61</v>
      </c>
      <c r="C108" s="78" t="s">
        <v>65</v>
      </c>
      <c r="D108" s="6" t="s">
        <v>227</v>
      </c>
      <c r="E108" s="29"/>
      <c r="F108" s="29"/>
      <c r="G108" s="29"/>
      <c r="H108" s="29">
        <v>55</v>
      </c>
      <c r="I108" s="29"/>
      <c r="J108" s="29"/>
      <c r="K108" s="29">
        <v>70</v>
      </c>
      <c r="L108" s="29"/>
      <c r="M108" s="29"/>
      <c r="N108" s="29"/>
      <c r="O108" s="29"/>
      <c r="P108" s="29"/>
      <c r="Q108" s="84">
        <v>0</v>
      </c>
      <c r="R108" s="84"/>
      <c r="S108" s="84"/>
      <c r="T108" s="84"/>
      <c r="U108" s="84"/>
      <c r="V108" s="29">
        <v>51</v>
      </c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48"/>
      <c r="AO108" s="21">
        <f>IF(AP108&lt;6,SUM(E108:AN108),SUM(LARGE(E108:AN108,{1;2;3;4;5;6})))</f>
        <v>176</v>
      </c>
      <c r="AP108" s="55">
        <f t="shared" si="1"/>
        <v>4</v>
      </c>
      <c r="BS108" s="12"/>
      <c r="BT108" s="22"/>
      <c r="BU108" s="22"/>
      <c r="BV108" s="22"/>
      <c r="BW108" s="22"/>
    </row>
    <row r="109" spans="1:75" x14ac:dyDescent="0.2">
      <c r="A109" s="59">
        <v>108</v>
      </c>
      <c r="B109" s="6" t="s">
        <v>61</v>
      </c>
      <c r="C109" s="78" t="s">
        <v>276</v>
      </c>
      <c r="D109" s="6" t="s">
        <v>80</v>
      </c>
      <c r="E109" s="54"/>
      <c r="F109" s="54"/>
      <c r="G109" s="54"/>
      <c r="H109" s="54"/>
      <c r="I109" s="54"/>
      <c r="J109" s="54"/>
      <c r="K109" s="54">
        <v>125</v>
      </c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>
        <v>51</v>
      </c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48"/>
      <c r="AO109" s="21">
        <f>IF(AP109&lt;6,SUM(E109:AN109),SUM(LARGE(E109:AN109,{1;2;3;4;5;6})))</f>
        <v>176</v>
      </c>
      <c r="AP109" s="55">
        <f t="shared" si="1"/>
        <v>2</v>
      </c>
      <c r="BS109" s="12"/>
      <c r="BT109" s="22"/>
      <c r="BU109" s="22"/>
      <c r="BV109" s="22"/>
      <c r="BW109" s="22"/>
    </row>
    <row r="110" spans="1:75" x14ac:dyDescent="0.2">
      <c r="A110" s="59">
        <v>109</v>
      </c>
      <c r="B110" s="6" t="s">
        <v>61</v>
      </c>
      <c r="C110" s="78" t="s">
        <v>276</v>
      </c>
      <c r="D110" s="6" t="s">
        <v>79</v>
      </c>
      <c r="E110" s="54"/>
      <c r="F110" s="54"/>
      <c r="G110" s="54"/>
      <c r="H110" s="54"/>
      <c r="I110" s="54"/>
      <c r="J110" s="54"/>
      <c r="K110" s="54">
        <v>125</v>
      </c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>
        <v>51</v>
      </c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48"/>
      <c r="AO110" s="21">
        <f>IF(AP110&lt;6,SUM(E110:AN110),SUM(LARGE(E110:AN110,{1;2;3;4;5;6})))</f>
        <v>176</v>
      </c>
      <c r="AP110" s="55">
        <f t="shared" si="1"/>
        <v>2</v>
      </c>
      <c r="BS110" s="12"/>
      <c r="BT110" s="22"/>
      <c r="BU110" s="22"/>
      <c r="BV110" s="22"/>
      <c r="BW110" s="22"/>
    </row>
    <row r="111" spans="1:75" x14ac:dyDescent="0.2">
      <c r="A111" s="59">
        <v>110</v>
      </c>
      <c r="B111" s="6" t="s">
        <v>61</v>
      </c>
      <c r="C111" s="78" t="s">
        <v>705</v>
      </c>
      <c r="D111" s="6" t="s">
        <v>656</v>
      </c>
      <c r="E111" s="29">
        <v>14</v>
      </c>
      <c r="F111" s="29"/>
      <c r="G111" s="29"/>
      <c r="H111" s="29"/>
      <c r="I111" s="29"/>
      <c r="J111" s="29"/>
      <c r="K111" s="29"/>
      <c r="L111" s="29"/>
      <c r="M111" s="29"/>
      <c r="N111" s="29"/>
      <c r="O111" s="29">
        <v>17</v>
      </c>
      <c r="P111" s="29"/>
      <c r="Q111" s="29">
        <v>25</v>
      </c>
      <c r="R111" s="29"/>
      <c r="S111" s="29"/>
      <c r="T111" s="29"/>
      <c r="U111" s="29">
        <v>14</v>
      </c>
      <c r="V111" s="29">
        <v>20</v>
      </c>
      <c r="W111" s="29"/>
      <c r="X111" s="29"/>
      <c r="Y111" s="29"/>
      <c r="Z111" s="29"/>
      <c r="AA111" s="29">
        <v>30</v>
      </c>
      <c r="AB111" s="29"/>
      <c r="AC111" s="29"/>
      <c r="AD111" s="29"/>
      <c r="AE111" s="29">
        <v>25</v>
      </c>
      <c r="AF111" s="29"/>
      <c r="AG111" s="29"/>
      <c r="AH111" s="29">
        <v>55</v>
      </c>
      <c r="AI111" s="29">
        <v>20</v>
      </c>
      <c r="AJ111" s="29"/>
      <c r="AK111" s="29"/>
      <c r="AL111" s="29"/>
      <c r="AM111" s="29"/>
      <c r="AN111" s="48"/>
      <c r="AO111" s="21">
        <f>IF(AP111&lt;6,SUM(E111:AN111),SUM(LARGE(E111:AN111,{1;2;3;4;5;6})))</f>
        <v>175</v>
      </c>
      <c r="AP111" s="55">
        <f t="shared" si="1"/>
        <v>9</v>
      </c>
      <c r="BS111" s="12"/>
      <c r="BT111" s="22"/>
      <c r="BU111" s="22"/>
      <c r="BV111" s="22"/>
      <c r="BW111" s="22"/>
    </row>
    <row r="112" spans="1:75" x14ac:dyDescent="0.2">
      <c r="A112" s="59">
        <v>111</v>
      </c>
      <c r="B112" s="6" t="s">
        <v>61</v>
      </c>
      <c r="C112" s="77" t="s">
        <v>62</v>
      </c>
      <c r="D112" s="8" t="s">
        <v>461</v>
      </c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54">
        <v>15</v>
      </c>
      <c r="P112" s="54"/>
      <c r="Q112" s="54"/>
      <c r="R112" s="29">
        <v>15</v>
      </c>
      <c r="S112" s="29"/>
      <c r="T112" s="29"/>
      <c r="U112" s="29"/>
      <c r="V112" s="29"/>
      <c r="W112" s="29"/>
      <c r="X112" s="29">
        <v>35</v>
      </c>
      <c r="Y112" s="29"/>
      <c r="Z112" s="29"/>
      <c r="AA112" s="29">
        <v>20</v>
      </c>
      <c r="AB112" s="29"/>
      <c r="AC112" s="29"/>
      <c r="AD112" s="29">
        <v>25</v>
      </c>
      <c r="AE112" s="29">
        <v>25</v>
      </c>
      <c r="AF112" s="29"/>
      <c r="AG112" s="29"/>
      <c r="AH112" s="29">
        <v>55</v>
      </c>
      <c r="AI112" s="29"/>
      <c r="AJ112" s="29"/>
      <c r="AK112" s="29"/>
      <c r="AL112" s="29"/>
      <c r="AM112" s="29"/>
      <c r="AN112" s="48"/>
      <c r="AO112" s="21">
        <f>IF(AP112&lt;6,SUM(E112:AN112),SUM(LARGE(E112:AN112,{1;2;3;4;5;6})))</f>
        <v>175</v>
      </c>
      <c r="AP112" s="55">
        <f t="shared" si="1"/>
        <v>7</v>
      </c>
      <c r="BS112" s="12"/>
      <c r="BT112" s="22"/>
      <c r="BU112" s="22"/>
      <c r="BV112" s="22"/>
      <c r="BW112" s="22"/>
    </row>
    <row r="113" spans="1:75" x14ac:dyDescent="0.2">
      <c r="A113" s="59">
        <v>112</v>
      </c>
      <c r="B113" s="26" t="s">
        <v>61</v>
      </c>
      <c r="C113" s="78" t="s">
        <v>62</v>
      </c>
      <c r="D113" s="6" t="s">
        <v>556</v>
      </c>
      <c r="E113" s="29"/>
      <c r="F113" s="29">
        <v>25</v>
      </c>
      <c r="G113" s="29"/>
      <c r="H113" s="29"/>
      <c r="I113" s="29"/>
      <c r="J113" s="29"/>
      <c r="K113" s="29"/>
      <c r="L113" s="29"/>
      <c r="M113" s="29"/>
      <c r="N113" s="29"/>
      <c r="O113" s="29">
        <v>25</v>
      </c>
      <c r="P113" s="29"/>
      <c r="Q113" s="29"/>
      <c r="R113" s="29"/>
      <c r="S113" s="29"/>
      <c r="T113" s="29"/>
      <c r="U113" s="29">
        <v>30</v>
      </c>
      <c r="V113" s="29"/>
      <c r="W113" s="29"/>
      <c r="X113" s="29"/>
      <c r="Y113" s="29"/>
      <c r="Z113" s="29"/>
      <c r="AA113" s="84">
        <v>0</v>
      </c>
      <c r="AB113" s="84"/>
      <c r="AC113" s="84"/>
      <c r="AD113" s="84"/>
      <c r="AE113" s="29">
        <v>30</v>
      </c>
      <c r="AF113" s="84"/>
      <c r="AG113" s="29">
        <v>35</v>
      </c>
      <c r="AH113" s="29"/>
      <c r="AI113" s="29">
        <v>25</v>
      </c>
      <c r="AJ113" s="29"/>
      <c r="AK113" s="29"/>
      <c r="AL113" s="29"/>
      <c r="AM113" s="29"/>
      <c r="AN113" s="48"/>
      <c r="AO113" s="21">
        <f>IF(AP113&lt;6,SUM(E113:AN113),SUM(LARGE(E113:AN113,{1;2;3;4;5;6})))</f>
        <v>170</v>
      </c>
      <c r="AP113" s="55">
        <f t="shared" si="1"/>
        <v>7</v>
      </c>
      <c r="BS113" s="12"/>
      <c r="BT113" s="22"/>
      <c r="BU113" s="22"/>
      <c r="BV113" s="22"/>
      <c r="BW113" s="22"/>
    </row>
    <row r="114" spans="1:75" x14ac:dyDescent="0.2">
      <c r="A114" s="60">
        <v>113</v>
      </c>
      <c r="B114" s="6" t="s">
        <v>61</v>
      </c>
      <c r="C114" s="78" t="s">
        <v>62</v>
      </c>
      <c r="D114" s="6" t="s">
        <v>251</v>
      </c>
      <c r="E114" s="54"/>
      <c r="F114" s="54"/>
      <c r="G114" s="54"/>
      <c r="H114" s="54"/>
      <c r="I114" s="54"/>
      <c r="J114" s="54"/>
      <c r="K114" s="54">
        <v>125</v>
      </c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>
        <v>45</v>
      </c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48"/>
      <c r="AO114" s="21">
        <f>IF(AP114&lt;6,SUM(E114:AN114),SUM(LARGE(E114:AN114,{1;2;3;4;5;6})))</f>
        <v>170</v>
      </c>
      <c r="AP114" s="55">
        <f t="shared" si="1"/>
        <v>2</v>
      </c>
      <c r="BS114" s="12"/>
      <c r="BT114" s="22"/>
      <c r="BU114" s="22"/>
      <c r="BV114" s="22"/>
      <c r="BW114" s="22"/>
    </row>
    <row r="115" spans="1:75" x14ac:dyDescent="0.2">
      <c r="A115" s="60">
        <v>114</v>
      </c>
      <c r="B115" s="26" t="s">
        <v>61</v>
      </c>
      <c r="C115" s="182" t="s">
        <v>357</v>
      </c>
      <c r="D115" s="6" t="s">
        <v>1047</v>
      </c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>
        <v>170</v>
      </c>
      <c r="AI115" s="54"/>
      <c r="AJ115" s="54"/>
      <c r="AK115" s="54"/>
      <c r="AL115" s="54"/>
      <c r="AM115" s="54"/>
      <c r="AN115" s="54"/>
      <c r="AO115" s="21">
        <f>IF(AP115&lt;6,SUM(E115:AN115),SUM(LARGE(E115:AN115,{1;2;3;4;5;6})))</f>
        <v>170</v>
      </c>
      <c r="AP115" s="55">
        <f t="shared" si="1"/>
        <v>1</v>
      </c>
      <c r="BS115" s="12"/>
      <c r="BT115" s="22"/>
      <c r="BU115" s="22"/>
      <c r="BV115" s="22"/>
      <c r="BW115" s="22"/>
    </row>
    <row r="116" spans="1:75" x14ac:dyDescent="0.2">
      <c r="A116" s="60">
        <v>115</v>
      </c>
      <c r="B116" s="26" t="s">
        <v>61</v>
      </c>
      <c r="C116" s="182" t="s">
        <v>357</v>
      </c>
      <c r="D116" s="6" t="s">
        <v>1048</v>
      </c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>
        <v>170</v>
      </c>
      <c r="AI116" s="54"/>
      <c r="AJ116" s="54"/>
      <c r="AK116" s="54"/>
      <c r="AL116" s="54"/>
      <c r="AM116" s="54"/>
      <c r="AN116" s="30"/>
      <c r="AO116" s="21">
        <f>IF(AP116&lt;6,SUM(E116:AN116),SUM(LARGE(E116:AN116,{1;2;3;4;5;6})))</f>
        <v>170</v>
      </c>
      <c r="AP116" s="55">
        <f t="shared" si="1"/>
        <v>1</v>
      </c>
      <c r="BS116" s="12"/>
      <c r="BT116" s="22"/>
      <c r="BU116" s="22"/>
      <c r="BV116" s="22"/>
      <c r="BW116" s="22"/>
    </row>
    <row r="117" spans="1:75" x14ac:dyDescent="0.2">
      <c r="A117" s="60">
        <v>116</v>
      </c>
      <c r="B117" s="6" t="s">
        <v>61</v>
      </c>
      <c r="C117" s="78" t="s">
        <v>67</v>
      </c>
      <c r="D117" s="6" t="s">
        <v>378</v>
      </c>
      <c r="E117" s="29">
        <v>35</v>
      </c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>
        <v>130</v>
      </c>
      <c r="R117" s="29"/>
      <c r="S117" s="29"/>
      <c r="T117" s="84">
        <v>0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48"/>
      <c r="AO117" s="21">
        <f>IF(AP117&lt;6,SUM(E117:AN117),SUM(LARGE(E117:AN117,{1;2;3;4;5;6})))</f>
        <v>165</v>
      </c>
      <c r="AP117" s="55">
        <f t="shared" si="1"/>
        <v>3</v>
      </c>
      <c r="BS117" s="12"/>
      <c r="BT117" s="22"/>
      <c r="BU117" s="22"/>
      <c r="BV117" s="22"/>
      <c r="BW117" s="22"/>
    </row>
    <row r="118" spans="1:75" x14ac:dyDescent="0.2">
      <c r="A118" s="60">
        <v>117</v>
      </c>
      <c r="B118" s="6" t="s">
        <v>61</v>
      </c>
      <c r="C118" s="78" t="s">
        <v>69</v>
      </c>
      <c r="D118" s="6" t="s">
        <v>325</v>
      </c>
      <c r="E118" s="54">
        <v>35</v>
      </c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>
        <v>130</v>
      </c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48"/>
      <c r="AO118" s="21">
        <f>IF(AP118&lt;6,SUM(E118:AN118),SUM(LARGE(E118:AN118,{1;2;3;4;5;6})))</f>
        <v>165</v>
      </c>
      <c r="AP118" s="55">
        <f t="shared" si="1"/>
        <v>2</v>
      </c>
      <c r="BS118" s="12"/>
      <c r="BT118" s="22"/>
      <c r="BU118" s="22"/>
      <c r="BV118" s="22"/>
      <c r="BW118" s="22"/>
    </row>
    <row r="119" spans="1:75" x14ac:dyDescent="0.2">
      <c r="A119" s="60">
        <v>118</v>
      </c>
      <c r="B119" s="26" t="s">
        <v>61</v>
      </c>
      <c r="C119" s="78" t="s">
        <v>62</v>
      </c>
      <c r="D119" s="6" t="s">
        <v>494</v>
      </c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>
        <v>10</v>
      </c>
      <c r="S119" s="29"/>
      <c r="T119" s="29"/>
      <c r="U119" s="29"/>
      <c r="V119" s="29"/>
      <c r="W119" s="29"/>
      <c r="X119" s="29"/>
      <c r="Y119" s="29"/>
      <c r="Z119" s="29"/>
      <c r="AA119" s="29">
        <v>14</v>
      </c>
      <c r="AB119" s="29">
        <v>55</v>
      </c>
      <c r="AC119" s="29">
        <v>14</v>
      </c>
      <c r="AD119" s="29">
        <v>20</v>
      </c>
      <c r="AE119" s="29">
        <v>20</v>
      </c>
      <c r="AF119" s="29"/>
      <c r="AG119" s="29">
        <v>35</v>
      </c>
      <c r="AH119" s="84">
        <v>0</v>
      </c>
      <c r="AI119" s="29">
        <v>17</v>
      </c>
      <c r="AJ119" s="84"/>
      <c r="AK119" s="84"/>
      <c r="AL119" s="84"/>
      <c r="AM119" s="84"/>
      <c r="AN119" s="48"/>
      <c r="AO119" s="21">
        <f>IF(AP119&lt;6,SUM(E119:AN119),SUM(LARGE(E119:AN119,{1;2;3;4;5;6})))</f>
        <v>161</v>
      </c>
      <c r="AP119" s="55">
        <f t="shared" si="1"/>
        <v>9</v>
      </c>
      <c r="BS119" s="12"/>
      <c r="BT119" s="22"/>
      <c r="BU119" s="22"/>
      <c r="BV119" s="22"/>
      <c r="BW119" s="22"/>
    </row>
    <row r="120" spans="1:75" x14ac:dyDescent="0.2">
      <c r="A120" s="60">
        <v>119</v>
      </c>
      <c r="B120" s="6" t="s">
        <v>61</v>
      </c>
      <c r="C120" s="78" t="s">
        <v>211</v>
      </c>
      <c r="D120" s="6" t="s">
        <v>492</v>
      </c>
      <c r="E120" s="29"/>
      <c r="F120" s="29">
        <v>25</v>
      </c>
      <c r="G120" s="29"/>
      <c r="H120" s="29"/>
      <c r="I120" s="29"/>
      <c r="J120" s="29"/>
      <c r="K120" s="29"/>
      <c r="L120" s="29"/>
      <c r="M120" s="29"/>
      <c r="N120" s="29"/>
      <c r="O120" s="29">
        <v>25</v>
      </c>
      <c r="P120" s="29"/>
      <c r="Q120" s="29"/>
      <c r="R120" s="29"/>
      <c r="S120" s="29"/>
      <c r="T120" s="29"/>
      <c r="U120" s="29">
        <v>30</v>
      </c>
      <c r="V120" s="29"/>
      <c r="W120" s="29"/>
      <c r="X120" s="29"/>
      <c r="Y120" s="29"/>
      <c r="Z120" s="29"/>
      <c r="AA120" s="84">
        <v>0</v>
      </c>
      <c r="AB120" s="84"/>
      <c r="AC120" s="84"/>
      <c r="AD120" s="29">
        <v>20</v>
      </c>
      <c r="AE120" s="29">
        <v>30</v>
      </c>
      <c r="AF120" s="29"/>
      <c r="AG120" s="29"/>
      <c r="AH120" s="29"/>
      <c r="AI120" s="29">
        <v>25</v>
      </c>
      <c r="AJ120" s="29"/>
      <c r="AK120" s="29"/>
      <c r="AL120" s="29"/>
      <c r="AM120" s="29"/>
      <c r="AN120" s="54"/>
      <c r="AO120" s="21">
        <f>IF(AP120&lt;6,SUM(E120:AN120),SUM(LARGE(E120:AN120,{1;2;3;4;5;6})))</f>
        <v>155</v>
      </c>
      <c r="AP120" s="55">
        <f t="shared" si="1"/>
        <v>7</v>
      </c>
      <c r="BS120" s="12"/>
      <c r="BT120" s="22"/>
      <c r="BU120" s="22"/>
      <c r="BV120" s="22"/>
      <c r="BW120" s="22"/>
    </row>
    <row r="121" spans="1:75" x14ac:dyDescent="0.2">
      <c r="A121" s="60">
        <v>120</v>
      </c>
      <c r="B121" s="26" t="s">
        <v>61</v>
      </c>
      <c r="C121" s="78" t="s">
        <v>212</v>
      </c>
      <c r="D121" s="6" t="s">
        <v>398</v>
      </c>
      <c r="E121" s="29">
        <v>100</v>
      </c>
      <c r="F121" s="29">
        <v>55</v>
      </c>
      <c r="G121" s="29"/>
      <c r="H121" s="29"/>
      <c r="I121" s="29"/>
      <c r="J121" s="29"/>
      <c r="K121" s="29"/>
      <c r="L121" s="29"/>
      <c r="M121" s="29"/>
      <c r="N121" s="29"/>
      <c r="O121" s="84">
        <v>0</v>
      </c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54"/>
      <c r="AO121" s="21">
        <f>IF(AP121&lt;6,SUM(E121:AN121),SUM(LARGE(E121:AN121,{1;2;3;4;5;6})))</f>
        <v>155</v>
      </c>
      <c r="AP121" s="55">
        <f t="shared" si="1"/>
        <v>3</v>
      </c>
      <c r="BS121" s="12"/>
      <c r="BT121" s="22"/>
      <c r="BU121" s="22"/>
      <c r="BV121" s="22"/>
      <c r="BW121" s="22"/>
    </row>
    <row r="122" spans="1:75" x14ac:dyDescent="0.2">
      <c r="A122" s="60">
        <v>121</v>
      </c>
      <c r="B122" s="6" t="s">
        <v>61</v>
      </c>
      <c r="C122" s="78" t="s">
        <v>316</v>
      </c>
      <c r="D122" s="6" t="s">
        <v>973</v>
      </c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29">
        <v>142.5</v>
      </c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48"/>
      <c r="AO122" s="21">
        <f>IF(AP122&lt;6,SUM(E122:AN122),SUM(LARGE(E122:AN122,{1;2;3;4;5;6})))</f>
        <v>142.5</v>
      </c>
      <c r="AP122" s="55">
        <f t="shared" si="1"/>
        <v>1</v>
      </c>
      <c r="BS122" s="12"/>
      <c r="BT122" s="22"/>
      <c r="BU122" s="22"/>
      <c r="BV122" s="22"/>
      <c r="BW122" s="22"/>
    </row>
    <row r="123" spans="1:75" x14ac:dyDescent="0.2">
      <c r="A123" s="60">
        <v>122</v>
      </c>
      <c r="B123" s="6" t="s">
        <v>61</v>
      </c>
      <c r="C123" s="78" t="s">
        <v>163</v>
      </c>
      <c r="D123" s="6" t="s">
        <v>513</v>
      </c>
      <c r="E123" s="84"/>
      <c r="F123" s="84"/>
      <c r="G123" s="84"/>
      <c r="H123" s="84"/>
      <c r="I123" s="84"/>
      <c r="J123" s="84"/>
      <c r="K123" s="84"/>
      <c r="L123" s="84"/>
      <c r="M123" s="84"/>
      <c r="N123" s="29">
        <v>20</v>
      </c>
      <c r="O123" s="29"/>
      <c r="P123" s="29"/>
      <c r="Q123" s="29"/>
      <c r="R123" s="29"/>
      <c r="S123" s="29"/>
      <c r="T123" s="29"/>
      <c r="U123" s="29">
        <v>25</v>
      </c>
      <c r="V123" s="29"/>
      <c r="W123" s="29"/>
      <c r="X123" s="29"/>
      <c r="Y123" s="29"/>
      <c r="Z123" s="29"/>
      <c r="AA123" s="29">
        <v>25</v>
      </c>
      <c r="AB123" s="29"/>
      <c r="AC123" s="29"/>
      <c r="AD123" s="29"/>
      <c r="AE123" s="29"/>
      <c r="AF123" s="29"/>
      <c r="AG123" s="29"/>
      <c r="AH123" s="29">
        <v>70</v>
      </c>
      <c r="AI123" s="29"/>
      <c r="AJ123" s="29"/>
      <c r="AK123" s="29"/>
      <c r="AL123" s="29"/>
      <c r="AM123" s="29"/>
      <c r="AN123" s="48"/>
      <c r="AO123" s="21">
        <f>IF(AP123&lt;6,SUM(E123:AN123),SUM(LARGE(E123:AN123,{1;2;3;4;5;6})))</f>
        <v>140</v>
      </c>
      <c r="AP123" s="55">
        <f t="shared" si="1"/>
        <v>4</v>
      </c>
      <c r="BS123" s="12"/>
      <c r="BT123" s="22"/>
      <c r="BU123" s="22"/>
      <c r="BV123" s="22"/>
      <c r="BW123" s="22"/>
    </row>
    <row r="124" spans="1:75" x14ac:dyDescent="0.2">
      <c r="A124" s="60">
        <v>123</v>
      </c>
      <c r="B124" s="6" t="s">
        <v>61</v>
      </c>
      <c r="C124" s="78" t="s">
        <v>276</v>
      </c>
      <c r="D124" s="6" t="s">
        <v>42</v>
      </c>
      <c r="E124" s="29"/>
      <c r="F124" s="29"/>
      <c r="G124" s="29"/>
      <c r="H124" s="29"/>
      <c r="I124" s="29"/>
      <c r="J124" s="29"/>
      <c r="K124" s="29">
        <v>70</v>
      </c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>
        <v>70</v>
      </c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48"/>
      <c r="AO124" s="21">
        <f>IF(AP124&lt;6,SUM(E124:AN124),SUM(LARGE(E124:AN124,{1;2;3;4;5;6})))</f>
        <v>140</v>
      </c>
      <c r="AP124" s="55">
        <f t="shared" si="1"/>
        <v>2</v>
      </c>
      <c r="BS124" s="12"/>
      <c r="BT124" s="22"/>
      <c r="BU124" s="22"/>
      <c r="BV124" s="22"/>
      <c r="BW124" s="22"/>
    </row>
    <row r="125" spans="1:75" x14ac:dyDescent="0.2">
      <c r="A125" s="60">
        <v>124</v>
      </c>
      <c r="B125" s="26" t="s">
        <v>61</v>
      </c>
      <c r="C125" s="78" t="s">
        <v>276</v>
      </c>
      <c r="D125" s="6" t="s">
        <v>198</v>
      </c>
      <c r="E125" s="29"/>
      <c r="F125" s="29"/>
      <c r="G125" s="29"/>
      <c r="H125" s="29"/>
      <c r="I125" s="29"/>
      <c r="J125" s="29"/>
      <c r="K125" s="29">
        <v>70</v>
      </c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>
        <v>70</v>
      </c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54"/>
      <c r="AO125" s="21">
        <f>IF(AP125&lt;6,SUM(E125:AN125),SUM(LARGE(E125:AN125,{1;2;3;4;5;6})))</f>
        <v>140</v>
      </c>
      <c r="AP125" s="55">
        <f t="shared" si="1"/>
        <v>2</v>
      </c>
      <c r="BS125" s="12"/>
      <c r="BT125" s="22"/>
      <c r="BU125" s="22"/>
      <c r="BV125" s="22"/>
      <c r="BW125" s="22"/>
    </row>
    <row r="126" spans="1:75" x14ac:dyDescent="0.2">
      <c r="A126" s="60">
        <v>125</v>
      </c>
      <c r="B126" s="6" t="s">
        <v>61</v>
      </c>
      <c r="C126" s="78" t="s">
        <v>82</v>
      </c>
      <c r="D126" s="6" t="s">
        <v>176</v>
      </c>
      <c r="E126" s="29">
        <v>70</v>
      </c>
      <c r="F126" s="29"/>
      <c r="G126" s="29"/>
      <c r="H126" s="29"/>
      <c r="I126" s="29"/>
      <c r="J126" s="29"/>
      <c r="K126" s="29"/>
      <c r="L126" s="29">
        <v>35</v>
      </c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>
        <v>35</v>
      </c>
      <c r="AM126" s="29"/>
      <c r="AN126" s="48"/>
      <c r="AO126" s="21">
        <f>IF(AP126&lt;6,SUM(E126:AN126),SUM(LARGE(E126:AN126,{1;2;3;4;5;6})))</f>
        <v>140</v>
      </c>
      <c r="AP126" s="55">
        <f t="shared" si="1"/>
        <v>3</v>
      </c>
      <c r="BS126" s="12"/>
      <c r="BT126" s="22"/>
      <c r="BU126" s="22"/>
      <c r="BV126" s="22"/>
      <c r="BW126" s="22"/>
    </row>
    <row r="127" spans="1:75" x14ac:dyDescent="0.2">
      <c r="A127" s="60">
        <v>126</v>
      </c>
      <c r="B127" s="26" t="s">
        <v>61</v>
      </c>
      <c r="C127" s="78" t="s">
        <v>163</v>
      </c>
      <c r="D127" s="8" t="s">
        <v>465</v>
      </c>
      <c r="E127" s="29"/>
      <c r="F127" s="29"/>
      <c r="G127" s="29"/>
      <c r="H127" s="29"/>
      <c r="I127" s="29"/>
      <c r="J127" s="29"/>
      <c r="K127" s="29"/>
      <c r="L127" s="29"/>
      <c r="M127" s="29"/>
      <c r="N127" s="84">
        <v>0</v>
      </c>
      <c r="O127" s="84"/>
      <c r="P127" s="84"/>
      <c r="Q127" s="84"/>
      <c r="R127" s="29">
        <v>12</v>
      </c>
      <c r="S127" s="29"/>
      <c r="T127" s="29">
        <v>10.7</v>
      </c>
      <c r="U127" s="29"/>
      <c r="V127" s="29"/>
      <c r="W127" s="29"/>
      <c r="X127" s="29"/>
      <c r="Y127" s="29"/>
      <c r="Z127" s="29"/>
      <c r="AA127" s="29">
        <v>10.7</v>
      </c>
      <c r="AB127" s="29">
        <v>35</v>
      </c>
      <c r="AC127" s="84">
        <v>0</v>
      </c>
      <c r="AD127" s="29"/>
      <c r="AE127" s="29"/>
      <c r="AF127" s="29"/>
      <c r="AG127" s="29"/>
      <c r="AH127" s="29">
        <v>70</v>
      </c>
      <c r="AI127" s="84">
        <v>0</v>
      </c>
      <c r="AJ127" s="29"/>
      <c r="AK127" s="29"/>
      <c r="AL127" s="29"/>
      <c r="AM127" s="29"/>
      <c r="AN127" s="54"/>
      <c r="AO127" s="21">
        <f>IF(AP127&lt;6,SUM(E127:AN127),SUM(LARGE(E127:AN127,{1;2;3;4;5;6})))</f>
        <v>138.4</v>
      </c>
      <c r="AP127" s="55">
        <f t="shared" si="1"/>
        <v>8</v>
      </c>
      <c r="BS127" s="12"/>
      <c r="BT127" s="22"/>
      <c r="BU127" s="22"/>
      <c r="BV127" s="22"/>
      <c r="BW127" s="22"/>
    </row>
    <row r="128" spans="1:75" x14ac:dyDescent="0.2">
      <c r="A128" s="60">
        <v>127</v>
      </c>
      <c r="B128" s="6" t="s">
        <v>61</v>
      </c>
      <c r="C128" s="78" t="s">
        <v>62</v>
      </c>
      <c r="D128" s="6" t="s">
        <v>442</v>
      </c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>
        <v>25</v>
      </c>
      <c r="P128" s="54"/>
      <c r="Q128" s="54">
        <v>55</v>
      </c>
      <c r="R128" s="54"/>
      <c r="S128" s="54"/>
      <c r="T128" s="54"/>
      <c r="U128" s="54"/>
      <c r="V128" s="54">
        <v>51</v>
      </c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30"/>
      <c r="AO128" s="21">
        <f>IF(AP128&lt;6,SUM(E128:AN128),SUM(LARGE(E128:AN128,{1;2;3;4;5;6})))</f>
        <v>131</v>
      </c>
      <c r="AP128" s="55">
        <f t="shared" si="1"/>
        <v>3</v>
      </c>
      <c r="BS128" s="12"/>
      <c r="BT128" s="22"/>
      <c r="BU128" s="22"/>
      <c r="BV128" s="22"/>
      <c r="BW128" s="22"/>
    </row>
    <row r="129" spans="1:75" x14ac:dyDescent="0.2">
      <c r="A129" s="60">
        <v>128</v>
      </c>
      <c r="B129" s="6" t="s">
        <v>61</v>
      </c>
      <c r="C129" s="78" t="s">
        <v>211</v>
      </c>
      <c r="D129" s="6" t="s">
        <v>332</v>
      </c>
      <c r="E129" s="29"/>
      <c r="F129" s="29"/>
      <c r="G129" s="29"/>
      <c r="H129" s="29"/>
      <c r="I129" s="29"/>
      <c r="J129" s="29"/>
      <c r="K129" s="29"/>
      <c r="L129" s="29">
        <v>12</v>
      </c>
      <c r="M129" s="29"/>
      <c r="N129" s="29"/>
      <c r="O129" s="29"/>
      <c r="P129" s="29"/>
      <c r="Q129" s="29"/>
      <c r="R129" s="29">
        <v>10</v>
      </c>
      <c r="S129" s="29"/>
      <c r="T129" s="29">
        <v>20</v>
      </c>
      <c r="U129" s="29"/>
      <c r="V129" s="29"/>
      <c r="W129" s="29"/>
      <c r="X129" s="29"/>
      <c r="Y129" s="29"/>
      <c r="Z129" s="29"/>
      <c r="AA129" s="29"/>
      <c r="AB129" s="29">
        <v>30</v>
      </c>
      <c r="AC129" s="29">
        <v>20</v>
      </c>
      <c r="AD129" s="29"/>
      <c r="AE129" s="29">
        <v>14</v>
      </c>
      <c r="AF129" s="29"/>
      <c r="AG129" s="29">
        <v>10</v>
      </c>
      <c r="AH129" s="29">
        <v>30</v>
      </c>
      <c r="AI129" s="29">
        <v>14</v>
      </c>
      <c r="AJ129" s="29"/>
      <c r="AK129" s="29"/>
      <c r="AL129" s="29">
        <v>17</v>
      </c>
      <c r="AM129" s="29"/>
      <c r="AN129" s="48"/>
      <c r="AO129" s="21">
        <f>IF(AP129&lt;6,SUM(E129:AN129),SUM(LARGE(E129:AN129,{1;2;3;4;5;6})))</f>
        <v>131</v>
      </c>
      <c r="AP129" s="55">
        <f t="shared" si="1"/>
        <v>10</v>
      </c>
      <c r="BS129" s="12"/>
      <c r="BT129" s="22"/>
      <c r="BU129" s="22"/>
      <c r="BV129" s="22"/>
      <c r="BW129" s="22"/>
    </row>
    <row r="130" spans="1:75" x14ac:dyDescent="0.2">
      <c r="A130" s="60">
        <v>129</v>
      </c>
      <c r="B130" s="26" t="s">
        <v>61</v>
      </c>
      <c r="C130" s="78" t="s">
        <v>62</v>
      </c>
      <c r="D130" s="37" t="s">
        <v>526</v>
      </c>
      <c r="E130" s="29"/>
      <c r="F130" s="29"/>
      <c r="G130" s="29"/>
      <c r="H130" s="29"/>
      <c r="I130" s="29"/>
      <c r="J130" s="29"/>
      <c r="K130" s="29">
        <v>35</v>
      </c>
      <c r="L130" s="29"/>
      <c r="M130" s="29"/>
      <c r="N130" s="29"/>
      <c r="O130" s="29"/>
      <c r="P130" s="29"/>
      <c r="Q130" s="29"/>
      <c r="R130" s="29">
        <v>25</v>
      </c>
      <c r="S130" s="29"/>
      <c r="T130" s="29"/>
      <c r="U130" s="29"/>
      <c r="V130" s="29">
        <v>45</v>
      </c>
      <c r="W130" s="29"/>
      <c r="X130" s="29">
        <v>25</v>
      </c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54"/>
      <c r="AO130" s="21">
        <f>IF(AP130&lt;6,SUM(E130:AN130),SUM(LARGE(E130:AN130,{1;2;3;4;5;6})))</f>
        <v>130</v>
      </c>
      <c r="AP130" s="55">
        <f t="shared" ref="AP130:AP193" si="2">COUNT(E130:AN130)</f>
        <v>4</v>
      </c>
      <c r="BS130" s="12"/>
      <c r="BT130" s="22"/>
      <c r="BU130" s="22"/>
      <c r="BV130" s="22"/>
      <c r="BW130" s="22"/>
    </row>
    <row r="131" spans="1:75" x14ac:dyDescent="0.2">
      <c r="A131" s="60">
        <v>130</v>
      </c>
      <c r="B131" s="6" t="s">
        <v>61</v>
      </c>
      <c r="C131" s="78" t="s">
        <v>66</v>
      </c>
      <c r="D131" s="6" t="s">
        <v>677</v>
      </c>
      <c r="E131" s="54"/>
      <c r="F131" s="54"/>
      <c r="G131" s="54"/>
      <c r="H131" s="54">
        <v>30</v>
      </c>
      <c r="I131" s="54"/>
      <c r="J131" s="54"/>
      <c r="K131" s="54"/>
      <c r="L131" s="54"/>
      <c r="M131" s="54"/>
      <c r="N131" s="54"/>
      <c r="O131" s="54"/>
      <c r="P131" s="54"/>
      <c r="Q131" s="54">
        <v>100</v>
      </c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48"/>
      <c r="AO131" s="21">
        <f>IF(AP131&lt;6,SUM(E131:AN131),SUM(LARGE(E131:AN131,{1;2;3;4;5;6})))</f>
        <v>130</v>
      </c>
      <c r="AP131" s="55">
        <f t="shared" si="2"/>
        <v>2</v>
      </c>
      <c r="BS131" s="12"/>
      <c r="BT131" s="22"/>
      <c r="BU131" s="22"/>
      <c r="BV131" s="22"/>
      <c r="BW131" s="22"/>
    </row>
    <row r="132" spans="1:75" x14ac:dyDescent="0.2">
      <c r="A132" s="60">
        <v>131</v>
      </c>
      <c r="B132" s="26" t="s">
        <v>61</v>
      </c>
      <c r="C132" s="78" t="s">
        <v>63</v>
      </c>
      <c r="D132" s="6" t="s">
        <v>120</v>
      </c>
      <c r="E132" s="29"/>
      <c r="F132" s="29"/>
      <c r="G132" s="29"/>
      <c r="H132" s="29">
        <v>130</v>
      </c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84">
        <v>0</v>
      </c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48"/>
      <c r="AO132" s="21">
        <f>IF(AP132&lt;6,SUM(E132:AN132),SUM(LARGE(E132:AN132,{1;2;3;4;5;6})))</f>
        <v>130</v>
      </c>
      <c r="AP132" s="55">
        <f t="shared" si="2"/>
        <v>2</v>
      </c>
      <c r="BS132" s="12"/>
      <c r="BT132" s="22"/>
      <c r="BU132" s="22"/>
      <c r="BV132" s="22"/>
      <c r="BW132" s="22"/>
    </row>
    <row r="133" spans="1:75" x14ac:dyDescent="0.2">
      <c r="A133" s="60">
        <v>132</v>
      </c>
      <c r="B133" s="26" t="s">
        <v>64</v>
      </c>
      <c r="C133" s="78" t="s">
        <v>357</v>
      </c>
      <c r="D133" s="6" t="s">
        <v>1049</v>
      </c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>
        <v>130</v>
      </c>
      <c r="AI133" s="29"/>
      <c r="AJ133" s="29"/>
      <c r="AK133" s="29"/>
      <c r="AL133" s="29"/>
      <c r="AM133" s="29"/>
      <c r="AN133" s="29"/>
      <c r="AO133" s="21">
        <f>IF(AP133&lt;6,SUM(E133:AN133),SUM(LARGE(E133:AN133,{1;2;3;4;5;6})))</f>
        <v>130</v>
      </c>
      <c r="AP133" s="55">
        <f t="shared" si="2"/>
        <v>1</v>
      </c>
      <c r="BS133" s="12"/>
      <c r="BT133" s="22"/>
      <c r="BU133" s="22"/>
      <c r="BV133" s="22"/>
      <c r="BW133" s="22"/>
    </row>
    <row r="134" spans="1:75" x14ac:dyDescent="0.2">
      <c r="A134" s="60">
        <v>133</v>
      </c>
      <c r="B134" s="37" t="s">
        <v>64</v>
      </c>
      <c r="C134" s="79" t="s">
        <v>357</v>
      </c>
      <c r="D134" s="37" t="s">
        <v>1050</v>
      </c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>
        <v>130</v>
      </c>
      <c r="AI134" s="29"/>
      <c r="AJ134" s="29"/>
      <c r="AK134" s="29"/>
      <c r="AL134" s="29"/>
      <c r="AM134" s="29"/>
      <c r="AN134" s="54"/>
      <c r="AO134" s="21">
        <f>IF(AP134&lt;6,SUM(E134:AN134),SUM(LARGE(E134:AN134,{1;2;3;4;5;6})))</f>
        <v>130</v>
      </c>
      <c r="AP134" s="55">
        <f t="shared" si="2"/>
        <v>1</v>
      </c>
      <c r="BS134" s="12"/>
      <c r="BT134" s="22"/>
      <c r="BU134" s="22"/>
      <c r="BV134" s="22"/>
      <c r="BW134" s="22"/>
    </row>
    <row r="135" spans="1:75" x14ac:dyDescent="0.2">
      <c r="A135" s="60">
        <v>134</v>
      </c>
      <c r="B135" s="26" t="s">
        <v>61</v>
      </c>
      <c r="C135" s="78" t="s">
        <v>211</v>
      </c>
      <c r="D135" s="37" t="s">
        <v>591</v>
      </c>
      <c r="E135" s="29"/>
      <c r="F135" s="29"/>
      <c r="G135" s="29"/>
      <c r="H135" s="29"/>
      <c r="I135" s="29"/>
      <c r="J135" s="29"/>
      <c r="K135" s="29"/>
      <c r="L135" s="29">
        <v>12</v>
      </c>
      <c r="M135" s="29"/>
      <c r="N135" s="29"/>
      <c r="O135" s="29"/>
      <c r="P135" s="29"/>
      <c r="Q135" s="29"/>
      <c r="R135" s="29"/>
      <c r="S135" s="29"/>
      <c r="T135" s="29"/>
      <c r="U135" s="29">
        <v>10</v>
      </c>
      <c r="V135" s="29"/>
      <c r="W135" s="29"/>
      <c r="X135" s="29">
        <v>10</v>
      </c>
      <c r="Y135" s="29"/>
      <c r="Z135" s="29"/>
      <c r="AA135" s="29">
        <v>14</v>
      </c>
      <c r="AB135" s="29">
        <v>55</v>
      </c>
      <c r="AC135" s="29">
        <v>14</v>
      </c>
      <c r="AD135" s="29"/>
      <c r="AE135" s="29">
        <v>20</v>
      </c>
      <c r="AF135" s="29"/>
      <c r="AG135" s="29"/>
      <c r="AH135" s="84">
        <v>0</v>
      </c>
      <c r="AI135" s="84"/>
      <c r="AJ135" s="84"/>
      <c r="AK135" s="84"/>
      <c r="AL135" s="29">
        <v>10</v>
      </c>
      <c r="AM135" s="29"/>
      <c r="AN135" s="54"/>
      <c r="AO135" s="21">
        <f>IF(AP135&lt;6,SUM(E135:AN135),SUM(LARGE(E135:AN135,{1;2;3;4;5;6})))</f>
        <v>125</v>
      </c>
      <c r="AP135" s="55">
        <f t="shared" si="2"/>
        <v>9</v>
      </c>
      <c r="BS135" s="12"/>
      <c r="BT135" s="22"/>
      <c r="BU135" s="22"/>
      <c r="BV135" s="22"/>
      <c r="BW135" s="22"/>
    </row>
    <row r="136" spans="1:75" x14ac:dyDescent="0.2">
      <c r="A136" s="60">
        <v>135</v>
      </c>
      <c r="B136" s="26" t="s">
        <v>61</v>
      </c>
      <c r="C136" s="78" t="s">
        <v>63</v>
      </c>
      <c r="D136" s="6" t="s">
        <v>539</v>
      </c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29">
        <v>125</v>
      </c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54"/>
      <c r="AO136" s="21">
        <f>IF(AP136&lt;6,SUM(E136:AN136),SUM(LARGE(E136:AN136,{1;2;3;4;5;6})))</f>
        <v>125</v>
      </c>
      <c r="AP136" s="55">
        <f t="shared" si="2"/>
        <v>1</v>
      </c>
      <c r="BS136" s="12"/>
      <c r="BT136" s="22"/>
      <c r="BU136" s="22"/>
      <c r="BV136" s="22"/>
      <c r="BW136" s="22"/>
    </row>
    <row r="137" spans="1:75" x14ac:dyDescent="0.2">
      <c r="A137" s="60">
        <v>136</v>
      </c>
      <c r="B137" s="26" t="s">
        <v>72</v>
      </c>
      <c r="C137" s="78" t="s">
        <v>357</v>
      </c>
      <c r="D137" s="6" t="s">
        <v>323</v>
      </c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>
        <v>125</v>
      </c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21">
        <f>IF(AP137&lt;6,SUM(E137:AN137),SUM(LARGE(E137:AN137,{1;2;3;4;5;6})))</f>
        <v>125</v>
      </c>
      <c r="AP137" s="55">
        <f t="shared" si="2"/>
        <v>1</v>
      </c>
      <c r="BS137" s="12"/>
      <c r="BT137" s="22"/>
      <c r="BU137" s="22"/>
      <c r="BV137" s="22"/>
      <c r="BW137" s="22"/>
    </row>
    <row r="138" spans="1:75" x14ac:dyDescent="0.2">
      <c r="A138" s="60">
        <v>137</v>
      </c>
      <c r="B138" s="26" t="s">
        <v>72</v>
      </c>
      <c r="C138" s="78" t="s">
        <v>357</v>
      </c>
      <c r="D138" s="6" t="s">
        <v>915</v>
      </c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>
        <v>125</v>
      </c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21">
        <f>IF(AP138&lt;6,SUM(E138:AN138),SUM(LARGE(E138:AN138,{1;2;3;4;5;6})))</f>
        <v>125</v>
      </c>
      <c r="AP138" s="55">
        <f t="shared" si="2"/>
        <v>1</v>
      </c>
      <c r="BS138" s="12"/>
      <c r="BT138" s="22"/>
      <c r="BU138" s="22"/>
      <c r="BV138" s="22"/>
      <c r="BW138" s="22"/>
    </row>
    <row r="139" spans="1:75" x14ac:dyDescent="0.2">
      <c r="A139" s="60">
        <v>138</v>
      </c>
      <c r="B139" s="26" t="s">
        <v>61</v>
      </c>
      <c r="C139" s="78" t="s">
        <v>705</v>
      </c>
      <c r="D139" s="6" t="s">
        <v>700</v>
      </c>
      <c r="E139" s="54"/>
      <c r="F139" s="54"/>
      <c r="G139" s="54"/>
      <c r="H139" s="54"/>
      <c r="I139" s="54"/>
      <c r="J139" s="54"/>
      <c r="K139" s="85">
        <v>0</v>
      </c>
      <c r="L139" s="54"/>
      <c r="M139" s="54"/>
      <c r="N139" s="54"/>
      <c r="O139" s="54">
        <v>12</v>
      </c>
      <c r="P139" s="54"/>
      <c r="Q139" s="85">
        <v>0</v>
      </c>
      <c r="R139" s="85"/>
      <c r="S139" s="85"/>
      <c r="T139" s="54">
        <v>8</v>
      </c>
      <c r="U139" s="85"/>
      <c r="V139" s="54">
        <v>20</v>
      </c>
      <c r="W139" s="54"/>
      <c r="X139" s="54"/>
      <c r="Y139" s="54"/>
      <c r="Z139" s="54"/>
      <c r="AA139" s="54"/>
      <c r="AB139" s="54">
        <v>55</v>
      </c>
      <c r="AC139" s="54"/>
      <c r="AD139" s="54"/>
      <c r="AE139" s="54">
        <v>10</v>
      </c>
      <c r="AF139" s="54"/>
      <c r="AG139" s="54"/>
      <c r="AH139" s="54"/>
      <c r="AI139" s="54">
        <v>17</v>
      </c>
      <c r="AJ139" s="54"/>
      <c r="AK139" s="54"/>
      <c r="AL139" s="54"/>
      <c r="AM139" s="54"/>
      <c r="AN139" s="54"/>
      <c r="AO139" s="21">
        <f>IF(AP139&lt;6,SUM(E139:AN139),SUM(LARGE(E139:AN139,{1;2;3;4;5;6})))</f>
        <v>122</v>
      </c>
      <c r="AP139" s="55">
        <f t="shared" si="2"/>
        <v>8</v>
      </c>
      <c r="BS139" s="12"/>
      <c r="BT139" s="22"/>
      <c r="BU139" s="22"/>
      <c r="BV139" s="22"/>
      <c r="BW139" s="22"/>
    </row>
    <row r="140" spans="1:75" x14ac:dyDescent="0.2">
      <c r="A140" s="60">
        <v>139</v>
      </c>
      <c r="B140" s="6" t="s">
        <v>61</v>
      </c>
      <c r="C140" s="78" t="s">
        <v>62</v>
      </c>
      <c r="D140" s="6" t="s">
        <v>498</v>
      </c>
      <c r="E140" s="29">
        <v>10</v>
      </c>
      <c r="F140" s="29">
        <v>10</v>
      </c>
      <c r="G140" s="29"/>
      <c r="H140" s="29"/>
      <c r="I140" s="29"/>
      <c r="J140" s="29"/>
      <c r="K140" s="29"/>
      <c r="L140" s="29">
        <v>14</v>
      </c>
      <c r="M140" s="29"/>
      <c r="N140" s="29">
        <v>14</v>
      </c>
      <c r="O140" s="29"/>
      <c r="P140" s="29"/>
      <c r="Q140" s="29"/>
      <c r="R140" s="29">
        <v>14</v>
      </c>
      <c r="S140" s="29"/>
      <c r="T140" s="29">
        <v>14</v>
      </c>
      <c r="U140" s="29">
        <v>12</v>
      </c>
      <c r="V140" s="29"/>
      <c r="W140" s="29"/>
      <c r="X140" s="29">
        <v>10</v>
      </c>
      <c r="Y140" s="29"/>
      <c r="Z140" s="29"/>
      <c r="AA140" s="29"/>
      <c r="AB140" s="29"/>
      <c r="AC140" s="29"/>
      <c r="AD140" s="29">
        <v>17</v>
      </c>
      <c r="AE140" s="29">
        <v>17</v>
      </c>
      <c r="AF140" s="29"/>
      <c r="AG140" s="29">
        <v>17</v>
      </c>
      <c r="AH140" s="29">
        <v>35</v>
      </c>
      <c r="AI140" s="29">
        <v>14</v>
      </c>
      <c r="AJ140" s="29"/>
      <c r="AK140" s="29"/>
      <c r="AL140" s="29">
        <v>20</v>
      </c>
      <c r="AM140" s="29"/>
      <c r="AN140" s="48"/>
      <c r="AO140" s="21">
        <f>IF(AP140&lt;6,SUM(E140:AN140),SUM(LARGE(E140:AN140,{1;2;3;4;5;6})))</f>
        <v>120</v>
      </c>
      <c r="AP140" s="55">
        <f t="shared" si="2"/>
        <v>14</v>
      </c>
      <c r="BS140" s="12"/>
      <c r="BT140" s="22"/>
      <c r="BU140" s="22"/>
      <c r="BV140" s="22"/>
      <c r="BW140" s="22"/>
    </row>
    <row r="141" spans="1:75" x14ac:dyDescent="0.2">
      <c r="A141" s="60">
        <v>140</v>
      </c>
      <c r="B141" s="26" t="s">
        <v>61</v>
      </c>
      <c r="C141" s="78" t="s">
        <v>115</v>
      </c>
      <c r="D141" s="8" t="s">
        <v>415</v>
      </c>
      <c r="E141" s="29"/>
      <c r="F141" s="29"/>
      <c r="G141" s="29"/>
      <c r="H141" s="29"/>
      <c r="I141" s="29"/>
      <c r="J141" s="29"/>
      <c r="K141" s="29"/>
      <c r="L141" s="29"/>
      <c r="M141" s="29"/>
      <c r="N141" s="29">
        <v>20</v>
      </c>
      <c r="O141" s="29">
        <v>20</v>
      </c>
      <c r="P141" s="29"/>
      <c r="Q141" s="29">
        <v>30</v>
      </c>
      <c r="R141" s="29"/>
      <c r="S141" s="29"/>
      <c r="T141" s="29"/>
      <c r="U141" s="29"/>
      <c r="V141" s="29"/>
      <c r="W141" s="29"/>
      <c r="X141" s="29">
        <v>14</v>
      </c>
      <c r="Y141" s="29"/>
      <c r="Z141" s="29"/>
      <c r="AA141" s="29"/>
      <c r="AB141" s="29"/>
      <c r="AC141" s="29"/>
      <c r="AD141" s="29">
        <v>30</v>
      </c>
      <c r="AE141" s="29"/>
      <c r="AF141" s="29"/>
      <c r="AG141" s="29"/>
      <c r="AH141" s="29"/>
      <c r="AI141" s="29"/>
      <c r="AJ141" s="29"/>
      <c r="AK141" s="29"/>
      <c r="AL141" s="29"/>
      <c r="AM141" s="29"/>
      <c r="AN141" s="54"/>
      <c r="AO141" s="21">
        <f>IF(AP141&lt;6,SUM(E141:AN141),SUM(LARGE(E141:AN141,{1;2;3;4;5;6})))</f>
        <v>114</v>
      </c>
      <c r="AP141" s="55">
        <f t="shared" si="2"/>
        <v>5</v>
      </c>
      <c r="BS141" s="12"/>
      <c r="BT141" s="22"/>
      <c r="BU141" s="22"/>
      <c r="BV141" s="22"/>
      <c r="BW141" s="22"/>
    </row>
    <row r="142" spans="1:75" x14ac:dyDescent="0.2">
      <c r="A142" s="60">
        <v>141</v>
      </c>
      <c r="B142" s="26" t="s">
        <v>61</v>
      </c>
      <c r="C142" s="77" t="s">
        <v>115</v>
      </c>
      <c r="D142" s="37" t="s">
        <v>460</v>
      </c>
      <c r="E142" s="29"/>
      <c r="F142" s="29"/>
      <c r="G142" s="29"/>
      <c r="H142" s="29"/>
      <c r="I142" s="29"/>
      <c r="J142" s="29"/>
      <c r="K142" s="29"/>
      <c r="L142" s="29">
        <v>15</v>
      </c>
      <c r="M142" s="29"/>
      <c r="N142" s="29"/>
      <c r="O142" s="29">
        <v>15</v>
      </c>
      <c r="P142" s="29"/>
      <c r="Q142" s="29">
        <v>55</v>
      </c>
      <c r="R142" s="29">
        <v>20</v>
      </c>
      <c r="S142" s="29"/>
      <c r="T142" s="29"/>
      <c r="U142" s="29"/>
      <c r="V142" s="29"/>
      <c r="W142" s="29"/>
      <c r="X142" s="29">
        <v>8</v>
      </c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54"/>
      <c r="AO142" s="21">
        <f>IF(AP142&lt;6,SUM(E142:AN142),SUM(LARGE(E142:AN142,{1;2;3;4;5;6})))</f>
        <v>113</v>
      </c>
      <c r="AP142" s="55">
        <f t="shared" si="2"/>
        <v>5</v>
      </c>
      <c r="BS142" s="12"/>
      <c r="BT142" s="22"/>
      <c r="BU142" s="22"/>
      <c r="BV142" s="22"/>
      <c r="BW142" s="22"/>
    </row>
    <row r="143" spans="1:75" x14ac:dyDescent="0.2">
      <c r="A143" s="60">
        <v>142</v>
      </c>
      <c r="B143" s="26" t="s">
        <v>61</v>
      </c>
      <c r="C143" s="77" t="s">
        <v>62</v>
      </c>
      <c r="D143" s="37" t="s">
        <v>422</v>
      </c>
      <c r="E143" s="29"/>
      <c r="F143" s="29"/>
      <c r="G143" s="29"/>
      <c r="H143" s="29"/>
      <c r="I143" s="29"/>
      <c r="J143" s="29"/>
      <c r="K143" s="29"/>
      <c r="L143" s="29"/>
      <c r="M143" s="29"/>
      <c r="N143" s="29">
        <v>14</v>
      </c>
      <c r="O143" s="29">
        <v>14</v>
      </c>
      <c r="P143" s="29"/>
      <c r="Q143" s="29"/>
      <c r="R143" s="29">
        <v>14</v>
      </c>
      <c r="S143" s="29"/>
      <c r="T143" s="29">
        <v>14</v>
      </c>
      <c r="U143" s="29"/>
      <c r="V143" s="29"/>
      <c r="W143" s="29"/>
      <c r="X143" s="29">
        <v>10</v>
      </c>
      <c r="Y143" s="29"/>
      <c r="Z143" s="29"/>
      <c r="AA143" s="29"/>
      <c r="AB143" s="29"/>
      <c r="AC143" s="29"/>
      <c r="AD143" s="29">
        <v>17</v>
      </c>
      <c r="AE143" s="29"/>
      <c r="AF143" s="29"/>
      <c r="AG143" s="29">
        <v>17</v>
      </c>
      <c r="AH143" s="29">
        <v>35</v>
      </c>
      <c r="AI143" s="29"/>
      <c r="AJ143" s="29"/>
      <c r="AK143" s="29"/>
      <c r="AL143" s="29"/>
      <c r="AM143" s="29"/>
      <c r="AN143" s="30"/>
      <c r="AO143" s="21">
        <f>IF(AP143&lt;6,SUM(E143:AN143),SUM(LARGE(E143:AN143,{1;2;3;4;5;6})))</f>
        <v>111</v>
      </c>
      <c r="AP143" s="55">
        <f t="shared" si="2"/>
        <v>8</v>
      </c>
      <c r="BS143" s="12"/>
      <c r="BT143" s="22"/>
      <c r="BU143" s="22"/>
      <c r="BV143" s="22"/>
      <c r="BW143" s="22"/>
    </row>
    <row r="144" spans="1:75" x14ac:dyDescent="0.2">
      <c r="A144" s="60">
        <v>143</v>
      </c>
      <c r="B144" s="26" t="s">
        <v>61</v>
      </c>
      <c r="C144" s="78" t="s">
        <v>357</v>
      </c>
      <c r="D144" s="26" t="s">
        <v>432</v>
      </c>
      <c r="E144" s="177"/>
      <c r="F144" s="177"/>
      <c r="G144" s="177"/>
      <c r="H144" s="177"/>
      <c r="I144" s="177"/>
      <c r="J144" s="177"/>
      <c r="K144" s="104">
        <v>25</v>
      </c>
      <c r="L144" s="177"/>
      <c r="M144" s="177"/>
      <c r="N144" s="177"/>
      <c r="O144" s="177"/>
      <c r="P144" s="177"/>
      <c r="Q144" s="104">
        <v>25</v>
      </c>
      <c r="R144" s="104"/>
      <c r="S144" s="104"/>
      <c r="T144" s="104"/>
      <c r="U144" s="104"/>
      <c r="V144" s="104"/>
      <c r="W144" s="104"/>
      <c r="X144" s="104">
        <v>20</v>
      </c>
      <c r="Y144" s="104"/>
      <c r="Z144" s="104"/>
      <c r="AA144" s="104">
        <v>10.7</v>
      </c>
      <c r="AB144" s="104"/>
      <c r="AC144" s="104"/>
      <c r="AD144" s="104"/>
      <c r="AE144" s="104"/>
      <c r="AF144" s="104"/>
      <c r="AG144" s="104">
        <v>30</v>
      </c>
      <c r="AH144" s="104"/>
      <c r="AI144" s="104"/>
      <c r="AJ144" s="104"/>
      <c r="AK144" s="104"/>
      <c r="AL144" s="104"/>
      <c r="AM144" s="104"/>
      <c r="AN144" s="48"/>
      <c r="AO144" s="21">
        <f>IF(AP144&lt;6,SUM(E144:AN144),SUM(LARGE(E144:AN144,{1;2;3;4;5;6})))</f>
        <v>110.7</v>
      </c>
      <c r="AP144" s="55">
        <f t="shared" si="2"/>
        <v>5</v>
      </c>
      <c r="BS144" s="12"/>
      <c r="BT144" s="22"/>
      <c r="BU144" s="22"/>
      <c r="BV144" s="22"/>
      <c r="BW144" s="22"/>
    </row>
    <row r="145" spans="1:75" x14ac:dyDescent="0.2">
      <c r="A145" s="60">
        <v>144</v>
      </c>
      <c r="B145" s="26" t="s">
        <v>61</v>
      </c>
      <c r="C145" s="78" t="s">
        <v>67</v>
      </c>
      <c r="D145" s="6" t="s">
        <v>500</v>
      </c>
      <c r="E145" s="29">
        <v>17</v>
      </c>
      <c r="F145" s="29"/>
      <c r="G145" s="29"/>
      <c r="H145" s="29"/>
      <c r="I145" s="29"/>
      <c r="J145" s="29"/>
      <c r="K145" s="29">
        <v>20</v>
      </c>
      <c r="L145" s="29"/>
      <c r="M145" s="29"/>
      <c r="N145" s="29">
        <v>20</v>
      </c>
      <c r="O145" s="29">
        <v>20</v>
      </c>
      <c r="P145" s="29"/>
      <c r="Q145" s="29">
        <v>30</v>
      </c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48"/>
      <c r="AO145" s="21">
        <f>IF(AP145&lt;6,SUM(E145:AN145),SUM(LARGE(E145:AN145,{1;2;3;4;5;6})))</f>
        <v>107</v>
      </c>
      <c r="AP145" s="55">
        <f t="shared" si="2"/>
        <v>5</v>
      </c>
      <c r="BS145" s="12"/>
      <c r="BT145" s="22"/>
      <c r="BU145" s="22"/>
      <c r="BV145" s="22"/>
      <c r="BW145" s="22"/>
    </row>
    <row r="146" spans="1:75" x14ac:dyDescent="0.2">
      <c r="A146" s="60">
        <v>145</v>
      </c>
      <c r="B146" s="6" t="s">
        <v>61</v>
      </c>
      <c r="C146" s="78" t="s">
        <v>67</v>
      </c>
      <c r="D146" s="6" t="s">
        <v>409</v>
      </c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>
        <v>70</v>
      </c>
      <c r="W146" s="29"/>
      <c r="X146" s="29"/>
      <c r="Y146" s="29"/>
      <c r="Z146" s="29"/>
      <c r="AA146" s="29">
        <v>35</v>
      </c>
      <c r="AB146" s="84">
        <v>0</v>
      </c>
      <c r="AC146" s="84"/>
      <c r="AD146" s="84"/>
      <c r="AE146" s="84"/>
      <c r="AF146" s="84"/>
      <c r="AG146" s="84"/>
      <c r="AH146" s="84">
        <v>0</v>
      </c>
      <c r="AI146" s="84">
        <v>0</v>
      </c>
      <c r="AJ146" s="84"/>
      <c r="AK146" s="84"/>
      <c r="AL146" s="84"/>
      <c r="AM146" s="84"/>
      <c r="AN146" s="48"/>
      <c r="AO146" s="21">
        <f>IF(AP146&lt;6,SUM(E146:AN146),SUM(LARGE(E146:AN146,{1;2;3;4;5;6})))</f>
        <v>105</v>
      </c>
      <c r="AP146" s="55">
        <f t="shared" si="2"/>
        <v>5</v>
      </c>
      <c r="BS146" s="12"/>
      <c r="BT146" s="22"/>
      <c r="BU146" s="22"/>
      <c r="BV146" s="22"/>
      <c r="BW146" s="22"/>
    </row>
    <row r="147" spans="1:75" x14ac:dyDescent="0.2">
      <c r="A147" s="60">
        <v>146</v>
      </c>
      <c r="B147" s="6" t="s">
        <v>61</v>
      </c>
      <c r="C147" s="78" t="s">
        <v>115</v>
      </c>
      <c r="D147" s="6" t="s">
        <v>420</v>
      </c>
      <c r="E147" s="54"/>
      <c r="F147" s="54"/>
      <c r="G147" s="54"/>
      <c r="H147" s="54"/>
      <c r="I147" s="54"/>
      <c r="J147" s="54"/>
      <c r="K147" s="54"/>
      <c r="L147" s="54"/>
      <c r="M147" s="54"/>
      <c r="N147" s="54">
        <v>35</v>
      </c>
      <c r="O147" s="54"/>
      <c r="P147" s="54"/>
      <c r="Q147" s="54">
        <v>70</v>
      </c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48"/>
      <c r="AO147" s="21">
        <f>IF(AP147&lt;6,SUM(E147:AN147),SUM(LARGE(E147:AN147,{1;2;3;4;5;6})))</f>
        <v>105</v>
      </c>
      <c r="AP147" s="55">
        <f t="shared" si="2"/>
        <v>2</v>
      </c>
      <c r="BS147" s="12"/>
      <c r="BT147" s="22"/>
      <c r="BU147" s="22"/>
      <c r="BV147" s="22"/>
      <c r="BW147" s="22"/>
    </row>
    <row r="148" spans="1:75" x14ac:dyDescent="0.2">
      <c r="A148" s="60">
        <v>147</v>
      </c>
      <c r="B148" s="6" t="s">
        <v>72</v>
      </c>
      <c r="C148" s="78" t="s">
        <v>212</v>
      </c>
      <c r="D148" s="6" t="s">
        <v>394</v>
      </c>
      <c r="E148" s="29"/>
      <c r="F148" s="29"/>
      <c r="G148" s="29"/>
      <c r="H148" s="29"/>
      <c r="I148" s="29"/>
      <c r="J148" s="29"/>
      <c r="K148" s="29">
        <v>30</v>
      </c>
      <c r="L148" s="29"/>
      <c r="M148" s="29"/>
      <c r="N148" s="29"/>
      <c r="O148" s="29"/>
      <c r="P148" s="29"/>
      <c r="Q148" s="29"/>
      <c r="R148" s="29">
        <v>10</v>
      </c>
      <c r="S148" s="29"/>
      <c r="T148" s="29"/>
      <c r="U148" s="29">
        <v>17</v>
      </c>
      <c r="V148" s="29"/>
      <c r="W148" s="29"/>
      <c r="X148" s="29"/>
      <c r="Y148" s="29"/>
      <c r="Z148" s="29"/>
      <c r="AA148" s="29">
        <v>17</v>
      </c>
      <c r="AB148" s="29"/>
      <c r="AC148" s="29"/>
      <c r="AD148" s="29">
        <v>10</v>
      </c>
      <c r="AE148" s="29">
        <v>10</v>
      </c>
      <c r="AF148" s="29"/>
      <c r="AG148" s="29"/>
      <c r="AH148" s="29">
        <v>20</v>
      </c>
      <c r="AI148" s="29"/>
      <c r="AJ148" s="29"/>
      <c r="AK148" s="29"/>
      <c r="AL148" s="29"/>
      <c r="AM148" s="29"/>
      <c r="AN148" s="48"/>
      <c r="AO148" s="21">
        <f>IF(AP148&lt;6,SUM(E148:AN148),SUM(LARGE(E148:AN148,{1;2;3;4;5;6})))</f>
        <v>104</v>
      </c>
      <c r="AP148" s="55">
        <f t="shared" si="2"/>
        <v>7</v>
      </c>
      <c r="BS148" s="12"/>
      <c r="BT148" s="22"/>
      <c r="BU148" s="22"/>
      <c r="BV148" s="22"/>
      <c r="BW148" s="22"/>
    </row>
    <row r="149" spans="1:75" x14ac:dyDescent="0.2">
      <c r="A149" s="60">
        <v>148</v>
      </c>
      <c r="B149" s="26" t="s">
        <v>61</v>
      </c>
      <c r="C149" s="78" t="s">
        <v>66</v>
      </c>
      <c r="D149" s="6" t="s">
        <v>608</v>
      </c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>
        <v>100</v>
      </c>
      <c r="AG149" s="29"/>
      <c r="AH149" s="29"/>
      <c r="AI149" s="29"/>
      <c r="AJ149" s="29"/>
      <c r="AK149" s="29"/>
      <c r="AL149" s="29"/>
      <c r="AM149" s="29"/>
      <c r="AN149" s="48"/>
      <c r="AO149" s="21">
        <f>IF(AP149&lt;6,SUM(E149:AN149),SUM(LARGE(E149:AN149,{1;2;3;4;5;6})))</f>
        <v>100</v>
      </c>
      <c r="AP149" s="55">
        <f t="shared" si="2"/>
        <v>1</v>
      </c>
      <c r="BS149" s="12"/>
      <c r="BT149" s="22"/>
      <c r="BU149" s="22"/>
      <c r="BV149" s="22"/>
      <c r="BW149" s="22"/>
    </row>
    <row r="150" spans="1:75" x14ac:dyDescent="0.2">
      <c r="A150" s="60">
        <v>149</v>
      </c>
      <c r="B150" s="26" t="s">
        <v>61</v>
      </c>
      <c r="C150" s="78" t="s">
        <v>69</v>
      </c>
      <c r="D150" s="8" t="s">
        <v>170</v>
      </c>
      <c r="E150" s="29"/>
      <c r="F150" s="29">
        <v>100</v>
      </c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54"/>
      <c r="AO150" s="21">
        <f>IF(AP150&lt;6,SUM(E150:AN150),SUM(LARGE(E150:AN150,{1;2;3;4;5;6})))</f>
        <v>100</v>
      </c>
      <c r="AP150" s="55">
        <f t="shared" si="2"/>
        <v>1</v>
      </c>
      <c r="BS150" s="12"/>
      <c r="BT150" s="22"/>
      <c r="BU150" s="22"/>
      <c r="BV150" s="22"/>
      <c r="BW150" s="22"/>
    </row>
    <row r="151" spans="1:75" x14ac:dyDescent="0.2">
      <c r="A151" s="60">
        <v>150</v>
      </c>
      <c r="B151" s="26" t="s">
        <v>61</v>
      </c>
      <c r="C151" s="78" t="s">
        <v>144</v>
      </c>
      <c r="D151" s="6" t="s">
        <v>2</v>
      </c>
      <c r="E151" s="29"/>
      <c r="F151" s="29"/>
      <c r="G151" s="29"/>
      <c r="H151" s="29">
        <v>100</v>
      </c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48"/>
      <c r="AO151" s="21">
        <f>IF(AP151&lt;6,SUM(E151:AN151),SUM(LARGE(E151:AN151,{1;2;3;4;5;6})))</f>
        <v>100</v>
      </c>
      <c r="AP151" s="55">
        <f t="shared" si="2"/>
        <v>1</v>
      </c>
      <c r="BS151" s="12"/>
      <c r="BT151" s="22"/>
      <c r="BU151" s="22"/>
      <c r="BV151" s="22"/>
      <c r="BW151" s="22"/>
    </row>
    <row r="152" spans="1:75" x14ac:dyDescent="0.2">
      <c r="A152" s="60">
        <v>151</v>
      </c>
      <c r="B152" s="26" t="s">
        <v>61</v>
      </c>
      <c r="C152" s="78" t="s">
        <v>674</v>
      </c>
      <c r="D152" s="8" t="s">
        <v>474</v>
      </c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>
        <v>100</v>
      </c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54"/>
      <c r="AO152" s="21">
        <f>IF(AP152&lt;6,SUM(E152:AN152),SUM(LARGE(E152:AN152,{1;2;3;4;5;6})))</f>
        <v>100</v>
      </c>
      <c r="AP152" s="55">
        <f t="shared" si="2"/>
        <v>1</v>
      </c>
      <c r="BS152" s="12"/>
      <c r="BT152" s="22"/>
      <c r="BU152" s="22"/>
      <c r="BV152" s="22"/>
      <c r="BW152" s="22"/>
    </row>
    <row r="153" spans="1:75" x14ac:dyDescent="0.2">
      <c r="A153" s="60">
        <v>152</v>
      </c>
      <c r="B153" s="37" t="s">
        <v>61</v>
      </c>
      <c r="C153" s="79" t="s">
        <v>316</v>
      </c>
      <c r="D153" s="8" t="s">
        <v>989</v>
      </c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>
        <v>100</v>
      </c>
      <c r="AF153" s="29"/>
      <c r="AG153" s="29"/>
      <c r="AH153" s="29"/>
      <c r="AI153" s="29"/>
      <c r="AJ153" s="29"/>
      <c r="AK153" s="29"/>
      <c r="AL153" s="29"/>
      <c r="AM153" s="29"/>
      <c r="AN153" s="54"/>
      <c r="AO153" s="21">
        <f>IF(AP153&lt;6,SUM(E153:AN153),SUM(LARGE(E153:AN153,{1;2;3;4;5;6})))</f>
        <v>100</v>
      </c>
      <c r="AP153" s="55">
        <f t="shared" si="2"/>
        <v>1</v>
      </c>
      <c r="BS153" s="12"/>
      <c r="BT153" s="22"/>
      <c r="BU153" s="22"/>
      <c r="BV153" s="22"/>
      <c r="BW153" s="22"/>
    </row>
    <row r="154" spans="1:75" x14ac:dyDescent="0.2">
      <c r="A154" s="60">
        <v>153</v>
      </c>
      <c r="B154" s="26" t="s">
        <v>61</v>
      </c>
      <c r="C154" s="78" t="s">
        <v>62</v>
      </c>
      <c r="D154" s="6" t="s">
        <v>299</v>
      </c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54">
        <v>20</v>
      </c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>
        <v>55</v>
      </c>
      <c r="AC154" s="54"/>
      <c r="AD154" s="54"/>
      <c r="AE154" s="54"/>
      <c r="AF154" s="54"/>
      <c r="AG154" s="54"/>
      <c r="AH154" s="54"/>
      <c r="AI154" s="54">
        <v>20</v>
      </c>
      <c r="AJ154" s="54"/>
      <c r="AK154" s="54"/>
      <c r="AL154" s="54"/>
      <c r="AM154" s="54"/>
      <c r="AN154" s="54"/>
      <c r="AO154" s="21">
        <f>IF(AP154&lt;6,SUM(E154:AN154),SUM(LARGE(E154:AN154,{1;2;3;4;5;6})))</f>
        <v>95</v>
      </c>
      <c r="AP154" s="55">
        <f t="shared" si="2"/>
        <v>3</v>
      </c>
      <c r="BS154" s="12"/>
      <c r="BT154" s="22"/>
      <c r="BU154" s="22"/>
      <c r="BV154" s="22"/>
      <c r="BW154" s="22"/>
    </row>
    <row r="155" spans="1:75" x14ac:dyDescent="0.2">
      <c r="A155" s="60">
        <v>154</v>
      </c>
      <c r="B155" s="26" t="s">
        <v>61</v>
      </c>
      <c r="C155" s="78" t="s">
        <v>67</v>
      </c>
      <c r="D155" s="6" t="s">
        <v>772</v>
      </c>
      <c r="E155" s="29"/>
      <c r="F155" s="29"/>
      <c r="G155" s="29"/>
      <c r="H155" s="29"/>
      <c r="I155" s="29"/>
      <c r="J155" s="29"/>
      <c r="K155" s="29">
        <v>20</v>
      </c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>
        <v>7</v>
      </c>
      <c r="Y155" s="29"/>
      <c r="Z155" s="29"/>
      <c r="AA155" s="29">
        <v>9.3000000000000007</v>
      </c>
      <c r="AB155" s="29">
        <v>25</v>
      </c>
      <c r="AC155" s="84">
        <v>0</v>
      </c>
      <c r="AD155" s="29"/>
      <c r="AE155" s="29"/>
      <c r="AF155" s="29"/>
      <c r="AG155" s="29">
        <v>12</v>
      </c>
      <c r="AH155" s="29">
        <v>20</v>
      </c>
      <c r="AI155" s="29"/>
      <c r="AJ155" s="29"/>
      <c r="AK155" s="29"/>
      <c r="AL155" s="29"/>
      <c r="AM155" s="29"/>
      <c r="AN155" s="54"/>
      <c r="AO155" s="21">
        <f>IF(AP155&lt;6,SUM(E155:AN155),SUM(LARGE(E155:AN155,{1;2;3;4;5;6})))</f>
        <v>93.3</v>
      </c>
      <c r="AP155" s="55">
        <f t="shared" si="2"/>
        <v>7</v>
      </c>
      <c r="BS155" s="12"/>
      <c r="BT155" s="22"/>
      <c r="BU155" s="22"/>
      <c r="BV155" s="22"/>
      <c r="BW155" s="22"/>
    </row>
    <row r="156" spans="1:75" x14ac:dyDescent="0.2">
      <c r="A156" s="60">
        <v>155</v>
      </c>
      <c r="B156" s="26" t="s">
        <v>61</v>
      </c>
      <c r="C156" s="78" t="s">
        <v>62</v>
      </c>
      <c r="D156" s="6" t="s">
        <v>306</v>
      </c>
      <c r="E156" s="29"/>
      <c r="F156" s="29"/>
      <c r="G156" s="29"/>
      <c r="H156" s="29"/>
      <c r="I156" s="29"/>
      <c r="J156" s="29"/>
      <c r="K156" s="84">
        <v>0</v>
      </c>
      <c r="L156" s="29"/>
      <c r="M156" s="29"/>
      <c r="N156" s="29"/>
      <c r="O156" s="29"/>
      <c r="P156" s="29"/>
      <c r="Q156" s="29"/>
      <c r="R156" s="29">
        <v>10</v>
      </c>
      <c r="S156" s="29"/>
      <c r="T156" s="84">
        <v>0</v>
      </c>
      <c r="U156" s="29"/>
      <c r="V156" s="29">
        <v>25</v>
      </c>
      <c r="W156" s="29"/>
      <c r="X156" s="29"/>
      <c r="Y156" s="29"/>
      <c r="Z156" s="29"/>
      <c r="AA156" s="29">
        <v>8</v>
      </c>
      <c r="AB156" s="29">
        <v>25</v>
      </c>
      <c r="AC156" s="29"/>
      <c r="AD156" s="29"/>
      <c r="AE156" s="29"/>
      <c r="AF156" s="29"/>
      <c r="AG156" s="29"/>
      <c r="AH156" s="29">
        <v>25</v>
      </c>
      <c r="AI156" s="29"/>
      <c r="AJ156" s="29"/>
      <c r="AK156" s="29"/>
      <c r="AL156" s="29"/>
      <c r="AM156" s="29"/>
      <c r="AN156" s="54"/>
      <c r="AO156" s="21">
        <f>IF(AP156&lt;6,SUM(E156:AN156),SUM(LARGE(E156:AN156,{1;2;3;4;5;6})))</f>
        <v>93</v>
      </c>
      <c r="AP156" s="55">
        <f t="shared" si="2"/>
        <v>7</v>
      </c>
      <c r="BS156" s="12"/>
      <c r="BT156" s="22"/>
      <c r="BU156" s="22"/>
      <c r="BV156" s="22"/>
      <c r="BW156" s="22"/>
    </row>
    <row r="157" spans="1:75" x14ac:dyDescent="0.2">
      <c r="A157" s="60">
        <v>156</v>
      </c>
      <c r="B157" s="26" t="s">
        <v>61</v>
      </c>
      <c r="C157" s="78" t="s">
        <v>62</v>
      </c>
      <c r="D157" s="8" t="s">
        <v>524</v>
      </c>
      <c r="E157" s="85">
        <v>0</v>
      </c>
      <c r="F157" s="54">
        <v>12</v>
      </c>
      <c r="G157" s="54"/>
      <c r="H157" s="54"/>
      <c r="I157" s="54"/>
      <c r="J157" s="54"/>
      <c r="K157" s="54"/>
      <c r="L157" s="54"/>
      <c r="M157" s="54"/>
      <c r="N157" s="85">
        <v>0</v>
      </c>
      <c r="O157" s="85"/>
      <c r="P157" s="85"/>
      <c r="Q157" s="85"/>
      <c r="R157" s="85"/>
      <c r="S157" s="85"/>
      <c r="T157" s="54">
        <v>9.3000000000000007</v>
      </c>
      <c r="U157" s="85"/>
      <c r="V157" s="54">
        <v>25</v>
      </c>
      <c r="W157" s="54"/>
      <c r="X157" s="54">
        <v>10</v>
      </c>
      <c r="Y157" s="54"/>
      <c r="Z157" s="54"/>
      <c r="AA157" s="54">
        <v>8</v>
      </c>
      <c r="AB157" s="54"/>
      <c r="AC157" s="54"/>
      <c r="AD157" s="54"/>
      <c r="AE157" s="54"/>
      <c r="AF157" s="54"/>
      <c r="AG157" s="54"/>
      <c r="AH157" s="54">
        <v>25</v>
      </c>
      <c r="AI157" s="54"/>
      <c r="AJ157" s="54"/>
      <c r="AK157" s="54"/>
      <c r="AL157" s="54"/>
      <c r="AM157" s="54"/>
      <c r="AN157" s="54"/>
      <c r="AO157" s="21">
        <f>IF(AP157&lt;6,SUM(E157:AN157),SUM(LARGE(E157:AN157,{1;2;3;4;5;6})))</f>
        <v>89.3</v>
      </c>
      <c r="AP157" s="55">
        <f t="shared" si="2"/>
        <v>8</v>
      </c>
      <c r="BS157" s="12"/>
      <c r="BT157" s="22"/>
      <c r="BU157" s="22"/>
      <c r="BV157" s="22"/>
      <c r="BW157" s="22"/>
    </row>
    <row r="158" spans="1:75" x14ac:dyDescent="0.2">
      <c r="A158" s="60">
        <v>157</v>
      </c>
      <c r="B158" s="26" t="s">
        <v>61</v>
      </c>
      <c r="C158" s="78" t="s">
        <v>705</v>
      </c>
      <c r="D158" s="6" t="s">
        <v>774</v>
      </c>
      <c r="E158" s="29"/>
      <c r="F158" s="29"/>
      <c r="G158" s="29"/>
      <c r="H158" s="29"/>
      <c r="I158" s="29"/>
      <c r="J158" s="29"/>
      <c r="K158" s="29">
        <v>25</v>
      </c>
      <c r="L158" s="29"/>
      <c r="M158" s="29"/>
      <c r="N158" s="29"/>
      <c r="O158" s="29"/>
      <c r="P158" s="29"/>
      <c r="Q158" s="29">
        <v>35</v>
      </c>
      <c r="R158" s="29">
        <v>20</v>
      </c>
      <c r="S158" s="29"/>
      <c r="T158" s="29"/>
      <c r="U158" s="29"/>
      <c r="V158" s="29">
        <v>0</v>
      </c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54"/>
      <c r="AO158" s="21">
        <f>IF(AP158&lt;6,SUM(E158:AN158),SUM(LARGE(E158:AN158,{1;2;3;4;5;6})))</f>
        <v>80</v>
      </c>
      <c r="AP158" s="55">
        <f t="shared" si="2"/>
        <v>4</v>
      </c>
      <c r="BS158" s="12"/>
      <c r="BT158" s="22"/>
      <c r="BU158" s="22"/>
      <c r="BV158" s="22"/>
      <c r="BW158" s="22"/>
    </row>
    <row r="159" spans="1:75" x14ac:dyDescent="0.2">
      <c r="A159" s="60">
        <v>158</v>
      </c>
      <c r="B159" s="6" t="s">
        <v>61</v>
      </c>
      <c r="C159" s="78" t="s">
        <v>62</v>
      </c>
      <c r="D159" s="6" t="s">
        <v>76</v>
      </c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>
        <v>55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>
        <v>25</v>
      </c>
      <c r="AJ159" s="29"/>
      <c r="AK159" s="29"/>
      <c r="AL159" s="29"/>
      <c r="AM159" s="29"/>
      <c r="AN159" s="48"/>
      <c r="AO159" s="21">
        <f>IF(AP159&lt;6,SUM(E159:AN159),SUM(LARGE(E159:AN159,{1;2;3;4;5;6})))</f>
        <v>80</v>
      </c>
      <c r="AP159" s="55">
        <f t="shared" si="2"/>
        <v>2</v>
      </c>
      <c r="BS159" s="12"/>
      <c r="BT159" s="22"/>
      <c r="BU159" s="22"/>
      <c r="BV159" s="22"/>
      <c r="BW159" s="22"/>
    </row>
    <row r="160" spans="1:75" x14ac:dyDescent="0.2">
      <c r="A160" s="60">
        <v>159</v>
      </c>
      <c r="B160" s="6" t="s">
        <v>61</v>
      </c>
      <c r="C160" s="78" t="s">
        <v>69</v>
      </c>
      <c r="D160" s="8" t="s">
        <v>637</v>
      </c>
      <c r="E160" s="29"/>
      <c r="F160" s="29">
        <v>80</v>
      </c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54"/>
      <c r="AO160" s="21">
        <f>IF(AP160&lt;6,SUM(E160:AN160),SUM(LARGE(E160:AN160,{1;2;3;4;5;6})))</f>
        <v>80</v>
      </c>
      <c r="AP160" s="55">
        <f t="shared" si="2"/>
        <v>1</v>
      </c>
      <c r="BS160" s="12"/>
      <c r="BT160" s="22"/>
      <c r="BU160" s="22"/>
      <c r="BV160" s="22"/>
      <c r="BW160" s="22"/>
    </row>
    <row r="161" spans="1:75" x14ac:dyDescent="0.2">
      <c r="A161" s="60">
        <v>160</v>
      </c>
      <c r="B161" s="6" t="s">
        <v>61</v>
      </c>
      <c r="C161" s="78" t="s">
        <v>212</v>
      </c>
      <c r="D161" s="6" t="s">
        <v>123</v>
      </c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>
        <v>80</v>
      </c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48"/>
      <c r="AO161" s="21">
        <f>IF(AP161&lt;6,SUM(E161:AN161),SUM(LARGE(E161:AN161,{1;2;3;4;5;6})))</f>
        <v>80</v>
      </c>
      <c r="AP161" s="55">
        <f t="shared" si="2"/>
        <v>1</v>
      </c>
      <c r="BS161" s="12"/>
      <c r="BT161" s="22"/>
      <c r="BU161" s="22"/>
      <c r="BV161" s="22"/>
      <c r="BW161" s="22"/>
    </row>
    <row r="162" spans="1:75" x14ac:dyDescent="0.2">
      <c r="A162" s="60">
        <v>161</v>
      </c>
      <c r="B162" s="26" t="s">
        <v>61</v>
      </c>
      <c r="C162" s="78" t="s">
        <v>68</v>
      </c>
      <c r="D162" s="6" t="s">
        <v>456</v>
      </c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>
        <v>80</v>
      </c>
      <c r="AG162" s="29"/>
      <c r="AH162" s="29"/>
      <c r="AI162" s="29"/>
      <c r="AJ162" s="29"/>
      <c r="AK162" s="29"/>
      <c r="AL162" s="29"/>
      <c r="AM162" s="29"/>
      <c r="AN162" s="54"/>
      <c r="AO162" s="21">
        <f>IF(AP162&lt;6,SUM(E162:AN162),SUM(LARGE(E162:AN162,{1;2;3;4;5;6})))</f>
        <v>80</v>
      </c>
      <c r="AP162" s="55">
        <f t="shared" si="2"/>
        <v>1</v>
      </c>
      <c r="BS162" s="12"/>
      <c r="BT162" s="22"/>
      <c r="BU162" s="22"/>
      <c r="BV162" s="22"/>
      <c r="BW162" s="22"/>
    </row>
    <row r="163" spans="1:75" x14ac:dyDescent="0.2">
      <c r="A163" s="60">
        <v>162</v>
      </c>
      <c r="B163" s="26" t="s">
        <v>61</v>
      </c>
      <c r="C163" s="78" t="s">
        <v>212</v>
      </c>
      <c r="D163" s="6" t="s">
        <v>879</v>
      </c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>
        <v>80</v>
      </c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48"/>
      <c r="AO163" s="21">
        <f>IF(AP163&lt;6,SUM(E163:AN163),SUM(LARGE(E163:AN163,{1;2;3;4;5;6})))</f>
        <v>80</v>
      </c>
      <c r="AP163" s="55">
        <f t="shared" si="2"/>
        <v>1</v>
      </c>
      <c r="BS163" s="12"/>
      <c r="BT163" s="22"/>
      <c r="BU163" s="22"/>
      <c r="BV163" s="22"/>
      <c r="BW163" s="22"/>
    </row>
    <row r="164" spans="1:75" x14ac:dyDescent="0.2">
      <c r="A164" s="60">
        <v>163</v>
      </c>
      <c r="B164" s="8" t="s">
        <v>61</v>
      </c>
      <c r="C164" s="79" t="s">
        <v>70</v>
      </c>
      <c r="D164" s="8" t="s">
        <v>290</v>
      </c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>
        <v>80</v>
      </c>
      <c r="AF164" s="29"/>
      <c r="AG164" s="29"/>
      <c r="AH164" s="29"/>
      <c r="AI164" s="29"/>
      <c r="AJ164" s="29"/>
      <c r="AK164" s="29"/>
      <c r="AL164" s="29"/>
      <c r="AM164" s="29"/>
      <c r="AN164" s="48"/>
      <c r="AO164" s="21">
        <f>IF(AP164&lt;6,SUM(E164:AN164),SUM(LARGE(E164:AN164,{1;2;3;4;5;6})))</f>
        <v>80</v>
      </c>
      <c r="AP164" s="55">
        <f t="shared" si="2"/>
        <v>1</v>
      </c>
      <c r="BS164" s="12"/>
      <c r="BT164" s="22"/>
      <c r="BU164" s="22"/>
      <c r="BV164" s="22"/>
      <c r="BW164" s="22"/>
    </row>
    <row r="165" spans="1:75" x14ac:dyDescent="0.2">
      <c r="A165" s="60">
        <v>164</v>
      </c>
      <c r="B165" s="26" t="s">
        <v>61</v>
      </c>
      <c r="C165" s="77" t="s">
        <v>357</v>
      </c>
      <c r="D165" s="26" t="s">
        <v>161</v>
      </c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>
        <v>80</v>
      </c>
      <c r="AK165" s="29"/>
      <c r="AL165" s="29"/>
      <c r="AM165" s="29"/>
      <c r="AN165" s="54"/>
      <c r="AO165" s="21">
        <f>IF(AP165&lt;6,SUM(E165:AN165),SUM(LARGE(E165:AN165,{1;2;3;4;5;6})))</f>
        <v>80</v>
      </c>
      <c r="AP165" s="55">
        <f t="shared" si="2"/>
        <v>1</v>
      </c>
      <c r="BS165" s="12"/>
      <c r="BT165" s="22"/>
      <c r="BU165" s="22"/>
      <c r="BV165" s="22"/>
      <c r="BW165" s="22"/>
    </row>
    <row r="166" spans="1:75" x14ac:dyDescent="0.2">
      <c r="A166" s="60">
        <v>165</v>
      </c>
      <c r="B166" s="26" t="s">
        <v>61</v>
      </c>
      <c r="C166" s="77" t="s">
        <v>82</v>
      </c>
      <c r="D166" s="37" t="s">
        <v>547</v>
      </c>
      <c r="E166" s="29"/>
      <c r="F166" s="29"/>
      <c r="G166" s="29"/>
      <c r="H166" s="29"/>
      <c r="I166" s="29"/>
      <c r="J166" s="29"/>
      <c r="K166" s="29"/>
      <c r="L166" s="29">
        <v>20</v>
      </c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>
        <v>35</v>
      </c>
      <c r="AE166" s="29"/>
      <c r="AF166" s="29"/>
      <c r="AG166" s="29"/>
      <c r="AH166" s="29"/>
      <c r="AI166" s="29"/>
      <c r="AJ166" s="29"/>
      <c r="AK166" s="29"/>
      <c r="AL166" s="29">
        <v>25</v>
      </c>
      <c r="AM166" s="29"/>
      <c r="AN166" s="54"/>
      <c r="AO166" s="21">
        <f>IF(AP166&lt;6,SUM(E166:AN166),SUM(LARGE(E166:AN166,{1;2;3;4;5;6})))</f>
        <v>80</v>
      </c>
      <c r="AP166" s="55">
        <f t="shared" si="2"/>
        <v>3</v>
      </c>
      <c r="BS166" s="12"/>
      <c r="BT166" s="22"/>
      <c r="BU166" s="22"/>
      <c r="BV166" s="22"/>
      <c r="BW166" s="22"/>
    </row>
    <row r="167" spans="1:75" x14ac:dyDescent="0.2">
      <c r="A167" s="60">
        <v>166</v>
      </c>
      <c r="B167" s="26" t="s">
        <v>61</v>
      </c>
      <c r="C167" s="78" t="s">
        <v>115</v>
      </c>
      <c r="D167" s="8" t="s">
        <v>502</v>
      </c>
      <c r="E167" s="29"/>
      <c r="F167" s="29"/>
      <c r="G167" s="29"/>
      <c r="H167" s="29"/>
      <c r="I167" s="29"/>
      <c r="J167" s="29"/>
      <c r="K167" s="84">
        <v>0</v>
      </c>
      <c r="L167" s="29"/>
      <c r="M167" s="29"/>
      <c r="N167" s="29"/>
      <c r="O167" s="29"/>
      <c r="P167" s="29"/>
      <c r="Q167" s="29"/>
      <c r="R167" s="29">
        <v>10</v>
      </c>
      <c r="S167" s="29"/>
      <c r="T167" s="84">
        <v>0</v>
      </c>
      <c r="U167" s="29"/>
      <c r="V167" s="29"/>
      <c r="W167" s="29"/>
      <c r="X167" s="29">
        <v>6</v>
      </c>
      <c r="Y167" s="29"/>
      <c r="Z167" s="29"/>
      <c r="AA167" s="29"/>
      <c r="AB167" s="29">
        <v>25</v>
      </c>
      <c r="AC167" s="29"/>
      <c r="AD167" s="29"/>
      <c r="AE167" s="29">
        <v>10</v>
      </c>
      <c r="AF167" s="29"/>
      <c r="AG167" s="29"/>
      <c r="AH167" s="29">
        <v>25</v>
      </c>
      <c r="AI167" s="29"/>
      <c r="AJ167" s="29"/>
      <c r="AK167" s="29"/>
      <c r="AL167" s="29"/>
      <c r="AM167" s="29"/>
      <c r="AN167" s="54"/>
      <c r="AO167" s="21">
        <f>IF(AP167&lt;6,SUM(E167:AN167),SUM(LARGE(E167:AN167,{1;2;3;4;5;6})))</f>
        <v>76</v>
      </c>
      <c r="AP167" s="55">
        <f t="shared" si="2"/>
        <v>7</v>
      </c>
      <c r="BS167" s="12"/>
      <c r="BT167" s="22"/>
      <c r="BU167" s="22"/>
      <c r="BV167" s="22"/>
      <c r="BW167" s="22"/>
    </row>
    <row r="168" spans="1:75" x14ac:dyDescent="0.2">
      <c r="A168" s="60">
        <v>167</v>
      </c>
      <c r="B168" s="6" t="s">
        <v>61</v>
      </c>
      <c r="C168" s="78" t="s">
        <v>115</v>
      </c>
      <c r="D168" s="6" t="s">
        <v>245</v>
      </c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>
        <v>12</v>
      </c>
      <c r="V168" s="29"/>
      <c r="W168" s="29"/>
      <c r="X168" s="29"/>
      <c r="Y168" s="29"/>
      <c r="Z168" s="29"/>
      <c r="AA168" s="29"/>
      <c r="AB168" s="29">
        <v>30</v>
      </c>
      <c r="AC168" s="29">
        <v>20</v>
      </c>
      <c r="AD168" s="29"/>
      <c r="AE168" s="29">
        <v>14</v>
      </c>
      <c r="AF168" s="29"/>
      <c r="AG168" s="29"/>
      <c r="AH168" s="29"/>
      <c r="AI168" s="29"/>
      <c r="AJ168" s="29"/>
      <c r="AK168" s="29"/>
      <c r="AL168" s="29"/>
      <c r="AM168" s="29"/>
      <c r="AN168" s="48"/>
      <c r="AO168" s="21">
        <f>IF(AP168&lt;6,SUM(E168:AN168),SUM(LARGE(E168:AN168,{1;2;3;4;5;6})))</f>
        <v>76</v>
      </c>
      <c r="AP168" s="55">
        <f t="shared" si="2"/>
        <v>4</v>
      </c>
      <c r="BS168" s="12"/>
      <c r="BT168" s="22"/>
      <c r="BU168" s="22"/>
      <c r="BV168" s="22"/>
      <c r="BW168" s="22"/>
    </row>
    <row r="169" spans="1:75" x14ac:dyDescent="0.2">
      <c r="A169" s="60">
        <v>168</v>
      </c>
      <c r="B169" s="26" t="s">
        <v>61</v>
      </c>
      <c r="C169" s="78" t="s">
        <v>66</v>
      </c>
      <c r="D169" s="6" t="s">
        <v>679</v>
      </c>
      <c r="E169" s="29"/>
      <c r="F169" s="29"/>
      <c r="G169" s="29"/>
      <c r="H169" s="29">
        <v>20</v>
      </c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>
        <v>55</v>
      </c>
      <c r="AC169" s="29"/>
      <c r="AD169" s="29"/>
      <c r="AE169" s="29"/>
      <c r="AF169" s="29"/>
      <c r="AG169" s="29"/>
      <c r="AH169" s="29"/>
      <c r="AI169" s="29"/>
      <c r="AJ169" s="84">
        <v>0</v>
      </c>
      <c r="AK169" s="29"/>
      <c r="AL169" s="29"/>
      <c r="AM169" s="29"/>
      <c r="AN169" s="48"/>
      <c r="AO169" s="21">
        <f>IF(AP169&lt;6,SUM(E169:AN169),SUM(LARGE(E169:AN169,{1;2;3;4;5;6})))</f>
        <v>75</v>
      </c>
      <c r="AP169" s="55">
        <f t="shared" si="2"/>
        <v>3</v>
      </c>
      <c r="BS169" s="12"/>
      <c r="BT169" s="22"/>
      <c r="BU169" s="22"/>
      <c r="BV169" s="22"/>
      <c r="BW169" s="22"/>
    </row>
    <row r="170" spans="1:75" x14ac:dyDescent="0.2">
      <c r="A170" s="60">
        <v>169</v>
      </c>
      <c r="B170" s="26" t="s">
        <v>61</v>
      </c>
      <c r="C170" s="78" t="s">
        <v>357</v>
      </c>
      <c r="D170" s="6" t="s">
        <v>124</v>
      </c>
      <c r="E170" s="84"/>
      <c r="F170" s="84"/>
      <c r="G170" s="84"/>
      <c r="H170" s="84"/>
      <c r="I170" s="84"/>
      <c r="J170" s="84"/>
      <c r="K170" s="84"/>
      <c r="L170" s="84"/>
      <c r="M170" s="84"/>
      <c r="N170" s="29">
        <v>25</v>
      </c>
      <c r="O170" s="29"/>
      <c r="P170" s="29"/>
      <c r="Q170" s="29"/>
      <c r="R170" s="29"/>
      <c r="S170" s="29"/>
      <c r="T170" s="29"/>
      <c r="U170" s="29">
        <v>20</v>
      </c>
      <c r="V170" s="29"/>
      <c r="W170" s="29"/>
      <c r="X170" s="29"/>
      <c r="Y170" s="29"/>
      <c r="Z170" s="29"/>
      <c r="AA170" s="29"/>
      <c r="AB170" s="29"/>
      <c r="AC170" s="29">
        <v>30</v>
      </c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54"/>
      <c r="AO170" s="21">
        <f>IF(AP170&lt;6,SUM(E170:AN170),SUM(LARGE(E170:AN170,{1;2;3;4;5;6})))</f>
        <v>75</v>
      </c>
      <c r="AP170" s="55">
        <f t="shared" si="2"/>
        <v>3</v>
      </c>
      <c r="BS170" s="12"/>
      <c r="BT170" s="22"/>
      <c r="BU170" s="22"/>
      <c r="BV170" s="22"/>
      <c r="BW170" s="22"/>
    </row>
    <row r="171" spans="1:75" x14ac:dyDescent="0.2">
      <c r="A171" s="60">
        <v>170</v>
      </c>
      <c r="B171" s="26" t="s">
        <v>61</v>
      </c>
      <c r="C171" s="78" t="s">
        <v>357</v>
      </c>
      <c r="D171" s="6" t="s">
        <v>517</v>
      </c>
      <c r="E171" s="85"/>
      <c r="F171" s="85"/>
      <c r="G171" s="85"/>
      <c r="H171" s="85"/>
      <c r="I171" s="85"/>
      <c r="J171" s="85"/>
      <c r="K171" s="85"/>
      <c r="L171" s="85"/>
      <c r="M171" s="85"/>
      <c r="N171" s="54">
        <v>25</v>
      </c>
      <c r="O171" s="54"/>
      <c r="P171" s="54"/>
      <c r="Q171" s="54"/>
      <c r="R171" s="54"/>
      <c r="S171" s="54"/>
      <c r="T171" s="54"/>
      <c r="U171" s="54">
        <v>20</v>
      </c>
      <c r="V171" s="54"/>
      <c r="W171" s="54"/>
      <c r="X171" s="54"/>
      <c r="Y171" s="54"/>
      <c r="Z171" s="54"/>
      <c r="AA171" s="54"/>
      <c r="AB171" s="54"/>
      <c r="AC171" s="54">
        <v>30</v>
      </c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48"/>
      <c r="AO171" s="21">
        <f>IF(AP171&lt;6,SUM(E171:AN171),SUM(LARGE(E171:AN171,{1;2;3;4;5;6})))</f>
        <v>75</v>
      </c>
      <c r="AP171" s="55">
        <f t="shared" si="2"/>
        <v>3</v>
      </c>
      <c r="BS171" s="12"/>
      <c r="BT171" s="22"/>
      <c r="BU171" s="22"/>
      <c r="BV171" s="22"/>
      <c r="BW171" s="22"/>
    </row>
    <row r="172" spans="1:75" x14ac:dyDescent="0.2">
      <c r="A172" s="60">
        <v>171</v>
      </c>
      <c r="B172" s="26" t="s">
        <v>61</v>
      </c>
      <c r="C172" s="78" t="s">
        <v>66</v>
      </c>
      <c r="D172" s="8" t="s">
        <v>680</v>
      </c>
      <c r="E172" s="29"/>
      <c r="F172" s="29"/>
      <c r="G172" s="29"/>
      <c r="H172" s="29">
        <v>20</v>
      </c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>
        <v>55</v>
      </c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54"/>
      <c r="AO172" s="21">
        <f>IF(AP172&lt;6,SUM(E172:AN172),SUM(LARGE(E172:AN172,{1;2;3;4;5;6})))</f>
        <v>75</v>
      </c>
      <c r="AP172" s="55">
        <f t="shared" si="2"/>
        <v>2</v>
      </c>
      <c r="BS172" s="12"/>
      <c r="BT172" s="22"/>
      <c r="BU172" s="22"/>
      <c r="BV172" s="22"/>
      <c r="BW172" s="22"/>
    </row>
    <row r="173" spans="1:75" x14ac:dyDescent="0.2">
      <c r="A173" s="60">
        <v>172</v>
      </c>
      <c r="B173" s="6" t="s">
        <v>61</v>
      </c>
      <c r="C173" s="78" t="s">
        <v>212</v>
      </c>
      <c r="D173" s="6" t="s">
        <v>252</v>
      </c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>
        <v>55</v>
      </c>
      <c r="AC173" s="29"/>
      <c r="AD173" s="29"/>
      <c r="AE173" s="29"/>
      <c r="AF173" s="29"/>
      <c r="AG173" s="29"/>
      <c r="AH173" s="29"/>
      <c r="AI173" s="29">
        <v>20</v>
      </c>
      <c r="AJ173" s="29"/>
      <c r="AK173" s="29"/>
      <c r="AL173" s="29"/>
      <c r="AM173" s="29"/>
      <c r="AN173" s="48"/>
      <c r="AO173" s="21">
        <f>IF(AP173&lt;6,SUM(E173:AN173),SUM(LARGE(E173:AN173,{1;2;3;4;5;6})))</f>
        <v>75</v>
      </c>
      <c r="AP173" s="55">
        <f t="shared" si="2"/>
        <v>2</v>
      </c>
      <c r="BS173" s="12"/>
      <c r="BT173" s="22"/>
      <c r="BU173" s="22"/>
      <c r="BV173" s="22"/>
      <c r="BW173" s="22"/>
    </row>
    <row r="174" spans="1:75" x14ac:dyDescent="0.2">
      <c r="A174" s="60">
        <v>173</v>
      </c>
      <c r="B174" s="26" t="s">
        <v>61</v>
      </c>
      <c r="C174" s="78" t="s">
        <v>212</v>
      </c>
      <c r="D174" s="6" t="s">
        <v>361</v>
      </c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>
        <v>17</v>
      </c>
      <c r="S174" s="29"/>
      <c r="T174" s="29"/>
      <c r="U174" s="29">
        <v>17</v>
      </c>
      <c r="V174" s="29"/>
      <c r="W174" s="29"/>
      <c r="X174" s="29"/>
      <c r="Y174" s="29"/>
      <c r="Z174" s="29"/>
      <c r="AA174" s="29">
        <v>17</v>
      </c>
      <c r="AB174" s="29"/>
      <c r="AC174" s="29"/>
      <c r="AD174" s="29">
        <v>12</v>
      </c>
      <c r="AE174" s="29">
        <v>10</v>
      </c>
      <c r="AF174" s="29"/>
      <c r="AG174" s="29"/>
      <c r="AH174" s="29"/>
      <c r="AI174" s="29"/>
      <c r="AJ174" s="29"/>
      <c r="AK174" s="29"/>
      <c r="AL174" s="29"/>
      <c r="AM174" s="29"/>
      <c r="AN174" s="54"/>
      <c r="AO174" s="21">
        <f>IF(AP174&lt;6,SUM(E174:AN174),SUM(LARGE(E174:AN174,{1;2;3;4;5;6})))</f>
        <v>73</v>
      </c>
      <c r="AP174" s="55">
        <f t="shared" si="2"/>
        <v>5</v>
      </c>
      <c r="BS174" s="12"/>
      <c r="BT174" s="22"/>
      <c r="BU174" s="22"/>
      <c r="BV174" s="22"/>
      <c r="BW174" s="22"/>
    </row>
    <row r="175" spans="1:75" x14ac:dyDescent="0.2">
      <c r="A175" s="60">
        <v>174</v>
      </c>
      <c r="B175" s="26" t="s">
        <v>61</v>
      </c>
      <c r="C175" s="78" t="s">
        <v>357</v>
      </c>
      <c r="D175" s="8" t="s">
        <v>177</v>
      </c>
      <c r="E175" s="54"/>
      <c r="F175" s="54"/>
      <c r="G175" s="54"/>
      <c r="H175" s="54"/>
      <c r="I175" s="54"/>
      <c r="J175" s="54"/>
      <c r="K175" s="54"/>
      <c r="L175" s="54"/>
      <c r="M175" s="54"/>
      <c r="N175" s="54">
        <v>17</v>
      </c>
      <c r="O175" s="54"/>
      <c r="P175" s="54"/>
      <c r="Q175" s="54">
        <v>55</v>
      </c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21">
        <f>IF(AP175&lt;6,SUM(E175:AN175),SUM(LARGE(E175:AN175,{1;2;3;4;5;6})))</f>
        <v>72</v>
      </c>
      <c r="AP175" s="55">
        <f t="shared" si="2"/>
        <v>2</v>
      </c>
      <c r="BS175" s="12"/>
      <c r="BT175" s="22"/>
      <c r="BU175" s="22"/>
      <c r="BV175" s="22"/>
      <c r="BW175" s="22"/>
    </row>
    <row r="176" spans="1:75" x14ac:dyDescent="0.2">
      <c r="A176" s="60">
        <v>175</v>
      </c>
      <c r="B176" s="26" t="s">
        <v>61</v>
      </c>
      <c r="C176" s="78" t="s">
        <v>357</v>
      </c>
      <c r="D176" s="6" t="s">
        <v>668</v>
      </c>
      <c r="E176" s="54"/>
      <c r="F176" s="54"/>
      <c r="G176" s="54"/>
      <c r="H176" s="54"/>
      <c r="I176" s="54"/>
      <c r="J176" s="54"/>
      <c r="K176" s="54"/>
      <c r="L176" s="54"/>
      <c r="M176" s="54"/>
      <c r="N176" s="54">
        <v>17</v>
      </c>
      <c r="O176" s="54"/>
      <c r="P176" s="54"/>
      <c r="Q176" s="54">
        <v>55</v>
      </c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21">
        <f>IF(AP176&lt;6,SUM(E176:AN176),SUM(LARGE(E176:AN176,{1;2;3;4;5;6})))</f>
        <v>72</v>
      </c>
      <c r="AP176" s="55">
        <f t="shared" si="2"/>
        <v>2</v>
      </c>
      <c r="BS176" s="12"/>
      <c r="BT176" s="22"/>
      <c r="BU176" s="22"/>
      <c r="BV176" s="22"/>
      <c r="BW176" s="22"/>
    </row>
    <row r="177" spans="1:75" x14ac:dyDescent="0.2">
      <c r="A177" s="60">
        <v>176</v>
      </c>
      <c r="B177" s="26" t="s">
        <v>61</v>
      </c>
      <c r="C177" s="78" t="s">
        <v>62</v>
      </c>
      <c r="D177" s="8" t="s">
        <v>507</v>
      </c>
      <c r="E177" s="29">
        <v>10</v>
      </c>
      <c r="F177" s="29">
        <v>12</v>
      </c>
      <c r="G177" s="29"/>
      <c r="H177" s="29"/>
      <c r="I177" s="29"/>
      <c r="J177" s="29"/>
      <c r="K177" s="29"/>
      <c r="L177" s="29"/>
      <c r="M177" s="29"/>
      <c r="N177" s="84">
        <v>0</v>
      </c>
      <c r="O177" s="84"/>
      <c r="P177" s="84"/>
      <c r="Q177" s="84"/>
      <c r="R177" s="84"/>
      <c r="S177" s="84"/>
      <c r="T177" s="84">
        <v>6</v>
      </c>
      <c r="U177" s="84">
        <v>5</v>
      </c>
      <c r="V177" s="84"/>
      <c r="W177" s="84"/>
      <c r="X177" s="84">
        <v>10</v>
      </c>
      <c r="Y177" s="84"/>
      <c r="Z177" s="84"/>
      <c r="AA177" s="84"/>
      <c r="AB177" s="84"/>
      <c r="AC177" s="84"/>
      <c r="AD177" s="84"/>
      <c r="AE177" s="84"/>
      <c r="AF177" s="84"/>
      <c r="AG177" s="84"/>
      <c r="AH177" s="29">
        <v>25</v>
      </c>
      <c r="AI177" s="29">
        <v>8</v>
      </c>
      <c r="AJ177" s="29"/>
      <c r="AK177" s="29"/>
      <c r="AL177" s="29"/>
      <c r="AM177" s="29"/>
      <c r="AN177" s="54"/>
      <c r="AO177" s="21">
        <f>IF(AP177&lt;6,SUM(E177:AN177),SUM(LARGE(E177:AN177,{1;2;3;4;5;6})))</f>
        <v>71</v>
      </c>
      <c r="AP177" s="55">
        <f t="shared" si="2"/>
        <v>8</v>
      </c>
      <c r="BS177" s="12"/>
      <c r="BT177" s="22"/>
      <c r="BU177" s="22"/>
      <c r="BV177" s="22"/>
      <c r="BW177" s="22"/>
    </row>
    <row r="178" spans="1:75" x14ac:dyDescent="0.2">
      <c r="A178" s="60">
        <v>177</v>
      </c>
      <c r="B178" s="6" t="s">
        <v>61</v>
      </c>
      <c r="C178" s="78" t="s">
        <v>62</v>
      </c>
      <c r="D178" s="6" t="s">
        <v>692</v>
      </c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>
        <v>20</v>
      </c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>
        <v>25</v>
      </c>
      <c r="AE178" s="29">
        <v>25</v>
      </c>
      <c r="AF178" s="29"/>
      <c r="AG178" s="29"/>
      <c r="AH178" s="29"/>
      <c r="AI178" s="29"/>
      <c r="AJ178" s="29"/>
      <c r="AK178" s="29"/>
      <c r="AL178" s="29"/>
      <c r="AM178" s="29"/>
      <c r="AN178" s="48"/>
      <c r="AO178" s="21">
        <f>IF(AP178&lt;6,SUM(E178:AN178),SUM(LARGE(E178:AN178,{1;2;3;4;5;6})))</f>
        <v>70</v>
      </c>
      <c r="AP178" s="55">
        <f t="shared" si="2"/>
        <v>3</v>
      </c>
      <c r="BS178" s="12"/>
      <c r="BT178" s="22"/>
      <c r="BU178" s="22"/>
      <c r="BV178" s="22"/>
      <c r="BW178" s="22"/>
    </row>
    <row r="179" spans="1:75" x14ac:dyDescent="0.2">
      <c r="A179" s="60">
        <v>178</v>
      </c>
      <c r="B179" s="26" t="s">
        <v>61</v>
      </c>
      <c r="C179" s="77" t="s">
        <v>212</v>
      </c>
      <c r="D179" s="37" t="s">
        <v>455</v>
      </c>
      <c r="E179" s="54"/>
      <c r="F179" s="54"/>
      <c r="G179" s="54"/>
      <c r="H179" s="54"/>
      <c r="I179" s="54"/>
      <c r="J179" s="54"/>
      <c r="K179" s="54">
        <v>25</v>
      </c>
      <c r="L179" s="54"/>
      <c r="M179" s="54"/>
      <c r="N179" s="54"/>
      <c r="O179" s="54"/>
      <c r="P179" s="54"/>
      <c r="Q179" s="54">
        <v>25</v>
      </c>
      <c r="R179" s="54"/>
      <c r="S179" s="54"/>
      <c r="T179" s="54"/>
      <c r="U179" s="54"/>
      <c r="V179" s="54"/>
      <c r="W179" s="54"/>
      <c r="X179" s="54">
        <v>20</v>
      </c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21">
        <f>IF(AP179&lt;6,SUM(E179:AN179),SUM(LARGE(E179:AN179,{1;2;3;4;5;6})))</f>
        <v>70</v>
      </c>
      <c r="AP179" s="55">
        <f t="shared" si="2"/>
        <v>3</v>
      </c>
      <c r="BS179" s="12"/>
      <c r="BT179" s="22"/>
      <c r="BU179" s="22"/>
      <c r="BV179" s="22"/>
      <c r="BW179" s="22"/>
    </row>
    <row r="180" spans="1:75" x14ac:dyDescent="0.2">
      <c r="A180" s="60">
        <v>179</v>
      </c>
      <c r="B180" s="6" t="s">
        <v>84</v>
      </c>
      <c r="C180" s="78" t="s">
        <v>195</v>
      </c>
      <c r="D180" s="6" t="s">
        <v>81</v>
      </c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30">
        <v>70</v>
      </c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48"/>
      <c r="AO180" s="21">
        <f>IF(AP180&lt;6,SUM(E180:AN180),SUM(LARGE(E180:AN180,{1;2;3;4;5;6})))</f>
        <v>70</v>
      </c>
      <c r="AP180" s="55">
        <f t="shared" si="2"/>
        <v>1</v>
      </c>
      <c r="BS180" s="12"/>
      <c r="BT180" s="22"/>
      <c r="BU180" s="22"/>
      <c r="BV180" s="22"/>
      <c r="BW180" s="22"/>
    </row>
    <row r="181" spans="1:75" x14ac:dyDescent="0.2">
      <c r="A181" s="60">
        <v>180</v>
      </c>
      <c r="B181" s="26" t="s">
        <v>61</v>
      </c>
      <c r="C181" s="78" t="s">
        <v>70</v>
      </c>
      <c r="D181" s="8" t="s">
        <v>35</v>
      </c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>
        <v>70</v>
      </c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21">
        <f>IF(AP181&lt;6,SUM(E181:AN181),SUM(LARGE(E181:AN181,{1;2;3;4;5;6})))</f>
        <v>70</v>
      </c>
      <c r="AP181" s="55">
        <f t="shared" si="2"/>
        <v>1</v>
      </c>
      <c r="BS181" s="12"/>
      <c r="BT181" s="22"/>
      <c r="BU181" s="22"/>
      <c r="BV181" s="22"/>
      <c r="BW181" s="22"/>
    </row>
    <row r="182" spans="1:75" x14ac:dyDescent="0.2">
      <c r="A182" s="60">
        <v>181</v>
      </c>
      <c r="B182" s="26" t="s">
        <v>64</v>
      </c>
      <c r="C182" s="78" t="s">
        <v>357</v>
      </c>
      <c r="D182" s="6" t="s">
        <v>863</v>
      </c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>
        <v>70</v>
      </c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48"/>
      <c r="AO182" s="21">
        <f>IF(AP182&lt;6,SUM(E182:AN182),SUM(LARGE(E182:AN182,{1;2;3;4;5;6})))</f>
        <v>70</v>
      </c>
      <c r="AP182" s="55">
        <f t="shared" si="2"/>
        <v>1</v>
      </c>
      <c r="BS182" s="12"/>
      <c r="BT182" s="22"/>
      <c r="BU182" s="22"/>
      <c r="BV182" s="22"/>
      <c r="BW182" s="22"/>
    </row>
    <row r="183" spans="1:75" x14ac:dyDescent="0.2">
      <c r="A183" s="60">
        <v>182</v>
      </c>
      <c r="B183" s="26" t="s">
        <v>61</v>
      </c>
      <c r="C183" s="77" t="s">
        <v>357</v>
      </c>
      <c r="D183" s="37" t="s">
        <v>559</v>
      </c>
      <c r="E183" s="29"/>
      <c r="F183" s="29"/>
      <c r="G183" s="29"/>
      <c r="H183" s="29"/>
      <c r="I183" s="29"/>
      <c r="J183" s="29"/>
      <c r="K183" s="29">
        <v>30</v>
      </c>
      <c r="L183" s="29"/>
      <c r="M183" s="29"/>
      <c r="N183" s="29"/>
      <c r="O183" s="29"/>
      <c r="P183" s="29"/>
      <c r="Q183" s="29"/>
      <c r="R183" s="29">
        <v>17</v>
      </c>
      <c r="S183" s="29"/>
      <c r="T183" s="29"/>
      <c r="U183" s="178">
        <v>0</v>
      </c>
      <c r="V183" s="178"/>
      <c r="W183" s="178"/>
      <c r="X183" s="178"/>
      <c r="Y183" s="178"/>
      <c r="Z183" s="178"/>
      <c r="AA183" s="29">
        <v>10.7</v>
      </c>
      <c r="AB183" s="29"/>
      <c r="AC183" s="29"/>
      <c r="AD183" s="29">
        <v>10</v>
      </c>
      <c r="AE183" s="29"/>
      <c r="AF183" s="29"/>
      <c r="AG183" s="29"/>
      <c r="AH183" s="29"/>
      <c r="AI183" s="29"/>
      <c r="AJ183" s="29"/>
      <c r="AK183" s="29"/>
      <c r="AL183" s="29"/>
      <c r="AM183" s="29"/>
      <c r="AN183" s="54"/>
      <c r="AO183" s="21">
        <f>IF(AP183&lt;6,SUM(E183:AN183),SUM(LARGE(E183:AN183,{1;2;3;4;5;6})))</f>
        <v>67.7</v>
      </c>
      <c r="AP183" s="55">
        <f t="shared" si="2"/>
        <v>5</v>
      </c>
      <c r="BS183" s="12"/>
      <c r="BT183" s="22"/>
      <c r="BU183" s="22"/>
      <c r="BV183" s="22"/>
      <c r="BW183" s="22"/>
    </row>
    <row r="184" spans="1:75" x14ac:dyDescent="0.2">
      <c r="A184" s="60">
        <v>183</v>
      </c>
      <c r="B184" s="26" t="s">
        <v>61</v>
      </c>
      <c r="C184" s="78" t="s">
        <v>899</v>
      </c>
      <c r="D184" s="6" t="s">
        <v>330</v>
      </c>
      <c r="E184" s="29"/>
      <c r="F184" s="29"/>
      <c r="G184" s="29"/>
      <c r="H184" s="29"/>
      <c r="I184" s="29"/>
      <c r="J184" s="29"/>
      <c r="K184" s="29"/>
      <c r="L184" s="29">
        <v>10</v>
      </c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>
        <v>35</v>
      </c>
      <c r="AD184" s="29"/>
      <c r="AE184" s="29"/>
      <c r="AF184" s="29"/>
      <c r="AG184" s="29"/>
      <c r="AH184" s="29"/>
      <c r="AI184" s="29"/>
      <c r="AJ184" s="29"/>
      <c r="AK184" s="29"/>
      <c r="AL184" s="29">
        <v>20</v>
      </c>
      <c r="AM184" s="29"/>
      <c r="AN184" s="48"/>
      <c r="AO184" s="21">
        <f>IF(AP184&lt;6,SUM(E184:AN184),SUM(LARGE(E184:AN184,{1;2;3;4;5;6})))</f>
        <v>65</v>
      </c>
      <c r="AP184" s="55">
        <f t="shared" si="2"/>
        <v>3</v>
      </c>
      <c r="BS184" s="12"/>
      <c r="BT184" s="22"/>
      <c r="BU184" s="22"/>
      <c r="BV184" s="22"/>
      <c r="BW184" s="22"/>
    </row>
    <row r="185" spans="1:75" x14ac:dyDescent="0.2">
      <c r="A185" s="60">
        <v>184</v>
      </c>
      <c r="B185" s="26" t="s">
        <v>61</v>
      </c>
      <c r="C185" s="78" t="s">
        <v>67</v>
      </c>
      <c r="D185" s="8" t="s">
        <v>458</v>
      </c>
      <c r="E185" s="29">
        <v>17</v>
      </c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>
        <v>10.7</v>
      </c>
      <c r="AB185" s="29"/>
      <c r="AC185" s="29">
        <v>25</v>
      </c>
      <c r="AD185" s="29"/>
      <c r="AE185" s="29">
        <v>12</v>
      </c>
      <c r="AF185" s="29"/>
      <c r="AG185" s="29"/>
      <c r="AH185" s="29"/>
      <c r="AI185" s="29"/>
      <c r="AJ185" s="29"/>
      <c r="AK185" s="29"/>
      <c r="AL185" s="29"/>
      <c r="AM185" s="29"/>
      <c r="AN185" s="54"/>
      <c r="AO185" s="21">
        <f>IF(AP185&lt;6,SUM(E185:AN185),SUM(LARGE(E185:AN185,{1;2;3;4;5;6})))</f>
        <v>64.7</v>
      </c>
      <c r="AP185" s="55">
        <f t="shared" si="2"/>
        <v>4</v>
      </c>
      <c r="BS185" s="12"/>
      <c r="BT185" s="22"/>
      <c r="BU185" s="22"/>
      <c r="BV185" s="22"/>
      <c r="BW185" s="22"/>
    </row>
    <row r="186" spans="1:75" x14ac:dyDescent="0.2">
      <c r="A186" s="60">
        <v>185</v>
      </c>
      <c r="B186" s="26" t="s">
        <v>61</v>
      </c>
      <c r="C186" s="77" t="s">
        <v>357</v>
      </c>
      <c r="D186" s="37" t="s">
        <v>351</v>
      </c>
      <c r="E186" s="84">
        <v>0</v>
      </c>
      <c r="F186" s="29">
        <v>10</v>
      </c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>
        <v>20</v>
      </c>
      <c r="Y186" s="29"/>
      <c r="Z186" s="29"/>
      <c r="AA186" s="29"/>
      <c r="AB186" s="29"/>
      <c r="AC186" s="29"/>
      <c r="AD186" s="29">
        <v>20</v>
      </c>
      <c r="AE186" s="84">
        <v>0</v>
      </c>
      <c r="AF186" s="29"/>
      <c r="AG186" s="29">
        <v>14</v>
      </c>
      <c r="AH186" s="29"/>
      <c r="AI186" s="29"/>
      <c r="AJ186" s="29"/>
      <c r="AK186" s="29"/>
      <c r="AL186" s="84">
        <v>0</v>
      </c>
      <c r="AM186" s="84"/>
      <c r="AN186" s="54"/>
      <c r="AO186" s="21">
        <f>IF(AP186&lt;6,SUM(E186:AN186),SUM(LARGE(E186:AN186,{1;2;3;4;5;6})))</f>
        <v>64</v>
      </c>
      <c r="AP186" s="55">
        <f t="shared" si="2"/>
        <v>7</v>
      </c>
      <c r="BS186" s="12"/>
      <c r="BT186" s="22"/>
      <c r="BU186" s="22"/>
      <c r="BV186" s="22"/>
      <c r="BW186" s="22"/>
    </row>
    <row r="187" spans="1:75" x14ac:dyDescent="0.2">
      <c r="A187" s="60">
        <v>186</v>
      </c>
      <c r="B187" s="26" t="s">
        <v>61</v>
      </c>
      <c r="C187" s="78" t="s">
        <v>67</v>
      </c>
      <c r="D187" s="6" t="s">
        <v>525</v>
      </c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>
        <v>25</v>
      </c>
      <c r="AB187" s="29"/>
      <c r="AC187" s="29"/>
      <c r="AD187" s="29"/>
      <c r="AE187" s="29">
        <v>35</v>
      </c>
      <c r="AF187" s="29"/>
      <c r="AG187" s="29"/>
      <c r="AH187" s="29"/>
      <c r="AI187" s="29"/>
      <c r="AJ187" s="29"/>
      <c r="AK187" s="29"/>
      <c r="AL187" s="29"/>
      <c r="AM187" s="29"/>
      <c r="AN187" s="48"/>
      <c r="AO187" s="21">
        <f>IF(AP187&lt;6,SUM(E187:AN187),SUM(LARGE(E187:AN187,{1;2;3;4;5;6})))</f>
        <v>60</v>
      </c>
      <c r="AP187" s="55">
        <f t="shared" si="2"/>
        <v>2</v>
      </c>
      <c r="BS187" s="12"/>
      <c r="BT187" s="22"/>
      <c r="BU187" s="22"/>
      <c r="BV187" s="22"/>
      <c r="BW187" s="22"/>
    </row>
    <row r="188" spans="1:75" x14ac:dyDescent="0.2">
      <c r="A188" s="60">
        <v>187</v>
      </c>
      <c r="B188" s="6" t="s">
        <v>61</v>
      </c>
      <c r="C188" s="78" t="s">
        <v>67</v>
      </c>
      <c r="D188" s="8" t="s">
        <v>555</v>
      </c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>
        <v>25</v>
      </c>
      <c r="AB188" s="29"/>
      <c r="AC188" s="29"/>
      <c r="AD188" s="29"/>
      <c r="AE188" s="29">
        <v>35</v>
      </c>
      <c r="AF188" s="29"/>
      <c r="AG188" s="29"/>
      <c r="AH188" s="29"/>
      <c r="AI188" s="29"/>
      <c r="AJ188" s="29"/>
      <c r="AK188" s="29"/>
      <c r="AL188" s="29"/>
      <c r="AM188" s="29"/>
      <c r="AN188" s="30"/>
      <c r="AO188" s="21">
        <f>IF(AP188&lt;6,SUM(E188:AN188),SUM(LARGE(E188:AN188,{1;2;3;4;5;6})))</f>
        <v>60</v>
      </c>
      <c r="AP188" s="55">
        <f t="shared" si="2"/>
        <v>2</v>
      </c>
      <c r="BS188" s="12"/>
      <c r="BT188" s="22"/>
      <c r="BU188" s="22"/>
      <c r="BV188" s="22"/>
      <c r="BW188" s="22"/>
    </row>
    <row r="189" spans="1:75" x14ac:dyDescent="0.2">
      <c r="A189" s="60">
        <v>188</v>
      </c>
      <c r="B189" s="6" t="s">
        <v>61</v>
      </c>
      <c r="C189" s="78" t="s">
        <v>82</v>
      </c>
      <c r="D189" s="6" t="s">
        <v>78</v>
      </c>
      <c r="E189" s="29"/>
      <c r="F189" s="29"/>
      <c r="G189" s="29"/>
      <c r="H189" s="29"/>
      <c r="I189" s="29"/>
      <c r="J189" s="29"/>
      <c r="K189" s="29"/>
      <c r="L189" s="84">
        <v>0</v>
      </c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29">
        <v>35</v>
      </c>
      <c r="AE189" s="29"/>
      <c r="AF189" s="29"/>
      <c r="AG189" s="29"/>
      <c r="AH189" s="29"/>
      <c r="AI189" s="29"/>
      <c r="AJ189" s="29"/>
      <c r="AK189" s="29"/>
      <c r="AL189" s="29">
        <v>25</v>
      </c>
      <c r="AM189" s="29"/>
      <c r="AN189" s="48"/>
      <c r="AO189" s="21">
        <f>IF(AP189&lt;6,SUM(E189:AN189),SUM(LARGE(E189:AN189,{1;2;3;4;5;6})))</f>
        <v>60</v>
      </c>
      <c r="AP189" s="55">
        <f t="shared" si="2"/>
        <v>3</v>
      </c>
      <c r="BS189" s="12"/>
      <c r="BT189" s="22"/>
      <c r="BU189" s="22"/>
      <c r="BV189" s="22"/>
      <c r="BW189" s="22"/>
    </row>
    <row r="190" spans="1:75" x14ac:dyDescent="0.2">
      <c r="A190" s="60">
        <v>189</v>
      </c>
      <c r="B190" s="26" t="s">
        <v>61</v>
      </c>
      <c r="C190" s="77" t="s">
        <v>115</v>
      </c>
      <c r="D190" s="26" t="s">
        <v>188</v>
      </c>
      <c r="E190" s="29"/>
      <c r="F190" s="29"/>
      <c r="G190" s="29"/>
      <c r="H190" s="29"/>
      <c r="I190" s="29"/>
      <c r="J190" s="29"/>
      <c r="K190" s="29">
        <v>20</v>
      </c>
      <c r="L190" s="29"/>
      <c r="M190" s="29"/>
      <c r="N190" s="29">
        <v>12</v>
      </c>
      <c r="O190" s="29"/>
      <c r="P190" s="29"/>
      <c r="Q190" s="29"/>
      <c r="R190" s="29"/>
      <c r="S190" s="29"/>
      <c r="T190" s="29">
        <v>10.7</v>
      </c>
      <c r="U190" s="29"/>
      <c r="V190" s="29"/>
      <c r="W190" s="29"/>
      <c r="X190" s="29">
        <v>14</v>
      </c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48"/>
      <c r="AO190" s="21">
        <f>IF(AP190&lt;6,SUM(E190:AN190),SUM(LARGE(E190:AN190,{1;2;3;4;5;6})))</f>
        <v>56.7</v>
      </c>
      <c r="AP190" s="55">
        <f t="shared" si="2"/>
        <v>4</v>
      </c>
      <c r="BS190" s="12"/>
      <c r="BT190" s="22"/>
      <c r="BU190" s="22"/>
      <c r="BV190" s="22"/>
      <c r="BW190" s="22"/>
    </row>
    <row r="191" spans="1:75" x14ac:dyDescent="0.2">
      <c r="A191" s="60">
        <v>190</v>
      </c>
      <c r="B191" s="26" t="s">
        <v>61</v>
      </c>
      <c r="C191" s="78" t="s">
        <v>67</v>
      </c>
      <c r="D191" s="6" t="s">
        <v>866</v>
      </c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>
        <v>7</v>
      </c>
      <c r="Y191" s="54"/>
      <c r="Z191" s="54"/>
      <c r="AA191" s="54">
        <v>9.3000000000000007</v>
      </c>
      <c r="AB191" s="54"/>
      <c r="AC191" s="85">
        <v>0</v>
      </c>
      <c r="AD191" s="54"/>
      <c r="AE191" s="54">
        <v>7</v>
      </c>
      <c r="AF191" s="54"/>
      <c r="AG191" s="54">
        <v>12</v>
      </c>
      <c r="AH191" s="54">
        <v>20</v>
      </c>
      <c r="AI191" s="54"/>
      <c r="AJ191" s="54"/>
      <c r="AK191" s="54"/>
      <c r="AL191" s="54"/>
      <c r="AM191" s="54"/>
      <c r="AN191" s="54"/>
      <c r="AO191" s="21">
        <f>IF(AP191&lt;6,SUM(E191:AN191),SUM(LARGE(E191:AN191,{1;2;3;4;5;6})))</f>
        <v>55.3</v>
      </c>
      <c r="AP191" s="55">
        <f t="shared" si="2"/>
        <v>6</v>
      </c>
      <c r="BS191" s="12"/>
      <c r="BT191" s="22"/>
      <c r="BU191" s="22"/>
      <c r="BV191" s="22"/>
      <c r="BW191" s="22"/>
    </row>
    <row r="192" spans="1:75" x14ac:dyDescent="0.2">
      <c r="A192" s="60">
        <v>191</v>
      </c>
      <c r="B192" s="26" t="s">
        <v>61</v>
      </c>
      <c r="C192" s="78" t="s">
        <v>705</v>
      </c>
      <c r="D192" s="8" t="s">
        <v>763</v>
      </c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>
        <v>25</v>
      </c>
      <c r="R192" s="29"/>
      <c r="S192" s="29"/>
      <c r="T192" s="29"/>
      <c r="U192" s="29"/>
      <c r="V192" s="29"/>
      <c r="W192" s="29"/>
      <c r="X192" s="29"/>
      <c r="Y192" s="29"/>
      <c r="Z192" s="29"/>
      <c r="AA192" s="29">
        <v>20</v>
      </c>
      <c r="AB192" s="29"/>
      <c r="AC192" s="29"/>
      <c r="AD192" s="29"/>
      <c r="AE192" s="29"/>
      <c r="AF192" s="29"/>
      <c r="AG192" s="29"/>
      <c r="AH192" s="29"/>
      <c r="AI192" s="29">
        <v>10</v>
      </c>
      <c r="AJ192" s="29"/>
      <c r="AK192" s="29"/>
      <c r="AL192" s="29"/>
      <c r="AM192" s="29"/>
      <c r="AN192" s="54"/>
      <c r="AO192" s="21">
        <f>IF(AP192&lt;6,SUM(E192:AN192),SUM(LARGE(E192:AN192,{1;2;3;4;5;6})))</f>
        <v>55</v>
      </c>
      <c r="AP192" s="55">
        <f t="shared" si="2"/>
        <v>3</v>
      </c>
      <c r="BS192" s="12"/>
      <c r="BT192" s="22"/>
      <c r="BU192" s="22"/>
      <c r="BV192" s="22"/>
      <c r="BW192" s="22"/>
    </row>
    <row r="193" spans="1:75" x14ac:dyDescent="0.2">
      <c r="A193" s="60">
        <v>192</v>
      </c>
      <c r="B193" s="26" t="s">
        <v>61</v>
      </c>
      <c r="C193" s="78" t="s">
        <v>316</v>
      </c>
      <c r="D193" s="6" t="s">
        <v>390</v>
      </c>
      <c r="E193" s="29"/>
      <c r="F193" s="29"/>
      <c r="G193" s="29"/>
      <c r="H193" s="29"/>
      <c r="I193" s="29"/>
      <c r="J193" s="29"/>
      <c r="K193" s="29"/>
      <c r="L193" s="29">
        <v>20</v>
      </c>
      <c r="M193" s="29"/>
      <c r="N193" s="29"/>
      <c r="O193" s="29"/>
      <c r="P193" s="29"/>
      <c r="Q193" s="29"/>
      <c r="R193" s="29"/>
      <c r="S193" s="29"/>
      <c r="T193" s="29">
        <v>35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48"/>
      <c r="AO193" s="21">
        <f>IF(AP193&lt;6,SUM(E193:AN193),SUM(LARGE(E193:AN193,{1;2;3;4;5;6})))</f>
        <v>55</v>
      </c>
      <c r="AP193" s="55">
        <f t="shared" si="2"/>
        <v>2</v>
      </c>
      <c r="BS193" s="12"/>
      <c r="BT193" s="22"/>
      <c r="BU193" s="22"/>
      <c r="BV193" s="22"/>
      <c r="BW193" s="22"/>
    </row>
    <row r="194" spans="1:75" x14ac:dyDescent="0.2">
      <c r="A194" s="60">
        <v>193</v>
      </c>
      <c r="B194" s="6" t="s">
        <v>61</v>
      </c>
      <c r="C194" s="78" t="s">
        <v>257</v>
      </c>
      <c r="D194" s="6" t="s">
        <v>645</v>
      </c>
      <c r="E194" s="29"/>
      <c r="F194" s="29"/>
      <c r="G194" s="29"/>
      <c r="H194" s="29"/>
      <c r="I194" s="29"/>
      <c r="J194" s="29"/>
      <c r="K194" s="29"/>
      <c r="L194" s="29">
        <v>20</v>
      </c>
      <c r="M194" s="29"/>
      <c r="N194" s="29"/>
      <c r="O194" s="29"/>
      <c r="P194" s="29"/>
      <c r="Q194" s="29"/>
      <c r="R194" s="29"/>
      <c r="S194" s="29"/>
      <c r="T194" s="29">
        <v>35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48"/>
      <c r="AO194" s="21">
        <f>IF(AP194&lt;6,SUM(E194:AN194),SUM(LARGE(E194:AN194,{1;2;3;4;5;6})))</f>
        <v>55</v>
      </c>
      <c r="AP194" s="55">
        <f t="shared" ref="AP194:AP257" si="3">COUNT(E194:AN194)</f>
        <v>2</v>
      </c>
      <c r="BS194" s="12"/>
      <c r="BT194" s="22"/>
      <c r="BU194" s="22"/>
      <c r="BV194" s="22"/>
      <c r="BW194" s="22"/>
    </row>
    <row r="195" spans="1:75" x14ac:dyDescent="0.2">
      <c r="A195" s="60">
        <v>194</v>
      </c>
      <c r="B195" s="26" t="s">
        <v>61</v>
      </c>
      <c r="C195" s="78" t="s">
        <v>316</v>
      </c>
      <c r="D195" s="37" t="s">
        <v>111</v>
      </c>
      <c r="E195" s="29">
        <v>55</v>
      </c>
      <c r="F195" s="29"/>
      <c r="G195" s="29"/>
      <c r="H195" s="29"/>
      <c r="I195" s="29"/>
      <c r="J195" s="29"/>
      <c r="K195" s="84">
        <v>0</v>
      </c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54"/>
      <c r="AO195" s="21">
        <f>IF(AP195&lt;6,SUM(E195:AN195),SUM(LARGE(E195:AN195,{1;2;3;4;5;6})))</f>
        <v>55</v>
      </c>
      <c r="AP195" s="55">
        <f t="shared" si="3"/>
        <v>2</v>
      </c>
      <c r="BS195" s="12"/>
      <c r="BT195" s="22"/>
      <c r="BU195" s="22"/>
      <c r="BV195" s="22"/>
      <c r="BW195" s="22"/>
    </row>
    <row r="196" spans="1:75" x14ac:dyDescent="0.2">
      <c r="A196" s="60">
        <v>195</v>
      </c>
      <c r="B196" s="6" t="s">
        <v>61</v>
      </c>
      <c r="C196" s="78" t="s">
        <v>194</v>
      </c>
      <c r="D196" s="8" t="s">
        <v>261</v>
      </c>
      <c r="E196" s="85">
        <v>0</v>
      </c>
      <c r="F196" s="85"/>
      <c r="G196" s="85"/>
      <c r="H196" s="85"/>
      <c r="I196" s="85"/>
      <c r="J196" s="85"/>
      <c r="K196" s="54">
        <v>55</v>
      </c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30"/>
      <c r="AO196" s="21">
        <f>IF(AP196&lt;6,SUM(E196:AN196),SUM(LARGE(E196:AN196,{1;2;3;4;5;6})))</f>
        <v>55</v>
      </c>
      <c r="AP196" s="55">
        <f t="shared" si="3"/>
        <v>2</v>
      </c>
      <c r="BS196" s="12"/>
      <c r="BT196" s="22"/>
      <c r="BU196" s="22"/>
      <c r="BV196" s="22"/>
      <c r="BW196" s="22"/>
    </row>
    <row r="197" spans="1:75" x14ac:dyDescent="0.2">
      <c r="A197" s="60">
        <v>196</v>
      </c>
      <c r="B197" s="6" t="s">
        <v>61</v>
      </c>
      <c r="C197" s="78" t="s">
        <v>69</v>
      </c>
      <c r="D197" s="6" t="s">
        <v>516</v>
      </c>
      <c r="E197" s="84"/>
      <c r="F197" s="29">
        <v>35</v>
      </c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>
        <v>20</v>
      </c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48"/>
      <c r="AO197" s="21">
        <f>IF(AP197&lt;6,SUM(E197:AN197),SUM(LARGE(E197:AN197,{1;2;3;4;5;6})))</f>
        <v>55</v>
      </c>
      <c r="AP197" s="55">
        <f t="shared" si="3"/>
        <v>2</v>
      </c>
      <c r="BS197" s="12"/>
      <c r="BT197" s="22"/>
      <c r="BU197" s="22"/>
      <c r="BV197" s="22"/>
      <c r="BW197" s="22"/>
    </row>
    <row r="198" spans="1:75" x14ac:dyDescent="0.2">
      <c r="A198" s="60">
        <v>197</v>
      </c>
      <c r="B198" s="26" t="s">
        <v>61</v>
      </c>
      <c r="C198" s="78" t="s">
        <v>67</v>
      </c>
      <c r="D198" s="8" t="s">
        <v>459</v>
      </c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>
        <v>55</v>
      </c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54"/>
      <c r="AO198" s="21">
        <f>IF(AP198&lt;6,SUM(E198:AN198),SUM(LARGE(E198:AN198,{1;2;3;4;5;6})))</f>
        <v>55</v>
      </c>
      <c r="AP198" s="55">
        <f t="shared" si="3"/>
        <v>1</v>
      </c>
      <c r="BS198" s="12"/>
      <c r="BT198" s="22"/>
      <c r="BU198" s="22"/>
      <c r="BV198" s="22"/>
      <c r="BW198" s="22"/>
    </row>
    <row r="199" spans="1:75" x14ac:dyDescent="0.2">
      <c r="A199" s="60">
        <v>198</v>
      </c>
      <c r="B199" s="26" t="s">
        <v>61</v>
      </c>
      <c r="C199" s="78" t="s">
        <v>62</v>
      </c>
      <c r="D199" s="6" t="s">
        <v>89</v>
      </c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>
        <v>55</v>
      </c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48"/>
      <c r="AO199" s="21">
        <f>IF(AP199&lt;6,SUM(E199:AN199),SUM(LARGE(E199:AN199,{1;2;3;4;5;6})))</f>
        <v>55</v>
      </c>
      <c r="AP199" s="55">
        <f t="shared" si="3"/>
        <v>1</v>
      </c>
      <c r="BS199" s="12"/>
      <c r="BT199" s="22"/>
      <c r="BU199" s="22"/>
      <c r="BV199" s="22"/>
      <c r="BW199" s="22"/>
    </row>
    <row r="200" spans="1:75" x14ac:dyDescent="0.2">
      <c r="A200" s="60">
        <v>199</v>
      </c>
      <c r="B200" s="26" t="s">
        <v>61</v>
      </c>
      <c r="C200" s="78" t="s">
        <v>63</v>
      </c>
      <c r="D200" s="6" t="s">
        <v>678</v>
      </c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>
        <v>55</v>
      </c>
      <c r="AG200" s="29"/>
      <c r="AH200" s="29"/>
      <c r="AI200" s="29"/>
      <c r="AJ200" s="29"/>
      <c r="AK200" s="29"/>
      <c r="AL200" s="29"/>
      <c r="AM200" s="29"/>
      <c r="AN200" s="54"/>
      <c r="AO200" s="21">
        <f>IF(AP200&lt;6,SUM(E200:AN200),SUM(LARGE(E200:AN200,{1;2;3;4;5;6})))</f>
        <v>55</v>
      </c>
      <c r="AP200" s="55">
        <f t="shared" si="3"/>
        <v>1</v>
      </c>
      <c r="BS200" s="12"/>
      <c r="BT200" s="22"/>
      <c r="BU200" s="22"/>
      <c r="BV200" s="22"/>
      <c r="BW200" s="22"/>
    </row>
    <row r="201" spans="1:75" x14ac:dyDescent="0.2">
      <c r="A201" s="60">
        <v>200</v>
      </c>
      <c r="B201" s="6" t="s">
        <v>61</v>
      </c>
      <c r="C201" s="78" t="s">
        <v>144</v>
      </c>
      <c r="D201" s="6" t="s">
        <v>916</v>
      </c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>
        <v>55</v>
      </c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48"/>
      <c r="AO201" s="21">
        <f>IF(AP201&lt;6,SUM(E201:AN201),SUM(LARGE(E201:AN201,{1;2;3;4;5;6})))</f>
        <v>55</v>
      </c>
      <c r="AP201" s="55">
        <f t="shared" si="3"/>
        <v>1</v>
      </c>
      <c r="BS201" s="12"/>
      <c r="BT201" s="22"/>
      <c r="BU201" s="22"/>
      <c r="BV201" s="22"/>
      <c r="BW201" s="22"/>
    </row>
    <row r="202" spans="1:75" x14ac:dyDescent="0.2">
      <c r="A202" s="60">
        <v>201</v>
      </c>
      <c r="B202" s="26" t="s">
        <v>61</v>
      </c>
      <c r="C202" s="78" t="s">
        <v>144</v>
      </c>
      <c r="D202" s="8" t="s">
        <v>255</v>
      </c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>
        <v>55</v>
      </c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54"/>
      <c r="AO202" s="21">
        <f>IF(AP202&lt;6,SUM(E202:AN202),SUM(LARGE(E202:AN202,{1;2;3;4;5;6})))</f>
        <v>55</v>
      </c>
      <c r="AP202" s="55">
        <f t="shared" si="3"/>
        <v>1</v>
      </c>
      <c r="BS202" s="12"/>
      <c r="BT202" s="22"/>
      <c r="BU202" s="22"/>
      <c r="BV202" s="22"/>
      <c r="BW202" s="22"/>
    </row>
    <row r="203" spans="1:75" x14ac:dyDescent="0.2">
      <c r="A203" s="60">
        <v>202</v>
      </c>
      <c r="B203" s="6" t="s">
        <v>61</v>
      </c>
      <c r="C203" s="78" t="s">
        <v>70</v>
      </c>
      <c r="D203" s="6" t="s">
        <v>41</v>
      </c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>
        <v>55</v>
      </c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48"/>
      <c r="AO203" s="21">
        <f>IF(AP203&lt;6,SUM(E203:AN203),SUM(LARGE(E203:AN203,{1;2;3;4;5;6})))</f>
        <v>55</v>
      </c>
      <c r="AP203" s="55">
        <f t="shared" si="3"/>
        <v>1</v>
      </c>
      <c r="BS203" s="12"/>
      <c r="BT203" s="22"/>
      <c r="BU203" s="22"/>
      <c r="BV203" s="22"/>
      <c r="BW203" s="22"/>
    </row>
    <row r="204" spans="1:75" x14ac:dyDescent="0.2">
      <c r="A204" s="60">
        <v>203</v>
      </c>
      <c r="B204" s="8" t="s">
        <v>61</v>
      </c>
      <c r="C204" s="79" t="s">
        <v>63</v>
      </c>
      <c r="D204" s="8" t="s">
        <v>1008</v>
      </c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>
        <v>55</v>
      </c>
      <c r="AG204" s="54"/>
      <c r="AH204" s="54"/>
      <c r="AI204" s="54"/>
      <c r="AJ204" s="54"/>
      <c r="AK204" s="54"/>
      <c r="AL204" s="54"/>
      <c r="AM204" s="54"/>
      <c r="AN204" s="48"/>
      <c r="AO204" s="21">
        <f>IF(AP204&lt;6,SUM(E204:AN204),SUM(LARGE(E204:AN204,{1;2;3;4;5;6})))</f>
        <v>55</v>
      </c>
      <c r="AP204" s="55">
        <f t="shared" si="3"/>
        <v>1</v>
      </c>
      <c r="BS204" s="12"/>
      <c r="BT204" s="22"/>
      <c r="BU204" s="22"/>
      <c r="BV204" s="22"/>
      <c r="BW204" s="22"/>
    </row>
    <row r="205" spans="1:75" x14ac:dyDescent="0.2">
      <c r="A205" s="60">
        <v>204</v>
      </c>
      <c r="B205" s="37" t="s">
        <v>61</v>
      </c>
      <c r="C205" s="79" t="s">
        <v>63</v>
      </c>
      <c r="D205" s="8" t="s">
        <v>1009</v>
      </c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>
        <v>55</v>
      </c>
      <c r="AG205" s="29"/>
      <c r="AH205" s="29"/>
      <c r="AI205" s="29"/>
      <c r="AJ205" s="29"/>
      <c r="AK205" s="29"/>
      <c r="AL205" s="29"/>
      <c r="AM205" s="29"/>
      <c r="AN205" s="48"/>
      <c r="AO205" s="21">
        <f>IF(AP205&lt;6,SUM(E205:AN205),SUM(LARGE(E205:AN205,{1;2;3;4;5;6})))</f>
        <v>55</v>
      </c>
      <c r="AP205" s="55">
        <f t="shared" si="3"/>
        <v>1</v>
      </c>
      <c r="BS205" s="12"/>
      <c r="BT205" s="22"/>
      <c r="BU205" s="22"/>
      <c r="BV205" s="22"/>
      <c r="BW205" s="22"/>
    </row>
    <row r="206" spans="1:75" x14ac:dyDescent="0.2">
      <c r="A206" s="60">
        <v>205</v>
      </c>
      <c r="B206" s="8" t="s">
        <v>61</v>
      </c>
      <c r="C206" s="79" t="s">
        <v>63</v>
      </c>
      <c r="D206" s="8" t="s">
        <v>1010</v>
      </c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>
        <v>55</v>
      </c>
      <c r="AG206" s="54"/>
      <c r="AH206" s="54"/>
      <c r="AI206" s="54"/>
      <c r="AJ206" s="54"/>
      <c r="AK206" s="54"/>
      <c r="AL206" s="54"/>
      <c r="AM206" s="54"/>
      <c r="AN206" s="48"/>
      <c r="AO206" s="21">
        <f>IF(AP206&lt;6,SUM(E206:AN206),SUM(LARGE(E206:AN206,{1;2;3;4;5;6})))</f>
        <v>55</v>
      </c>
      <c r="AP206" s="55">
        <f t="shared" si="3"/>
        <v>1</v>
      </c>
      <c r="BS206" s="12"/>
      <c r="BT206" s="22"/>
      <c r="BU206" s="22"/>
      <c r="BV206" s="22"/>
      <c r="BW206" s="22"/>
    </row>
    <row r="207" spans="1:75" x14ac:dyDescent="0.2">
      <c r="A207" s="60">
        <v>206</v>
      </c>
      <c r="B207" s="6" t="s">
        <v>61</v>
      </c>
      <c r="C207" s="78" t="s">
        <v>82</v>
      </c>
      <c r="D207" s="6" t="s">
        <v>270</v>
      </c>
      <c r="E207" s="29"/>
      <c r="F207" s="29"/>
      <c r="G207" s="29"/>
      <c r="H207" s="29"/>
      <c r="I207" s="29"/>
      <c r="J207" s="29"/>
      <c r="K207" s="29"/>
      <c r="L207" s="29">
        <v>25</v>
      </c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>
        <v>30</v>
      </c>
      <c r="AM207" s="29"/>
      <c r="AN207" s="48"/>
      <c r="AO207" s="21">
        <f>IF(AP207&lt;6,SUM(E207:AN207),SUM(LARGE(E207:AN207,{1;2;3;4;5;6})))</f>
        <v>55</v>
      </c>
      <c r="AP207" s="55">
        <f t="shared" si="3"/>
        <v>2</v>
      </c>
      <c r="BS207" s="12"/>
      <c r="BT207" s="22"/>
      <c r="BU207" s="22"/>
      <c r="BV207" s="22"/>
      <c r="BW207" s="22"/>
    </row>
    <row r="208" spans="1:75" x14ac:dyDescent="0.2">
      <c r="A208" s="60">
        <v>207</v>
      </c>
      <c r="B208" s="6" t="s">
        <v>61</v>
      </c>
      <c r="C208" s="78" t="s">
        <v>357</v>
      </c>
      <c r="D208" s="6" t="s">
        <v>778</v>
      </c>
      <c r="E208" s="84"/>
      <c r="F208" s="84"/>
      <c r="G208" s="84"/>
      <c r="H208" s="84"/>
      <c r="I208" s="84"/>
      <c r="J208" s="84"/>
      <c r="K208" s="84"/>
      <c r="L208" s="29">
        <v>25</v>
      </c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>
        <v>30</v>
      </c>
      <c r="AM208" s="29"/>
      <c r="AN208" s="54"/>
      <c r="AO208" s="21">
        <f>IF(AP208&lt;6,SUM(E208:AN208),SUM(LARGE(E208:AN208,{1;2;3;4;5;6})))</f>
        <v>55</v>
      </c>
      <c r="AP208" s="55">
        <f t="shared" si="3"/>
        <v>2</v>
      </c>
      <c r="BS208" s="12"/>
      <c r="BT208" s="22"/>
      <c r="BU208" s="22"/>
      <c r="BV208" s="22"/>
      <c r="BW208" s="22"/>
    </row>
    <row r="209" spans="1:75" x14ac:dyDescent="0.2">
      <c r="A209" s="60">
        <v>208</v>
      </c>
      <c r="B209" s="26" t="s">
        <v>61</v>
      </c>
      <c r="C209" s="78" t="s">
        <v>212</v>
      </c>
      <c r="D209" s="8" t="s">
        <v>570</v>
      </c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>
        <v>17</v>
      </c>
      <c r="U209" s="54"/>
      <c r="V209" s="54"/>
      <c r="W209" s="54"/>
      <c r="X209" s="54">
        <v>17</v>
      </c>
      <c r="Y209" s="54"/>
      <c r="Z209" s="54"/>
      <c r="AA209" s="54">
        <v>10.7</v>
      </c>
      <c r="AB209" s="54"/>
      <c r="AC209" s="54"/>
      <c r="AD209" s="54">
        <v>10</v>
      </c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21">
        <f>IF(AP209&lt;6,SUM(E209:AN209),SUM(LARGE(E209:AN209,{1;2;3;4;5;6})))</f>
        <v>54.7</v>
      </c>
      <c r="AP209" s="55">
        <f t="shared" si="3"/>
        <v>4</v>
      </c>
      <c r="BS209" s="12"/>
      <c r="BT209" s="22"/>
      <c r="BU209" s="22"/>
      <c r="BV209" s="22"/>
      <c r="BW209" s="22"/>
    </row>
    <row r="210" spans="1:75" x14ac:dyDescent="0.2">
      <c r="A210" s="67">
        <v>209</v>
      </c>
      <c r="B210" s="6" t="s">
        <v>61</v>
      </c>
      <c r="C210" s="78" t="s">
        <v>357</v>
      </c>
      <c r="D210" s="6" t="s">
        <v>650</v>
      </c>
      <c r="E210" s="84">
        <v>0</v>
      </c>
      <c r="F210" s="84"/>
      <c r="G210" s="84"/>
      <c r="H210" s="84"/>
      <c r="I210" s="84"/>
      <c r="J210" s="84"/>
      <c r="K210" s="84"/>
      <c r="L210" s="84"/>
      <c r="M210" s="84"/>
      <c r="N210" s="84"/>
      <c r="O210" s="84">
        <v>0</v>
      </c>
      <c r="P210" s="84"/>
      <c r="Q210" s="84"/>
      <c r="R210" s="84"/>
      <c r="S210" s="84"/>
      <c r="T210" s="84"/>
      <c r="U210" s="84"/>
      <c r="V210" s="84"/>
      <c r="W210" s="84"/>
      <c r="X210" s="29">
        <v>20</v>
      </c>
      <c r="Y210" s="29"/>
      <c r="Z210" s="84"/>
      <c r="AA210" s="84"/>
      <c r="AB210" s="84"/>
      <c r="AC210" s="84"/>
      <c r="AD210" s="29">
        <v>20</v>
      </c>
      <c r="AE210" s="84">
        <v>0</v>
      </c>
      <c r="AF210" s="29"/>
      <c r="AG210" s="29">
        <v>14</v>
      </c>
      <c r="AH210" s="29"/>
      <c r="AI210" s="29"/>
      <c r="AJ210" s="29"/>
      <c r="AK210" s="29"/>
      <c r="AL210" s="29"/>
      <c r="AM210" s="29"/>
      <c r="AN210" s="48"/>
      <c r="AO210" s="21">
        <f>IF(AP210&lt;6,SUM(E210:AN210),SUM(LARGE(E210:AN210,{1;2;3;4;5;6})))</f>
        <v>54</v>
      </c>
      <c r="AP210" s="55">
        <f t="shared" si="3"/>
        <v>6</v>
      </c>
      <c r="BS210" s="12"/>
      <c r="BT210" s="22"/>
      <c r="BU210" s="22"/>
      <c r="BV210" s="22"/>
      <c r="BW210" s="22"/>
    </row>
    <row r="211" spans="1:75" x14ac:dyDescent="0.2">
      <c r="A211" s="67">
        <v>210</v>
      </c>
      <c r="B211" s="26" t="s">
        <v>61</v>
      </c>
      <c r="C211" s="78" t="s">
        <v>287</v>
      </c>
      <c r="D211" s="8" t="s">
        <v>77</v>
      </c>
      <c r="E211" s="29"/>
      <c r="F211" s="29"/>
      <c r="G211" s="29"/>
      <c r="H211" s="29"/>
      <c r="I211" s="29"/>
      <c r="J211" s="29"/>
      <c r="K211" s="29"/>
      <c r="L211" s="29">
        <v>14</v>
      </c>
      <c r="M211" s="29"/>
      <c r="N211" s="29">
        <v>10</v>
      </c>
      <c r="O211" s="29"/>
      <c r="P211" s="29"/>
      <c r="Q211" s="29"/>
      <c r="R211" s="29"/>
      <c r="S211" s="29"/>
      <c r="T211" s="29">
        <v>9.3000000000000007</v>
      </c>
      <c r="U211" s="29"/>
      <c r="V211" s="29"/>
      <c r="W211" s="29"/>
      <c r="X211" s="29">
        <v>10</v>
      </c>
      <c r="Y211" s="29"/>
      <c r="Z211" s="29"/>
      <c r="AA211" s="29">
        <v>9.3000000000000007</v>
      </c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54"/>
      <c r="AO211" s="21">
        <f>IF(AP211&lt;6,SUM(E211:AN211),SUM(LARGE(E211:AN211,{1;2;3;4;5;6})))</f>
        <v>52.599999999999994</v>
      </c>
      <c r="AP211" s="55">
        <f t="shared" si="3"/>
        <v>5</v>
      </c>
      <c r="BS211" s="12"/>
      <c r="BT211" s="22"/>
      <c r="BU211" s="22"/>
      <c r="BV211" s="22"/>
      <c r="BW211" s="22"/>
    </row>
    <row r="212" spans="1:75" x14ac:dyDescent="0.2">
      <c r="A212" s="67">
        <v>211</v>
      </c>
      <c r="B212" s="6" t="s">
        <v>61</v>
      </c>
      <c r="C212" s="78" t="s">
        <v>357</v>
      </c>
      <c r="D212" s="6" t="s">
        <v>92</v>
      </c>
      <c r="E212" s="29">
        <v>12</v>
      </c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>
        <v>20</v>
      </c>
      <c r="U212" s="29">
        <v>20</v>
      </c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48"/>
      <c r="AO212" s="21">
        <f>IF(AP212&lt;6,SUM(E212:AN212),SUM(LARGE(E212:AN212,{1;2;3;4;5;6})))</f>
        <v>52</v>
      </c>
      <c r="AP212" s="55">
        <f t="shared" si="3"/>
        <v>3</v>
      </c>
      <c r="BS212" s="12"/>
      <c r="BT212" s="22"/>
      <c r="BU212" s="22"/>
      <c r="BV212" s="22"/>
      <c r="BW212" s="22"/>
    </row>
    <row r="213" spans="1:75" x14ac:dyDescent="0.2">
      <c r="A213" s="67">
        <v>212</v>
      </c>
      <c r="B213" s="26" t="s">
        <v>61</v>
      </c>
      <c r="C213" s="78" t="s">
        <v>212</v>
      </c>
      <c r="D213" s="6" t="s">
        <v>210</v>
      </c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>
        <v>25</v>
      </c>
      <c r="P213" s="30"/>
      <c r="Q213" s="30"/>
      <c r="R213" s="30"/>
      <c r="S213" s="30"/>
      <c r="T213" s="30"/>
      <c r="U213" s="30">
        <v>25</v>
      </c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48"/>
      <c r="AO213" s="21">
        <f>IF(AP213&lt;6,SUM(E213:AN213),SUM(LARGE(E213:AN213,{1;2;3;4;5;6})))</f>
        <v>50</v>
      </c>
      <c r="AP213" s="55">
        <f t="shared" si="3"/>
        <v>2</v>
      </c>
      <c r="BS213" s="12"/>
      <c r="BT213" s="22"/>
      <c r="BU213" s="22"/>
      <c r="BV213" s="22"/>
      <c r="BW213" s="22"/>
    </row>
    <row r="214" spans="1:75" x14ac:dyDescent="0.2">
      <c r="A214" s="67">
        <v>213</v>
      </c>
      <c r="B214" s="26" t="s">
        <v>61</v>
      </c>
      <c r="C214" s="77"/>
      <c r="D214" s="26" t="s">
        <v>178</v>
      </c>
      <c r="E214" s="29"/>
      <c r="F214" s="29">
        <v>30</v>
      </c>
      <c r="G214" s="29"/>
      <c r="H214" s="29"/>
      <c r="I214" s="29"/>
      <c r="J214" s="29"/>
      <c r="K214" s="29"/>
      <c r="L214" s="29">
        <v>17</v>
      </c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54"/>
      <c r="AO214" s="21">
        <f>IF(AP214&lt;6,SUM(E214:AN214),SUM(LARGE(E214:AN214,{1;2;3;4;5;6})))</f>
        <v>47</v>
      </c>
      <c r="AP214" s="55">
        <f t="shared" si="3"/>
        <v>2</v>
      </c>
      <c r="BS214" s="12"/>
      <c r="BT214" s="22"/>
      <c r="BU214" s="22"/>
      <c r="BV214" s="22"/>
      <c r="BW214" s="22"/>
    </row>
    <row r="215" spans="1:75" x14ac:dyDescent="0.2">
      <c r="A215" s="67">
        <v>214</v>
      </c>
      <c r="B215" s="26" t="s">
        <v>61</v>
      </c>
      <c r="C215" s="78" t="s">
        <v>705</v>
      </c>
      <c r="D215" s="6" t="s">
        <v>613</v>
      </c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>
        <v>10.7</v>
      </c>
      <c r="AB215" s="54">
        <v>35</v>
      </c>
      <c r="AC215" s="85">
        <v>0</v>
      </c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48"/>
      <c r="AO215" s="21">
        <f>IF(AP215&lt;6,SUM(E215:AN215),SUM(LARGE(E215:AN215,{1;2;3;4;5;6})))</f>
        <v>45.7</v>
      </c>
      <c r="AP215" s="55">
        <f t="shared" si="3"/>
        <v>3</v>
      </c>
      <c r="BS215" s="12"/>
      <c r="BT215" s="22"/>
      <c r="BU215" s="22"/>
      <c r="BV215" s="22"/>
      <c r="BW215" s="22"/>
    </row>
    <row r="216" spans="1:75" x14ac:dyDescent="0.2">
      <c r="A216" s="67">
        <v>215</v>
      </c>
      <c r="B216" s="26" t="s">
        <v>335</v>
      </c>
      <c r="C216" s="78" t="s">
        <v>115</v>
      </c>
      <c r="D216" s="8" t="s">
        <v>334</v>
      </c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>
        <v>15</v>
      </c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>
        <v>30</v>
      </c>
      <c r="AE216" s="29"/>
      <c r="AF216" s="29"/>
      <c r="AG216" s="29"/>
      <c r="AH216" s="29"/>
      <c r="AI216" s="29"/>
      <c r="AJ216" s="29"/>
      <c r="AK216" s="29"/>
      <c r="AL216" s="29"/>
      <c r="AM216" s="29"/>
      <c r="AN216" s="54"/>
      <c r="AO216" s="21">
        <f>IF(AP216&lt;6,SUM(E216:AN216),SUM(LARGE(E216:AN216,{1;2;3;4;5;6})))</f>
        <v>45</v>
      </c>
      <c r="AP216" s="55">
        <f t="shared" si="3"/>
        <v>2</v>
      </c>
      <c r="BS216" s="12"/>
      <c r="BT216" s="22"/>
      <c r="BU216" s="22"/>
      <c r="BV216" s="22"/>
      <c r="BW216" s="22"/>
    </row>
    <row r="217" spans="1:75" x14ac:dyDescent="0.2">
      <c r="A217" s="67">
        <v>216</v>
      </c>
      <c r="B217" s="26" t="s">
        <v>61</v>
      </c>
      <c r="C217" s="78" t="s">
        <v>163</v>
      </c>
      <c r="D217" s="6" t="s">
        <v>478</v>
      </c>
      <c r="E217" s="54"/>
      <c r="F217" s="54"/>
      <c r="G217" s="54"/>
      <c r="H217" s="54"/>
      <c r="I217" s="54"/>
      <c r="J217" s="54"/>
      <c r="K217" s="54"/>
      <c r="L217" s="54"/>
      <c r="M217" s="54"/>
      <c r="N217" s="54">
        <v>20</v>
      </c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>
        <v>25</v>
      </c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21">
        <f>IF(AP217&lt;6,SUM(E217:AN217),SUM(LARGE(E217:AN217,{1;2;3;4;5;6})))</f>
        <v>45</v>
      </c>
      <c r="AP217" s="55">
        <f t="shared" si="3"/>
        <v>2</v>
      </c>
      <c r="BS217" s="12"/>
      <c r="BT217" s="22"/>
      <c r="BU217" s="22"/>
      <c r="BV217" s="22"/>
      <c r="BW217" s="22"/>
    </row>
    <row r="218" spans="1:75" x14ac:dyDescent="0.2">
      <c r="A218" s="67">
        <v>217</v>
      </c>
      <c r="B218" s="26" t="s">
        <v>61</v>
      </c>
      <c r="C218" s="78" t="s">
        <v>67</v>
      </c>
      <c r="D218" s="8" t="s">
        <v>773</v>
      </c>
      <c r="E218" s="29"/>
      <c r="F218" s="29"/>
      <c r="G218" s="29"/>
      <c r="H218" s="29"/>
      <c r="I218" s="29"/>
      <c r="J218" s="29"/>
      <c r="K218" s="29">
        <v>20</v>
      </c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>
        <v>25</v>
      </c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54"/>
      <c r="AO218" s="21">
        <f>IF(AP218&lt;6,SUM(E218:AN218),SUM(LARGE(E218:AN218,{1;2;3;4;5;6})))</f>
        <v>45</v>
      </c>
      <c r="AP218" s="55">
        <f t="shared" si="3"/>
        <v>2</v>
      </c>
      <c r="BS218" s="12"/>
      <c r="BT218" s="22"/>
      <c r="BU218" s="22"/>
      <c r="BV218" s="22"/>
      <c r="BW218" s="22"/>
    </row>
    <row r="219" spans="1:75" x14ac:dyDescent="0.2">
      <c r="A219" s="67">
        <v>218</v>
      </c>
      <c r="B219" s="6" t="s">
        <v>61</v>
      </c>
      <c r="C219" s="78" t="s">
        <v>63</v>
      </c>
      <c r="D219" s="6" t="s">
        <v>750</v>
      </c>
      <c r="E219" s="84"/>
      <c r="F219" s="84"/>
      <c r="G219" s="84"/>
      <c r="H219" s="29">
        <v>25</v>
      </c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>
        <v>20</v>
      </c>
      <c r="AM219" s="29"/>
      <c r="AN219" s="48"/>
      <c r="AO219" s="21">
        <f>IF(AP219&lt;6,SUM(E219:AN219),SUM(LARGE(E219:AN219,{1;2;3;4;5;6})))</f>
        <v>45</v>
      </c>
      <c r="AP219" s="55">
        <f t="shared" si="3"/>
        <v>2</v>
      </c>
      <c r="BS219" s="12"/>
      <c r="BT219" s="22"/>
      <c r="BU219" s="22"/>
      <c r="BV219" s="22"/>
      <c r="BW219" s="22"/>
    </row>
    <row r="220" spans="1:75" x14ac:dyDescent="0.2">
      <c r="A220" s="67">
        <v>219</v>
      </c>
      <c r="B220" s="6" t="s">
        <v>61</v>
      </c>
      <c r="C220" s="78" t="s">
        <v>357</v>
      </c>
      <c r="D220" s="6" t="s">
        <v>781</v>
      </c>
      <c r="E220" s="84"/>
      <c r="F220" s="84"/>
      <c r="G220" s="84"/>
      <c r="H220" s="84"/>
      <c r="I220" s="84"/>
      <c r="J220" s="84"/>
      <c r="K220" s="84"/>
      <c r="L220" s="29">
        <v>10</v>
      </c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>
        <v>10</v>
      </c>
      <c r="AD220" s="29"/>
      <c r="AE220" s="29"/>
      <c r="AF220" s="29"/>
      <c r="AG220" s="29">
        <v>20</v>
      </c>
      <c r="AH220" s="29"/>
      <c r="AI220" s="29"/>
      <c r="AJ220" s="29"/>
      <c r="AK220" s="29"/>
      <c r="AL220" s="29"/>
      <c r="AM220" s="29"/>
      <c r="AN220" s="48"/>
      <c r="AO220" s="21">
        <f>IF(AP220&lt;6,SUM(E220:AN220),SUM(LARGE(E220:AN220,{1;2;3;4;5;6})))</f>
        <v>40</v>
      </c>
      <c r="AP220" s="55">
        <f t="shared" si="3"/>
        <v>3</v>
      </c>
      <c r="BS220" s="12"/>
      <c r="BT220" s="22"/>
      <c r="BU220" s="22"/>
      <c r="BV220" s="22"/>
      <c r="BW220" s="22"/>
    </row>
    <row r="221" spans="1:75" x14ac:dyDescent="0.2">
      <c r="A221" s="67">
        <v>220</v>
      </c>
      <c r="B221" s="6" t="s">
        <v>61</v>
      </c>
      <c r="C221" s="78" t="s">
        <v>82</v>
      </c>
      <c r="D221" s="6" t="s">
        <v>132</v>
      </c>
      <c r="E221" s="29"/>
      <c r="F221" s="29"/>
      <c r="G221" s="29"/>
      <c r="H221" s="29"/>
      <c r="I221" s="29"/>
      <c r="J221" s="29"/>
      <c r="K221" s="29"/>
      <c r="L221" s="29">
        <v>20</v>
      </c>
      <c r="M221" s="29"/>
      <c r="N221" s="29"/>
      <c r="O221" s="29">
        <v>20</v>
      </c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84">
        <v>0</v>
      </c>
      <c r="AM221" s="84"/>
      <c r="AN221" s="48"/>
      <c r="AO221" s="21">
        <f>IF(AP221&lt;6,SUM(E221:AN221),SUM(LARGE(E221:AN221,{1;2;3;4;5;6})))</f>
        <v>40</v>
      </c>
      <c r="AP221" s="55">
        <f t="shared" si="3"/>
        <v>3</v>
      </c>
      <c r="BS221" s="12"/>
      <c r="BT221" s="22"/>
      <c r="BU221" s="22"/>
      <c r="BV221" s="22"/>
      <c r="BW221" s="22"/>
    </row>
    <row r="222" spans="1:75" x14ac:dyDescent="0.2">
      <c r="A222" s="67">
        <v>221</v>
      </c>
      <c r="B222" s="6" t="s">
        <v>61</v>
      </c>
      <c r="C222" s="78" t="s">
        <v>211</v>
      </c>
      <c r="D222" s="6" t="s">
        <v>454</v>
      </c>
      <c r="E222" s="29">
        <v>20</v>
      </c>
      <c r="F222" s="29"/>
      <c r="G222" s="29"/>
      <c r="H222" s="29"/>
      <c r="I222" s="29"/>
      <c r="J222" s="29"/>
      <c r="K222" s="29"/>
      <c r="L222" s="84">
        <v>0</v>
      </c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29">
        <v>20</v>
      </c>
      <c r="AM222" s="29"/>
      <c r="AN222" s="48"/>
      <c r="AO222" s="21">
        <f>IF(AP222&lt;6,SUM(E222:AN222),SUM(LARGE(E222:AN222,{1;2;3;4;5;6})))</f>
        <v>40</v>
      </c>
      <c r="AP222" s="55">
        <f t="shared" si="3"/>
        <v>3</v>
      </c>
      <c r="BS222" s="12"/>
      <c r="BT222" s="22"/>
      <c r="BU222" s="22"/>
      <c r="BV222" s="22"/>
      <c r="BW222" s="22"/>
    </row>
    <row r="223" spans="1:75" x14ac:dyDescent="0.2">
      <c r="A223" s="67">
        <v>222</v>
      </c>
      <c r="B223" s="26" t="s">
        <v>61</v>
      </c>
      <c r="C223" s="78" t="s">
        <v>69</v>
      </c>
      <c r="D223" s="6" t="s">
        <v>279</v>
      </c>
      <c r="E223" s="29"/>
      <c r="F223" s="29">
        <v>20</v>
      </c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>
        <v>20</v>
      </c>
      <c r="AM223" s="29"/>
      <c r="AN223" s="54"/>
      <c r="AO223" s="21">
        <f>IF(AP223&lt;6,SUM(E223:AN223),SUM(LARGE(E223:AN223,{1;2;3;4;5;6})))</f>
        <v>40</v>
      </c>
      <c r="AP223" s="55">
        <f t="shared" si="3"/>
        <v>2</v>
      </c>
      <c r="BS223" s="12"/>
      <c r="BT223" s="22"/>
      <c r="BU223" s="22"/>
      <c r="BV223" s="22"/>
      <c r="BW223" s="22"/>
    </row>
    <row r="224" spans="1:75" x14ac:dyDescent="0.2">
      <c r="A224" s="67">
        <v>223</v>
      </c>
      <c r="B224" s="6" t="s">
        <v>61</v>
      </c>
      <c r="C224" s="77" t="s">
        <v>69</v>
      </c>
      <c r="D224" s="6" t="s">
        <v>370</v>
      </c>
      <c r="E224" s="29"/>
      <c r="F224" s="29">
        <v>20</v>
      </c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>
        <v>20</v>
      </c>
      <c r="AM224" s="29"/>
      <c r="AN224" s="48"/>
      <c r="AO224" s="21">
        <f>IF(AP224&lt;6,SUM(E224:AN224),SUM(LARGE(E224:AN224,{1;2;3;4;5;6})))</f>
        <v>40</v>
      </c>
      <c r="AP224" s="55">
        <f t="shared" si="3"/>
        <v>2</v>
      </c>
      <c r="BS224" s="12"/>
      <c r="BT224" s="22"/>
      <c r="BU224" s="22"/>
      <c r="BV224" s="22"/>
      <c r="BW224" s="22"/>
    </row>
    <row r="225" spans="1:75" x14ac:dyDescent="0.2">
      <c r="A225" s="67">
        <v>224</v>
      </c>
      <c r="B225" s="26" t="s">
        <v>61</v>
      </c>
      <c r="C225" s="78" t="s">
        <v>62</v>
      </c>
      <c r="D225" s="6" t="s">
        <v>224</v>
      </c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>
        <v>10</v>
      </c>
      <c r="V225" s="54"/>
      <c r="W225" s="54"/>
      <c r="X225" s="54">
        <v>12</v>
      </c>
      <c r="Y225" s="54"/>
      <c r="Z225" s="54"/>
      <c r="AA225" s="54"/>
      <c r="AB225" s="54"/>
      <c r="AC225" s="54">
        <v>17</v>
      </c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21">
        <f>IF(AP225&lt;6,SUM(E225:AN225),SUM(LARGE(E225:AN225,{1;2;3;4;5;6})))</f>
        <v>39</v>
      </c>
      <c r="AP225" s="55">
        <f t="shared" si="3"/>
        <v>3</v>
      </c>
      <c r="BS225" s="12"/>
      <c r="BT225" s="22"/>
      <c r="BU225" s="22"/>
      <c r="BV225" s="22"/>
      <c r="BW225" s="22"/>
    </row>
    <row r="226" spans="1:75" x14ac:dyDescent="0.2">
      <c r="A226" s="67">
        <v>225</v>
      </c>
      <c r="B226" s="26" t="s">
        <v>61</v>
      </c>
      <c r="C226" s="78" t="s">
        <v>194</v>
      </c>
      <c r="D226" s="8" t="s">
        <v>16</v>
      </c>
      <c r="E226" s="84"/>
      <c r="F226" s="84"/>
      <c r="G226" s="84"/>
      <c r="H226" s="84"/>
      <c r="I226" s="84"/>
      <c r="J226" s="84"/>
      <c r="K226" s="84"/>
      <c r="L226" s="29">
        <v>15</v>
      </c>
      <c r="M226" s="29"/>
      <c r="N226" s="29"/>
      <c r="O226" s="29"/>
      <c r="P226" s="29"/>
      <c r="Q226" s="29"/>
      <c r="R226" s="29"/>
      <c r="S226" s="29"/>
      <c r="T226" s="29"/>
      <c r="U226" s="29">
        <v>10</v>
      </c>
      <c r="V226" s="29"/>
      <c r="W226" s="29"/>
      <c r="X226" s="29">
        <v>12</v>
      </c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54"/>
      <c r="AO226" s="21">
        <f>IF(AP226&lt;6,SUM(E226:AN226),SUM(LARGE(E226:AN226,{1;2;3;4;5;6})))</f>
        <v>37</v>
      </c>
      <c r="AP226" s="55">
        <f t="shared" si="3"/>
        <v>3</v>
      </c>
      <c r="BS226" s="12"/>
      <c r="BT226" s="22"/>
      <c r="BU226" s="22"/>
      <c r="BV226" s="22"/>
      <c r="BW226" s="22"/>
    </row>
    <row r="227" spans="1:75" x14ac:dyDescent="0.2">
      <c r="A227" s="67">
        <v>226</v>
      </c>
      <c r="B227" s="26" t="s">
        <v>61</v>
      </c>
      <c r="C227" s="77" t="s">
        <v>62</v>
      </c>
      <c r="D227" s="26" t="s">
        <v>411</v>
      </c>
      <c r="E227" s="29"/>
      <c r="F227" s="29"/>
      <c r="G227" s="29"/>
      <c r="H227" s="29"/>
      <c r="I227" s="29"/>
      <c r="J227" s="29"/>
      <c r="K227" s="29"/>
      <c r="L227" s="84">
        <v>0</v>
      </c>
      <c r="M227" s="84"/>
      <c r="N227" s="84"/>
      <c r="O227" s="84"/>
      <c r="P227" s="84"/>
      <c r="Q227" s="84"/>
      <c r="R227" s="29">
        <v>20</v>
      </c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>
        <v>17</v>
      </c>
      <c r="AM227" s="29"/>
      <c r="AN227" s="48"/>
      <c r="AO227" s="21">
        <f>IF(AP227&lt;6,SUM(E227:AN227),SUM(LARGE(E227:AN227,{1;2;3;4;5;6})))</f>
        <v>37</v>
      </c>
      <c r="AP227" s="55">
        <f t="shared" si="3"/>
        <v>3</v>
      </c>
      <c r="BS227" s="12"/>
      <c r="BT227" s="22"/>
      <c r="BU227" s="22"/>
      <c r="BV227" s="22"/>
      <c r="BW227" s="22"/>
    </row>
    <row r="228" spans="1:75" x14ac:dyDescent="0.2">
      <c r="A228" s="67">
        <v>227</v>
      </c>
      <c r="B228" s="6" t="s">
        <v>61</v>
      </c>
      <c r="C228" s="78"/>
      <c r="D228" s="6" t="s">
        <v>239</v>
      </c>
      <c r="E228" s="84"/>
      <c r="F228" s="84"/>
      <c r="G228" s="84"/>
      <c r="H228" s="29">
        <v>25</v>
      </c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>
        <v>10.7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48"/>
      <c r="AO228" s="21">
        <f>IF(AP228&lt;6,SUM(E228:AN228),SUM(LARGE(E228:AN228,{1;2;3;4;5;6})))</f>
        <v>35.700000000000003</v>
      </c>
      <c r="AP228" s="55">
        <f t="shared" si="3"/>
        <v>2</v>
      </c>
      <c r="BS228" s="12"/>
      <c r="BT228" s="22"/>
      <c r="BU228" s="22"/>
      <c r="BV228" s="22"/>
      <c r="BW228" s="22"/>
    </row>
    <row r="229" spans="1:75" x14ac:dyDescent="0.2">
      <c r="A229" s="67">
        <v>228</v>
      </c>
      <c r="B229" s="6" t="s">
        <v>61</v>
      </c>
      <c r="C229" s="78" t="s">
        <v>359</v>
      </c>
      <c r="D229" s="6" t="s">
        <v>131</v>
      </c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>
        <v>35</v>
      </c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48"/>
      <c r="AO229" s="21">
        <f>IF(AP229&lt;6,SUM(E229:AN229),SUM(LARGE(E229:AN229,{1;2;3;4;5;6})))</f>
        <v>35</v>
      </c>
      <c r="AP229" s="55">
        <f t="shared" si="3"/>
        <v>1</v>
      </c>
      <c r="BS229" s="12"/>
      <c r="BT229" s="22"/>
      <c r="BU229" s="22"/>
      <c r="BV229" s="22"/>
      <c r="BW229" s="22"/>
    </row>
    <row r="230" spans="1:75" x14ac:dyDescent="0.2">
      <c r="A230" s="67">
        <v>229</v>
      </c>
      <c r="B230" s="6" t="s">
        <v>61</v>
      </c>
      <c r="C230" s="78" t="s">
        <v>69</v>
      </c>
      <c r="D230" s="6" t="s">
        <v>481</v>
      </c>
      <c r="E230" s="29"/>
      <c r="F230" s="29">
        <v>35</v>
      </c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48"/>
      <c r="AO230" s="21">
        <f>IF(AP230&lt;6,SUM(E230:AN230),SUM(LARGE(E230:AN230,{1;2;3;4;5;6})))</f>
        <v>35</v>
      </c>
      <c r="AP230" s="55">
        <f t="shared" si="3"/>
        <v>1</v>
      </c>
      <c r="BS230" s="12"/>
      <c r="BT230" s="22"/>
      <c r="BU230" s="22"/>
      <c r="BV230" s="22"/>
      <c r="BW230" s="22"/>
    </row>
    <row r="231" spans="1:75" x14ac:dyDescent="0.2">
      <c r="A231" s="67">
        <v>230</v>
      </c>
      <c r="B231" s="26" t="s">
        <v>61</v>
      </c>
      <c r="C231" s="78" t="s">
        <v>357</v>
      </c>
      <c r="D231" s="37" t="s">
        <v>119</v>
      </c>
      <c r="E231" s="29"/>
      <c r="F231" s="29"/>
      <c r="G231" s="29"/>
      <c r="H231" s="29">
        <v>35</v>
      </c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54"/>
      <c r="AO231" s="21">
        <f>IF(AP231&lt;6,SUM(E231:AN231),SUM(LARGE(E231:AN231,{1;2;3;4;5;6})))</f>
        <v>35</v>
      </c>
      <c r="AP231" s="55">
        <f t="shared" si="3"/>
        <v>1</v>
      </c>
      <c r="BS231" s="12"/>
      <c r="BT231" s="22"/>
      <c r="BU231" s="22"/>
      <c r="BV231" s="22"/>
      <c r="BW231" s="22"/>
    </row>
    <row r="232" spans="1:75" x14ac:dyDescent="0.2">
      <c r="A232" s="67">
        <v>231</v>
      </c>
      <c r="B232" s="26" t="s">
        <v>61</v>
      </c>
      <c r="C232" s="78" t="s">
        <v>357</v>
      </c>
      <c r="D232" s="8" t="s">
        <v>918</v>
      </c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>
        <v>35</v>
      </c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54"/>
      <c r="AO232" s="21">
        <f>IF(AP232&lt;6,SUM(E232:AN232),SUM(LARGE(E232:AN232,{1;2;3;4;5;6})))</f>
        <v>35</v>
      </c>
      <c r="AP232" s="55">
        <f t="shared" si="3"/>
        <v>1</v>
      </c>
      <c r="BS232" s="12"/>
      <c r="BT232" s="22"/>
      <c r="BU232" s="22"/>
      <c r="BV232" s="22"/>
      <c r="BW232" s="22"/>
    </row>
    <row r="233" spans="1:75" x14ac:dyDescent="0.2">
      <c r="A233" s="67">
        <v>232</v>
      </c>
      <c r="B233" s="26" t="s">
        <v>61</v>
      </c>
      <c r="C233" s="78" t="s">
        <v>63</v>
      </c>
      <c r="D233" s="6" t="s">
        <v>919</v>
      </c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>
        <v>35</v>
      </c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21">
        <f>IF(AP233&lt;6,SUM(E233:AN233),SUM(LARGE(E233:AN233,{1;2;3;4;5;6})))</f>
        <v>35</v>
      </c>
      <c r="AP233" s="55">
        <f t="shared" si="3"/>
        <v>1</v>
      </c>
      <c r="BS233" s="12"/>
      <c r="BT233" s="22"/>
      <c r="BU233" s="22"/>
      <c r="BV233" s="22"/>
      <c r="BW233" s="22"/>
    </row>
    <row r="234" spans="1:75" x14ac:dyDescent="0.2">
      <c r="A234" s="67">
        <v>233</v>
      </c>
      <c r="B234" s="26" t="s">
        <v>138</v>
      </c>
      <c r="C234" s="78" t="s">
        <v>212</v>
      </c>
      <c r="D234" s="8" t="s">
        <v>137</v>
      </c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>
        <v>10.7</v>
      </c>
      <c r="U234" s="29">
        <v>7</v>
      </c>
      <c r="V234" s="29"/>
      <c r="W234" s="29"/>
      <c r="X234" s="29"/>
      <c r="Y234" s="29"/>
      <c r="Z234" s="29"/>
      <c r="AA234" s="29"/>
      <c r="AB234" s="29"/>
      <c r="AC234" s="29">
        <v>17</v>
      </c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48"/>
      <c r="AO234" s="21">
        <f>IF(AP234&lt;6,SUM(E234:AN234),SUM(LARGE(E234:AN234,{1;2;3;4;5;6})))</f>
        <v>34.700000000000003</v>
      </c>
      <c r="AP234" s="55">
        <f t="shared" si="3"/>
        <v>3</v>
      </c>
      <c r="BS234" s="12"/>
      <c r="BT234" s="22"/>
      <c r="BU234" s="22"/>
      <c r="BV234" s="22"/>
      <c r="BW234" s="22"/>
    </row>
    <row r="235" spans="1:75" x14ac:dyDescent="0.2">
      <c r="A235" s="67">
        <v>234</v>
      </c>
      <c r="B235" s="26" t="s">
        <v>61</v>
      </c>
      <c r="C235" s="78" t="s">
        <v>211</v>
      </c>
      <c r="D235" s="6" t="s">
        <v>408</v>
      </c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>
        <v>8</v>
      </c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>
        <v>25</v>
      </c>
      <c r="AM235" s="54"/>
      <c r="AN235" s="54"/>
      <c r="AO235" s="21">
        <f>IF(AP235&lt;6,SUM(E235:AN235),SUM(LARGE(E235:AN235,{1;2;3;4;5;6})))</f>
        <v>33</v>
      </c>
      <c r="AP235" s="55">
        <f t="shared" si="3"/>
        <v>2</v>
      </c>
      <c r="BS235" s="12"/>
      <c r="BT235" s="22"/>
      <c r="BU235" s="22"/>
      <c r="BV235" s="22"/>
      <c r="BW235" s="22"/>
    </row>
    <row r="236" spans="1:75" x14ac:dyDescent="0.2">
      <c r="A236" s="67">
        <v>235</v>
      </c>
      <c r="B236" s="6" t="s">
        <v>61</v>
      </c>
      <c r="C236" s="78" t="s">
        <v>705</v>
      </c>
      <c r="D236" s="6" t="s">
        <v>397</v>
      </c>
      <c r="E236" s="29"/>
      <c r="F236" s="29"/>
      <c r="G236" s="29"/>
      <c r="H236" s="29"/>
      <c r="I236" s="29"/>
      <c r="J236" s="29"/>
      <c r="K236" s="84">
        <v>0</v>
      </c>
      <c r="L236" s="29"/>
      <c r="M236" s="29"/>
      <c r="N236" s="29"/>
      <c r="O236" s="29">
        <v>12</v>
      </c>
      <c r="P236" s="29"/>
      <c r="Q236" s="84">
        <v>0</v>
      </c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29">
        <v>10</v>
      </c>
      <c r="AF236" s="84"/>
      <c r="AG236" s="84"/>
      <c r="AH236" s="84"/>
      <c r="AI236" s="29">
        <v>10</v>
      </c>
      <c r="AJ236" s="84"/>
      <c r="AK236" s="84"/>
      <c r="AL236" s="84"/>
      <c r="AM236" s="84"/>
      <c r="AN236" s="48"/>
      <c r="AO236" s="21">
        <f>IF(AP236&lt;6,SUM(E236:AN236),SUM(LARGE(E236:AN236,{1;2;3;4;5;6})))</f>
        <v>32</v>
      </c>
      <c r="AP236" s="55">
        <f t="shared" si="3"/>
        <v>5</v>
      </c>
      <c r="BS236" s="12"/>
      <c r="BT236" s="22"/>
      <c r="BU236" s="22"/>
      <c r="BV236" s="22"/>
      <c r="BW236" s="22"/>
    </row>
    <row r="237" spans="1:75" x14ac:dyDescent="0.2">
      <c r="A237" s="67">
        <v>236</v>
      </c>
      <c r="B237" s="26" t="s">
        <v>61</v>
      </c>
      <c r="C237" s="78" t="s">
        <v>357</v>
      </c>
      <c r="D237" s="6" t="s">
        <v>254</v>
      </c>
      <c r="E237" s="84"/>
      <c r="F237" s="84"/>
      <c r="G237" s="84"/>
      <c r="H237" s="84"/>
      <c r="I237" s="84"/>
      <c r="J237" s="84"/>
      <c r="K237" s="84"/>
      <c r="L237" s="29">
        <v>15</v>
      </c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>
        <v>17</v>
      </c>
      <c r="AK237" s="29"/>
      <c r="AL237" s="29"/>
      <c r="AM237" s="29"/>
      <c r="AN237" s="54"/>
      <c r="AO237" s="21">
        <f>IF(AP237&lt;6,SUM(E237:AN237),SUM(LARGE(E237:AN237,{1;2;3;4;5;6})))</f>
        <v>32</v>
      </c>
      <c r="AP237" s="55">
        <f t="shared" si="3"/>
        <v>2</v>
      </c>
      <c r="BS237" s="12"/>
      <c r="BT237" s="22"/>
      <c r="BU237" s="22"/>
      <c r="BV237" s="22"/>
      <c r="BW237" s="22"/>
    </row>
    <row r="238" spans="1:75" x14ac:dyDescent="0.2">
      <c r="A238" s="67">
        <v>237</v>
      </c>
      <c r="B238" s="6" t="s">
        <v>61</v>
      </c>
      <c r="C238" s="78" t="s">
        <v>357</v>
      </c>
      <c r="D238" s="6" t="s">
        <v>548</v>
      </c>
      <c r="E238" s="84"/>
      <c r="F238" s="84"/>
      <c r="G238" s="84"/>
      <c r="H238" s="84"/>
      <c r="I238" s="84"/>
      <c r="J238" s="84"/>
      <c r="K238" s="84"/>
      <c r="L238" s="29">
        <v>20</v>
      </c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>
        <v>12</v>
      </c>
      <c r="AM238" s="29"/>
      <c r="AN238" s="48"/>
      <c r="AO238" s="21">
        <f>IF(AP238&lt;6,SUM(E238:AN238),SUM(LARGE(E238:AN238,{1;2;3;4;5;6})))</f>
        <v>32</v>
      </c>
      <c r="AP238" s="55">
        <f t="shared" si="3"/>
        <v>2</v>
      </c>
      <c r="BS238" s="12"/>
      <c r="BT238" s="22"/>
      <c r="BU238" s="22"/>
      <c r="BV238" s="22"/>
      <c r="BW238" s="22"/>
    </row>
    <row r="239" spans="1:75" x14ac:dyDescent="0.2">
      <c r="A239" s="67">
        <v>238</v>
      </c>
      <c r="B239" s="26" t="s">
        <v>61</v>
      </c>
      <c r="C239" s="78" t="s">
        <v>63</v>
      </c>
      <c r="D239" s="6" t="s">
        <v>912</v>
      </c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>
        <v>25</v>
      </c>
      <c r="W239" s="54"/>
      <c r="X239" s="54"/>
      <c r="Y239" s="54"/>
      <c r="Z239" s="54"/>
      <c r="AA239" s="54"/>
      <c r="AB239" s="54"/>
      <c r="AC239" s="54"/>
      <c r="AD239" s="54"/>
      <c r="AE239" s="54"/>
      <c r="AF239" s="54">
        <v>6</v>
      </c>
      <c r="AG239" s="54"/>
      <c r="AH239" s="54"/>
      <c r="AI239" s="54"/>
      <c r="AJ239" s="85">
        <v>0</v>
      </c>
      <c r="AK239" s="54"/>
      <c r="AL239" s="54"/>
      <c r="AM239" s="54"/>
      <c r="AN239" s="48"/>
      <c r="AO239" s="21">
        <f>IF(AP239&lt;6,SUM(E239:AN239),SUM(LARGE(E239:AN239,{1;2;3;4;5;6})))</f>
        <v>31</v>
      </c>
      <c r="AP239" s="55">
        <f t="shared" si="3"/>
        <v>3</v>
      </c>
      <c r="BS239" s="12"/>
      <c r="BT239" s="22"/>
      <c r="BU239" s="22"/>
      <c r="BV239" s="22"/>
      <c r="BW239" s="22"/>
    </row>
    <row r="240" spans="1:75" x14ac:dyDescent="0.2">
      <c r="A240" s="67">
        <v>239</v>
      </c>
      <c r="B240" s="6" t="s">
        <v>61</v>
      </c>
      <c r="C240" s="78" t="s">
        <v>357</v>
      </c>
      <c r="D240" s="6" t="s">
        <v>780</v>
      </c>
      <c r="E240" s="29"/>
      <c r="F240" s="29"/>
      <c r="G240" s="29"/>
      <c r="H240" s="29"/>
      <c r="I240" s="29"/>
      <c r="J240" s="29"/>
      <c r="K240" s="29"/>
      <c r="L240" s="29">
        <v>10</v>
      </c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>
        <v>20</v>
      </c>
      <c r="AH240" s="29"/>
      <c r="AI240" s="29"/>
      <c r="AJ240" s="29"/>
      <c r="AK240" s="29"/>
      <c r="AL240" s="29"/>
      <c r="AM240" s="29"/>
      <c r="AN240" s="48"/>
      <c r="AO240" s="21">
        <f>IF(AP240&lt;6,SUM(E240:AN240),SUM(LARGE(E240:AN240,{1;2;3;4;5;6})))</f>
        <v>30</v>
      </c>
      <c r="AP240" s="55">
        <f t="shared" si="3"/>
        <v>2</v>
      </c>
      <c r="BS240" s="12"/>
      <c r="BT240" s="22"/>
      <c r="BU240" s="22"/>
      <c r="BV240" s="22"/>
      <c r="BW240" s="22"/>
    </row>
    <row r="241" spans="1:75" x14ac:dyDescent="0.2">
      <c r="A241" s="67">
        <v>240</v>
      </c>
      <c r="B241" s="26" t="s">
        <v>61</v>
      </c>
      <c r="C241" s="78" t="s">
        <v>115</v>
      </c>
      <c r="D241" s="6" t="s">
        <v>216</v>
      </c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>
        <v>30</v>
      </c>
      <c r="AI241" s="29"/>
      <c r="AJ241" s="29"/>
      <c r="AK241" s="29"/>
      <c r="AL241" s="29"/>
      <c r="AM241" s="29"/>
      <c r="AN241" s="48"/>
      <c r="AO241" s="21">
        <f>IF(AP241&lt;6,SUM(E241:AN241),SUM(LARGE(E241:AN241,{1;2;3;4;5;6})))</f>
        <v>30</v>
      </c>
      <c r="AP241" s="55">
        <f t="shared" si="3"/>
        <v>1</v>
      </c>
      <c r="BS241" s="12"/>
      <c r="BT241" s="22"/>
      <c r="BU241" s="22"/>
      <c r="BV241" s="22"/>
      <c r="BW241" s="22"/>
    </row>
    <row r="242" spans="1:75" x14ac:dyDescent="0.2">
      <c r="A242" s="67">
        <v>241</v>
      </c>
      <c r="B242" s="26" t="s">
        <v>61</v>
      </c>
      <c r="C242" s="78"/>
      <c r="D242" s="8" t="s">
        <v>718</v>
      </c>
      <c r="E242" s="54"/>
      <c r="F242" s="54">
        <v>30</v>
      </c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21">
        <f>IF(AP242&lt;6,SUM(E242:AN242),SUM(LARGE(E242:AN242,{1;2;3;4;5;6})))</f>
        <v>30</v>
      </c>
      <c r="AP242" s="55">
        <f t="shared" si="3"/>
        <v>1</v>
      </c>
      <c r="BS242" s="12"/>
      <c r="BT242" s="22"/>
      <c r="BU242" s="22"/>
      <c r="BV242" s="22"/>
      <c r="BW242" s="22"/>
    </row>
    <row r="243" spans="1:75" x14ac:dyDescent="0.2">
      <c r="A243" s="67">
        <v>242</v>
      </c>
      <c r="B243" s="6" t="s">
        <v>61</v>
      </c>
      <c r="C243" s="77" t="s">
        <v>276</v>
      </c>
      <c r="D243" s="6" t="s">
        <v>152</v>
      </c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>
        <v>30</v>
      </c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48"/>
      <c r="AO243" s="21">
        <f>IF(AP243&lt;6,SUM(E243:AN243),SUM(LARGE(E243:AN243,{1;2;3;4;5;6})))</f>
        <v>30</v>
      </c>
      <c r="AP243" s="55">
        <f t="shared" si="3"/>
        <v>1</v>
      </c>
      <c r="BS243" s="12"/>
      <c r="BT243" s="22"/>
      <c r="BU243" s="22"/>
      <c r="BV243" s="22"/>
      <c r="BW243" s="22"/>
    </row>
    <row r="244" spans="1:75" x14ac:dyDescent="0.2">
      <c r="A244" s="67">
        <v>243</v>
      </c>
      <c r="B244" s="6" t="s">
        <v>61</v>
      </c>
      <c r="C244" s="78" t="s">
        <v>357</v>
      </c>
      <c r="D244" s="6" t="s">
        <v>920</v>
      </c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>
        <v>30</v>
      </c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48"/>
      <c r="AO244" s="21">
        <f>IF(AP244&lt;6,SUM(E244:AN244),SUM(LARGE(E244:AN244,{1;2;3;4;5;6})))</f>
        <v>30</v>
      </c>
      <c r="AP244" s="55">
        <f t="shared" si="3"/>
        <v>1</v>
      </c>
      <c r="BS244" s="12"/>
      <c r="BT244" s="22"/>
      <c r="BU244" s="22"/>
      <c r="BV244" s="22"/>
      <c r="BW244" s="22"/>
    </row>
    <row r="245" spans="1:75" x14ac:dyDescent="0.2">
      <c r="A245" s="67">
        <v>244</v>
      </c>
      <c r="B245" s="26" t="s">
        <v>1035</v>
      </c>
      <c r="C245" s="77" t="s">
        <v>212</v>
      </c>
      <c r="D245" s="37" t="s">
        <v>568</v>
      </c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>
        <v>30</v>
      </c>
      <c r="AH245" s="29"/>
      <c r="AI245" s="29"/>
      <c r="AJ245" s="29"/>
      <c r="AK245" s="29"/>
      <c r="AL245" s="29"/>
      <c r="AM245" s="29"/>
      <c r="AN245" s="54"/>
      <c r="AO245" s="21">
        <f>IF(AP245&lt;6,SUM(E245:AN245),SUM(LARGE(E245:AN245,{1;2;3;4;5;6})))</f>
        <v>30</v>
      </c>
      <c r="AP245" s="55">
        <f t="shared" si="3"/>
        <v>1</v>
      </c>
      <c r="BS245" s="12"/>
      <c r="BT245" s="22"/>
      <c r="BU245" s="22"/>
      <c r="BV245" s="22"/>
      <c r="BW245" s="22"/>
    </row>
    <row r="246" spans="1:75" x14ac:dyDescent="0.2">
      <c r="A246" s="67">
        <v>245</v>
      </c>
      <c r="B246" s="26" t="s">
        <v>61</v>
      </c>
      <c r="C246" s="78" t="s">
        <v>62</v>
      </c>
      <c r="D246" s="6" t="s">
        <v>157</v>
      </c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>
        <v>30</v>
      </c>
      <c r="AJ246" s="54"/>
      <c r="AK246" s="54"/>
      <c r="AL246" s="54"/>
      <c r="AM246" s="54"/>
      <c r="AN246" s="54"/>
      <c r="AO246" s="21">
        <f>IF(AP246&lt;6,SUM(E246:AN246),SUM(LARGE(E246:AN246,{1;2;3;4;5;6})))</f>
        <v>30</v>
      </c>
      <c r="AP246" s="55">
        <f t="shared" si="3"/>
        <v>1</v>
      </c>
      <c r="BS246" s="12"/>
      <c r="BT246" s="22"/>
      <c r="BU246" s="22"/>
      <c r="BV246" s="22"/>
      <c r="BW246" s="22"/>
    </row>
    <row r="247" spans="1:75" x14ac:dyDescent="0.2">
      <c r="A247" s="67">
        <v>246</v>
      </c>
      <c r="B247" s="26" t="s">
        <v>61</v>
      </c>
      <c r="C247" s="78" t="s">
        <v>287</v>
      </c>
      <c r="D247" s="8" t="s">
        <v>98</v>
      </c>
      <c r="E247" s="29"/>
      <c r="F247" s="29"/>
      <c r="G247" s="29"/>
      <c r="H247" s="29"/>
      <c r="I247" s="29"/>
      <c r="J247" s="29"/>
      <c r="K247" s="29"/>
      <c r="L247" s="29"/>
      <c r="M247" s="29"/>
      <c r="N247" s="29">
        <v>10</v>
      </c>
      <c r="O247" s="29"/>
      <c r="P247" s="29"/>
      <c r="Q247" s="29"/>
      <c r="R247" s="29"/>
      <c r="S247" s="29"/>
      <c r="T247" s="29">
        <v>9.3000000000000007</v>
      </c>
      <c r="U247" s="29"/>
      <c r="V247" s="29"/>
      <c r="W247" s="29"/>
      <c r="X247" s="29"/>
      <c r="Y247" s="29"/>
      <c r="Z247" s="29"/>
      <c r="AA247" s="29">
        <v>9.3000000000000007</v>
      </c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54"/>
      <c r="AO247" s="21">
        <f>IF(AP247&lt;6,SUM(E247:AN247),SUM(LARGE(E247:AN247,{1;2;3;4;5;6})))</f>
        <v>28.6</v>
      </c>
      <c r="AP247" s="55">
        <f t="shared" si="3"/>
        <v>3</v>
      </c>
      <c r="BS247" s="12"/>
      <c r="BT247" s="22"/>
      <c r="BU247" s="22"/>
      <c r="BV247" s="22"/>
      <c r="BW247" s="22"/>
    </row>
    <row r="248" spans="1:75" x14ac:dyDescent="0.2">
      <c r="A248" s="67">
        <v>247</v>
      </c>
      <c r="B248" s="26" t="s">
        <v>61</v>
      </c>
      <c r="C248" s="78" t="s">
        <v>115</v>
      </c>
      <c r="D248" s="6" t="s">
        <v>569</v>
      </c>
      <c r="E248" s="29"/>
      <c r="F248" s="29"/>
      <c r="G248" s="29"/>
      <c r="H248" s="29"/>
      <c r="I248" s="29"/>
      <c r="J248" s="29"/>
      <c r="K248" s="29"/>
      <c r="L248" s="29"/>
      <c r="M248" s="29"/>
      <c r="N248" s="29">
        <v>12</v>
      </c>
      <c r="O248" s="29"/>
      <c r="P248" s="29"/>
      <c r="Q248" s="29"/>
      <c r="R248" s="29">
        <v>8</v>
      </c>
      <c r="S248" s="29"/>
      <c r="T248" s="29"/>
      <c r="U248" s="29"/>
      <c r="V248" s="29"/>
      <c r="W248" s="29"/>
      <c r="X248" s="29">
        <v>8</v>
      </c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48"/>
      <c r="AO248" s="21">
        <f>IF(AP248&lt;6,SUM(E248:AN248),SUM(LARGE(E248:AN248,{1;2;3;4;5;6})))</f>
        <v>28</v>
      </c>
      <c r="AP248" s="55">
        <f t="shared" si="3"/>
        <v>3</v>
      </c>
      <c r="BS248" s="12"/>
      <c r="BT248" s="22"/>
      <c r="BU248" s="22"/>
      <c r="BV248" s="22"/>
      <c r="BW248" s="22"/>
    </row>
    <row r="249" spans="1:75" x14ac:dyDescent="0.2">
      <c r="A249" s="67">
        <v>248</v>
      </c>
      <c r="B249" s="6" t="s">
        <v>61</v>
      </c>
      <c r="C249" s="78" t="s">
        <v>63</v>
      </c>
      <c r="D249" s="6" t="s">
        <v>909</v>
      </c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84">
        <v>0</v>
      </c>
      <c r="W249" s="84"/>
      <c r="X249" s="84"/>
      <c r="Y249" s="84"/>
      <c r="Z249" s="84"/>
      <c r="AA249" s="84"/>
      <c r="AB249" s="84"/>
      <c r="AC249" s="84"/>
      <c r="AD249" s="84"/>
      <c r="AE249" s="84"/>
      <c r="AF249" s="29">
        <v>8</v>
      </c>
      <c r="AG249" s="29"/>
      <c r="AH249" s="29"/>
      <c r="AI249" s="29"/>
      <c r="AJ249" s="29">
        <v>20</v>
      </c>
      <c r="AK249" s="29"/>
      <c r="AL249" s="29"/>
      <c r="AM249" s="29"/>
      <c r="AN249" s="48"/>
      <c r="AO249" s="21">
        <f>IF(AP249&lt;6,SUM(E249:AN249),SUM(LARGE(E249:AN249,{1;2;3;4;5;6})))</f>
        <v>28</v>
      </c>
      <c r="AP249" s="55">
        <f t="shared" si="3"/>
        <v>3</v>
      </c>
      <c r="BS249" s="12"/>
      <c r="BT249" s="22"/>
      <c r="BU249" s="22"/>
      <c r="BV249" s="22"/>
      <c r="BW249" s="22"/>
    </row>
    <row r="250" spans="1:75" x14ac:dyDescent="0.2">
      <c r="A250" s="67">
        <v>249</v>
      </c>
      <c r="B250" s="26" t="s">
        <v>61</v>
      </c>
      <c r="C250" s="78" t="s">
        <v>63</v>
      </c>
      <c r="D250" s="6" t="s">
        <v>917</v>
      </c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84">
        <v>0</v>
      </c>
      <c r="W250" s="84"/>
      <c r="X250" s="84"/>
      <c r="Y250" s="84"/>
      <c r="Z250" s="84"/>
      <c r="AA250" s="84"/>
      <c r="AB250" s="84"/>
      <c r="AC250" s="84"/>
      <c r="AD250" s="84"/>
      <c r="AE250" s="84"/>
      <c r="AF250" s="29">
        <v>8</v>
      </c>
      <c r="AG250" s="29"/>
      <c r="AH250" s="29"/>
      <c r="AI250" s="29"/>
      <c r="AJ250" s="29">
        <v>20</v>
      </c>
      <c r="AK250" s="29"/>
      <c r="AL250" s="29"/>
      <c r="AM250" s="29"/>
      <c r="AN250" s="48"/>
      <c r="AO250" s="21">
        <f>IF(AP250&lt;6,SUM(E250:AN250),SUM(LARGE(E250:AN250,{1;2;3;4;5;6})))</f>
        <v>28</v>
      </c>
      <c r="AP250" s="55">
        <f t="shared" si="3"/>
        <v>3</v>
      </c>
      <c r="BS250" s="12"/>
      <c r="BT250" s="22"/>
      <c r="BU250" s="22"/>
      <c r="BV250" s="22"/>
      <c r="BW250" s="22"/>
    </row>
    <row r="251" spans="1:75" x14ac:dyDescent="0.2">
      <c r="A251" s="67">
        <v>250</v>
      </c>
      <c r="B251" s="6" t="s">
        <v>61</v>
      </c>
      <c r="C251" s="78" t="s">
        <v>62</v>
      </c>
      <c r="D251" s="6" t="s">
        <v>564</v>
      </c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>
        <v>17</v>
      </c>
      <c r="Y251" s="54"/>
      <c r="Z251" s="54"/>
      <c r="AA251" s="54"/>
      <c r="AB251" s="54"/>
      <c r="AC251" s="54"/>
      <c r="AD251" s="54">
        <v>10</v>
      </c>
      <c r="AE251" s="54"/>
      <c r="AF251" s="54"/>
      <c r="AG251" s="54"/>
      <c r="AH251" s="54"/>
      <c r="AI251" s="54"/>
      <c r="AJ251" s="54"/>
      <c r="AK251" s="54"/>
      <c r="AL251" s="54"/>
      <c r="AM251" s="54"/>
      <c r="AN251" s="48"/>
      <c r="AO251" s="21">
        <f>IF(AP251&lt;6,SUM(E251:AN251),SUM(LARGE(E251:AN251,{1;2;3;4;5;6})))</f>
        <v>27</v>
      </c>
      <c r="AP251" s="55">
        <f t="shared" si="3"/>
        <v>2</v>
      </c>
      <c r="BS251" s="12"/>
      <c r="BT251" s="22"/>
      <c r="BU251" s="22"/>
      <c r="BV251" s="22"/>
      <c r="BW251" s="22"/>
    </row>
    <row r="252" spans="1:75" x14ac:dyDescent="0.2">
      <c r="A252" s="67">
        <v>251</v>
      </c>
      <c r="B252" s="26" t="s">
        <v>61</v>
      </c>
      <c r="C252" s="77" t="s">
        <v>357</v>
      </c>
      <c r="D252" s="37" t="s">
        <v>751</v>
      </c>
      <c r="E252" s="86"/>
      <c r="F252" s="86"/>
      <c r="G252" s="86"/>
      <c r="H252" s="30">
        <v>20</v>
      </c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>
        <v>7</v>
      </c>
      <c r="AG252" s="30"/>
      <c r="AH252" s="30"/>
      <c r="AI252" s="30"/>
      <c r="AJ252" s="30"/>
      <c r="AK252" s="30"/>
      <c r="AL252" s="30"/>
      <c r="AM252" s="30"/>
      <c r="AN252" s="54"/>
      <c r="AO252" s="21">
        <f>IF(AP252&lt;6,SUM(E252:AN252),SUM(LARGE(E252:AN252,{1;2;3;4;5;6})))</f>
        <v>27</v>
      </c>
      <c r="AP252" s="55">
        <f t="shared" si="3"/>
        <v>2</v>
      </c>
      <c r="BS252" s="12"/>
      <c r="BT252" s="22"/>
      <c r="BU252" s="22"/>
      <c r="BV252" s="22"/>
      <c r="BW252" s="22"/>
    </row>
    <row r="253" spans="1:75" x14ac:dyDescent="0.2">
      <c r="A253" s="67">
        <v>252</v>
      </c>
      <c r="B253" s="6" t="s">
        <v>61</v>
      </c>
      <c r="C253" s="78" t="s">
        <v>357</v>
      </c>
      <c r="D253" s="6" t="s">
        <v>752</v>
      </c>
      <c r="E253" s="85"/>
      <c r="F253" s="85"/>
      <c r="G253" s="85"/>
      <c r="H253" s="54">
        <v>20</v>
      </c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>
        <v>7</v>
      </c>
      <c r="AG253" s="54"/>
      <c r="AH253" s="54"/>
      <c r="AI253" s="54"/>
      <c r="AJ253" s="54"/>
      <c r="AK253" s="54"/>
      <c r="AL253" s="54"/>
      <c r="AM253" s="54"/>
      <c r="AN253" s="54"/>
      <c r="AO253" s="21">
        <f>IF(AP253&lt;6,SUM(E253:AN253),SUM(LARGE(E253:AN253,{1;2;3;4;5;6})))</f>
        <v>27</v>
      </c>
      <c r="AP253" s="55">
        <f t="shared" si="3"/>
        <v>2</v>
      </c>
      <c r="BS253" s="12"/>
      <c r="BT253" s="22"/>
      <c r="BU253" s="22"/>
      <c r="BV253" s="22"/>
      <c r="BW253" s="22"/>
    </row>
    <row r="254" spans="1:75" x14ac:dyDescent="0.2">
      <c r="A254" s="67">
        <v>253</v>
      </c>
      <c r="B254" s="37" t="s">
        <v>61</v>
      </c>
      <c r="C254" s="79" t="s">
        <v>115</v>
      </c>
      <c r="D254" s="8" t="s">
        <v>88</v>
      </c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>
        <v>17</v>
      </c>
      <c r="AF254" s="29"/>
      <c r="AG254" s="29">
        <v>10</v>
      </c>
      <c r="AH254" s="29"/>
      <c r="AI254" s="29"/>
      <c r="AJ254" s="29"/>
      <c r="AK254" s="29"/>
      <c r="AL254" s="29"/>
      <c r="AM254" s="29"/>
      <c r="AN254" s="54"/>
      <c r="AO254" s="21">
        <f>IF(AP254&lt;6,SUM(E254:AN254),SUM(LARGE(E254:AN254,{1;2;3;4;5;6})))</f>
        <v>27</v>
      </c>
      <c r="AP254" s="55">
        <f t="shared" si="3"/>
        <v>2</v>
      </c>
      <c r="BS254" s="12"/>
      <c r="BT254" s="22"/>
      <c r="BU254" s="22"/>
      <c r="BV254" s="22"/>
      <c r="BW254" s="22"/>
    </row>
    <row r="255" spans="1:75" x14ac:dyDescent="0.2">
      <c r="A255" s="67">
        <v>254</v>
      </c>
      <c r="B255" s="26" t="s">
        <v>61</v>
      </c>
      <c r="C255" s="77" t="s">
        <v>63</v>
      </c>
      <c r="D255" s="37" t="s">
        <v>921</v>
      </c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>
        <v>25</v>
      </c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84">
        <v>0</v>
      </c>
      <c r="AK255" s="29"/>
      <c r="AL255" s="29"/>
      <c r="AM255" s="29"/>
      <c r="AN255" s="54"/>
      <c r="AO255" s="21">
        <f>IF(AP255&lt;6,SUM(E255:AN255),SUM(LARGE(E255:AN255,{1;2;3;4;5;6})))</f>
        <v>25</v>
      </c>
      <c r="AP255" s="55">
        <f t="shared" si="3"/>
        <v>2</v>
      </c>
      <c r="BS255" s="12"/>
      <c r="BT255" s="22"/>
      <c r="BU255" s="22"/>
      <c r="BV255" s="22"/>
      <c r="BW255" s="22"/>
    </row>
    <row r="256" spans="1:75" x14ac:dyDescent="0.2">
      <c r="A256" s="67">
        <v>255</v>
      </c>
      <c r="B256" s="26" t="s">
        <v>61</v>
      </c>
      <c r="C256" s="78" t="s">
        <v>357</v>
      </c>
      <c r="D256" s="6" t="s">
        <v>665</v>
      </c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>
        <v>25</v>
      </c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54"/>
      <c r="AO256" s="21">
        <f>IF(AP256&lt;6,SUM(E256:AN256),SUM(LARGE(E256:AN256,{1;2;3;4;5;6})))</f>
        <v>25</v>
      </c>
      <c r="AP256" s="55">
        <f t="shared" si="3"/>
        <v>1</v>
      </c>
      <c r="BS256" s="12"/>
      <c r="BT256" s="22"/>
      <c r="BU256" s="22"/>
      <c r="BV256" s="22"/>
      <c r="BW256" s="22"/>
    </row>
    <row r="257" spans="1:75" x14ac:dyDescent="0.2">
      <c r="A257" s="67">
        <v>256</v>
      </c>
      <c r="B257" s="26" t="s">
        <v>61</v>
      </c>
      <c r="C257" s="78" t="s">
        <v>357</v>
      </c>
      <c r="D257" s="6" t="s">
        <v>666</v>
      </c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>
        <v>25</v>
      </c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54"/>
      <c r="AO257" s="21">
        <f>IF(AP257&lt;6,SUM(E257:AN257),SUM(LARGE(E257:AN257,{1;2;3;4;5;6})))</f>
        <v>25</v>
      </c>
      <c r="AP257" s="55">
        <f t="shared" si="3"/>
        <v>1</v>
      </c>
      <c r="BS257" s="12"/>
      <c r="BT257" s="22"/>
      <c r="BU257" s="22"/>
      <c r="BV257" s="22"/>
      <c r="BW257" s="22"/>
    </row>
    <row r="258" spans="1:75" x14ac:dyDescent="0.2">
      <c r="A258" s="67">
        <v>257</v>
      </c>
      <c r="B258" s="26" t="s">
        <v>61</v>
      </c>
      <c r="C258" s="78" t="s">
        <v>163</v>
      </c>
      <c r="D258" s="6" t="s">
        <v>324</v>
      </c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29">
        <v>25</v>
      </c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48"/>
      <c r="AO258" s="21">
        <f>IF(AP258&lt;6,SUM(E258:AN258),SUM(LARGE(E258:AN258,{1;2;3;4;5;6})))</f>
        <v>25</v>
      </c>
      <c r="AP258" s="55">
        <f t="shared" ref="AP258:AP321" si="4">COUNT(E258:AN258)</f>
        <v>1</v>
      </c>
      <c r="BS258" s="12"/>
      <c r="BT258" s="22"/>
      <c r="BU258" s="22"/>
      <c r="BV258" s="22"/>
      <c r="BW258" s="22"/>
    </row>
    <row r="259" spans="1:75" x14ac:dyDescent="0.2">
      <c r="A259" s="67">
        <v>258</v>
      </c>
      <c r="B259" s="6" t="s">
        <v>61</v>
      </c>
      <c r="C259" s="77" t="s">
        <v>63</v>
      </c>
      <c r="D259" s="6" t="s">
        <v>300</v>
      </c>
      <c r="E259" s="29"/>
      <c r="F259" s="29"/>
      <c r="G259" s="29"/>
      <c r="H259" s="29">
        <v>25</v>
      </c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48"/>
      <c r="AO259" s="21">
        <f>IF(AP259&lt;6,SUM(E259:AN259),SUM(LARGE(E259:AN259,{1;2;3;4;5;6})))</f>
        <v>25</v>
      </c>
      <c r="AP259" s="55">
        <f t="shared" si="4"/>
        <v>1</v>
      </c>
      <c r="BS259" s="12"/>
      <c r="BT259" s="22"/>
      <c r="BU259" s="22"/>
      <c r="BV259" s="22"/>
      <c r="BW259" s="22"/>
    </row>
    <row r="260" spans="1:75" x14ac:dyDescent="0.2">
      <c r="A260" s="67">
        <v>259</v>
      </c>
      <c r="B260" s="6" t="s">
        <v>61</v>
      </c>
      <c r="C260" s="78" t="s">
        <v>63</v>
      </c>
      <c r="D260" s="6" t="s">
        <v>749</v>
      </c>
      <c r="E260" s="84"/>
      <c r="F260" s="84"/>
      <c r="G260" s="84"/>
      <c r="H260" s="29">
        <v>25</v>
      </c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48"/>
      <c r="AO260" s="21">
        <f>IF(AP260&lt;6,SUM(E260:AN260),SUM(LARGE(E260:AN260,{1;2;3;4;5;6})))</f>
        <v>25</v>
      </c>
      <c r="AP260" s="55">
        <f t="shared" si="4"/>
        <v>1</v>
      </c>
      <c r="BS260" s="12"/>
      <c r="BT260" s="22"/>
      <c r="BU260" s="22"/>
      <c r="BV260" s="22"/>
      <c r="BW260" s="22"/>
    </row>
    <row r="261" spans="1:75" x14ac:dyDescent="0.2">
      <c r="A261" s="67">
        <v>260</v>
      </c>
      <c r="B261" s="26" t="s">
        <v>61</v>
      </c>
      <c r="C261" s="78" t="s">
        <v>63</v>
      </c>
      <c r="D261" s="6" t="s">
        <v>269</v>
      </c>
      <c r="E261" s="29"/>
      <c r="F261" s="29"/>
      <c r="G261" s="29"/>
      <c r="H261" s="29"/>
      <c r="I261" s="29"/>
      <c r="J261" s="29"/>
      <c r="K261" s="29"/>
      <c r="L261" s="29">
        <v>25</v>
      </c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48"/>
      <c r="AO261" s="21">
        <f>IF(AP261&lt;6,SUM(E261:AN261),SUM(LARGE(E261:AN261,{1;2;3;4;5;6})))</f>
        <v>25</v>
      </c>
      <c r="AP261" s="55">
        <f t="shared" si="4"/>
        <v>1</v>
      </c>
      <c r="BS261" s="12"/>
      <c r="BT261" s="22"/>
      <c r="BU261" s="22"/>
      <c r="BV261" s="22"/>
      <c r="BW261" s="22"/>
    </row>
    <row r="262" spans="1:75" x14ac:dyDescent="0.2">
      <c r="A262" s="67">
        <v>261</v>
      </c>
      <c r="B262" s="6" t="s">
        <v>61</v>
      </c>
      <c r="C262" s="78" t="s">
        <v>357</v>
      </c>
      <c r="D262" s="6" t="s">
        <v>880</v>
      </c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>
        <v>25</v>
      </c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48"/>
      <c r="AO262" s="21">
        <f>IF(AP262&lt;6,SUM(E262:AN262),SUM(LARGE(E262:AN262,{1;2;3;4;5;6})))</f>
        <v>25</v>
      </c>
      <c r="AP262" s="55">
        <f t="shared" si="4"/>
        <v>1</v>
      </c>
      <c r="BS262" s="12"/>
      <c r="BT262" s="22"/>
      <c r="BU262" s="22"/>
      <c r="BV262" s="22"/>
      <c r="BW262" s="22"/>
    </row>
    <row r="263" spans="1:75" x14ac:dyDescent="0.2">
      <c r="A263" s="67">
        <v>262</v>
      </c>
      <c r="B263" s="8" t="s">
        <v>61</v>
      </c>
      <c r="C263" s="79" t="s">
        <v>62</v>
      </c>
      <c r="D263" s="8" t="s">
        <v>1060</v>
      </c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54">
        <v>25</v>
      </c>
      <c r="AJ263" s="85"/>
      <c r="AK263" s="85"/>
      <c r="AL263" s="85"/>
      <c r="AM263" s="85"/>
      <c r="AN263" s="48"/>
      <c r="AO263" s="21">
        <f>IF(AP263&lt;6,SUM(E263:AN263),SUM(LARGE(E263:AN263,{1;2;3;4;5;6})))</f>
        <v>25</v>
      </c>
      <c r="AP263" s="55">
        <f t="shared" si="4"/>
        <v>1</v>
      </c>
      <c r="BS263" s="12"/>
      <c r="BT263" s="22"/>
      <c r="BU263" s="22"/>
      <c r="BV263" s="22"/>
      <c r="BW263" s="22"/>
    </row>
    <row r="264" spans="1:75" x14ac:dyDescent="0.2">
      <c r="A264" s="67">
        <v>263</v>
      </c>
      <c r="B264" s="37" t="s">
        <v>61</v>
      </c>
      <c r="C264" s="79" t="s">
        <v>899</v>
      </c>
      <c r="D264" s="8" t="s">
        <v>984</v>
      </c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29">
        <v>10</v>
      </c>
      <c r="AE264" s="29"/>
      <c r="AF264" s="29"/>
      <c r="AG264" s="29"/>
      <c r="AH264" s="29"/>
      <c r="AI264" s="29"/>
      <c r="AJ264" s="29"/>
      <c r="AK264" s="29"/>
      <c r="AL264" s="29">
        <v>14</v>
      </c>
      <c r="AM264" s="29"/>
      <c r="AN264" s="48"/>
      <c r="AO264" s="21">
        <f>IF(AP264&lt;6,SUM(E264:AN264),SUM(LARGE(E264:AN264,{1;2;3;4;5;6})))</f>
        <v>24</v>
      </c>
      <c r="AP264" s="55">
        <f t="shared" si="4"/>
        <v>2</v>
      </c>
      <c r="BS264" s="12"/>
      <c r="BT264" s="22"/>
      <c r="BU264" s="22"/>
      <c r="BV264" s="22"/>
      <c r="BW264" s="22"/>
    </row>
    <row r="265" spans="1:75" x14ac:dyDescent="0.2">
      <c r="A265" s="67">
        <v>264</v>
      </c>
      <c r="B265" s="37" t="s">
        <v>61</v>
      </c>
      <c r="C265" s="79" t="s">
        <v>899</v>
      </c>
      <c r="D265" s="8" t="s">
        <v>676</v>
      </c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>
        <v>10</v>
      </c>
      <c r="AE265" s="29"/>
      <c r="AF265" s="29"/>
      <c r="AG265" s="29"/>
      <c r="AH265" s="29"/>
      <c r="AI265" s="29"/>
      <c r="AJ265" s="29"/>
      <c r="AK265" s="29"/>
      <c r="AL265" s="29">
        <v>14</v>
      </c>
      <c r="AM265" s="29"/>
      <c r="AN265" s="54"/>
      <c r="AO265" s="21">
        <f>IF(AP265&lt;6,SUM(E265:AN265),SUM(LARGE(E265:AN265,{1;2;3;4;5;6})))</f>
        <v>24</v>
      </c>
      <c r="AP265" s="55">
        <f t="shared" si="4"/>
        <v>2</v>
      </c>
      <c r="BS265" s="12"/>
      <c r="BT265" s="22"/>
      <c r="BU265" s="22"/>
      <c r="BV265" s="22"/>
      <c r="BW265" s="22"/>
    </row>
    <row r="266" spans="1:75" x14ac:dyDescent="0.2">
      <c r="A266" s="67">
        <v>265</v>
      </c>
      <c r="B266" s="26" t="s">
        <v>61</v>
      </c>
      <c r="C266" s="78" t="s">
        <v>62</v>
      </c>
      <c r="D266" s="6" t="s">
        <v>486</v>
      </c>
      <c r="E266" s="85">
        <v>0</v>
      </c>
      <c r="F266" s="85"/>
      <c r="G266" s="85"/>
      <c r="H266" s="85"/>
      <c r="I266" s="85"/>
      <c r="J266" s="85"/>
      <c r="K266" s="85"/>
      <c r="L266" s="85"/>
      <c r="M266" s="85"/>
      <c r="N266" s="85"/>
      <c r="O266" s="54">
        <v>14</v>
      </c>
      <c r="P266" s="54"/>
      <c r="Q266" s="54"/>
      <c r="R266" s="54"/>
      <c r="S266" s="54"/>
      <c r="T266" s="54">
        <v>9.3000000000000007</v>
      </c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21">
        <f>IF(AP266&lt;6,SUM(E266:AN266),SUM(LARGE(E266:AN266,{1;2;3;4;5;6})))</f>
        <v>23.3</v>
      </c>
      <c r="AP266" s="55">
        <f t="shared" si="4"/>
        <v>3</v>
      </c>
      <c r="BS266" s="12"/>
      <c r="BT266" s="22"/>
      <c r="BU266" s="22"/>
      <c r="BV266" s="22"/>
      <c r="BW266" s="22"/>
    </row>
    <row r="267" spans="1:75" x14ac:dyDescent="0.2">
      <c r="A267" s="67">
        <v>266</v>
      </c>
      <c r="B267" s="26" t="s">
        <v>61</v>
      </c>
      <c r="C267" s="78" t="s">
        <v>62</v>
      </c>
      <c r="D267" s="6" t="s">
        <v>508</v>
      </c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>
        <v>9.3000000000000007</v>
      </c>
      <c r="AB267" s="29"/>
      <c r="AC267" s="29"/>
      <c r="AD267" s="29">
        <v>14</v>
      </c>
      <c r="AE267" s="29"/>
      <c r="AF267" s="29"/>
      <c r="AG267" s="29"/>
      <c r="AH267" s="29"/>
      <c r="AI267" s="29"/>
      <c r="AJ267" s="29"/>
      <c r="AK267" s="29"/>
      <c r="AL267" s="29"/>
      <c r="AM267" s="29"/>
      <c r="AN267" s="54"/>
      <c r="AO267" s="21">
        <f>IF(AP267&lt;6,SUM(E267:AN267),SUM(LARGE(E267:AN267,{1;2;3;4;5;6})))</f>
        <v>23.3</v>
      </c>
      <c r="AP267" s="55">
        <f t="shared" si="4"/>
        <v>2</v>
      </c>
      <c r="BS267" s="12"/>
      <c r="BT267" s="22"/>
      <c r="BU267" s="22"/>
      <c r="BV267" s="22"/>
      <c r="BW267" s="22"/>
    </row>
    <row r="268" spans="1:75" x14ac:dyDescent="0.2">
      <c r="A268" s="67">
        <v>267</v>
      </c>
      <c r="B268" s="6" t="s">
        <v>61</v>
      </c>
      <c r="C268" s="78" t="s">
        <v>357</v>
      </c>
      <c r="D268" s="6" t="s">
        <v>950</v>
      </c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>
        <v>9.3000000000000007</v>
      </c>
      <c r="AB268" s="29"/>
      <c r="AC268" s="29"/>
      <c r="AD268" s="29">
        <v>14</v>
      </c>
      <c r="AE268" s="29"/>
      <c r="AF268" s="29"/>
      <c r="AG268" s="29"/>
      <c r="AH268" s="29"/>
      <c r="AI268" s="29"/>
      <c r="AJ268" s="29"/>
      <c r="AK268" s="29"/>
      <c r="AL268" s="29"/>
      <c r="AM268" s="29"/>
      <c r="AN268" s="48"/>
      <c r="AO268" s="21">
        <f>IF(AP268&lt;6,SUM(E268:AN268),SUM(LARGE(E268:AN268,{1;2;3;4;5;6})))</f>
        <v>23.3</v>
      </c>
      <c r="AP268" s="55">
        <f t="shared" si="4"/>
        <v>2</v>
      </c>
      <c r="BS268" s="12"/>
      <c r="BT268" s="22"/>
      <c r="BU268" s="22"/>
      <c r="BV268" s="22"/>
      <c r="BW268" s="22"/>
    </row>
    <row r="269" spans="1:75" x14ac:dyDescent="0.2">
      <c r="A269" s="67">
        <v>268</v>
      </c>
      <c r="B269" s="26" t="s">
        <v>61</v>
      </c>
      <c r="C269" s="78" t="s">
        <v>357</v>
      </c>
      <c r="D269" s="8" t="s">
        <v>464</v>
      </c>
      <c r="E269" s="29"/>
      <c r="F269" s="29"/>
      <c r="G269" s="29"/>
      <c r="H269" s="29"/>
      <c r="I269" s="29"/>
      <c r="J269" s="29"/>
      <c r="K269" s="29"/>
      <c r="L269" s="29"/>
      <c r="M269" s="29"/>
      <c r="N269" s="84">
        <v>0</v>
      </c>
      <c r="O269" s="84">
        <v>0</v>
      </c>
      <c r="P269" s="84"/>
      <c r="Q269" s="84"/>
      <c r="R269" s="29">
        <v>12</v>
      </c>
      <c r="S269" s="29"/>
      <c r="T269" s="29">
        <v>10.7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84">
        <v>0</v>
      </c>
      <c r="AJ269" s="29"/>
      <c r="AK269" s="29"/>
      <c r="AL269" s="29"/>
      <c r="AM269" s="29"/>
      <c r="AN269" s="54"/>
      <c r="AO269" s="21">
        <f>IF(AP269&lt;6,SUM(E269:AN269),SUM(LARGE(E269:AN269,{1;2;3;4;5;6})))</f>
        <v>22.7</v>
      </c>
      <c r="AP269" s="55">
        <f t="shared" si="4"/>
        <v>5</v>
      </c>
      <c r="BS269" s="12"/>
      <c r="BT269" s="22"/>
      <c r="BU269" s="22"/>
      <c r="BV269" s="22"/>
      <c r="BW269" s="22"/>
    </row>
    <row r="270" spans="1:75" x14ac:dyDescent="0.2">
      <c r="A270" s="67">
        <v>269</v>
      </c>
      <c r="B270" s="26" t="s">
        <v>61</v>
      </c>
      <c r="C270" s="78" t="s">
        <v>115</v>
      </c>
      <c r="D270" s="8" t="s">
        <v>653</v>
      </c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29">
        <v>10.7</v>
      </c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29">
        <v>10</v>
      </c>
      <c r="AF270" s="84"/>
      <c r="AG270" s="84"/>
      <c r="AH270" s="84"/>
      <c r="AI270" s="84"/>
      <c r="AJ270" s="84"/>
      <c r="AK270" s="84"/>
      <c r="AL270" s="84"/>
      <c r="AM270" s="84"/>
      <c r="AN270" s="54"/>
      <c r="AO270" s="21">
        <f>IF(AP270&lt;6,SUM(E270:AN270),SUM(LARGE(E270:AN270,{1;2;3;4;5;6})))</f>
        <v>20.7</v>
      </c>
      <c r="AP270" s="55">
        <f t="shared" si="4"/>
        <v>2</v>
      </c>
      <c r="BS270" s="12"/>
      <c r="BT270" s="22"/>
      <c r="BU270" s="22"/>
      <c r="BV270" s="22"/>
      <c r="BW270" s="22"/>
    </row>
    <row r="271" spans="1:75" x14ac:dyDescent="0.2">
      <c r="A271" s="67">
        <v>270</v>
      </c>
      <c r="B271" s="6" t="s">
        <v>61</v>
      </c>
      <c r="C271" s="78"/>
      <c r="D271" s="8" t="s">
        <v>319</v>
      </c>
      <c r="E271" s="29">
        <v>20</v>
      </c>
      <c r="F271" s="29"/>
      <c r="G271" s="29"/>
      <c r="H271" s="29"/>
      <c r="I271" s="29"/>
      <c r="J271" s="29"/>
      <c r="K271" s="29"/>
      <c r="L271" s="84">
        <v>0</v>
      </c>
      <c r="M271" s="84"/>
      <c r="N271" s="84"/>
      <c r="O271" s="84">
        <v>0</v>
      </c>
      <c r="P271" s="84"/>
      <c r="Q271" s="84"/>
      <c r="R271" s="84"/>
      <c r="S271" s="84"/>
      <c r="T271" s="84"/>
      <c r="U271" s="84">
        <v>0</v>
      </c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  <c r="AN271" s="54"/>
      <c r="AO271" s="21">
        <f>IF(AP271&lt;6,SUM(E271:AN271),SUM(LARGE(E271:AN271,{1;2;3;4;5;6})))</f>
        <v>20</v>
      </c>
      <c r="AP271" s="55">
        <f t="shared" si="4"/>
        <v>4</v>
      </c>
      <c r="BS271" s="12"/>
      <c r="BT271" s="22"/>
      <c r="BU271" s="22"/>
      <c r="BV271" s="22"/>
      <c r="BW271" s="22"/>
    </row>
    <row r="272" spans="1:75" x14ac:dyDescent="0.2">
      <c r="A272" s="67">
        <v>271</v>
      </c>
      <c r="B272" s="6" t="s">
        <v>61</v>
      </c>
      <c r="C272" s="78" t="s">
        <v>62</v>
      </c>
      <c r="D272" s="6" t="s">
        <v>158</v>
      </c>
      <c r="E272" s="29"/>
      <c r="F272" s="29"/>
      <c r="G272" s="29"/>
      <c r="H272" s="29"/>
      <c r="I272" s="29"/>
      <c r="J272" s="29"/>
      <c r="K272" s="29"/>
      <c r="L272" s="84">
        <v>0</v>
      </c>
      <c r="M272" s="84"/>
      <c r="N272" s="84"/>
      <c r="O272" s="84"/>
      <c r="P272" s="84"/>
      <c r="Q272" s="84"/>
      <c r="R272" s="29">
        <v>20</v>
      </c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48"/>
      <c r="AO272" s="21">
        <f>IF(AP272&lt;6,SUM(E272:AN272),SUM(LARGE(E272:AN272,{1;2;3;4;5;6})))</f>
        <v>20</v>
      </c>
      <c r="AP272" s="55">
        <f t="shared" si="4"/>
        <v>2</v>
      </c>
      <c r="BS272" s="12"/>
      <c r="BT272" s="22"/>
      <c r="BU272" s="22"/>
      <c r="BV272" s="22"/>
      <c r="BW272" s="22"/>
    </row>
    <row r="273" spans="1:75" x14ac:dyDescent="0.2">
      <c r="A273" s="67">
        <v>272</v>
      </c>
      <c r="B273" s="26" t="s">
        <v>61</v>
      </c>
      <c r="C273" s="78" t="s">
        <v>1133</v>
      </c>
      <c r="D273" s="6" t="s">
        <v>280</v>
      </c>
      <c r="E273" s="84">
        <v>0</v>
      </c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29">
        <v>20</v>
      </c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48"/>
      <c r="AO273" s="21">
        <f>IF(AP273&lt;6,SUM(E273:AN273),SUM(LARGE(E273:AN273,{1;2;3;4;5;6})))</f>
        <v>20</v>
      </c>
      <c r="AP273" s="55">
        <f t="shared" si="4"/>
        <v>2</v>
      </c>
      <c r="BS273" s="12"/>
      <c r="BT273" s="22"/>
      <c r="BU273" s="22"/>
      <c r="BV273" s="22"/>
      <c r="BW273" s="22"/>
    </row>
    <row r="274" spans="1:75" x14ac:dyDescent="0.2">
      <c r="A274" s="67">
        <v>273</v>
      </c>
      <c r="B274" s="26" t="s">
        <v>61</v>
      </c>
      <c r="C274" s="78" t="s">
        <v>82</v>
      </c>
      <c r="D274" s="8" t="s">
        <v>247</v>
      </c>
      <c r="E274" s="29"/>
      <c r="F274" s="29"/>
      <c r="G274" s="29"/>
      <c r="H274" s="29"/>
      <c r="I274" s="29"/>
      <c r="J274" s="29"/>
      <c r="K274" s="29"/>
      <c r="L274" s="84">
        <v>0</v>
      </c>
      <c r="M274" s="84"/>
      <c r="N274" s="84"/>
      <c r="O274" s="29">
        <v>20</v>
      </c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84">
        <v>0</v>
      </c>
      <c r="AM274" s="84"/>
      <c r="AN274" s="54"/>
      <c r="AO274" s="21">
        <f>IF(AP274&lt;6,SUM(E274:AN274),SUM(LARGE(E274:AN274,{1;2;3;4;5;6})))</f>
        <v>20</v>
      </c>
      <c r="AP274" s="55">
        <f t="shared" si="4"/>
        <v>3</v>
      </c>
      <c r="BS274" s="12"/>
      <c r="BT274" s="22"/>
      <c r="BU274" s="22"/>
      <c r="BV274" s="22"/>
      <c r="BW274" s="22"/>
    </row>
    <row r="275" spans="1:75" x14ac:dyDescent="0.2">
      <c r="A275" s="67">
        <v>274</v>
      </c>
      <c r="B275" s="26" t="s">
        <v>61</v>
      </c>
      <c r="C275" s="77" t="s">
        <v>357</v>
      </c>
      <c r="D275" s="37" t="s">
        <v>830</v>
      </c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>
        <v>10</v>
      </c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>
        <v>10</v>
      </c>
      <c r="AE275" s="29"/>
      <c r="AF275" s="29"/>
      <c r="AG275" s="29"/>
      <c r="AH275" s="29"/>
      <c r="AI275" s="29"/>
      <c r="AJ275" s="29"/>
      <c r="AK275" s="29"/>
      <c r="AL275" s="29"/>
      <c r="AM275" s="29"/>
      <c r="AN275" s="54"/>
      <c r="AO275" s="21">
        <f>IF(AP275&lt;6,SUM(E275:AN275),SUM(LARGE(E275:AN275,{1;2;3;4;5;6})))</f>
        <v>20</v>
      </c>
      <c r="AP275" s="55">
        <f t="shared" si="4"/>
        <v>2</v>
      </c>
      <c r="BS275" s="12"/>
      <c r="BT275" s="22"/>
      <c r="BU275" s="22"/>
      <c r="BV275" s="22"/>
      <c r="BW275" s="22"/>
    </row>
    <row r="276" spans="1:75" x14ac:dyDescent="0.2">
      <c r="A276" s="67">
        <v>275</v>
      </c>
      <c r="B276" s="6" t="s">
        <v>61</v>
      </c>
      <c r="C276" s="78" t="s">
        <v>276</v>
      </c>
      <c r="D276" s="6" t="s">
        <v>86</v>
      </c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>
        <v>20</v>
      </c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48"/>
      <c r="AO276" s="21">
        <f>IF(AP276&lt;6,SUM(E276:AN276),SUM(LARGE(E276:AN276,{1;2;3;4;5;6})))</f>
        <v>20</v>
      </c>
      <c r="AP276" s="55">
        <f t="shared" si="4"/>
        <v>1</v>
      </c>
      <c r="BS276" s="12"/>
      <c r="BT276" s="22"/>
      <c r="BU276" s="22"/>
      <c r="BV276" s="22"/>
      <c r="BW276" s="22"/>
    </row>
    <row r="277" spans="1:75" x14ac:dyDescent="0.2">
      <c r="A277" s="67">
        <v>276</v>
      </c>
      <c r="B277" s="26" t="s">
        <v>61</v>
      </c>
      <c r="C277" s="78" t="s">
        <v>357</v>
      </c>
      <c r="D277" s="8" t="s">
        <v>667</v>
      </c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54">
        <v>20</v>
      </c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21">
        <f>IF(AP277&lt;6,SUM(E277:AN277),SUM(LARGE(E277:AN277,{1;2;3;4;5;6})))</f>
        <v>20</v>
      </c>
      <c r="AP277" s="55">
        <f t="shared" si="4"/>
        <v>1</v>
      </c>
      <c r="BS277" s="12"/>
      <c r="BT277" s="22"/>
      <c r="BU277" s="22"/>
      <c r="BV277" s="22"/>
      <c r="BW277" s="22"/>
    </row>
    <row r="278" spans="1:75" x14ac:dyDescent="0.2">
      <c r="A278" s="67">
        <v>277</v>
      </c>
      <c r="B278" s="6" t="s">
        <v>84</v>
      </c>
      <c r="C278" s="78" t="s">
        <v>212</v>
      </c>
      <c r="D278" s="6" t="s">
        <v>557</v>
      </c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>
        <v>20</v>
      </c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48"/>
      <c r="AO278" s="21">
        <f>IF(AP278&lt;6,SUM(E278:AN278),SUM(LARGE(E278:AN278,{1;2;3;4;5;6})))</f>
        <v>20</v>
      </c>
      <c r="AP278" s="55">
        <f t="shared" si="4"/>
        <v>1</v>
      </c>
      <c r="BS278" s="12"/>
      <c r="BT278" s="22"/>
      <c r="BU278" s="22"/>
      <c r="BV278" s="22"/>
      <c r="BW278" s="22"/>
    </row>
    <row r="279" spans="1:75" x14ac:dyDescent="0.2">
      <c r="A279" s="67">
        <v>278</v>
      </c>
      <c r="B279" s="26" t="s">
        <v>600</v>
      </c>
      <c r="C279" s="78" t="s">
        <v>357</v>
      </c>
      <c r="D279" s="8" t="s">
        <v>599</v>
      </c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29">
        <v>20</v>
      </c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54"/>
      <c r="AO279" s="21">
        <f>IF(AP279&lt;6,SUM(E279:AN279),SUM(LARGE(E279:AN279,{1;2;3;4;5;6})))</f>
        <v>20</v>
      </c>
      <c r="AP279" s="55">
        <f t="shared" si="4"/>
        <v>1</v>
      </c>
      <c r="BS279" s="12"/>
      <c r="BT279" s="22"/>
      <c r="BU279" s="22"/>
      <c r="BV279" s="22"/>
      <c r="BW279" s="22"/>
    </row>
    <row r="280" spans="1:75" x14ac:dyDescent="0.2">
      <c r="A280" s="67">
        <v>279</v>
      </c>
      <c r="B280" s="6" t="s">
        <v>61</v>
      </c>
      <c r="C280" s="78"/>
      <c r="D280" s="6" t="s">
        <v>386</v>
      </c>
      <c r="E280" s="29"/>
      <c r="F280" s="29"/>
      <c r="G280" s="29"/>
      <c r="H280" s="29"/>
      <c r="I280" s="29"/>
      <c r="J280" s="29"/>
      <c r="K280" s="29"/>
      <c r="L280" s="29">
        <v>20</v>
      </c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54"/>
      <c r="AO280" s="21">
        <f>IF(AP280&lt;6,SUM(E280:AN280),SUM(LARGE(E280:AN280,{1;2;3;4;5;6})))</f>
        <v>20</v>
      </c>
      <c r="AP280" s="55">
        <f t="shared" si="4"/>
        <v>1</v>
      </c>
      <c r="BS280" s="12"/>
      <c r="BT280" s="22"/>
      <c r="BU280" s="22"/>
      <c r="BV280" s="22"/>
      <c r="BW280" s="22"/>
    </row>
    <row r="281" spans="1:75" x14ac:dyDescent="0.2">
      <c r="A281" s="67">
        <v>280</v>
      </c>
      <c r="B281" s="26" t="s">
        <v>61</v>
      </c>
      <c r="C281" s="78" t="s">
        <v>357</v>
      </c>
      <c r="D281" s="6" t="s">
        <v>282</v>
      </c>
      <c r="E281" s="29"/>
      <c r="F281" s="29"/>
      <c r="G281" s="29"/>
      <c r="H281" s="29"/>
      <c r="I281" s="29"/>
      <c r="J281" s="29"/>
      <c r="K281" s="29"/>
      <c r="L281" s="29">
        <v>20</v>
      </c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48"/>
      <c r="AO281" s="21">
        <f>IF(AP281&lt;6,SUM(E281:AN281),SUM(LARGE(E281:AN281,{1;2;3;4;5;6})))</f>
        <v>20</v>
      </c>
      <c r="AP281" s="55">
        <f t="shared" si="4"/>
        <v>1</v>
      </c>
      <c r="BS281" s="12"/>
      <c r="BT281" s="22"/>
      <c r="BU281" s="22"/>
      <c r="BV281" s="22"/>
      <c r="BW281" s="22"/>
    </row>
    <row r="282" spans="1:75" x14ac:dyDescent="0.2">
      <c r="A282" s="67">
        <v>281</v>
      </c>
      <c r="B282" s="6" t="s">
        <v>61</v>
      </c>
      <c r="C282" s="78" t="s">
        <v>62</v>
      </c>
      <c r="D282" s="6" t="s">
        <v>797</v>
      </c>
      <c r="E282" s="29"/>
      <c r="F282" s="29"/>
      <c r="G282" s="29"/>
      <c r="H282" s="29"/>
      <c r="I282" s="29"/>
      <c r="J282" s="29"/>
      <c r="K282" s="29"/>
      <c r="L282" s="29"/>
      <c r="M282" s="29"/>
      <c r="N282" s="29">
        <v>20</v>
      </c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54"/>
      <c r="AO282" s="21">
        <f>IF(AP282&lt;6,SUM(E282:AN282),SUM(LARGE(E282:AN282,{1;2;3;4;5;6})))</f>
        <v>20</v>
      </c>
      <c r="AP282" s="55">
        <f t="shared" si="4"/>
        <v>1</v>
      </c>
      <c r="BS282" s="12"/>
      <c r="BT282" s="22"/>
      <c r="BU282" s="22"/>
      <c r="BV282" s="22"/>
      <c r="BW282" s="22"/>
    </row>
    <row r="283" spans="1:75" x14ac:dyDescent="0.2">
      <c r="A283" s="67">
        <v>282</v>
      </c>
      <c r="B283" s="6" t="s">
        <v>61</v>
      </c>
      <c r="C283" s="78" t="s">
        <v>62</v>
      </c>
      <c r="D283" s="6" t="s">
        <v>898</v>
      </c>
      <c r="E283" s="29"/>
      <c r="F283" s="29"/>
      <c r="G283" s="29"/>
      <c r="H283" s="29"/>
      <c r="I283" s="29"/>
      <c r="J283" s="29"/>
      <c r="K283" s="29"/>
      <c r="L283" s="29"/>
      <c r="M283" s="29"/>
      <c r="N283" s="29">
        <v>20</v>
      </c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48"/>
      <c r="AO283" s="21">
        <f>IF(AP283&lt;6,SUM(E283:AN283),SUM(LARGE(E283:AN283,{1;2;3;4;5;6})))</f>
        <v>20</v>
      </c>
      <c r="AP283" s="55">
        <f t="shared" si="4"/>
        <v>1</v>
      </c>
      <c r="BS283" s="12"/>
      <c r="BT283" s="22"/>
      <c r="BU283" s="22"/>
      <c r="BV283" s="22"/>
      <c r="BW283" s="22"/>
    </row>
    <row r="284" spans="1:75" x14ac:dyDescent="0.2">
      <c r="A284" s="67">
        <v>283</v>
      </c>
      <c r="B284" s="6" t="s">
        <v>91</v>
      </c>
      <c r="C284" s="78" t="s">
        <v>357</v>
      </c>
      <c r="D284" s="6" t="s">
        <v>633</v>
      </c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>
        <v>20</v>
      </c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48"/>
      <c r="AO284" s="21">
        <f>IF(AP284&lt;6,SUM(E284:AN284),SUM(LARGE(E284:AN284,{1;2;3;4;5;6})))</f>
        <v>20</v>
      </c>
      <c r="AP284" s="55">
        <f t="shared" si="4"/>
        <v>1</v>
      </c>
      <c r="BS284" s="12"/>
      <c r="BT284" s="22"/>
      <c r="BU284" s="22"/>
      <c r="BV284" s="22"/>
      <c r="BW284" s="22"/>
    </row>
    <row r="285" spans="1:75" x14ac:dyDescent="0.2">
      <c r="A285" s="67">
        <v>284</v>
      </c>
      <c r="B285" s="26" t="s">
        <v>61</v>
      </c>
      <c r="C285" s="78" t="s">
        <v>357</v>
      </c>
      <c r="D285" s="6" t="s">
        <v>881</v>
      </c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>
        <v>20</v>
      </c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48"/>
      <c r="AO285" s="21">
        <f>IF(AP285&lt;6,SUM(E285:AN285),SUM(LARGE(E285:AN285,{1;2;3;4;5;6})))</f>
        <v>20</v>
      </c>
      <c r="AP285" s="55">
        <f t="shared" si="4"/>
        <v>1</v>
      </c>
      <c r="BS285" s="12"/>
      <c r="BT285" s="22"/>
      <c r="BU285" s="22"/>
      <c r="BV285" s="22"/>
      <c r="BW285" s="22"/>
    </row>
    <row r="286" spans="1:75" x14ac:dyDescent="0.2">
      <c r="A286" s="67">
        <v>285</v>
      </c>
      <c r="B286" s="26" t="s">
        <v>61</v>
      </c>
      <c r="C286" s="77" t="s">
        <v>357</v>
      </c>
      <c r="D286" s="37" t="s">
        <v>882</v>
      </c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>
        <v>20</v>
      </c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54"/>
      <c r="AO286" s="21">
        <f>IF(AP286&lt;6,SUM(E286:AN286),SUM(LARGE(E286:AN286,{1;2;3;4;5;6})))</f>
        <v>20</v>
      </c>
      <c r="AP286" s="55">
        <f t="shared" si="4"/>
        <v>1</v>
      </c>
      <c r="BS286" s="12"/>
      <c r="BT286" s="22"/>
      <c r="BU286" s="22"/>
      <c r="BV286" s="22"/>
      <c r="BW286" s="22"/>
    </row>
    <row r="287" spans="1:75" x14ac:dyDescent="0.2">
      <c r="A287" s="67">
        <v>286</v>
      </c>
      <c r="B287" s="26" t="s">
        <v>61</v>
      </c>
      <c r="C287" s="78" t="s">
        <v>357</v>
      </c>
      <c r="D287" s="6" t="s">
        <v>475</v>
      </c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>
        <v>20</v>
      </c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30"/>
      <c r="AO287" s="21">
        <f>IF(AP287&lt;6,SUM(E287:AN287),SUM(LARGE(E287:AN287,{1;2;3;4;5;6})))</f>
        <v>20</v>
      </c>
      <c r="AP287" s="55">
        <f t="shared" si="4"/>
        <v>1</v>
      </c>
      <c r="BS287" s="12"/>
      <c r="BT287" s="22"/>
      <c r="BU287" s="22"/>
      <c r="BV287" s="22"/>
      <c r="BW287" s="22"/>
    </row>
    <row r="288" spans="1:75" x14ac:dyDescent="0.2">
      <c r="A288" s="67">
        <v>287</v>
      </c>
      <c r="B288" s="26" t="s">
        <v>61</v>
      </c>
      <c r="C288" s="78" t="s">
        <v>705</v>
      </c>
      <c r="D288" s="6" t="s">
        <v>771</v>
      </c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>
        <v>20</v>
      </c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48"/>
      <c r="AO288" s="21">
        <f>IF(AP288&lt;6,SUM(E288:AN288),SUM(LARGE(E288:AN288,{1;2;3;4;5;6})))</f>
        <v>20</v>
      </c>
      <c r="AP288" s="55">
        <f t="shared" si="4"/>
        <v>1</v>
      </c>
      <c r="BS288" s="12"/>
      <c r="BT288" s="22"/>
      <c r="BU288" s="22"/>
      <c r="BV288" s="22"/>
      <c r="BW288" s="22"/>
    </row>
    <row r="289" spans="1:75" x14ac:dyDescent="0.2">
      <c r="A289" s="67">
        <v>288</v>
      </c>
      <c r="B289" s="37" t="s">
        <v>72</v>
      </c>
      <c r="C289" s="79" t="s">
        <v>357</v>
      </c>
      <c r="D289" s="8" t="s">
        <v>1051</v>
      </c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>
        <v>20</v>
      </c>
      <c r="AI289" s="29"/>
      <c r="AJ289" s="29"/>
      <c r="AK289" s="29"/>
      <c r="AL289" s="29"/>
      <c r="AM289" s="29"/>
      <c r="AN289" s="54"/>
      <c r="AO289" s="21">
        <f>IF(AP289&lt;6,SUM(E289:AN289),SUM(LARGE(E289:AN289,{1;2;3;4;5;6})))</f>
        <v>20</v>
      </c>
      <c r="AP289" s="55">
        <f t="shared" si="4"/>
        <v>1</v>
      </c>
      <c r="BS289" s="12"/>
      <c r="BT289" s="22"/>
      <c r="BU289" s="22"/>
      <c r="BV289" s="22"/>
      <c r="BW289" s="22"/>
    </row>
    <row r="290" spans="1:75" x14ac:dyDescent="0.2">
      <c r="A290" s="67">
        <v>289</v>
      </c>
      <c r="B290" s="26" t="s">
        <v>61</v>
      </c>
      <c r="C290" s="78" t="s">
        <v>357</v>
      </c>
      <c r="D290" s="6" t="s">
        <v>669</v>
      </c>
      <c r="E290" s="29"/>
      <c r="F290" s="29"/>
      <c r="G290" s="29"/>
      <c r="H290" s="29"/>
      <c r="I290" s="29"/>
      <c r="J290" s="29"/>
      <c r="K290" s="29"/>
      <c r="L290" s="29">
        <v>10</v>
      </c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>
        <v>10</v>
      </c>
      <c r="AM290" s="29"/>
      <c r="AN290" s="54"/>
      <c r="AO290" s="21">
        <f>IF(AP290&lt;6,SUM(E290:AN290),SUM(LARGE(E290:AN290,{1;2;3;4;5;6})))</f>
        <v>20</v>
      </c>
      <c r="AP290" s="55">
        <f t="shared" si="4"/>
        <v>2</v>
      </c>
      <c r="BS290" s="12"/>
      <c r="BT290" s="22"/>
      <c r="BU290" s="22"/>
      <c r="BV290" s="22"/>
      <c r="BW290" s="22"/>
    </row>
    <row r="291" spans="1:75" x14ac:dyDescent="0.2">
      <c r="A291" s="67">
        <v>290</v>
      </c>
      <c r="B291" s="37" t="s">
        <v>61</v>
      </c>
      <c r="C291" s="79" t="s">
        <v>66</v>
      </c>
      <c r="D291" s="8" t="s">
        <v>1012</v>
      </c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>
        <v>5</v>
      </c>
      <c r="AG291" s="29"/>
      <c r="AH291" s="29"/>
      <c r="AI291" s="29"/>
      <c r="AJ291" s="29">
        <v>14</v>
      </c>
      <c r="AK291" s="29"/>
      <c r="AL291" s="29"/>
      <c r="AM291" s="29"/>
      <c r="AN291" s="48"/>
      <c r="AO291" s="21">
        <f>IF(AP291&lt;6,SUM(E291:AN291),SUM(LARGE(E291:AN291,{1;2;3;4;5;6})))</f>
        <v>19</v>
      </c>
      <c r="AP291" s="55">
        <f t="shared" si="4"/>
        <v>2</v>
      </c>
      <c r="BS291" s="12"/>
      <c r="BT291" s="22"/>
      <c r="BU291" s="22"/>
      <c r="BV291" s="22"/>
      <c r="BW291" s="22"/>
    </row>
    <row r="292" spans="1:75" x14ac:dyDescent="0.2">
      <c r="A292" s="67">
        <v>291</v>
      </c>
      <c r="B292" s="26" t="s">
        <v>61</v>
      </c>
      <c r="C292" s="78" t="s">
        <v>705</v>
      </c>
      <c r="D292" s="6" t="s">
        <v>832</v>
      </c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84">
        <v>0</v>
      </c>
      <c r="S292" s="84"/>
      <c r="T292" s="84"/>
      <c r="U292" s="29">
        <v>6</v>
      </c>
      <c r="V292" s="29"/>
      <c r="W292" s="29"/>
      <c r="X292" s="29">
        <v>5</v>
      </c>
      <c r="Y292" s="29"/>
      <c r="Z292" s="29"/>
      <c r="AA292" s="29"/>
      <c r="AB292" s="29"/>
      <c r="AC292" s="29"/>
      <c r="AD292" s="29"/>
      <c r="AE292" s="29">
        <v>7</v>
      </c>
      <c r="AF292" s="29"/>
      <c r="AG292" s="29"/>
      <c r="AH292" s="29"/>
      <c r="AI292" s="29"/>
      <c r="AJ292" s="29"/>
      <c r="AK292" s="29"/>
      <c r="AL292" s="29"/>
      <c r="AM292" s="29"/>
      <c r="AN292" s="54"/>
      <c r="AO292" s="21">
        <f>IF(AP292&lt;6,SUM(E292:AN292),SUM(LARGE(E292:AN292,{1;2;3;4;5;6})))</f>
        <v>18</v>
      </c>
      <c r="AP292" s="55">
        <f t="shared" si="4"/>
        <v>4</v>
      </c>
      <c r="BS292" s="12"/>
      <c r="BT292" s="22"/>
      <c r="BU292" s="22"/>
      <c r="BV292" s="22"/>
      <c r="BW292" s="22"/>
    </row>
    <row r="293" spans="1:75" x14ac:dyDescent="0.2">
      <c r="A293" s="67">
        <v>292</v>
      </c>
      <c r="B293" s="6" t="s">
        <v>61</v>
      </c>
      <c r="C293" s="78" t="s">
        <v>357</v>
      </c>
      <c r="D293" s="6" t="s">
        <v>713</v>
      </c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>
        <v>8</v>
      </c>
      <c r="Y293" s="29"/>
      <c r="Z293" s="29"/>
      <c r="AA293" s="29"/>
      <c r="AB293" s="29"/>
      <c r="AC293" s="29"/>
      <c r="AD293" s="84">
        <v>0</v>
      </c>
      <c r="AE293" s="29">
        <v>10</v>
      </c>
      <c r="AF293" s="84"/>
      <c r="AG293" s="84"/>
      <c r="AH293" s="84"/>
      <c r="AI293" s="84">
        <v>0</v>
      </c>
      <c r="AJ293" s="84"/>
      <c r="AK293" s="84"/>
      <c r="AL293" s="84"/>
      <c r="AM293" s="84"/>
      <c r="AN293" s="48"/>
      <c r="AO293" s="21">
        <f>IF(AP293&lt;6,SUM(E293:AN293),SUM(LARGE(E293:AN293,{1;2;3;4;5;6})))</f>
        <v>18</v>
      </c>
      <c r="AP293" s="55">
        <f t="shared" si="4"/>
        <v>4</v>
      </c>
      <c r="BS293" s="12"/>
      <c r="BT293" s="22"/>
      <c r="BU293" s="22"/>
      <c r="BV293" s="22"/>
      <c r="BW293" s="22"/>
    </row>
    <row r="294" spans="1:75" x14ac:dyDescent="0.2">
      <c r="A294" s="67">
        <v>293</v>
      </c>
      <c r="B294" s="26" t="s">
        <v>61</v>
      </c>
      <c r="C294" s="77" t="s">
        <v>357</v>
      </c>
      <c r="D294" s="26" t="s">
        <v>483</v>
      </c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>
        <v>8</v>
      </c>
      <c r="Y294" s="54"/>
      <c r="Z294" s="54"/>
      <c r="AA294" s="54"/>
      <c r="AB294" s="54"/>
      <c r="AC294" s="54"/>
      <c r="AD294" s="85">
        <v>0</v>
      </c>
      <c r="AE294" s="54">
        <v>10</v>
      </c>
      <c r="AF294" s="85"/>
      <c r="AG294" s="85"/>
      <c r="AH294" s="85"/>
      <c r="AI294" s="85">
        <v>0</v>
      </c>
      <c r="AJ294" s="85"/>
      <c r="AK294" s="85"/>
      <c r="AL294" s="85"/>
      <c r="AM294" s="85"/>
      <c r="AN294" s="54"/>
      <c r="AO294" s="21">
        <f>IF(AP294&lt;6,SUM(E294:AN294),SUM(LARGE(E294:AN294,{1;2;3;4;5;6})))</f>
        <v>18</v>
      </c>
      <c r="AP294" s="55">
        <f t="shared" si="4"/>
        <v>4</v>
      </c>
      <c r="BS294" s="12"/>
      <c r="BT294" s="22"/>
      <c r="BU294" s="22"/>
      <c r="BV294" s="22"/>
      <c r="BW294" s="22"/>
    </row>
    <row r="295" spans="1:75" x14ac:dyDescent="0.2">
      <c r="A295" s="67">
        <v>294</v>
      </c>
      <c r="B295" s="26" t="s">
        <v>61</v>
      </c>
      <c r="C295" s="78" t="s">
        <v>357</v>
      </c>
      <c r="D295" s="6" t="s">
        <v>789</v>
      </c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>
        <v>7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>
        <v>10</v>
      </c>
      <c r="AH295" s="29"/>
      <c r="AI295" s="29"/>
      <c r="AJ295" s="29"/>
      <c r="AK295" s="29"/>
      <c r="AL295" s="29"/>
      <c r="AM295" s="29"/>
      <c r="AN295" s="48"/>
      <c r="AO295" s="21">
        <f>IF(AP295&lt;6,SUM(E295:AN295),SUM(LARGE(E295:AN295,{1;2;3;4;5;6})))</f>
        <v>17</v>
      </c>
      <c r="AP295" s="55">
        <f t="shared" si="4"/>
        <v>2</v>
      </c>
      <c r="BS295" s="12"/>
      <c r="BT295" s="22"/>
      <c r="BU295" s="22"/>
      <c r="BV295" s="22"/>
      <c r="BW295" s="22"/>
    </row>
    <row r="296" spans="1:75" x14ac:dyDescent="0.2">
      <c r="A296" s="67">
        <v>295</v>
      </c>
      <c r="B296" s="26" t="s">
        <v>61</v>
      </c>
      <c r="C296" s="78"/>
      <c r="D296" s="8" t="s">
        <v>371</v>
      </c>
      <c r="E296" s="29"/>
      <c r="F296" s="29"/>
      <c r="G296" s="29"/>
      <c r="H296" s="29"/>
      <c r="I296" s="29"/>
      <c r="J296" s="29"/>
      <c r="K296" s="29"/>
      <c r="L296" s="29">
        <v>17</v>
      </c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54"/>
      <c r="AO296" s="21">
        <f>IF(AP296&lt;6,SUM(E296:AN296),SUM(LARGE(E296:AN296,{1;2;3;4;5;6})))</f>
        <v>17</v>
      </c>
      <c r="AP296" s="55">
        <f t="shared" si="4"/>
        <v>1</v>
      </c>
      <c r="BS296" s="12"/>
      <c r="BT296" s="22"/>
      <c r="BU296" s="22"/>
      <c r="BV296" s="22"/>
      <c r="BW296" s="22"/>
    </row>
    <row r="297" spans="1:75" x14ac:dyDescent="0.2">
      <c r="A297" s="67">
        <v>296</v>
      </c>
      <c r="B297" s="6" t="s">
        <v>61</v>
      </c>
      <c r="C297" s="78" t="s">
        <v>357</v>
      </c>
      <c r="D297" s="6" t="s">
        <v>719</v>
      </c>
      <c r="E297" s="29"/>
      <c r="F297" s="29">
        <v>17</v>
      </c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48"/>
      <c r="AO297" s="21">
        <f>IF(AP297&lt;6,SUM(E297:AN297),SUM(LARGE(E297:AN297,{1;2;3;4;5;6})))</f>
        <v>17</v>
      </c>
      <c r="AP297" s="55">
        <f t="shared" si="4"/>
        <v>1</v>
      </c>
      <c r="BS297" s="12"/>
      <c r="BT297" s="22"/>
      <c r="BU297" s="22"/>
      <c r="BV297" s="22"/>
      <c r="BW297" s="22"/>
    </row>
    <row r="298" spans="1:75" x14ac:dyDescent="0.2">
      <c r="A298" s="67">
        <v>297</v>
      </c>
      <c r="B298" s="26" t="s">
        <v>61</v>
      </c>
      <c r="C298" s="78" t="s">
        <v>674</v>
      </c>
      <c r="D298" s="6" t="s">
        <v>720</v>
      </c>
      <c r="E298" s="29"/>
      <c r="F298" s="29">
        <v>17</v>
      </c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54"/>
      <c r="AO298" s="21">
        <f>IF(AP298&lt;6,SUM(E298:AN298),SUM(LARGE(E298:AN298,{1;2;3;4;5;6})))</f>
        <v>17</v>
      </c>
      <c r="AP298" s="55">
        <f t="shared" si="4"/>
        <v>1</v>
      </c>
      <c r="BS298" s="12"/>
      <c r="BT298" s="22"/>
      <c r="BU298" s="22"/>
      <c r="BV298" s="22"/>
      <c r="BW298" s="22"/>
    </row>
    <row r="299" spans="1:75" x14ac:dyDescent="0.2">
      <c r="A299" s="67">
        <v>298</v>
      </c>
      <c r="B299" s="26" t="s">
        <v>61</v>
      </c>
      <c r="C299" s="78" t="s">
        <v>357</v>
      </c>
      <c r="D299" s="6" t="s">
        <v>841</v>
      </c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>
        <v>17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54"/>
      <c r="AO299" s="21">
        <f>IF(AP299&lt;6,SUM(E299:AN299),SUM(LARGE(E299:AN299,{1;2;3;4;5;6})))</f>
        <v>17</v>
      </c>
      <c r="AP299" s="55">
        <f t="shared" si="4"/>
        <v>1</v>
      </c>
      <c r="BS299" s="12"/>
      <c r="BT299" s="22"/>
      <c r="BU299" s="22"/>
      <c r="BV299" s="22"/>
      <c r="BW299" s="22"/>
    </row>
    <row r="300" spans="1:75" x14ac:dyDescent="0.2">
      <c r="A300" s="67">
        <v>299</v>
      </c>
      <c r="B300" s="26" t="s">
        <v>61</v>
      </c>
      <c r="C300" s="78" t="s">
        <v>357</v>
      </c>
      <c r="D300" s="8" t="s">
        <v>1071</v>
      </c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29">
        <v>17</v>
      </c>
      <c r="AK300" s="84"/>
      <c r="AL300" s="84"/>
      <c r="AM300" s="84"/>
      <c r="AN300" s="54"/>
      <c r="AO300" s="21">
        <f>IF(AP300&lt;6,SUM(E300:AN300),SUM(LARGE(E300:AN300,{1;2;3;4;5;6})))</f>
        <v>17</v>
      </c>
      <c r="AP300" s="55">
        <f t="shared" si="4"/>
        <v>1</v>
      </c>
      <c r="BS300" s="12"/>
      <c r="BT300" s="22"/>
      <c r="BU300" s="22"/>
      <c r="BV300" s="22"/>
      <c r="BW300" s="22"/>
    </row>
    <row r="301" spans="1:75" x14ac:dyDescent="0.2">
      <c r="A301" s="67">
        <v>300</v>
      </c>
      <c r="B301" s="6" t="s">
        <v>61</v>
      </c>
      <c r="C301" s="78" t="s">
        <v>115</v>
      </c>
      <c r="D301" s="6" t="s">
        <v>496</v>
      </c>
      <c r="E301" s="84"/>
      <c r="F301" s="84"/>
      <c r="G301" s="84"/>
      <c r="H301" s="84"/>
      <c r="I301" s="84"/>
      <c r="J301" s="84"/>
      <c r="K301" s="84"/>
      <c r="L301" s="84">
        <v>0</v>
      </c>
      <c r="M301" s="84"/>
      <c r="N301" s="84"/>
      <c r="O301" s="84"/>
      <c r="P301" s="84"/>
      <c r="Q301" s="84"/>
      <c r="R301" s="84"/>
      <c r="S301" s="84"/>
      <c r="T301" s="84">
        <v>5</v>
      </c>
      <c r="U301" s="29">
        <v>5</v>
      </c>
      <c r="V301" s="29"/>
      <c r="W301" s="29"/>
      <c r="X301" s="29">
        <v>6</v>
      </c>
      <c r="Y301" s="29"/>
      <c r="Z301" s="29"/>
      <c r="AA301" s="84">
        <v>0</v>
      </c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84"/>
      <c r="AM301" s="84"/>
      <c r="AN301" s="48"/>
      <c r="AO301" s="21">
        <f>IF(AP301&lt;6,SUM(E301:AN301),SUM(LARGE(E301:AN301,{1;2;3;4;5;6})))</f>
        <v>16</v>
      </c>
      <c r="AP301" s="55">
        <f t="shared" si="4"/>
        <v>5</v>
      </c>
      <c r="BS301" s="12"/>
      <c r="BT301" s="22"/>
      <c r="BU301" s="22"/>
      <c r="BV301" s="22"/>
      <c r="BW301" s="22"/>
    </row>
    <row r="302" spans="1:75" x14ac:dyDescent="0.2">
      <c r="A302" s="67">
        <v>301</v>
      </c>
      <c r="B302" s="6" t="s">
        <v>84</v>
      </c>
      <c r="C302" s="78" t="s">
        <v>212</v>
      </c>
      <c r="D302" s="6" t="s">
        <v>298</v>
      </c>
      <c r="E302" s="54"/>
      <c r="F302" s="54"/>
      <c r="G302" s="54"/>
      <c r="H302" s="54"/>
      <c r="I302" s="54"/>
      <c r="J302" s="54"/>
      <c r="K302" s="54"/>
      <c r="L302" s="54">
        <v>15</v>
      </c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48"/>
      <c r="AO302" s="21">
        <f>IF(AP302&lt;6,SUM(E302:AN302),SUM(LARGE(E302:AN302,{1;2;3;4;5;6})))</f>
        <v>15</v>
      </c>
      <c r="AP302" s="55">
        <f t="shared" si="4"/>
        <v>1</v>
      </c>
      <c r="AQ302" s="22"/>
      <c r="AR302" s="22"/>
      <c r="AS302" s="22"/>
      <c r="AT302" s="22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</row>
    <row r="303" spans="1:75" x14ac:dyDescent="0.2">
      <c r="A303" s="67">
        <v>302</v>
      </c>
      <c r="B303" s="6" t="s">
        <v>61</v>
      </c>
      <c r="C303" s="78" t="s">
        <v>63</v>
      </c>
      <c r="D303" s="6" t="s">
        <v>83</v>
      </c>
      <c r="E303" s="29"/>
      <c r="F303" s="29"/>
      <c r="G303" s="29"/>
      <c r="H303" s="29"/>
      <c r="I303" s="29"/>
      <c r="J303" s="29"/>
      <c r="K303" s="29"/>
      <c r="L303" s="29">
        <v>15</v>
      </c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54"/>
      <c r="AO303" s="21">
        <f>IF(AP303&lt;6,SUM(E303:AN303),SUM(LARGE(E303:AN303,{1;2;3;4;5;6})))</f>
        <v>15</v>
      </c>
      <c r="AP303" s="55">
        <f t="shared" si="4"/>
        <v>1</v>
      </c>
      <c r="AQ303" s="22"/>
      <c r="AR303" s="22"/>
      <c r="AS303" s="22"/>
      <c r="AT303" s="22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</row>
    <row r="304" spans="1:75" x14ac:dyDescent="0.2">
      <c r="A304" s="67">
        <v>303</v>
      </c>
      <c r="B304" s="6" t="s">
        <v>61</v>
      </c>
      <c r="C304" s="78" t="s">
        <v>63</v>
      </c>
      <c r="D304" s="6" t="s">
        <v>45</v>
      </c>
      <c r="E304" s="29"/>
      <c r="F304" s="29"/>
      <c r="G304" s="29"/>
      <c r="H304" s="29"/>
      <c r="I304" s="29"/>
      <c r="J304" s="29"/>
      <c r="K304" s="29"/>
      <c r="L304" s="29">
        <v>15</v>
      </c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48"/>
      <c r="AO304" s="21">
        <f>IF(AP304&lt;6,SUM(E304:AN304),SUM(LARGE(E304:AN304,{1;2;3;4;5;6})))</f>
        <v>15</v>
      </c>
      <c r="AP304" s="55">
        <f t="shared" si="4"/>
        <v>1</v>
      </c>
      <c r="BS304" s="12"/>
      <c r="BT304" s="22"/>
      <c r="BU304" s="22"/>
      <c r="BV304" s="22"/>
      <c r="BW304" s="22"/>
    </row>
    <row r="305" spans="1:77" x14ac:dyDescent="0.2">
      <c r="A305" s="67">
        <v>304</v>
      </c>
      <c r="B305" s="26" t="s">
        <v>84</v>
      </c>
      <c r="C305" s="78" t="s">
        <v>212</v>
      </c>
      <c r="D305" s="8" t="s">
        <v>558</v>
      </c>
      <c r="E305" s="54"/>
      <c r="F305" s="54"/>
      <c r="G305" s="54"/>
      <c r="H305" s="54"/>
      <c r="I305" s="54"/>
      <c r="J305" s="54"/>
      <c r="K305" s="54"/>
      <c r="L305" s="54">
        <v>15</v>
      </c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21">
        <f>IF(AP305&lt;6,SUM(E305:AN305),SUM(LARGE(E305:AN305,{1;2;3;4;5;6})))</f>
        <v>15</v>
      </c>
      <c r="AP305" s="55">
        <f t="shared" si="4"/>
        <v>1</v>
      </c>
      <c r="BS305" s="12"/>
      <c r="BT305" s="22"/>
      <c r="BU305" s="22"/>
      <c r="BV305" s="22"/>
      <c r="BW305" s="22"/>
    </row>
    <row r="306" spans="1:77" x14ac:dyDescent="0.2">
      <c r="A306" s="67">
        <v>305</v>
      </c>
      <c r="B306" s="26" t="s">
        <v>91</v>
      </c>
      <c r="C306" s="77"/>
      <c r="D306" s="37" t="s">
        <v>816</v>
      </c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>
        <v>15</v>
      </c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21">
        <f>IF(AP306&lt;6,SUM(E306:AN306),SUM(LARGE(E306:AN306,{1;2;3;4;5;6})))</f>
        <v>15</v>
      </c>
      <c r="AP306" s="55">
        <f t="shared" si="4"/>
        <v>1</v>
      </c>
      <c r="BS306" s="12"/>
      <c r="BT306" s="22"/>
      <c r="BU306" s="22"/>
      <c r="BV306" s="22"/>
      <c r="BW306" s="22"/>
    </row>
    <row r="307" spans="1:77" ht="12.75" customHeight="1" x14ac:dyDescent="0.2">
      <c r="A307" s="67">
        <v>306</v>
      </c>
      <c r="B307" s="8" t="s">
        <v>61</v>
      </c>
      <c r="C307" s="8" t="s">
        <v>212</v>
      </c>
      <c r="D307" s="8" t="s">
        <v>715</v>
      </c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>
        <v>7</v>
      </c>
      <c r="AJ307" s="29"/>
      <c r="AK307" s="29"/>
      <c r="AL307" s="29">
        <v>8</v>
      </c>
      <c r="AM307" s="29"/>
      <c r="AN307" s="48"/>
      <c r="AO307" s="21">
        <f>IF(AP307&lt;6,SUM(E307:AN307),SUM(LARGE(E307:AN307,{1;2;3;4;5;6})))</f>
        <v>15</v>
      </c>
      <c r="AP307" s="55">
        <f t="shared" si="4"/>
        <v>2</v>
      </c>
      <c r="BC307" s="23"/>
      <c r="BS307" s="22"/>
      <c r="BT307" s="22"/>
      <c r="BU307" s="22"/>
      <c r="BV307" s="22"/>
      <c r="BW307" s="24"/>
      <c r="BX307" s="24"/>
    </row>
    <row r="308" spans="1:77" x14ac:dyDescent="0.2">
      <c r="A308" s="67">
        <v>307</v>
      </c>
      <c r="B308" s="6" t="s">
        <v>61</v>
      </c>
      <c r="C308" s="6" t="s">
        <v>357</v>
      </c>
      <c r="D308" s="6" t="s">
        <v>593</v>
      </c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>
        <v>6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>
        <v>8</v>
      </c>
      <c r="AJ308" s="29"/>
      <c r="AK308" s="29"/>
      <c r="AL308" s="29"/>
      <c r="AM308" s="29"/>
      <c r="AN308" s="48"/>
      <c r="AO308" s="21">
        <f>IF(AP308&lt;6,SUM(E308:AN308),SUM(LARGE(E308:AN308,{1;2;3;4;5;6})))</f>
        <v>14</v>
      </c>
      <c r="AP308" s="55">
        <f t="shared" si="4"/>
        <v>2</v>
      </c>
      <c r="BC308" s="23"/>
      <c r="BS308" s="22"/>
      <c r="BT308" s="22"/>
      <c r="BU308" s="22"/>
      <c r="BV308" s="22"/>
      <c r="BW308" s="24"/>
      <c r="BX308" s="24"/>
    </row>
    <row r="309" spans="1:77" x14ac:dyDescent="0.2">
      <c r="A309" s="67">
        <v>308</v>
      </c>
      <c r="B309" s="26" t="s">
        <v>61</v>
      </c>
      <c r="C309" s="8" t="s">
        <v>69</v>
      </c>
      <c r="D309" s="6" t="s">
        <v>721</v>
      </c>
      <c r="E309" s="29"/>
      <c r="F309" s="29">
        <v>14</v>
      </c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54"/>
      <c r="AO309" s="21">
        <f>IF(AP309&lt;6,SUM(E309:AN309),SUM(LARGE(E309:AN309,{1;2;3;4;5;6})))</f>
        <v>14</v>
      </c>
      <c r="AP309" s="55">
        <f t="shared" si="4"/>
        <v>1</v>
      </c>
      <c r="BD309" s="23"/>
      <c r="BT309" s="22"/>
      <c r="BU309" s="22"/>
      <c r="BV309" s="22"/>
      <c r="BW309" s="22"/>
      <c r="BX309" s="24"/>
      <c r="BY309" s="24"/>
    </row>
    <row r="310" spans="1:77" x14ac:dyDescent="0.2">
      <c r="A310" s="67">
        <v>309</v>
      </c>
      <c r="B310" s="6" t="s">
        <v>61</v>
      </c>
      <c r="C310" s="6" t="s">
        <v>357</v>
      </c>
      <c r="D310" s="6" t="s">
        <v>722</v>
      </c>
      <c r="E310" s="29"/>
      <c r="F310" s="29">
        <v>14</v>
      </c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48"/>
      <c r="AO310" s="21">
        <f>IF(AP310&lt;6,SUM(E310:AN310),SUM(LARGE(E310:AN310,{1;2;3;4;5;6})))</f>
        <v>14</v>
      </c>
      <c r="AP310" s="55">
        <f t="shared" si="4"/>
        <v>1</v>
      </c>
      <c r="BD310" s="23"/>
      <c r="BT310" s="22"/>
      <c r="BU310" s="22"/>
      <c r="BV310" s="22"/>
      <c r="BW310" s="22"/>
      <c r="BX310" s="24"/>
      <c r="BY310" s="24"/>
    </row>
    <row r="311" spans="1:77" x14ac:dyDescent="0.2">
      <c r="A311" s="67">
        <v>310</v>
      </c>
      <c r="B311" s="6" t="s">
        <v>61</v>
      </c>
      <c r="C311" s="26" t="s">
        <v>66</v>
      </c>
      <c r="D311" s="37" t="s">
        <v>651</v>
      </c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29">
        <v>14</v>
      </c>
      <c r="AK311" s="84"/>
      <c r="AL311" s="84"/>
      <c r="AM311" s="84"/>
      <c r="AN311" s="54"/>
      <c r="AO311" s="21">
        <f>IF(AP311&lt;6,SUM(E311:AN311),SUM(LARGE(E311:AN311,{1;2;3;4;5;6})))</f>
        <v>14</v>
      </c>
      <c r="AP311" s="55">
        <f t="shared" si="4"/>
        <v>1</v>
      </c>
      <c r="BD311" s="23"/>
      <c r="BT311" s="22"/>
      <c r="BU311" s="22"/>
      <c r="BV311" s="22"/>
      <c r="BW311" s="22"/>
      <c r="BX311" s="24"/>
      <c r="BY311" s="24"/>
    </row>
    <row r="312" spans="1:77" x14ac:dyDescent="0.2">
      <c r="A312" s="67">
        <v>311</v>
      </c>
      <c r="B312" s="26" t="s">
        <v>61</v>
      </c>
      <c r="C312" s="6" t="s">
        <v>357</v>
      </c>
      <c r="D312" s="6" t="s">
        <v>48</v>
      </c>
      <c r="E312" s="29">
        <v>12</v>
      </c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84">
        <v>0</v>
      </c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84"/>
      <c r="AM312" s="84"/>
      <c r="AN312" s="48"/>
      <c r="AO312" s="21">
        <f>IF(AP312&lt;6,SUM(E312:AN312),SUM(LARGE(E312:AN312,{1;2;3;4;5;6})))</f>
        <v>12</v>
      </c>
      <c r="AP312" s="55">
        <f t="shared" si="4"/>
        <v>2</v>
      </c>
      <c r="BD312" s="23"/>
      <c r="BT312" s="22"/>
      <c r="BU312" s="22"/>
      <c r="BV312" s="22"/>
      <c r="BW312" s="22"/>
      <c r="BX312" s="24"/>
      <c r="BY312" s="24"/>
    </row>
    <row r="313" spans="1:77" x14ac:dyDescent="0.2">
      <c r="A313" s="67">
        <v>312</v>
      </c>
      <c r="B313" s="6" t="s">
        <v>61</v>
      </c>
      <c r="C313" s="6" t="s">
        <v>67</v>
      </c>
      <c r="D313" s="6" t="s">
        <v>611</v>
      </c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>
        <v>12</v>
      </c>
      <c r="AF313" s="29"/>
      <c r="AG313" s="29"/>
      <c r="AH313" s="29"/>
      <c r="AI313" s="29"/>
      <c r="AJ313" s="29"/>
      <c r="AK313" s="29"/>
      <c r="AL313" s="29"/>
      <c r="AM313" s="29"/>
      <c r="AN313" s="48"/>
      <c r="AO313" s="21">
        <f>IF(AP313&lt;6,SUM(E313:AN313),SUM(LARGE(E313:AN313,{1;2;3;4;5;6})))</f>
        <v>12</v>
      </c>
      <c r="AP313" s="55">
        <f t="shared" si="4"/>
        <v>1</v>
      </c>
      <c r="BD313" s="23"/>
      <c r="BT313" s="22"/>
      <c r="BU313" s="22"/>
      <c r="BV313" s="22"/>
      <c r="BW313" s="22"/>
      <c r="BX313" s="24"/>
      <c r="BY313" s="24"/>
    </row>
    <row r="314" spans="1:77" x14ac:dyDescent="0.2">
      <c r="A314" s="67">
        <v>313</v>
      </c>
      <c r="B314" s="6" t="s">
        <v>61</v>
      </c>
      <c r="C314" s="6" t="s">
        <v>115</v>
      </c>
      <c r="D314" s="6" t="s">
        <v>874</v>
      </c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29">
        <v>12</v>
      </c>
      <c r="AD314" s="84"/>
      <c r="AE314" s="84"/>
      <c r="AF314" s="84"/>
      <c r="AG314" s="84"/>
      <c r="AH314" s="84"/>
      <c r="AI314" s="84"/>
      <c r="AJ314" s="84"/>
      <c r="AK314" s="84"/>
      <c r="AL314" s="84"/>
      <c r="AM314" s="84"/>
      <c r="AN314" s="48"/>
      <c r="AO314" s="21">
        <f>IF(AP314&lt;6,SUM(E314:AN314),SUM(LARGE(E314:AN314,{1;2;3;4;5;6})))</f>
        <v>12</v>
      </c>
      <c r="AP314" s="55">
        <f t="shared" si="4"/>
        <v>1</v>
      </c>
      <c r="BD314" s="23"/>
      <c r="BT314" s="22"/>
      <c r="BU314" s="22"/>
      <c r="BV314" s="22"/>
      <c r="BW314" s="22"/>
      <c r="BX314" s="24"/>
      <c r="BY314" s="24"/>
    </row>
    <row r="315" spans="1:77" x14ac:dyDescent="0.2">
      <c r="A315" s="67">
        <v>314</v>
      </c>
      <c r="B315" s="26" t="s">
        <v>91</v>
      </c>
      <c r="C315" s="6" t="s">
        <v>357</v>
      </c>
      <c r="D315" s="6" t="s">
        <v>855</v>
      </c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29">
        <v>12</v>
      </c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54"/>
      <c r="AO315" s="21">
        <f>IF(AP315&lt;6,SUM(E315:AN315),SUM(LARGE(E315:AN315,{1;2;3;4;5;6})))</f>
        <v>12</v>
      </c>
      <c r="AP315" s="55">
        <f t="shared" si="4"/>
        <v>1</v>
      </c>
      <c r="BD315" s="23"/>
      <c r="BT315" s="22"/>
      <c r="BU315" s="22"/>
      <c r="BV315" s="22"/>
      <c r="BW315" s="22"/>
      <c r="BX315" s="24"/>
      <c r="BY315" s="24"/>
    </row>
    <row r="316" spans="1:77" x14ac:dyDescent="0.2">
      <c r="A316" s="67">
        <v>315</v>
      </c>
      <c r="B316" s="8" t="s">
        <v>61</v>
      </c>
      <c r="C316" s="8" t="s">
        <v>357</v>
      </c>
      <c r="D316" s="8" t="s">
        <v>379</v>
      </c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>
        <v>12</v>
      </c>
      <c r="AE316" s="54"/>
      <c r="AF316" s="54"/>
      <c r="AG316" s="54"/>
      <c r="AH316" s="54"/>
      <c r="AI316" s="54"/>
      <c r="AJ316" s="54"/>
      <c r="AK316" s="54"/>
      <c r="AL316" s="54"/>
      <c r="AM316" s="54"/>
      <c r="AN316" s="48"/>
      <c r="AO316" s="21">
        <f>IF(AP316&lt;6,SUM(E316:AN316),SUM(LARGE(E316:AN316,{1;2;3;4;5;6})))</f>
        <v>12</v>
      </c>
      <c r="AP316" s="55">
        <f t="shared" si="4"/>
        <v>1</v>
      </c>
      <c r="BD316" s="23"/>
      <c r="BT316" s="22"/>
      <c r="BU316" s="22"/>
      <c r="BV316" s="22"/>
      <c r="BW316" s="22"/>
      <c r="BX316" s="24"/>
      <c r="BY316" s="24"/>
    </row>
    <row r="317" spans="1:77" x14ac:dyDescent="0.2">
      <c r="A317" s="67">
        <v>316</v>
      </c>
      <c r="B317" s="37" t="s">
        <v>61</v>
      </c>
      <c r="C317" s="8" t="s">
        <v>62</v>
      </c>
      <c r="D317" s="8" t="s">
        <v>1061</v>
      </c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29">
        <v>12</v>
      </c>
      <c r="AJ317" s="84"/>
      <c r="AK317" s="84"/>
      <c r="AL317" s="84"/>
      <c r="AM317" s="84"/>
      <c r="AN317" s="54"/>
      <c r="AO317" s="21">
        <f>IF(AP317&lt;6,SUM(E317:AN317),SUM(LARGE(E317:AN317,{1;2;3;4;5;6})))</f>
        <v>12</v>
      </c>
      <c r="AP317" s="55">
        <f t="shared" si="4"/>
        <v>1</v>
      </c>
      <c r="BD317" s="23"/>
      <c r="BT317" s="22"/>
      <c r="BU317" s="22"/>
      <c r="BV317" s="22"/>
      <c r="BW317" s="22"/>
      <c r="BX317" s="24"/>
      <c r="BY317" s="24"/>
    </row>
    <row r="318" spans="1:77" x14ac:dyDescent="0.2">
      <c r="A318" s="67">
        <v>317</v>
      </c>
      <c r="B318" s="37" t="s">
        <v>61</v>
      </c>
      <c r="C318" s="8" t="s">
        <v>62</v>
      </c>
      <c r="D318" s="8" t="s">
        <v>802</v>
      </c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29">
        <v>12</v>
      </c>
      <c r="AJ318" s="84"/>
      <c r="AK318" s="84"/>
      <c r="AL318" s="84"/>
      <c r="AM318" s="84"/>
      <c r="AN318" s="54"/>
      <c r="AO318" s="21">
        <f>IF(AP318&lt;6,SUM(E318:AN318),SUM(LARGE(E318:AN318,{1;2;3;4;5;6})))</f>
        <v>12</v>
      </c>
      <c r="AP318" s="55">
        <f t="shared" si="4"/>
        <v>1</v>
      </c>
      <c r="BD318" s="23"/>
      <c r="BT318" s="22"/>
      <c r="BU318" s="22"/>
      <c r="BV318" s="22"/>
      <c r="BW318" s="22"/>
      <c r="BX318" s="24"/>
      <c r="BY318" s="24"/>
    </row>
    <row r="319" spans="1:77" x14ac:dyDescent="0.2">
      <c r="A319" s="67">
        <v>318</v>
      </c>
      <c r="B319" s="26" t="s">
        <v>61</v>
      </c>
      <c r="C319" s="6" t="s">
        <v>357</v>
      </c>
      <c r="D319" s="8" t="s">
        <v>1095</v>
      </c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>
        <v>12</v>
      </c>
      <c r="AM319" s="29"/>
      <c r="AN319" s="54"/>
      <c r="AO319" s="21">
        <f>IF(AP319&lt;6,SUM(E319:AN319),SUM(LARGE(E319:AN319,{1;2;3;4;5;6})))</f>
        <v>12</v>
      </c>
      <c r="AP319" s="55">
        <f t="shared" si="4"/>
        <v>1</v>
      </c>
      <c r="BD319" s="23"/>
      <c r="BT319" s="22"/>
      <c r="BU319" s="22"/>
      <c r="BV319" s="22"/>
      <c r="BW319" s="22"/>
      <c r="BX319" s="24"/>
      <c r="BY319" s="24"/>
    </row>
    <row r="320" spans="1:77" x14ac:dyDescent="0.2">
      <c r="A320" s="67">
        <v>319</v>
      </c>
      <c r="B320" s="26" t="s">
        <v>61</v>
      </c>
      <c r="C320" s="26" t="s">
        <v>705</v>
      </c>
      <c r="D320" s="26" t="s">
        <v>831</v>
      </c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85">
        <v>0</v>
      </c>
      <c r="S320" s="85"/>
      <c r="T320" s="85"/>
      <c r="U320" s="54">
        <v>6</v>
      </c>
      <c r="V320" s="54"/>
      <c r="W320" s="54"/>
      <c r="X320" s="54">
        <v>5</v>
      </c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21">
        <f>IF(AP320&lt;6,SUM(E320:AN320),SUM(LARGE(E320:AN320,{1;2;3;4;5;6})))</f>
        <v>11</v>
      </c>
      <c r="AP320" s="55">
        <f t="shared" si="4"/>
        <v>3</v>
      </c>
      <c r="BD320" s="23"/>
      <c r="BT320" s="22"/>
      <c r="BU320" s="22"/>
      <c r="BV320" s="22"/>
      <c r="BW320" s="22"/>
      <c r="BX320" s="24"/>
      <c r="BY320" s="24"/>
    </row>
    <row r="321" spans="1:77" x14ac:dyDescent="0.2">
      <c r="A321" s="67">
        <v>320</v>
      </c>
      <c r="B321" s="26" t="s">
        <v>61</v>
      </c>
      <c r="C321" s="6" t="s">
        <v>115</v>
      </c>
      <c r="D321" s="6" t="s">
        <v>217</v>
      </c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>
        <v>10</v>
      </c>
      <c r="S321" s="29"/>
      <c r="T321" s="84"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84">
        <v>0</v>
      </c>
      <c r="AF321" s="29"/>
      <c r="AG321" s="29"/>
      <c r="AH321" s="29"/>
      <c r="AI321" s="29"/>
      <c r="AJ321" s="29"/>
      <c r="AK321" s="29"/>
      <c r="AL321" s="29"/>
      <c r="AM321" s="29"/>
      <c r="AN321" s="54"/>
      <c r="AO321" s="21">
        <f>IF(AP321&lt;6,SUM(E321:AN321),SUM(LARGE(E321:AN321,{1;2;3;4;5;6})))</f>
        <v>10</v>
      </c>
      <c r="AP321" s="55">
        <f t="shared" si="4"/>
        <v>3</v>
      </c>
      <c r="BD321" s="23"/>
      <c r="BT321" s="22"/>
      <c r="BU321" s="22"/>
      <c r="BV321" s="22"/>
      <c r="BW321" s="22"/>
      <c r="BX321" s="24"/>
      <c r="BY321" s="24"/>
    </row>
    <row r="322" spans="1:77" x14ac:dyDescent="0.2">
      <c r="A322" s="67">
        <v>321</v>
      </c>
      <c r="B322" s="6" t="s">
        <v>61</v>
      </c>
      <c r="C322" s="6" t="s">
        <v>357</v>
      </c>
      <c r="D322" s="6" t="s">
        <v>493</v>
      </c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>
        <v>10</v>
      </c>
      <c r="S322" s="29"/>
      <c r="T322" s="84"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48"/>
      <c r="AO322" s="21">
        <f>IF(AP322&lt;6,SUM(E322:AN322),SUM(LARGE(E322:AN322,{1;2;3;4;5;6})))</f>
        <v>10</v>
      </c>
      <c r="AP322" s="55">
        <f t="shared" ref="AP322:AP385" si="5">COUNT(E322:AN322)</f>
        <v>2</v>
      </c>
      <c r="BD322" s="23"/>
      <c r="BT322" s="22"/>
      <c r="BU322" s="22"/>
      <c r="BV322" s="22"/>
      <c r="BW322" s="22"/>
      <c r="BX322" s="24"/>
      <c r="BY322" s="24"/>
    </row>
    <row r="323" spans="1:77" x14ac:dyDescent="0.2">
      <c r="A323" s="67">
        <v>322</v>
      </c>
      <c r="B323" s="6" t="s">
        <v>61</v>
      </c>
      <c r="C323" s="6" t="s">
        <v>357</v>
      </c>
      <c r="D323" s="6" t="s">
        <v>601</v>
      </c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>
        <v>10</v>
      </c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48"/>
      <c r="AO323" s="21">
        <f>IF(AP323&lt;6,SUM(E323:AN323),SUM(LARGE(E323:AN323,{1;2;3;4;5;6})))</f>
        <v>10</v>
      </c>
      <c r="AP323" s="55">
        <f t="shared" si="5"/>
        <v>1</v>
      </c>
      <c r="BD323" s="23"/>
      <c r="BT323" s="22"/>
      <c r="BU323" s="22"/>
      <c r="BV323" s="22"/>
      <c r="BW323" s="22"/>
      <c r="BX323" s="24"/>
      <c r="BY323" s="24"/>
    </row>
    <row r="324" spans="1:77" x14ac:dyDescent="0.2">
      <c r="A324" s="67">
        <v>323</v>
      </c>
      <c r="B324" s="26" t="s">
        <v>61</v>
      </c>
      <c r="C324" s="6" t="s">
        <v>357</v>
      </c>
      <c r="D324" s="8" t="s">
        <v>384</v>
      </c>
      <c r="E324" s="85"/>
      <c r="F324" s="85"/>
      <c r="G324" s="85"/>
      <c r="H324" s="85"/>
      <c r="I324" s="85"/>
      <c r="J324" s="85"/>
      <c r="K324" s="85"/>
      <c r="L324" s="54">
        <v>10</v>
      </c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21">
        <f>IF(AP324&lt;6,SUM(E324:AN324),SUM(LARGE(E324:AN324,{1;2;3;4;5;6})))</f>
        <v>10</v>
      </c>
      <c r="AP324" s="55">
        <f t="shared" si="5"/>
        <v>1</v>
      </c>
      <c r="BD324" s="23"/>
      <c r="BT324" s="22"/>
      <c r="BU324" s="22"/>
      <c r="BV324" s="22"/>
      <c r="BW324" s="22"/>
      <c r="BX324" s="24"/>
      <c r="BY324" s="24"/>
    </row>
    <row r="325" spans="1:77" x14ac:dyDescent="0.2">
      <c r="A325" s="67">
        <v>324</v>
      </c>
      <c r="B325" s="6" t="s">
        <v>61</v>
      </c>
      <c r="C325" s="6" t="s">
        <v>69</v>
      </c>
      <c r="D325" s="6" t="s">
        <v>184</v>
      </c>
      <c r="E325" s="29"/>
      <c r="F325" s="29">
        <v>10</v>
      </c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48"/>
      <c r="AO325" s="21">
        <f>IF(AP325&lt;6,SUM(E325:AN325),SUM(LARGE(E325:AN325,{1;2;3;4;5;6})))</f>
        <v>10</v>
      </c>
      <c r="AP325" s="55">
        <f t="shared" si="5"/>
        <v>1</v>
      </c>
      <c r="BD325" s="23"/>
      <c r="BT325" s="22"/>
      <c r="BU325" s="22"/>
      <c r="BV325" s="22"/>
      <c r="BW325" s="22"/>
      <c r="BX325" s="24"/>
      <c r="BY325" s="24"/>
    </row>
    <row r="326" spans="1:77" x14ac:dyDescent="0.2">
      <c r="A326" s="67">
        <v>325</v>
      </c>
      <c r="B326" s="6" t="s">
        <v>61</v>
      </c>
      <c r="C326" s="6" t="s">
        <v>357</v>
      </c>
      <c r="D326" s="6" t="s">
        <v>369</v>
      </c>
      <c r="E326" s="54"/>
      <c r="F326" s="54">
        <v>10</v>
      </c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48"/>
      <c r="AO326" s="21">
        <f>IF(AP326&lt;6,SUM(E326:AN326),SUM(LARGE(E326:AN326,{1;2;3;4;5;6})))</f>
        <v>10</v>
      </c>
      <c r="AP326" s="55">
        <f t="shared" si="5"/>
        <v>1</v>
      </c>
      <c r="BD326" s="23"/>
      <c r="BT326" s="22"/>
      <c r="BU326" s="22"/>
      <c r="BV326" s="22"/>
      <c r="BW326" s="22"/>
      <c r="BX326" s="24"/>
      <c r="BY326" s="24"/>
    </row>
    <row r="327" spans="1:77" x14ac:dyDescent="0.2">
      <c r="A327" s="67">
        <v>326</v>
      </c>
      <c r="B327" s="26" t="s">
        <v>61</v>
      </c>
      <c r="C327" s="6" t="s">
        <v>357</v>
      </c>
      <c r="D327" s="6" t="s">
        <v>723</v>
      </c>
      <c r="E327" s="54"/>
      <c r="F327" s="54">
        <v>10</v>
      </c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  <c r="AO327" s="21">
        <f>IF(AP327&lt;6,SUM(E327:AN327),SUM(LARGE(E327:AN327,{1;2;3;4;5;6})))</f>
        <v>10</v>
      </c>
      <c r="AP327" s="55">
        <f t="shared" si="5"/>
        <v>1</v>
      </c>
      <c r="BD327" s="23"/>
      <c r="BT327" s="22"/>
      <c r="BU327" s="22"/>
      <c r="BV327" s="22"/>
      <c r="BW327" s="22"/>
      <c r="BX327" s="24"/>
      <c r="BY327" s="24"/>
    </row>
    <row r="328" spans="1:77" x14ac:dyDescent="0.2">
      <c r="A328" s="67">
        <v>327</v>
      </c>
      <c r="B328" s="6" t="s">
        <v>61</v>
      </c>
      <c r="C328" s="6" t="s">
        <v>357</v>
      </c>
      <c r="D328" s="6" t="s">
        <v>724</v>
      </c>
      <c r="E328" s="29"/>
      <c r="F328" s="29">
        <v>10</v>
      </c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48"/>
      <c r="AO328" s="21">
        <f>IF(AP328&lt;6,SUM(E328:AN328),SUM(LARGE(E328:AN328,{1;2;3;4;5;6})))</f>
        <v>10</v>
      </c>
      <c r="AP328" s="55">
        <f t="shared" si="5"/>
        <v>1</v>
      </c>
      <c r="BD328" s="23"/>
      <c r="BT328" s="22"/>
      <c r="BU328" s="22"/>
      <c r="BV328" s="22"/>
      <c r="BW328" s="22"/>
      <c r="BX328" s="24"/>
      <c r="BY328" s="24"/>
    </row>
    <row r="329" spans="1:77" ht="15" x14ac:dyDescent="0.25">
      <c r="A329" s="67">
        <v>328</v>
      </c>
      <c r="B329" s="26" t="s">
        <v>61</v>
      </c>
      <c r="C329" s="6" t="s">
        <v>899</v>
      </c>
      <c r="D329" s="6" t="s">
        <v>779</v>
      </c>
      <c r="E329" s="115"/>
      <c r="F329" s="115"/>
      <c r="G329" s="115"/>
      <c r="H329" s="115"/>
      <c r="I329" s="115"/>
      <c r="J329" s="115"/>
      <c r="K329" s="115"/>
      <c r="L329" s="179">
        <v>10</v>
      </c>
      <c r="M329" s="179"/>
      <c r="N329" s="179"/>
      <c r="O329" s="179"/>
      <c r="P329" s="179"/>
      <c r="Q329" s="179"/>
      <c r="R329" s="179"/>
      <c r="S329" s="179"/>
      <c r="T329" s="179"/>
      <c r="U329" s="179"/>
      <c r="V329" s="179"/>
      <c r="W329" s="179"/>
      <c r="X329" s="179"/>
      <c r="Y329" s="179"/>
      <c r="Z329" s="179"/>
      <c r="AA329" s="179"/>
      <c r="AB329" s="179"/>
      <c r="AC329" s="179"/>
      <c r="AD329" s="179"/>
      <c r="AE329" s="179"/>
      <c r="AF329" s="179"/>
      <c r="AG329" s="179"/>
      <c r="AH329" s="179"/>
      <c r="AI329" s="179"/>
      <c r="AJ329" s="179"/>
      <c r="AK329" s="179"/>
      <c r="AL329" s="179"/>
      <c r="AM329" s="179"/>
      <c r="AN329" s="54"/>
      <c r="AO329" s="21">
        <f>IF(AP329&lt;6,SUM(E329:AN329),SUM(LARGE(E329:AN329,{1;2;3;4;5;6})))</f>
        <v>10</v>
      </c>
      <c r="AP329" s="55">
        <f t="shared" si="5"/>
        <v>1</v>
      </c>
      <c r="BD329" s="23"/>
      <c r="BT329" s="22"/>
      <c r="BU329" s="22"/>
      <c r="BV329" s="22"/>
      <c r="BW329" s="22"/>
      <c r="BX329" s="24"/>
      <c r="BY329" s="24"/>
    </row>
    <row r="330" spans="1:77" x14ac:dyDescent="0.2">
      <c r="A330" s="67">
        <v>329</v>
      </c>
      <c r="B330" s="6" t="s">
        <v>61</v>
      </c>
      <c r="C330" s="6" t="s">
        <v>899</v>
      </c>
      <c r="D330" s="6" t="s">
        <v>782</v>
      </c>
      <c r="E330" s="54"/>
      <c r="F330" s="54"/>
      <c r="G330" s="54"/>
      <c r="H330" s="54"/>
      <c r="I330" s="54"/>
      <c r="J330" s="54"/>
      <c r="K330" s="54"/>
      <c r="L330" s="54">
        <v>10</v>
      </c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48"/>
      <c r="AO330" s="21">
        <f>IF(AP330&lt;6,SUM(E330:AN330),SUM(LARGE(E330:AN330,{1;2;3;4;5;6})))</f>
        <v>10</v>
      </c>
      <c r="AP330" s="55">
        <f t="shared" si="5"/>
        <v>1</v>
      </c>
      <c r="BD330" s="23"/>
      <c r="BT330" s="22"/>
      <c r="BU330" s="22"/>
      <c r="BV330" s="22"/>
      <c r="BW330" s="22"/>
      <c r="BX330" s="24"/>
      <c r="BY330" s="24"/>
    </row>
    <row r="331" spans="1:77" x14ac:dyDescent="0.2">
      <c r="A331" s="67">
        <v>330</v>
      </c>
      <c r="B331" s="26" t="s">
        <v>61</v>
      </c>
      <c r="C331" s="6" t="s">
        <v>357</v>
      </c>
      <c r="D331" s="6" t="s">
        <v>783</v>
      </c>
      <c r="E331" s="84"/>
      <c r="F331" s="84"/>
      <c r="G331" s="84"/>
      <c r="H331" s="84"/>
      <c r="I331" s="84"/>
      <c r="J331" s="84"/>
      <c r="K331" s="84"/>
      <c r="L331" s="29">
        <v>10</v>
      </c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48"/>
      <c r="AO331" s="21">
        <f>IF(AP331&lt;6,SUM(E331:AN331),SUM(LARGE(E331:AN331,{1;2;3;4;5;6})))</f>
        <v>10</v>
      </c>
      <c r="AP331" s="55">
        <f t="shared" si="5"/>
        <v>1</v>
      </c>
      <c r="BD331" s="23"/>
      <c r="BT331" s="22"/>
      <c r="BU331" s="22"/>
      <c r="BV331" s="22"/>
      <c r="BW331" s="22"/>
      <c r="BX331" s="24"/>
      <c r="BY331" s="24"/>
    </row>
    <row r="332" spans="1:77" x14ac:dyDescent="0.2">
      <c r="A332" s="67">
        <v>331</v>
      </c>
      <c r="B332" s="6" t="s">
        <v>61</v>
      </c>
      <c r="C332" s="6" t="s">
        <v>357</v>
      </c>
      <c r="D332" s="6" t="s">
        <v>883</v>
      </c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>
        <v>10</v>
      </c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48"/>
      <c r="AO332" s="21">
        <f>IF(AP332&lt;6,SUM(E332:AN332),SUM(LARGE(E332:AN332,{1;2;3;4;5;6})))</f>
        <v>10</v>
      </c>
      <c r="AP332" s="55">
        <f t="shared" si="5"/>
        <v>1</v>
      </c>
      <c r="BD332" s="23"/>
      <c r="BT332" s="22"/>
      <c r="BU332" s="22"/>
      <c r="BV332" s="22"/>
      <c r="BW332" s="22"/>
      <c r="BX332" s="24"/>
      <c r="BY332" s="24"/>
    </row>
    <row r="333" spans="1:77" x14ac:dyDescent="0.2">
      <c r="A333" s="67">
        <v>332</v>
      </c>
      <c r="B333" s="6" t="s">
        <v>61</v>
      </c>
      <c r="C333" s="6" t="s">
        <v>357</v>
      </c>
      <c r="D333" s="6" t="s">
        <v>884</v>
      </c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>
        <v>10</v>
      </c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48"/>
      <c r="AO333" s="21">
        <f>IF(AP333&lt;6,SUM(E333:AN333),SUM(LARGE(E333:AN333,{1;2;3;4;5;6})))</f>
        <v>10</v>
      </c>
      <c r="AP333" s="55">
        <f t="shared" si="5"/>
        <v>1</v>
      </c>
      <c r="BD333" s="23"/>
      <c r="BT333" s="22"/>
      <c r="BU333" s="22"/>
      <c r="BV333" s="22"/>
      <c r="BW333" s="22"/>
      <c r="BX333" s="24"/>
      <c r="BY333" s="24"/>
    </row>
    <row r="334" spans="1:77" x14ac:dyDescent="0.2">
      <c r="A334" s="67">
        <v>333</v>
      </c>
      <c r="B334" s="26" t="s">
        <v>61</v>
      </c>
      <c r="C334" s="6" t="s">
        <v>357</v>
      </c>
      <c r="D334" s="6" t="s">
        <v>975</v>
      </c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29">
        <v>10</v>
      </c>
      <c r="AD334" s="84"/>
      <c r="AE334" s="84"/>
      <c r="AF334" s="84"/>
      <c r="AG334" s="84"/>
      <c r="AH334" s="84"/>
      <c r="AI334" s="84"/>
      <c r="AJ334" s="84"/>
      <c r="AK334" s="84"/>
      <c r="AL334" s="84"/>
      <c r="AM334" s="84"/>
      <c r="AN334" s="29"/>
      <c r="AO334" s="21">
        <f>IF(AP334&lt;6,SUM(E334:AN334),SUM(LARGE(E334:AN334,{1;2;3;4;5;6})))</f>
        <v>10</v>
      </c>
      <c r="AP334" s="55">
        <f t="shared" si="5"/>
        <v>1</v>
      </c>
      <c r="BD334" s="23"/>
      <c r="BT334" s="22"/>
      <c r="BU334" s="22"/>
      <c r="BV334" s="22"/>
      <c r="BW334" s="22"/>
      <c r="BX334" s="24"/>
      <c r="BY334" s="24"/>
    </row>
    <row r="335" spans="1:77" x14ac:dyDescent="0.2">
      <c r="A335" s="67">
        <v>334</v>
      </c>
      <c r="B335" s="37" t="s">
        <v>61</v>
      </c>
      <c r="C335" s="8" t="s">
        <v>357</v>
      </c>
      <c r="D335" s="8" t="s">
        <v>985</v>
      </c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>
        <v>10</v>
      </c>
      <c r="AE335" s="29"/>
      <c r="AF335" s="29"/>
      <c r="AG335" s="29"/>
      <c r="AH335" s="29"/>
      <c r="AI335" s="29"/>
      <c r="AJ335" s="29"/>
      <c r="AK335" s="29"/>
      <c r="AL335" s="29"/>
      <c r="AM335" s="29"/>
      <c r="AN335" s="54"/>
      <c r="AO335" s="21">
        <f>IF(AP335&lt;6,SUM(E335:AN335),SUM(LARGE(E335:AN335,{1;2;3;4;5;6})))</f>
        <v>10</v>
      </c>
      <c r="AP335" s="55">
        <f t="shared" si="5"/>
        <v>1</v>
      </c>
      <c r="BD335" s="23"/>
      <c r="BT335" s="22"/>
      <c r="BU335" s="22"/>
      <c r="BV335" s="22"/>
      <c r="BW335" s="22"/>
      <c r="BX335" s="24"/>
      <c r="BY335" s="24"/>
    </row>
    <row r="336" spans="1:77" x14ac:dyDescent="0.2">
      <c r="A336" s="67">
        <v>335</v>
      </c>
      <c r="B336" s="26" t="s">
        <v>61</v>
      </c>
      <c r="C336" s="6" t="s">
        <v>62</v>
      </c>
      <c r="D336" s="8" t="s">
        <v>617</v>
      </c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>
        <v>10</v>
      </c>
      <c r="AH336" s="54"/>
      <c r="AI336" s="54"/>
      <c r="AJ336" s="54"/>
      <c r="AK336" s="54"/>
      <c r="AL336" s="54"/>
      <c r="AM336" s="54"/>
      <c r="AN336" s="54"/>
      <c r="AO336" s="21">
        <f>IF(AP336&lt;6,SUM(E336:AN336),SUM(LARGE(E336:AN336,{1;2;3;4;5;6})))</f>
        <v>10</v>
      </c>
      <c r="AP336" s="55">
        <f t="shared" si="5"/>
        <v>1</v>
      </c>
      <c r="BD336" s="23"/>
      <c r="BT336" s="22"/>
      <c r="BU336" s="22"/>
      <c r="BV336" s="22"/>
      <c r="BW336" s="22"/>
      <c r="BX336" s="24"/>
      <c r="BY336" s="24"/>
    </row>
    <row r="337" spans="1:77" x14ac:dyDescent="0.2">
      <c r="A337" s="67">
        <v>336</v>
      </c>
      <c r="B337" s="6" t="s">
        <v>61</v>
      </c>
      <c r="C337" s="6"/>
      <c r="D337" s="6" t="s">
        <v>900</v>
      </c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>
        <v>10</v>
      </c>
      <c r="AM337" s="29"/>
      <c r="AN337" s="48"/>
      <c r="AO337" s="21">
        <f>IF(AP337&lt;6,SUM(E337:AN337),SUM(LARGE(E337:AN337,{1;2;3;4;5;6})))</f>
        <v>10</v>
      </c>
      <c r="AP337" s="55">
        <f t="shared" si="5"/>
        <v>1</v>
      </c>
      <c r="BD337" s="23"/>
      <c r="BT337" s="22"/>
      <c r="BU337" s="22"/>
      <c r="BV337" s="22"/>
      <c r="BW337" s="22"/>
      <c r="BX337" s="24"/>
      <c r="BY337" s="24"/>
    </row>
    <row r="338" spans="1:77" x14ac:dyDescent="0.2">
      <c r="A338" s="67">
        <v>337</v>
      </c>
      <c r="B338" s="26" t="s">
        <v>61</v>
      </c>
      <c r="C338" s="6" t="s">
        <v>673</v>
      </c>
      <c r="D338" s="6" t="s">
        <v>1096</v>
      </c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>
        <v>10</v>
      </c>
      <c r="AM338" s="29"/>
      <c r="AN338" s="48"/>
      <c r="AO338" s="21">
        <f>IF(AP338&lt;6,SUM(E338:AN338),SUM(LARGE(E338:AN338,{1;2;3;4;5;6})))</f>
        <v>10</v>
      </c>
      <c r="AP338" s="55">
        <f t="shared" si="5"/>
        <v>1</v>
      </c>
      <c r="BD338" s="23"/>
      <c r="BT338" s="22"/>
      <c r="BU338" s="22"/>
      <c r="BV338" s="22"/>
      <c r="BW338" s="22"/>
      <c r="BX338" s="24"/>
      <c r="BY338" s="24"/>
    </row>
    <row r="339" spans="1:77" x14ac:dyDescent="0.2">
      <c r="A339" s="67">
        <v>338</v>
      </c>
      <c r="B339" s="26" t="s">
        <v>61</v>
      </c>
      <c r="C339" s="6" t="s">
        <v>276</v>
      </c>
      <c r="D339" s="8" t="s">
        <v>1040</v>
      </c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>
        <v>10</v>
      </c>
      <c r="AM339" s="29"/>
      <c r="AN339" s="54"/>
      <c r="AO339" s="21">
        <f>IF(AP339&lt;6,SUM(E339:AN339),SUM(LARGE(E339:AN339,{1;2;3;4;5;6})))</f>
        <v>10</v>
      </c>
      <c r="AP339" s="55">
        <f t="shared" si="5"/>
        <v>1</v>
      </c>
      <c r="BD339" s="23"/>
      <c r="BT339" s="22"/>
      <c r="BU339" s="22"/>
      <c r="BV339" s="22"/>
      <c r="BW339" s="22"/>
      <c r="BX339" s="24"/>
      <c r="BY339" s="24"/>
    </row>
    <row r="340" spans="1:77" x14ac:dyDescent="0.2">
      <c r="A340" s="67">
        <v>339</v>
      </c>
      <c r="B340" s="6" t="s">
        <v>61</v>
      </c>
      <c r="C340" s="6" t="s">
        <v>276</v>
      </c>
      <c r="D340" s="6" t="s">
        <v>1097</v>
      </c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>
        <v>10</v>
      </c>
      <c r="AM340" s="29"/>
      <c r="AN340" s="48"/>
      <c r="AO340" s="21">
        <f>IF(AP340&lt;6,SUM(E340:AN340),SUM(LARGE(E340:AN340,{1;2;3;4;5;6})))</f>
        <v>10</v>
      </c>
      <c r="AP340" s="55">
        <f t="shared" si="5"/>
        <v>1</v>
      </c>
      <c r="BD340" s="23"/>
      <c r="BT340" s="22"/>
      <c r="BU340" s="22"/>
      <c r="BV340" s="22"/>
      <c r="BW340" s="22"/>
      <c r="BX340" s="24"/>
      <c r="BY340" s="24"/>
    </row>
    <row r="341" spans="1:77" x14ac:dyDescent="0.2">
      <c r="A341" s="67">
        <v>340</v>
      </c>
      <c r="B341" s="6" t="s">
        <v>61</v>
      </c>
      <c r="C341" s="6" t="s">
        <v>705</v>
      </c>
      <c r="D341" s="6" t="s">
        <v>416</v>
      </c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>
        <v>9.3000000000000007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48"/>
      <c r="AO341" s="21">
        <f>IF(AP341&lt;6,SUM(E341:AN341),SUM(LARGE(E341:AN341,{1;2;3;4;5;6})))</f>
        <v>9.3000000000000007</v>
      </c>
      <c r="AP341" s="55">
        <f t="shared" si="5"/>
        <v>1</v>
      </c>
      <c r="BD341" s="23"/>
      <c r="BT341" s="22"/>
      <c r="BU341" s="22"/>
      <c r="BV341" s="22"/>
      <c r="BW341" s="22"/>
      <c r="BX341" s="24"/>
      <c r="BY341" s="24"/>
    </row>
    <row r="342" spans="1:77" x14ac:dyDescent="0.2">
      <c r="A342" s="67">
        <v>341</v>
      </c>
      <c r="B342" s="6" t="s">
        <v>61</v>
      </c>
      <c r="C342" s="6" t="s">
        <v>705</v>
      </c>
      <c r="D342" s="6" t="s">
        <v>842</v>
      </c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>
        <v>9.3000000000000007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48"/>
      <c r="AO342" s="21">
        <f>IF(AP342&lt;6,SUM(E342:AN342),SUM(LARGE(E342:AN342,{1;2;3;4;5;6})))</f>
        <v>9.3000000000000007</v>
      </c>
      <c r="AP342" s="55">
        <f t="shared" si="5"/>
        <v>1</v>
      </c>
      <c r="BD342" s="23"/>
      <c r="BT342" s="22"/>
      <c r="BU342" s="22"/>
      <c r="BV342" s="22"/>
      <c r="BW342" s="22"/>
      <c r="BX342" s="24"/>
      <c r="BY342" s="24"/>
    </row>
    <row r="343" spans="1:77" x14ac:dyDescent="0.2">
      <c r="A343" s="67">
        <v>342</v>
      </c>
      <c r="B343" s="6" t="s">
        <v>61</v>
      </c>
      <c r="C343" s="6" t="s">
        <v>62</v>
      </c>
      <c r="D343" s="6" t="s">
        <v>410</v>
      </c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29">
        <v>8</v>
      </c>
      <c r="U343" s="84"/>
      <c r="V343" s="84"/>
      <c r="W343" s="84"/>
      <c r="X343" s="84">
        <v>0</v>
      </c>
      <c r="Y343" s="84"/>
      <c r="Z343" s="84"/>
      <c r="AA343" s="84"/>
      <c r="AB343" s="84"/>
      <c r="AC343" s="84"/>
      <c r="AD343" s="84">
        <v>0</v>
      </c>
      <c r="AE343" s="84"/>
      <c r="AF343" s="84"/>
      <c r="AG343" s="84"/>
      <c r="AH343" s="84"/>
      <c r="AI343" s="84"/>
      <c r="AJ343" s="84"/>
      <c r="AK343" s="84"/>
      <c r="AL343" s="84"/>
      <c r="AM343" s="84"/>
      <c r="AN343" s="48"/>
      <c r="AO343" s="21">
        <f>IF(AP343&lt;6,SUM(E343:AN343),SUM(LARGE(E343:AN343,{1;2;3;4;5;6})))</f>
        <v>8</v>
      </c>
      <c r="AP343" s="55">
        <f t="shared" si="5"/>
        <v>3</v>
      </c>
      <c r="BD343" s="23"/>
      <c r="BT343" s="22"/>
      <c r="BU343" s="22"/>
      <c r="BV343" s="22"/>
      <c r="BW343" s="22"/>
      <c r="BX343" s="24"/>
      <c r="BY343" s="24"/>
    </row>
    <row r="344" spans="1:77" x14ac:dyDescent="0.2">
      <c r="A344" s="67">
        <v>343</v>
      </c>
      <c r="B344" s="26" t="s">
        <v>61</v>
      </c>
      <c r="C344" s="26" t="s">
        <v>705</v>
      </c>
      <c r="D344" s="26" t="s">
        <v>571</v>
      </c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29">
        <v>8</v>
      </c>
      <c r="U344" s="84"/>
      <c r="V344" s="84"/>
      <c r="W344" s="84"/>
      <c r="X344" s="84">
        <v>0</v>
      </c>
      <c r="Y344" s="84"/>
      <c r="Z344" s="84"/>
      <c r="AA344" s="84"/>
      <c r="AB344" s="84"/>
      <c r="AC344" s="84"/>
      <c r="AD344" s="84">
        <v>0</v>
      </c>
      <c r="AE344" s="84"/>
      <c r="AF344" s="84"/>
      <c r="AG344" s="84"/>
      <c r="AH344" s="84"/>
      <c r="AI344" s="84"/>
      <c r="AJ344" s="84"/>
      <c r="AK344" s="84"/>
      <c r="AL344" s="84"/>
      <c r="AM344" s="84"/>
      <c r="AN344" s="48"/>
      <c r="AO344" s="21">
        <f>IF(AP344&lt;6,SUM(E344:AN344),SUM(LARGE(E344:AN344,{1;2;3;4;5;6})))</f>
        <v>8</v>
      </c>
      <c r="AP344" s="55">
        <f t="shared" si="5"/>
        <v>3</v>
      </c>
      <c r="BD344" s="23"/>
      <c r="BT344" s="22"/>
      <c r="BU344" s="22"/>
      <c r="BV344" s="22"/>
      <c r="BW344" s="22"/>
      <c r="BX344" s="24"/>
      <c r="BY344" s="24"/>
    </row>
    <row r="345" spans="1:77" x14ac:dyDescent="0.2">
      <c r="A345" s="67">
        <v>344</v>
      </c>
      <c r="B345" s="26" t="s">
        <v>61</v>
      </c>
      <c r="C345" s="6" t="s">
        <v>357</v>
      </c>
      <c r="D345" s="8" t="s">
        <v>725</v>
      </c>
      <c r="E345" s="29"/>
      <c r="F345" s="29">
        <v>8</v>
      </c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54"/>
      <c r="AO345" s="21">
        <f>IF(AP345&lt;6,SUM(E345:AN345),SUM(LARGE(E345:AN345,{1;2;3;4;5;6})))</f>
        <v>8</v>
      </c>
      <c r="AP345" s="55">
        <f t="shared" si="5"/>
        <v>1</v>
      </c>
      <c r="BD345" s="23"/>
      <c r="BT345" s="22"/>
      <c r="BU345" s="22"/>
      <c r="BV345" s="22"/>
      <c r="BW345" s="22"/>
      <c r="BX345" s="24"/>
      <c r="BY345" s="24"/>
    </row>
    <row r="346" spans="1:77" x14ac:dyDescent="0.2">
      <c r="A346" s="67">
        <v>345</v>
      </c>
      <c r="B346" s="26" t="s">
        <v>61</v>
      </c>
      <c r="C346" s="6" t="s">
        <v>69</v>
      </c>
      <c r="D346" s="8" t="s">
        <v>726</v>
      </c>
      <c r="E346" s="29"/>
      <c r="F346" s="29">
        <v>8</v>
      </c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54"/>
      <c r="AO346" s="21">
        <f>IF(AP346&lt;6,SUM(E346:AN346),SUM(LARGE(E346:AN346,{1;2;3;4;5;6})))</f>
        <v>8</v>
      </c>
      <c r="AP346" s="55">
        <f t="shared" si="5"/>
        <v>1</v>
      </c>
      <c r="BD346" s="23"/>
      <c r="BT346" s="22"/>
      <c r="BU346" s="22"/>
      <c r="BV346" s="22"/>
      <c r="BW346" s="22"/>
      <c r="BX346" s="24"/>
      <c r="BY346" s="24"/>
    </row>
    <row r="347" spans="1:77" x14ac:dyDescent="0.2">
      <c r="A347" s="67">
        <v>346</v>
      </c>
      <c r="B347" s="37" t="s">
        <v>84</v>
      </c>
      <c r="C347" s="8" t="s">
        <v>357</v>
      </c>
      <c r="D347" s="8" t="s">
        <v>990</v>
      </c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>
        <v>8</v>
      </c>
      <c r="AF347" s="54"/>
      <c r="AG347" s="54"/>
      <c r="AH347" s="54"/>
      <c r="AI347" s="54"/>
      <c r="AJ347" s="54"/>
      <c r="AK347" s="54"/>
      <c r="AL347" s="54"/>
      <c r="AM347" s="54"/>
      <c r="AN347" s="54"/>
      <c r="AO347" s="21">
        <f>IF(AP347&lt;6,SUM(E347:AN347),SUM(LARGE(E347:AN347,{1;2;3;4;5;6})))</f>
        <v>8</v>
      </c>
      <c r="AP347" s="55">
        <f t="shared" si="5"/>
        <v>1</v>
      </c>
      <c r="BD347" s="23"/>
      <c r="BT347" s="22"/>
      <c r="BU347" s="22"/>
      <c r="BV347" s="22"/>
      <c r="BW347" s="22"/>
      <c r="BX347" s="24"/>
      <c r="BY347" s="24"/>
    </row>
    <row r="348" spans="1:77" x14ac:dyDescent="0.2">
      <c r="A348" s="67">
        <v>347</v>
      </c>
      <c r="B348" s="8" t="s">
        <v>91</v>
      </c>
      <c r="C348" s="8" t="s">
        <v>212</v>
      </c>
      <c r="D348" s="37" t="s">
        <v>991</v>
      </c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>
        <v>8</v>
      </c>
      <c r="AF348" s="29"/>
      <c r="AG348" s="29"/>
      <c r="AH348" s="29"/>
      <c r="AI348" s="29"/>
      <c r="AJ348" s="29"/>
      <c r="AK348" s="29"/>
      <c r="AL348" s="29"/>
      <c r="AM348" s="29"/>
      <c r="AN348" s="48"/>
      <c r="AO348" s="21">
        <f>IF(AP348&lt;6,SUM(E348:AN348),SUM(LARGE(E348:AN348,{1;2;3;4;5;6})))</f>
        <v>8</v>
      </c>
      <c r="AP348" s="55">
        <f t="shared" si="5"/>
        <v>1</v>
      </c>
      <c r="BD348" s="23"/>
      <c r="BT348" s="22"/>
      <c r="BU348" s="22"/>
      <c r="BV348" s="22"/>
      <c r="BW348" s="22"/>
      <c r="BX348" s="24"/>
      <c r="BY348" s="24"/>
    </row>
    <row r="349" spans="1:77" x14ac:dyDescent="0.2">
      <c r="A349" s="67">
        <v>348</v>
      </c>
      <c r="B349" s="6" t="s">
        <v>61</v>
      </c>
      <c r="C349" s="6" t="s">
        <v>357</v>
      </c>
      <c r="D349" s="6" t="s">
        <v>1098</v>
      </c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29">
        <v>8</v>
      </c>
      <c r="AM349" s="29"/>
      <c r="AN349" s="48"/>
      <c r="AO349" s="21">
        <f>IF(AP349&lt;6,SUM(E349:AN349),SUM(LARGE(E349:AN349,{1;2;3;4;5;6})))</f>
        <v>8</v>
      </c>
      <c r="AP349" s="55">
        <f t="shared" si="5"/>
        <v>1</v>
      </c>
      <c r="BD349" s="23"/>
      <c r="BT349" s="22"/>
      <c r="BU349" s="22"/>
      <c r="BV349" s="22"/>
      <c r="BW349" s="22"/>
      <c r="BX349" s="24"/>
      <c r="BY349" s="24"/>
    </row>
    <row r="350" spans="1:77" x14ac:dyDescent="0.2">
      <c r="A350" s="67">
        <v>349</v>
      </c>
      <c r="B350" s="6" t="s">
        <v>61</v>
      </c>
      <c r="C350" s="6" t="s">
        <v>69</v>
      </c>
      <c r="D350" s="6" t="s">
        <v>577</v>
      </c>
      <c r="E350" s="84"/>
      <c r="F350" s="29">
        <v>7</v>
      </c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48"/>
      <c r="AO350" s="21">
        <f>IF(AP350&lt;6,SUM(E350:AN350),SUM(LARGE(E350:AN350,{1;2;3;4;5;6})))</f>
        <v>7</v>
      </c>
      <c r="AP350" s="55">
        <f t="shared" si="5"/>
        <v>1</v>
      </c>
      <c r="BD350" s="23"/>
      <c r="BT350" s="22"/>
      <c r="BU350" s="22"/>
      <c r="BV350" s="22"/>
      <c r="BW350" s="22"/>
      <c r="BX350" s="24"/>
      <c r="BY350" s="24"/>
    </row>
    <row r="351" spans="1:77" x14ac:dyDescent="0.2">
      <c r="A351" s="67">
        <v>350</v>
      </c>
      <c r="B351" s="26" t="s">
        <v>61</v>
      </c>
      <c r="C351" s="6"/>
      <c r="D351" s="8" t="s">
        <v>727</v>
      </c>
      <c r="E351" s="29"/>
      <c r="F351" s="29">
        <v>7</v>
      </c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54"/>
      <c r="AO351" s="21">
        <f>IF(AP351&lt;6,SUM(E351:AN351),SUM(LARGE(E351:AN351,{1;2;3;4;5;6})))</f>
        <v>7</v>
      </c>
      <c r="AP351" s="55">
        <f t="shared" si="5"/>
        <v>1</v>
      </c>
      <c r="AQ351" s="24"/>
      <c r="AR351" s="24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</row>
    <row r="352" spans="1:77" x14ac:dyDescent="0.2">
      <c r="A352" s="67">
        <v>351</v>
      </c>
      <c r="B352" s="26" t="s">
        <v>61</v>
      </c>
      <c r="C352" s="6" t="s">
        <v>357</v>
      </c>
      <c r="D352" s="8" t="s">
        <v>843</v>
      </c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>
        <v>7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54"/>
      <c r="AO352" s="21">
        <f>IF(AP352&lt;6,SUM(E352:AN352),SUM(LARGE(E352:AN352,{1;2;3;4;5;6})))</f>
        <v>7</v>
      </c>
      <c r="AP352" s="55">
        <f t="shared" si="5"/>
        <v>1</v>
      </c>
      <c r="BD352" s="23"/>
      <c r="BT352" s="22"/>
      <c r="BU352" s="22"/>
      <c r="BV352" s="22"/>
      <c r="BW352" s="22"/>
      <c r="BX352" s="24"/>
      <c r="BY352" s="24"/>
    </row>
    <row r="353" spans="1:77" x14ac:dyDescent="0.2">
      <c r="A353" s="67">
        <v>352</v>
      </c>
      <c r="B353" s="26" t="s">
        <v>61</v>
      </c>
      <c r="C353" s="6" t="s">
        <v>212</v>
      </c>
      <c r="D353" s="6" t="s">
        <v>886</v>
      </c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>
        <v>7</v>
      </c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48"/>
      <c r="AO353" s="21">
        <f>IF(AP353&lt;6,SUM(E353:AN353),SUM(LARGE(E353:AN353,{1;2;3;4;5;6})))</f>
        <v>7</v>
      </c>
      <c r="AP353" s="55">
        <f t="shared" si="5"/>
        <v>1</v>
      </c>
      <c r="BD353" s="23"/>
      <c r="BT353" s="22"/>
      <c r="BU353" s="22"/>
      <c r="BV353" s="22"/>
      <c r="BW353" s="22"/>
      <c r="BX353" s="24"/>
      <c r="BY353" s="24"/>
    </row>
    <row r="354" spans="1:77" x14ac:dyDescent="0.2">
      <c r="A354" s="67">
        <v>353</v>
      </c>
      <c r="B354" s="8" t="s">
        <v>61</v>
      </c>
      <c r="C354" s="8" t="s">
        <v>357</v>
      </c>
      <c r="D354" s="8" t="s">
        <v>1062</v>
      </c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>
        <v>7</v>
      </c>
      <c r="AJ354" s="29"/>
      <c r="AK354" s="29"/>
      <c r="AL354" s="29"/>
      <c r="AM354" s="29"/>
      <c r="AN354" s="48"/>
      <c r="AO354" s="21">
        <f>IF(AP354&lt;6,SUM(E354:AN354),SUM(LARGE(E354:AN354,{1;2;3;4;5;6})))</f>
        <v>7</v>
      </c>
      <c r="AP354" s="55">
        <f t="shared" si="5"/>
        <v>1</v>
      </c>
      <c r="BD354" s="23"/>
      <c r="BT354" s="22"/>
      <c r="BU354" s="22"/>
      <c r="BV354" s="22"/>
      <c r="BW354" s="22"/>
      <c r="BX354" s="24"/>
      <c r="BY354" s="24"/>
    </row>
    <row r="355" spans="1:77" x14ac:dyDescent="0.2">
      <c r="A355" s="67">
        <v>354</v>
      </c>
      <c r="B355" s="26" t="s">
        <v>61</v>
      </c>
      <c r="C355" s="6" t="s">
        <v>357</v>
      </c>
      <c r="D355" s="8" t="s">
        <v>1099</v>
      </c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>
        <v>7</v>
      </c>
      <c r="AM355" s="29"/>
      <c r="AN355" s="54"/>
      <c r="AO355" s="21">
        <f>IF(AP355&lt;6,SUM(E355:AN355),SUM(LARGE(E355:AN355,{1;2;3;4;5;6})))</f>
        <v>7</v>
      </c>
      <c r="AP355" s="55">
        <f t="shared" si="5"/>
        <v>1</v>
      </c>
      <c r="BD355" s="23"/>
      <c r="BT355" s="22"/>
      <c r="BU355" s="22"/>
      <c r="BV355" s="22"/>
      <c r="BW355" s="22"/>
      <c r="BX355" s="24"/>
      <c r="BY355" s="24"/>
    </row>
    <row r="356" spans="1:77" x14ac:dyDescent="0.2">
      <c r="A356" s="67">
        <v>355</v>
      </c>
      <c r="B356" s="26" t="s">
        <v>61</v>
      </c>
      <c r="C356" s="6" t="s">
        <v>357</v>
      </c>
      <c r="D356" s="8" t="s">
        <v>1100</v>
      </c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>
        <v>7</v>
      </c>
      <c r="AM356" s="54"/>
      <c r="AN356" s="54"/>
      <c r="AO356" s="21">
        <f>IF(AP356&lt;6,SUM(E356:AN356),SUM(LARGE(E356:AN356,{1;2;3;4;5;6})))</f>
        <v>7</v>
      </c>
      <c r="AP356" s="55">
        <f t="shared" si="5"/>
        <v>1</v>
      </c>
      <c r="BD356" s="23"/>
      <c r="BT356" s="22"/>
      <c r="BU356" s="22"/>
      <c r="BV356" s="22"/>
      <c r="BW356" s="22"/>
      <c r="BX356" s="24"/>
      <c r="BY356" s="24"/>
    </row>
    <row r="357" spans="1:77" x14ac:dyDescent="0.2">
      <c r="A357" s="67">
        <v>356</v>
      </c>
      <c r="B357" s="26" t="s">
        <v>61</v>
      </c>
      <c r="C357" s="6" t="s">
        <v>63</v>
      </c>
      <c r="D357" s="6" t="s">
        <v>489</v>
      </c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29">
        <v>6</v>
      </c>
      <c r="AG357" s="29"/>
      <c r="AH357" s="29"/>
      <c r="AI357" s="29"/>
      <c r="AJ357" s="29"/>
      <c r="AK357" s="29"/>
      <c r="AL357" s="29"/>
      <c r="AM357" s="29"/>
      <c r="AN357" s="54"/>
      <c r="AO357" s="21">
        <f>IF(AP357&lt;6,SUM(E357:AN357),SUM(LARGE(E357:AN357,{1;2;3;4;5;6})))</f>
        <v>6</v>
      </c>
      <c r="AP357" s="55">
        <f t="shared" si="5"/>
        <v>1</v>
      </c>
      <c r="BD357" s="23"/>
      <c r="BT357" s="22"/>
      <c r="BU357" s="22"/>
      <c r="BV357" s="22"/>
      <c r="BW357" s="22"/>
      <c r="BX357" s="24"/>
      <c r="BY357" s="24"/>
    </row>
    <row r="358" spans="1:77" x14ac:dyDescent="0.2">
      <c r="A358" s="67">
        <v>357</v>
      </c>
      <c r="B358" s="6" t="s">
        <v>61</v>
      </c>
      <c r="C358" s="6" t="s">
        <v>357</v>
      </c>
      <c r="D358" s="6" t="s">
        <v>728</v>
      </c>
      <c r="E358" s="29"/>
      <c r="F358" s="29">
        <v>6</v>
      </c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48"/>
      <c r="AO358" s="21">
        <f>IF(AP358&lt;6,SUM(E358:AN358),SUM(LARGE(E358:AN358,{1;2;3;4;5;6})))</f>
        <v>6</v>
      </c>
      <c r="AP358" s="55">
        <f t="shared" si="5"/>
        <v>1</v>
      </c>
      <c r="BD358" s="23"/>
      <c r="BT358" s="22"/>
      <c r="BU358" s="22"/>
      <c r="BV358" s="22"/>
      <c r="BW358" s="22"/>
      <c r="BX358" s="24"/>
      <c r="BY358" s="24"/>
    </row>
    <row r="359" spans="1:77" x14ac:dyDescent="0.2">
      <c r="A359" s="67">
        <v>358</v>
      </c>
      <c r="B359" s="6" t="s">
        <v>61</v>
      </c>
      <c r="C359" s="6" t="s">
        <v>357</v>
      </c>
      <c r="D359" s="6" t="s">
        <v>729</v>
      </c>
      <c r="E359" s="29"/>
      <c r="F359" s="29">
        <v>6</v>
      </c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48"/>
      <c r="AO359" s="21">
        <f>IF(AP359&lt;6,SUM(E359:AN359),SUM(LARGE(E359:AN359,{1;2;3;4;5;6})))</f>
        <v>6</v>
      </c>
      <c r="AP359" s="55">
        <f t="shared" si="5"/>
        <v>1</v>
      </c>
      <c r="BD359" s="23"/>
      <c r="BT359" s="22"/>
      <c r="BU359" s="22"/>
      <c r="BV359" s="22"/>
      <c r="BW359" s="22"/>
      <c r="BX359" s="24"/>
      <c r="BY359" s="24"/>
    </row>
    <row r="360" spans="1:77" x14ac:dyDescent="0.2">
      <c r="A360" s="67">
        <v>359</v>
      </c>
      <c r="B360" s="37" t="s">
        <v>61</v>
      </c>
      <c r="C360" s="8" t="s">
        <v>115</v>
      </c>
      <c r="D360" s="8" t="s">
        <v>776</v>
      </c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>
        <v>6</v>
      </c>
      <c r="AF360" s="29"/>
      <c r="AG360" s="29"/>
      <c r="AH360" s="29"/>
      <c r="AI360" s="29"/>
      <c r="AJ360" s="29"/>
      <c r="AK360" s="29"/>
      <c r="AL360" s="29"/>
      <c r="AM360" s="29"/>
      <c r="AN360" s="54"/>
      <c r="AO360" s="21">
        <f>IF(AP360&lt;6,SUM(E360:AN360),SUM(LARGE(E360:AN360,{1;2;3;4;5;6})))</f>
        <v>6</v>
      </c>
      <c r="AP360" s="55">
        <f t="shared" si="5"/>
        <v>1</v>
      </c>
      <c r="BD360" s="23"/>
      <c r="BT360" s="22"/>
      <c r="BU360" s="22"/>
      <c r="BV360" s="22"/>
      <c r="BW360" s="22"/>
      <c r="BX360" s="24"/>
      <c r="BY360" s="24"/>
    </row>
    <row r="361" spans="1:77" x14ac:dyDescent="0.2">
      <c r="A361" s="67">
        <v>360</v>
      </c>
      <c r="B361" s="37" t="s">
        <v>61</v>
      </c>
      <c r="C361" s="8" t="s">
        <v>357</v>
      </c>
      <c r="D361" s="8" t="s">
        <v>992</v>
      </c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>
        <v>6</v>
      </c>
      <c r="AF361" s="29"/>
      <c r="AG361" s="29"/>
      <c r="AH361" s="29"/>
      <c r="AI361" s="29"/>
      <c r="AJ361" s="29"/>
      <c r="AK361" s="29"/>
      <c r="AL361" s="29"/>
      <c r="AM361" s="29"/>
      <c r="AN361" s="54"/>
      <c r="AO361" s="21">
        <f>IF(AP361&lt;6,SUM(E361:AN361),SUM(LARGE(E361:AN361,{1;2;3;4;5;6})))</f>
        <v>6</v>
      </c>
      <c r="AP361" s="55">
        <f t="shared" si="5"/>
        <v>1</v>
      </c>
      <c r="BD361" s="23"/>
      <c r="BT361" s="22"/>
      <c r="BU361" s="22"/>
      <c r="BV361" s="22"/>
      <c r="BW361" s="22"/>
      <c r="BX361" s="24"/>
      <c r="BY361" s="24"/>
    </row>
    <row r="362" spans="1:77" x14ac:dyDescent="0.2">
      <c r="A362" s="67">
        <v>361</v>
      </c>
      <c r="B362" s="37" t="s">
        <v>61</v>
      </c>
      <c r="C362" s="37" t="s">
        <v>357</v>
      </c>
      <c r="D362" s="37" t="s">
        <v>1063</v>
      </c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29">
        <v>6</v>
      </c>
      <c r="AJ362" s="84"/>
      <c r="AK362" s="84"/>
      <c r="AL362" s="84"/>
      <c r="AM362" s="84"/>
      <c r="AN362" s="48"/>
      <c r="AO362" s="21">
        <f>IF(AP362&lt;6,SUM(E362:AN362),SUM(LARGE(E362:AN362,{1;2;3;4;5;6})))</f>
        <v>6</v>
      </c>
      <c r="AP362" s="55">
        <f t="shared" si="5"/>
        <v>1</v>
      </c>
      <c r="BD362" s="23"/>
      <c r="BT362" s="22"/>
      <c r="BU362" s="22"/>
      <c r="BV362" s="22"/>
      <c r="BW362" s="22"/>
      <c r="BX362" s="24"/>
      <c r="BY362" s="24"/>
    </row>
    <row r="363" spans="1:77" x14ac:dyDescent="0.2">
      <c r="A363" s="67">
        <v>362</v>
      </c>
      <c r="B363" s="37" t="s">
        <v>61</v>
      </c>
      <c r="C363" s="37" t="s">
        <v>62</v>
      </c>
      <c r="D363" s="37" t="s">
        <v>1064</v>
      </c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29">
        <v>6</v>
      </c>
      <c r="AJ363" s="84"/>
      <c r="AK363" s="84"/>
      <c r="AL363" s="84"/>
      <c r="AM363" s="84"/>
      <c r="AN363" s="54"/>
      <c r="AO363" s="21">
        <f>IF(AP363&lt;6,SUM(E363:AN363),SUM(LARGE(E363:AN363,{1;2;3;4;5;6})))</f>
        <v>6</v>
      </c>
      <c r="AP363" s="55">
        <f t="shared" si="5"/>
        <v>1</v>
      </c>
      <c r="BD363" s="23"/>
      <c r="BT363" s="22"/>
      <c r="BU363" s="22"/>
      <c r="BV363" s="22"/>
      <c r="BW363" s="22"/>
      <c r="BX363" s="24"/>
      <c r="BY363" s="24"/>
    </row>
    <row r="364" spans="1:77" x14ac:dyDescent="0.2">
      <c r="A364" s="67">
        <v>363</v>
      </c>
      <c r="B364" s="26" t="s">
        <v>61</v>
      </c>
      <c r="C364" s="6" t="s">
        <v>357</v>
      </c>
      <c r="D364" s="8" t="s">
        <v>1101</v>
      </c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>
        <v>6</v>
      </c>
      <c r="AM364" s="54"/>
      <c r="AN364" s="54"/>
      <c r="AO364" s="21">
        <f>IF(AP364&lt;6,SUM(E364:AN364),SUM(LARGE(E364:AN364,{1;2;3;4;5;6})))</f>
        <v>6</v>
      </c>
      <c r="AP364" s="55">
        <f t="shared" si="5"/>
        <v>1</v>
      </c>
      <c r="BD364" s="23"/>
      <c r="BT364" s="22"/>
      <c r="BU364" s="22"/>
      <c r="BV364" s="22"/>
      <c r="BW364" s="22"/>
      <c r="BX364" s="24"/>
      <c r="BY364" s="24"/>
    </row>
    <row r="365" spans="1:77" x14ac:dyDescent="0.2">
      <c r="A365" s="67">
        <v>364</v>
      </c>
      <c r="B365" s="26" t="s">
        <v>61</v>
      </c>
      <c r="C365" s="6" t="s">
        <v>357</v>
      </c>
      <c r="D365" s="6" t="s">
        <v>1102</v>
      </c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>
        <v>6</v>
      </c>
      <c r="AM365" s="54"/>
      <c r="AN365" s="54"/>
      <c r="AO365" s="21">
        <f>IF(AP365&lt;6,SUM(E365:AN365),SUM(LARGE(E365:AN365,{1;2;3;4;5;6})))</f>
        <v>6</v>
      </c>
      <c r="AP365" s="55">
        <f t="shared" si="5"/>
        <v>1</v>
      </c>
      <c r="BD365" s="23"/>
      <c r="BT365" s="22"/>
      <c r="BU365" s="22"/>
      <c r="BV365" s="22"/>
      <c r="BW365" s="22"/>
      <c r="BX365" s="24"/>
      <c r="BY365" s="24"/>
    </row>
    <row r="366" spans="1:77" x14ac:dyDescent="0.2">
      <c r="A366" s="67">
        <v>365</v>
      </c>
      <c r="B366" s="26" t="s">
        <v>61</v>
      </c>
      <c r="C366" s="6" t="s">
        <v>62</v>
      </c>
      <c r="D366" s="8" t="s">
        <v>844</v>
      </c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>
        <v>5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54"/>
      <c r="AO366" s="21">
        <f>IF(AP366&lt;6,SUM(E366:AN366),SUM(LARGE(E366:AN366,{1;2;3;4;5;6})))</f>
        <v>5</v>
      </c>
      <c r="AP366" s="55">
        <f t="shared" si="5"/>
        <v>1</v>
      </c>
      <c r="BD366" s="23"/>
      <c r="BT366" s="22"/>
      <c r="BU366" s="22"/>
      <c r="BV366" s="22"/>
      <c r="BW366" s="22"/>
      <c r="BX366" s="24"/>
      <c r="BY366" s="24"/>
    </row>
    <row r="367" spans="1:77" x14ac:dyDescent="0.2">
      <c r="A367" s="67">
        <v>366</v>
      </c>
      <c r="B367" s="8" t="s">
        <v>61</v>
      </c>
      <c r="C367" s="37" t="s">
        <v>66</v>
      </c>
      <c r="D367" s="37" t="s">
        <v>1011</v>
      </c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>
        <v>5</v>
      </c>
      <c r="AG367" s="29"/>
      <c r="AH367" s="29"/>
      <c r="AI367" s="29"/>
      <c r="AJ367" s="29"/>
      <c r="AK367" s="29"/>
      <c r="AL367" s="29"/>
      <c r="AM367" s="29"/>
      <c r="AN367" s="48"/>
      <c r="AO367" s="21">
        <f>IF(AP367&lt;6,SUM(E367:AN367),SUM(LARGE(E367:AN367,{1;2;3;4;5;6})))</f>
        <v>5</v>
      </c>
      <c r="AP367" s="55">
        <f t="shared" si="5"/>
        <v>1</v>
      </c>
      <c r="BD367" s="23"/>
      <c r="BT367" s="22"/>
      <c r="BU367" s="22"/>
      <c r="BV367" s="22"/>
      <c r="BW367" s="22"/>
      <c r="BX367" s="24"/>
      <c r="BY367" s="24"/>
    </row>
    <row r="368" spans="1:77" x14ac:dyDescent="0.2">
      <c r="A368" s="67">
        <v>367</v>
      </c>
      <c r="B368" s="8" t="s">
        <v>61</v>
      </c>
      <c r="C368" s="8" t="s">
        <v>705</v>
      </c>
      <c r="D368" s="8" t="s">
        <v>1065</v>
      </c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>
        <v>5</v>
      </c>
      <c r="AJ368" s="29"/>
      <c r="AK368" s="29"/>
      <c r="AL368" s="29"/>
      <c r="AM368" s="29"/>
      <c r="AN368" s="48"/>
      <c r="AO368" s="21">
        <f>IF(AP368&lt;6,SUM(E368:AN368),SUM(LARGE(E368:AN368,{1;2;3;4;5;6})))</f>
        <v>5</v>
      </c>
      <c r="AP368" s="55">
        <f t="shared" si="5"/>
        <v>1</v>
      </c>
      <c r="BD368" s="23"/>
      <c r="BT368" s="22"/>
      <c r="BU368" s="22"/>
      <c r="BV368" s="22"/>
      <c r="BW368" s="22"/>
      <c r="BX368" s="24"/>
      <c r="BY368" s="24"/>
    </row>
    <row r="369" spans="1:77" x14ac:dyDescent="0.2">
      <c r="A369" s="67">
        <v>368</v>
      </c>
      <c r="B369" s="37" t="s">
        <v>61</v>
      </c>
      <c r="C369" s="8" t="s">
        <v>705</v>
      </c>
      <c r="D369" s="8" t="s">
        <v>861</v>
      </c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>
        <v>5</v>
      </c>
      <c r="AJ369" s="29"/>
      <c r="AK369" s="29"/>
      <c r="AL369" s="29"/>
      <c r="AM369" s="29"/>
      <c r="AN369" s="54"/>
      <c r="AO369" s="21">
        <f>IF(AP369&lt;6,SUM(E369:AN369),SUM(LARGE(E369:AN369,{1;2;3;4;5;6})))</f>
        <v>5</v>
      </c>
      <c r="AP369" s="55">
        <f t="shared" si="5"/>
        <v>1</v>
      </c>
      <c r="BD369" s="23"/>
      <c r="BT369" s="22"/>
      <c r="BU369" s="22"/>
      <c r="BV369" s="22"/>
      <c r="BW369" s="22"/>
      <c r="BX369" s="24"/>
      <c r="BY369" s="24"/>
    </row>
    <row r="370" spans="1:77" x14ac:dyDescent="0.2">
      <c r="A370" s="67">
        <v>369</v>
      </c>
      <c r="B370" s="6" t="s">
        <v>61</v>
      </c>
      <c r="C370" s="6" t="s">
        <v>357</v>
      </c>
      <c r="D370" s="6" t="s">
        <v>784</v>
      </c>
      <c r="E370" s="29"/>
      <c r="F370" s="29"/>
      <c r="G370" s="29"/>
      <c r="H370" s="29"/>
      <c r="I370" s="29"/>
      <c r="J370" s="29"/>
      <c r="K370" s="29"/>
      <c r="L370" s="84">
        <v>0</v>
      </c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29">
        <v>5</v>
      </c>
      <c r="AM370" s="29"/>
      <c r="AN370" s="48"/>
      <c r="AO370" s="21">
        <f>IF(AP370&lt;6,SUM(E370:AN370),SUM(LARGE(E370:AN370,{1;2;3;4;5;6})))</f>
        <v>5</v>
      </c>
      <c r="AP370" s="55">
        <f t="shared" si="5"/>
        <v>2</v>
      </c>
      <c r="BD370" s="23"/>
      <c r="BT370" s="22"/>
      <c r="BU370" s="22"/>
      <c r="BV370" s="22"/>
      <c r="BW370" s="22"/>
      <c r="BX370" s="24"/>
      <c r="BY370" s="24"/>
    </row>
    <row r="371" spans="1:77" x14ac:dyDescent="0.2">
      <c r="A371" s="67">
        <v>370</v>
      </c>
      <c r="B371" s="26" t="s">
        <v>61</v>
      </c>
      <c r="C371" s="6" t="s">
        <v>357</v>
      </c>
      <c r="D371" s="26" t="s">
        <v>1103</v>
      </c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>
        <v>5</v>
      </c>
      <c r="AM371" s="29"/>
      <c r="AN371" s="54"/>
      <c r="AO371" s="21">
        <f>IF(AP371&lt;6,SUM(E371:AN371),SUM(LARGE(E371:AN371,{1;2;3;4;5;6})))</f>
        <v>5</v>
      </c>
      <c r="AP371" s="55">
        <f t="shared" si="5"/>
        <v>1</v>
      </c>
      <c r="BD371" s="23"/>
      <c r="BT371" s="22"/>
      <c r="BU371" s="22"/>
      <c r="BV371" s="22"/>
      <c r="BW371" s="22"/>
      <c r="BX371" s="24"/>
      <c r="BY371" s="24"/>
    </row>
    <row r="372" spans="1:77" x14ac:dyDescent="0.2">
      <c r="A372" s="67">
        <v>371</v>
      </c>
      <c r="B372" s="26" t="s">
        <v>61</v>
      </c>
      <c r="C372" s="26" t="s">
        <v>672</v>
      </c>
      <c r="D372" s="37" t="s">
        <v>845</v>
      </c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>
        <v>4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54"/>
      <c r="AO372" s="21">
        <f>IF(AP372&lt;6,SUM(E372:AN372),SUM(LARGE(E372:AN372,{1;2;3;4;5;6})))</f>
        <v>4</v>
      </c>
      <c r="AP372" s="55">
        <f t="shared" si="5"/>
        <v>1</v>
      </c>
      <c r="BD372" s="23"/>
      <c r="BT372" s="22"/>
      <c r="BU372" s="22"/>
      <c r="BV372" s="22"/>
      <c r="BW372" s="22"/>
      <c r="BX372" s="24"/>
      <c r="BY372" s="24"/>
    </row>
    <row r="373" spans="1:77" x14ac:dyDescent="0.2">
      <c r="A373" s="67">
        <v>372</v>
      </c>
      <c r="B373" s="26" t="s">
        <v>61</v>
      </c>
      <c r="C373" s="26" t="s">
        <v>357</v>
      </c>
      <c r="D373" s="37" t="s">
        <v>654</v>
      </c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54">
        <v>4</v>
      </c>
      <c r="U373" s="85"/>
      <c r="V373" s="85"/>
      <c r="W373" s="85"/>
      <c r="X373" s="85"/>
      <c r="Y373" s="85"/>
      <c r="Z373" s="85"/>
      <c r="AA373" s="85"/>
      <c r="AB373" s="85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54"/>
      <c r="AO373" s="21">
        <f>IF(AP373&lt;6,SUM(E373:AN373),SUM(LARGE(E373:AN373,{1;2;3;4;5;6})))</f>
        <v>4</v>
      </c>
      <c r="AP373" s="55">
        <f t="shared" si="5"/>
        <v>1</v>
      </c>
      <c r="BD373" s="23"/>
      <c r="BT373" s="22"/>
      <c r="BU373" s="22"/>
      <c r="BV373" s="22"/>
      <c r="BW373" s="22"/>
      <c r="BX373" s="24"/>
      <c r="BY373" s="24"/>
    </row>
    <row r="374" spans="1:77" x14ac:dyDescent="0.2">
      <c r="A374" s="67">
        <v>373</v>
      </c>
      <c r="B374" s="6" t="s">
        <v>61</v>
      </c>
      <c r="C374" s="6" t="s">
        <v>67</v>
      </c>
      <c r="D374" s="37" t="s">
        <v>846</v>
      </c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29">
        <v>4</v>
      </c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84"/>
      <c r="AM374" s="84"/>
      <c r="AN374" s="54"/>
      <c r="AO374" s="21">
        <f>IF(AP374&lt;6,SUM(E374:AN374),SUM(LARGE(E374:AN374,{1;2;3;4;5;6})))</f>
        <v>4</v>
      </c>
      <c r="AP374" s="55">
        <f t="shared" si="5"/>
        <v>1</v>
      </c>
      <c r="BD374" s="23"/>
      <c r="BT374" s="22"/>
      <c r="BU374" s="22"/>
      <c r="BV374" s="22"/>
      <c r="BW374" s="22"/>
      <c r="BX374" s="24"/>
      <c r="BY374" s="24"/>
    </row>
    <row r="375" spans="1:77" x14ac:dyDescent="0.2">
      <c r="A375" s="67">
        <v>374</v>
      </c>
      <c r="B375" s="26" t="s">
        <v>61</v>
      </c>
      <c r="C375" s="26" t="s">
        <v>67</v>
      </c>
      <c r="D375" s="37" t="s">
        <v>485</v>
      </c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>
        <v>4</v>
      </c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54"/>
      <c r="AO375" s="21">
        <f>IF(AP375&lt;6,SUM(E375:AN375),SUM(LARGE(E375:AN375,{1;2;3;4;5;6})))</f>
        <v>4</v>
      </c>
      <c r="AP375" s="55">
        <f t="shared" si="5"/>
        <v>1</v>
      </c>
      <c r="BD375" s="23"/>
      <c r="BT375" s="22"/>
      <c r="BU375" s="22"/>
      <c r="BV375" s="22"/>
      <c r="BW375" s="22"/>
      <c r="BX375" s="24"/>
      <c r="BY375" s="24"/>
    </row>
    <row r="376" spans="1:77" x14ac:dyDescent="0.2">
      <c r="A376" s="67">
        <v>375</v>
      </c>
      <c r="B376" s="6" t="s">
        <v>61</v>
      </c>
      <c r="C376" s="6" t="s">
        <v>67</v>
      </c>
      <c r="D376" s="6" t="s">
        <v>928</v>
      </c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>
        <v>4</v>
      </c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54"/>
      <c r="AO376" s="21">
        <f>IF(AP376&lt;6,SUM(E376:AN376),SUM(LARGE(E376:AN376,{1;2;3;4;5;6})))</f>
        <v>4</v>
      </c>
      <c r="AP376" s="55">
        <f t="shared" si="5"/>
        <v>1</v>
      </c>
      <c r="BD376" s="23"/>
      <c r="BT376" s="22"/>
      <c r="BU376" s="22"/>
      <c r="BV376" s="22"/>
      <c r="BW376" s="22"/>
      <c r="BX376" s="24"/>
      <c r="BY376" s="24"/>
    </row>
    <row r="377" spans="1:77" x14ac:dyDescent="0.2">
      <c r="A377" s="67">
        <v>376</v>
      </c>
      <c r="B377" s="26" t="s">
        <v>61</v>
      </c>
      <c r="C377" s="6" t="s">
        <v>357</v>
      </c>
      <c r="D377" s="6" t="s">
        <v>929</v>
      </c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>
        <v>4</v>
      </c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54"/>
      <c r="AO377" s="21">
        <f>IF(AP377&lt;6,SUM(E377:AN377),SUM(LARGE(E377:AN377,{1;2;3;4;5;6})))</f>
        <v>4</v>
      </c>
      <c r="AP377" s="55">
        <f t="shared" si="5"/>
        <v>1</v>
      </c>
      <c r="BD377" s="23"/>
      <c r="BT377" s="22"/>
      <c r="BU377" s="22"/>
      <c r="BV377" s="22"/>
      <c r="BW377" s="22"/>
      <c r="BX377" s="24"/>
      <c r="BY377" s="24"/>
    </row>
    <row r="378" spans="1:77" x14ac:dyDescent="0.2">
      <c r="A378" s="67">
        <v>377</v>
      </c>
      <c r="B378" s="8" t="s">
        <v>61</v>
      </c>
      <c r="C378" s="8" t="s">
        <v>63</v>
      </c>
      <c r="D378" s="8" t="s">
        <v>1013</v>
      </c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>
        <v>4</v>
      </c>
      <c r="AG378" s="29"/>
      <c r="AH378" s="29"/>
      <c r="AI378" s="29"/>
      <c r="AJ378" s="29"/>
      <c r="AK378" s="29"/>
      <c r="AL378" s="29"/>
      <c r="AM378" s="29"/>
      <c r="AN378" s="54"/>
      <c r="AO378" s="21">
        <f>IF(AP378&lt;6,SUM(E378:AN378),SUM(LARGE(E378:AN378,{1;2;3;4;5;6})))</f>
        <v>4</v>
      </c>
      <c r="AP378" s="55">
        <f t="shared" si="5"/>
        <v>1</v>
      </c>
      <c r="BD378" s="23"/>
      <c r="BT378" s="22"/>
      <c r="BU378" s="22"/>
      <c r="BV378" s="22"/>
      <c r="BW378" s="22"/>
      <c r="BX378" s="24"/>
      <c r="BY378" s="24"/>
    </row>
    <row r="379" spans="1:77" x14ac:dyDescent="0.2">
      <c r="A379" s="67">
        <v>378</v>
      </c>
      <c r="B379" s="37" t="s">
        <v>61</v>
      </c>
      <c r="C379" s="37" t="s">
        <v>63</v>
      </c>
      <c r="D379" s="37" t="s">
        <v>1014</v>
      </c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>
        <v>4</v>
      </c>
      <c r="AG379" s="29"/>
      <c r="AH379" s="29"/>
      <c r="AI379" s="29"/>
      <c r="AJ379" s="29"/>
      <c r="AK379" s="29"/>
      <c r="AL379" s="29"/>
      <c r="AM379" s="29"/>
      <c r="AN379" s="30"/>
      <c r="AO379" s="21">
        <f>IF(AP379&lt;6,SUM(E379:AN379),SUM(LARGE(E379:AN379,{1;2;3;4;5;6})))</f>
        <v>4</v>
      </c>
      <c r="AP379" s="55">
        <f t="shared" si="5"/>
        <v>1</v>
      </c>
      <c r="BD379" s="23"/>
      <c r="BT379" s="22"/>
      <c r="BU379" s="22"/>
      <c r="BV379" s="22"/>
      <c r="BW379" s="22"/>
      <c r="BX379" s="24"/>
      <c r="BY379" s="24"/>
    </row>
    <row r="380" spans="1:77" x14ac:dyDescent="0.2">
      <c r="A380" s="67">
        <v>379</v>
      </c>
      <c r="B380" s="6" t="s">
        <v>61</v>
      </c>
      <c r="C380" s="6" t="s">
        <v>67</v>
      </c>
      <c r="D380" s="6" t="s">
        <v>1083</v>
      </c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>
        <v>4</v>
      </c>
      <c r="AM380" s="29"/>
      <c r="AN380" s="48"/>
      <c r="AO380" s="21">
        <f>IF(AP380&lt;6,SUM(E380:AN380),SUM(LARGE(E380:AN380,{1;2;3;4;5;6})))</f>
        <v>4</v>
      </c>
      <c r="AP380" s="55">
        <f t="shared" si="5"/>
        <v>1</v>
      </c>
      <c r="BD380" s="23"/>
      <c r="BT380" s="22"/>
      <c r="BU380" s="22"/>
      <c r="BV380" s="22"/>
      <c r="BW380" s="22"/>
      <c r="BX380" s="24"/>
      <c r="BY380" s="24"/>
    </row>
    <row r="381" spans="1:77" x14ac:dyDescent="0.2">
      <c r="A381" s="67">
        <v>380</v>
      </c>
      <c r="B381" s="26" t="s">
        <v>61</v>
      </c>
      <c r="C381" s="6" t="s">
        <v>67</v>
      </c>
      <c r="D381" s="8" t="s">
        <v>1085</v>
      </c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>
        <v>4</v>
      </c>
      <c r="AM381" s="29"/>
      <c r="AN381" s="54"/>
      <c r="AO381" s="21">
        <f>IF(AP381&lt;6,SUM(E381:AN381),SUM(LARGE(E381:AN381,{1;2;3;4;5;6})))</f>
        <v>4</v>
      </c>
      <c r="AP381" s="55">
        <f t="shared" si="5"/>
        <v>1</v>
      </c>
      <c r="BD381" s="23"/>
      <c r="BT381" s="22"/>
      <c r="BU381" s="22"/>
      <c r="BV381" s="22"/>
      <c r="BW381" s="22"/>
      <c r="BX381" s="24"/>
      <c r="BY381" s="24"/>
    </row>
    <row r="382" spans="1:77" x14ac:dyDescent="0.2">
      <c r="A382" s="67">
        <v>381</v>
      </c>
      <c r="B382" s="6" t="s">
        <v>61</v>
      </c>
      <c r="C382" s="6" t="s">
        <v>357</v>
      </c>
      <c r="D382" s="6" t="s">
        <v>794</v>
      </c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>
        <v>4</v>
      </c>
      <c r="AM382" s="29"/>
      <c r="AN382" s="48"/>
      <c r="AO382" s="21">
        <f>IF(AP382&lt;6,SUM(E382:AN382),SUM(LARGE(E382:AN382,{1;2;3;4;5;6})))</f>
        <v>4</v>
      </c>
      <c r="AP382" s="55">
        <f t="shared" si="5"/>
        <v>1</v>
      </c>
      <c r="BD382" s="23"/>
      <c r="BT382" s="22"/>
      <c r="BU382" s="22"/>
      <c r="BV382" s="22"/>
      <c r="BW382" s="22"/>
      <c r="BX382" s="24"/>
      <c r="BY382" s="24"/>
    </row>
    <row r="383" spans="1:77" x14ac:dyDescent="0.2">
      <c r="A383" s="67">
        <v>382</v>
      </c>
      <c r="B383" s="26" t="s">
        <v>61</v>
      </c>
      <c r="C383" s="26" t="s">
        <v>357</v>
      </c>
      <c r="D383" s="6" t="s">
        <v>1104</v>
      </c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>
        <v>4</v>
      </c>
      <c r="AM383" s="54"/>
      <c r="AN383" s="48"/>
      <c r="AO383" s="21">
        <f>IF(AP383&lt;6,SUM(E383:AN383),SUM(LARGE(E383:AN383,{1;2;3;4;5;6})))</f>
        <v>4</v>
      </c>
      <c r="AP383" s="55">
        <f t="shared" si="5"/>
        <v>1</v>
      </c>
      <c r="BD383" s="23"/>
      <c r="BT383" s="22"/>
      <c r="BU383" s="22"/>
      <c r="BV383" s="22"/>
      <c r="BW383" s="22"/>
      <c r="BX383" s="24"/>
      <c r="BY383" s="24"/>
    </row>
    <row r="384" spans="1:77" x14ac:dyDescent="0.2">
      <c r="A384" s="67">
        <v>383</v>
      </c>
      <c r="B384" s="26" t="s">
        <v>61</v>
      </c>
      <c r="C384" s="6" t="s">
        <v>357</v>
      </c>
      <c r="D384" s="6" t="s">
        <v>1105</v>
      </c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>
        <v>4</v>
      </c>
      <c r="AM384" s="54"/>
      <c r="AN384" s="54"/>
      <c r="AO384" s="21">
        <f>IF(AP384&lt;6,SUM(E384:AN384),SUM(LARGE(E384:AN384,{1;2;3;4;5;6})))</f>
        <v>4</v>
      </c>
      <c r="AP384" s="55">
        <f t="shared" si="5"/>
        <v>1</v>
      </c>
      <c r="BD384" s="23"/>
      <c r="BT384" s="22"/>
      <c r="BU384" s="22"/>
      <c r="BV384" s="22"/>
      <c r="BW384" s="22"/>
      <c r="BX384" s="24"/>
      <c r="BY384" s="24"/>
    </row>
    <row r="385" spans="1:77" x14ac:dyDescent="0.2">
      <c r="A385" s="67">
        <v>384</v>
      </c>
      <c r="B385" s="6" t="s">
        <v>61</v>
      </c>
      <c r="C385" s="6" t="s">
        <v>357</v>
      </c>
      <c r="D385" s="6" t="s">
        <v>553</v>
      </c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>
        <v>4</v>
      </c>
      <c r="AM385" s="29"/>
      <c r="AN385" s="48"/>
      <c r="AO385" s="21">
        <f>IF(AP385&lt;6,SUM(E385:AN385),SUM(LARGE(E385:AN385,{1;2;3;4;5;6})))</f>
        <v>4</v>
      </c>
      <c r="AP385" s="55">
        <f t="shared" si="5"/>
        <v>1</v>
      </c>
      <c r="BD385" s="23"/>
      <c r="BT385" s="22"/>
      <c r="BU385" s="22"/>
      <c r="BV385" s="22"/>
      <c r="BW385" s="22"/>
      <c r="BX385" s="24"/>
      <c r="BY385" s="24"/>
    </row>
    <row r="386" spans="1:77" x14ac:dyDescent="0.2">
      <c r="A386" s="67">
        <v>385</v>
      </c>
      <c r="B386" s="26" t="s">
        <v>61</v>
      </c>
      <c r="C386" s="6" t="s">
        <v>357</v>
      </c>
      <c r="D386" s="6" t="s">
        <v>1106</v>
      </c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>
        <v>4</v>
      </c>
      <c r="AM386" s="29"/>
      <c r="AN386" s="48"/>
      <c r="AO386" s="21">
        <f>IF(AP386&lt;6,SUM(E386:AN386),SUM(LARGE(E386:AN386,{1;2;3;4;5;6})))</f>
        <v>4</v>
      </c>
      <c r="AP386" s="55">
        <f t="shared" ref="AP386:AP449" si="6">COUNT(E386:AN386)</f>
        <v>1</v>
      </c>
      <c r="AQ386" s="12"/>
      <c r="BD386" s="23"/>
      <c r="BT386" s="22"/>
      <c r="BU386" s="22"/>
      <c r="BV386" s="22"/>
      <c r="BW386" s="22"/>
      <c r="BX386" s="24"/>
      <c r="BY386" s="24"/>
    </row>
    <row r="387" spans="1:77" x14ac:dyDescent="0.2">
      <c r="A387" s="67">
        <v>386</v>
      </c>
      <c r="B387" s="26" t="s">
        <v>61</v>
      </c>
      <c r="C387" s="6" t="s">
        <v>62</v>
      </c>
      <c r="D387" s="6" t="s">
        <v>746</v>
      </c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>
        <v>4</v>
      </c>
      <c r="AM387" s="29"/>
      <c r="AN387" s="48"/>
      <c r="AO387" s="21">
        <f>IF(AP387&lt;6,SUM(E387:AN387),SUM(LARGE(E387:AN387,{1;2;3;4;5;6})))</f>
        <v>4</v>
      </c>
      <c r="AP387" s="55">
        <f t="shared" si="6"/>
        <v>1</v>
      </c>
      <c r="AQ387" s="12"/>
      <c r="BD387" s="23"/>
      <c r="BT387" s="22"/>
      <c r="BU387" s="22"/>
      <c r="BV387" s="22"/>
      <c r="BW387" s="22"/>
      <c r="BX387" s="24"/>
      <c r="BY387" s="24"/>
    </row>
    <row r="388" spans="1:77" x14ac:dyDescent="0.2">
      <c r="A388" s="67">
        <v>387</v>
      </c>
      <c r="B388" s="26" t="s">
        <v>61</v>
      </c>
      <c r="C388" s="6" t="s">
        <v>115</v>
      </c>
      <c r="D388" s="6" t="s">
        <v>44</v>
      </c>
      <c r="E388" s="29"/>
      <c r="F388" s="29"/>
      <c r="G388" s="29"/>
      <c r="H388" s="29"/>
      <c r="I388" s="29"/>
      <c r="J388" s="29"/>
      <c r="K388" s="29"/>
      <c r="L388" s="29"/>
      <c r="M388" s="29"/>
      <c r="N388" s="84">
        <v>0</v>
      </c>
      <c r="O388" s="84"/>
      <c r="P388" s="84"/>
      <c r="Q388" s="84">
        <v>0</v>
      </c>
      <c r="R388" s="84">
        <v>0</v>
      </c>
      <c r="S388" s="84"/>
      <c r="T388" s="84"/>
      <c r="U388" s="84"/>
      <c r="V388" s="84"/>
      <c r="W388" s="84"/>
      <c r="X388" s="84"/>
      <c r="Y388" s="84"/>
      <c r="Z388" s="84"/>
      <c r="AA388" s="84"/>
      <c r="AB388" s="84">
        <v>0</v>
      </c>
      <c r="AC388" s="84"/>
      <c r="AD388" s="84"/>
      <c r="AE388" s="84"/>
      <c r="AF388" s="84"/>
      <c r="AG388" s="84"/>
      <c r="AH388" s="84"/>
      <c r="AI388" s="84"/>
      <c r="AJ388" s="84"/>
      <c r="AK388" s="84"/>
      <c r="AL388" s="84"/>
      <c r="AM388" s="84"/>
      <c r="AN388" s="54"/>
      <c r="AO388" s="21">
        <f>IF(AP388&lt;6,SUM(E388:AN388),SUM(LARGE(E388:AN388,{1;2;3;4;5;6})))</f>
        <v>0</v>
      </c>
      <c r="AP388" s="55">
        <f t="shared" si="6"/>
        <v>4</v>
      </c>
      <c r="AQ388" s="12"/>
      <c r="BD388" s="23"/>
      <c r="BT388" s="22"/>
      <c r="BU388" s="22"/>
      <c r="BV388" s="22"/>
      <c r="BW388" s="22"/>
      <c r="BX388" s="24"/>
      <c r="BY388" s="24"/>
    </row>
    <row r="389" spans="1:77" x14ac:dyDescent="0.2">
      <c r="A389" s="67">
        <v>388</v>
      </c>
      <c r="B389" s="6" t="s">
        <v>61</v>
      </c>
      <c r="C389" s="6" t="s">
        <v>212</v>
      </c>
      <c r="D389" s="6" t="s">
        <v>204</v>
      </c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84">
        <v>0</v>
      </c>
      <c r="P389" s="84"/>
      <c r="Q389" s="84"/>
      <c r="R389" s="84">
        <v>0</v>
      </c>
      <c r="S389" s="84"/>
      <c r="T389" s="84"/>
      <c r="U389" s="84">
        <v>0</v>
      </c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84"/>
      <c r="AM389" s="84"/>
      <c r="AN389" s="48"/>
      <c r="AO389" s="21">
        <f>IF(AP389&lt;6,SUM(E389:AN389),SUM(LARGE(E389:AN389,{1;2;3;4;5;6})))</f>
        <v>0</v>
      </c>
      <c r="AP389" s="55">
        <f t="shared" si="6"/>
        <v>3</v>
      </c>
      <c r="AQ389" s="12"/>
      <c r="BD389" s="23"/>
      <c r="BT389" s="22"/>
      <c r="BU389" s="22"/>
      <c r="BV389" s="22"/>
      <c r="BW389" s="22"/>
      <c r="BX389" s="24"/>
      <c r="BY389" s="24"/>
    </row>
    <row r="390" spans="1:77" x14ac:dyDescent="0.2">
      <c r="A390" s="67">
        <v>389</v>
      </c>
      <c r="B390" s="6" t="s">
        <v>61</v>
      </c>
      <c r="C390" s="6" t="s">
        <v>67</v>
      </c>
      <c r="D390" s="6" t="s">
        <v>215</v>
      </c>
      <c r="E390" s="84">
        <v>0</v>
      </c>
      <c r="F390" s="84"/>
      <c r="G390" s="84"/>
      <c r="H390" s="84"/>
      <c r="I390" s="84"/>
      <c r="J390" s="84"/>
      <c r="K390" s="84">
        <v>0</v>
      </c>
      <c r="L390" s="84"/>
      <c r="M390" s="84"/>
      <c r="N390" s="84"/>
      <c r="O390" s="84"/>
      <c r="P390" s="84"/>
      <c r="Q390" s="84"/>
      <c r="R390" s="84"/>
      <c r="S390" s="84"/>
      <c r="T390" s="84">
        <v>0</v>
      </c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84"/>
      <c r="AM390" s="84"/>
      <c r="AN390" s="48"/>
      <c r="AO390" s="21">
        <f>IF(AP390&lt;6,SUM(E390:AN390),SUM(LARGE(E390:AN390,{1;2;3;4;5;6})))</f>
        <v>0</v>
      </c>
      <c r="AP390" s="55">
        <f t="shared" si="6"/>
        <v>3</v>
      </c>
      <c r="AQ390" s="12"/>
      <c r="BD390" s="23"/>
      <c r="BT390" s="22"/>
      <c r="BU390" s="22"/>
      <c r="BV390" s="22"/>
      <c r="BW390" s="22"/>
      <c r="BX390" s="24"/>
      <c r="BY390" s="24"/>
    </row>
    <row r="391" spans="1:77" x14ac:dyDescent="0.2">
      <c r="A391" s="67">
        <v>390</v>
      </c>
      <c r="B391" s="26" t="s">
        <v>61</v>
      </c>
      <c r="C391" s="6" t="s">
        <v>67</v>
      </c>
      <c r="D391" s="6" t="s">
        <v>443</v>
      </c>
      <c r="E391" s="85">
        <v>0</v>
      </c>
      <c r="F391" s="85"/>
      <c r="G391" s="85"/>
      <c r="H391" s="85"/>
      <c r="I391" s="85"/>
      <c r="J391" s="85"/>
      <c r="K391" s="85">
        <v>0</v>
      </c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54"/>
      <c r="AO391" s="21">
        <f>IF(AP391&lt;6,SUM(E391:AN391),SUM(LARGE(E391:AN391,{1;2;3;4;5;6})))</f>
        <v>0</v>
      </c>
      <c r="AP391" s="55">
        <f t="shared" si="6"/>
        <v>2</v>
      </c>
      <c r="AQ391" s="12"/>
      <c r="BD391" s="23"/>
      <c r="BT391" s="22"/>
      <c r="BU391" s="22"/>
      <c r="BV391" s="22"/>
      <c r="BW391" s="22"/>
      <c r="BX391" s="24"/>
      <c r="BY391" s="24"/>
    </row>
    <row r="392" spans="1:77" x14ac:dyDescent="0.2">
      <c r="A392" s="67">
        <v>391</v>
      </c>
      <c r="B392" s="26" t="s">
        <v>61</v>
      </c>
      <c r="C392" s="6" t="s">
        <v>357</v>
      </c>
      <c r="D392" s="6" t="s">
        <v>518</v>
      </c>
      <c r="E392" s="103"/>
      <c r="F392" s="84">
        <v>0</v>
      </c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>
        <v>0</v>
      </c>
      <c r="AH392" s="84"/>
      <c r="AI392" s="84"/>
      <c r="AJ392" s="84"/>
      <c r="AK392" s="84"/>
      <c r="AL392" s="84"/>
      <c r="AM392" s="84"/>
      <c r="AN392" s="48"/>
      <c r="AO392" s="21">
        <f>IF(AP392&lt;6,SUM(E392:AN392),SUM(LARGE(E392:AN392,{1;2;3;4;5;6})))</f>
        <v>0</v>
      </c>
      <c r="AP392" s="55">
        <f t="shared" si="6"/>
        <v>2</v>
      </c>
      <c r="AQ392" s="12"/>
      <c r="BD392" s="23"/>
      <c r="BT392" s="22"/>
      <c r="BU392" s="22"/>
      <c r="BV392" s="22"/>
      <c r="BW392" s="22"/>
      <c r="BX392" s="24"/>
      <c r="BY392" s="24"/>
    </row>
    <row r="393" spans="1:77" x14ac:dyDescent="0.2">
      <c r="A393" s="67">
        <v>392</v>
      </c>
      <c r="B393" s="26" t="s">
        <v>61</v>
      </c>
      <c r="C393" s="6" t="s">
        <v>212</v>
      </c>
      <c r="D393" s="8" t="s">
        <v>396</v>
      </c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84">
        <v>0</v>
      </c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84"/>
      <c r="AM393" s="84"/>
      <c r="AN393" s="54"/>
      <c r="AO393" s="21">
        <f>IF(AP393&lt;6,SUM(E393:AN393),SUM(LARGE(E393:AN393,{1;2;3;4;5;6})))</f>
        <v>0</v>
      </c>
      <c r="AP393" s="55">
        <f t="shared" si="6"/>
        <v>1</v>
      </c>
      <c r="AQ393" s="12"/>
      <c r="BD393" s="23"/>
      <c r="BT393" s="22"/>
      <c r="BU393" s="22"/>
      <c r="BV393" s="22"/>
      <c r="BW393" s="22"/>
      <c r="BX393" s="24"/>
      <c r="BY393" s="24"/>
    </row>
    <row r="394" spans="1:77" x14ac:dyDescent="0.2">
      <c r="A394" s="67">
        <v>393</v>
      </c>
      <c r="B394" s="26" t="s">
        <v>61</v>
      </c>
      <c r="C394" s="6" t="s">
        <v>357</v>
      </c>
      <c r="D394" s="8" t="s">
        <v>511</v>
      </c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84">
        <v>0</v>
      </c>
      <c r="AF394" s="29"/>
      <c r="AG394" s="29"/>
      <c r="AH394" s="29"/>
      <c r="AI394" s="29"/>
      <c r="AJ394" s="29"/>
      <c r="AK394" s="29"/>
      <c r="AL394" s="29"/>
      <c r="AM394" s="29"/>
      <c r="AN394" s="54"/>
      <c r="AO394" s="21">
        <f>IF(AP394&lt;6,SUM(E394:AN394),SUM(LARGE(E394:AN394,{1;2;3;4;5;6})))</f>
        <v>0</v>
      </c>
      <c r="AP394" s="55">
        <f t="shared" si="6"/>
        <v>1</v>
      </c>
      <c r="AQ394" s="12"/>
      <c r="BD394" s="23"/>
      <c r="BT394" s="22"/>
      <c r="BU394" s="22"/>
      <c r="BV394" s="22"/>
      <c r="BW394" s="22"/>
      <c r="BX394" s="24"/>
      <c r="BY394" s="24"/>
    </row>
    <row r="395" spans="1:77" x14ac:dyDescent="0.2">
      <c r="A395" s="67">
        <v>394</v>
      </c>
      <c r="B395" s="26" t="s">
        <v>61</v>
      </c>
      <c r="C395" s="26" t="s">
        <v>63</v>
      </c>
      <c r="D395" s="37" t="s">
        <v>532</v>
      </c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84">
        <v>0</v>
      </c>
      <c r="AG395" s="84"/>
      <c r="AH395" s="84"/>
      <c r="AI395" s="84"/>
      <c r="AJ395" s="84"/>
      <c r="AK395" s="84"/>
      <c r="AL395" s="84"/>
      <c r="AM395" s="84"/>
      <c r="AN395" s="54"/>
      <c r="AO395" s="21">
        <f>IF(AP395&lt;6,SUM(E395:AN395),SUM(LARGE(E395:AN395,{1;2;3;4;5;6})))</f>
        <v>0</v>
      </c>
      <c r="AP395" s="55">
        <f t="shared" si="6"/>
        <v>1</v>
      </c>
      <c r="AQ395" s="12"/>
      <c r="BD395" s="23"/>
      <c r="BT395" s="22"/>
      <c r="BU395" s="22"/>
      <c r="BV395" s="22"/>
      <c r="BW395" s="22"/>
      <c r="BX395" s="24"/>
      <c r="BY395" s="24"/>
    </row>
    <row r="396" spans="1:77" x14ac:dyDescent="0.2">
      <c r="A396" s="67">
        <v>395</v>
      </c>
      <c r="B396" s="26" t="s">
        <v>61</v>
      </c>
      <c r="C396" s="26" t="s">
        <v>63</v>
      </c>
      <c r="D396" s="37" t="s">
        <v>533</v>
      </c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84">
        <v>0</v>
      </c>
      <c r="AG396" s="84"/>
      <c r="AH396" s="84"/>
      <c r="AI396" s="84"/>
      <c r="AJ396" s="84"/>
      <c r="AK396" s="84"/>
      <c r="AL396" s="84"/>
      <c r="AM396" s="84"/>
      <c r="AN396" s="54"/>
      <c r="AO396" s="21">
        <f>IF(AP396&lt;6,SUM(E396:AN396),SUM(LARGE(E396:AN396,{1;2;3;4;5;6})))</f>
        <v>0</v>
      </c>
      <c r="AP396" s="55">
        <f t="shared" si="6"/>
        <v>1</v>
      </c>
      <c r="AQ396" s="12"/>
      <c r="BD396" s="23"/>
      <c r="BT396" s="22"/>
      <c r="BU396" s="22"/>
      <c r="BV396" s="22"/>
      <c r="BW396" s="22"/>
      <c r="BX396" s="24"/>
      <c r="BY396" s="24"/>
    </row>
    <row r="397" spans="1:77" x14ac:dyDescent="0.2">
      <c r="A397" s="67">
        <v>396</v>
      </c>
      <c r="B397" s="26" t="s">
        <v>61</v>
      </c>
      <c r="C397" s="6" t="s">
        <v>673</v>
      </c>
      <c r="D397" s="6" t="s">
        <v>94</v>
      </c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84">
        <v>0</v>
      </c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84">
        <v>0</v>
      </c>
      <c r="AM397" s="84"/>
      <c r="AN397" s="48"/>
      <c r="AO397" s="21">
        <f>IF(AP397&lt;6,SUM(E397:AN397),SUM(LARGE(E397:AN397,{1;2;3;4;5;6})))</f>
        <v>0</v>
      </c>
      <c r="AP397" s="55">
        <f t="shared" si="6"/>
        <v>2</v>
      </c>
      <c r="AQ397" s="12"/>
      <c r="BD397" s="23"/>
      <c r="BT397" s="22"/>
      <c r="BU397" s="22"/>
      <c r="BV397" s="22"/>
      <c r="BW397" s="22"/>
      <c r="BX397" s="24"/>
      <c r="BY397" s="24"/>
    </row>
    <row r="398" spans="1:77" x14ac:dyDescent="0.2">
      <c r="A398" s="67">
        <v>397</v>
      </c>
      <c r="B398" s="6" t="s">
        <v>61</v>
      </c>
      <c r="C398" s="6" t="s">
        <v>276</v>
      </c>
      <c r="D398" s="6" t="s">
        <v>626</v>
      </c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84">
        <v>0</v>
      </c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84"/>
      <c r="AM398" s="84"/>
      <c r="AN398" s="48"/>
      <c r="AO398" s="21">
        <f>IF(AP398&lt;6,SUM(E398:AN398),SUM(LARGE(E398:AN398,{1;2;3;4;5;6})))</f>
        <v>0</v>
      </c>
      <c r="AP398" s="55">
        <f t="shared" si="6"/>
        <v>1</v>
      </c>
      <c r="AQ398" s="12"/>
      <c r="BD398" s="23"/>
      <c r="BT398" s="22"/>
      <c r="BU398" s="22"/>
      <c r="BV398" s="22"/>
      <c r="BW398" s="22"/>
      <c r="BX398" s="24"/>
      <c r="BY398" s="24"/>
    </row>
    <row r="399" spans="1:77" x14ac:dyDescent="0.2">
      <c r="A399" s="67">
        <v>398</v>
      </c>
      <c r="B399" s="26" t="s">
        <v>61</v>
      </c>
      <c r="C399" s="6" t="s">
        <v>705</v>
      </c>
      <c r="D399" s="6" t="s">
        <v>627</v>
      </c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84">
        <v>0</v>
      </c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84"/>
      <c r="AM399" s="84"/>
      <c r="AN399" s="54"/>
      <c r="AO399" s="21">
        <f>IF(AP399&lt;6,SUM(E399:AN399),SUM(LARGE(E399:AN399,{1;2;3;4;5;6})))</f>
        <v>0</v>
      </c>
      <c r="AP399" s="55">
        <f t="shared" si="6"/>
        <v>1</v>
      </c>
      <c r="AQ399" s="12"/>
      <c r="BD399" s="23"/>
      <c r="BT399" s="22"/>
      <c r="BU399" s="22"/>
      <c r="BV399" s="22"/>
      <c r="BW399" s="22"/>
      <c r="BX399" s="24"/>
      <c r="BY399" s="24"/>
    </row>
    <row r="400" spans="1:77" x14ac:dyDescent="0.2">
      <c r="A400" s="67">
        <v>399</v>
      </c>
      <c r="B400" s="26" t="s">
        <v>61</v>
      </c>
      <c r="C400" s="6" t="s">
        <v>357</v>
      </c>
      <c r="D400" s="6" t="s">
        <v>368</v>
      </c>
      <c r="E400" s="84"/>
      <c r="F400" s="84">
        <v>0</v>
      </c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84"/>
      <c r="AM400" s="84"/>
      <c r="AN400" s="48"/>
      <c r="AO400" s="21">
        <f>IF(AP400&lt;6,SUM(E400:AN400),SUM(LARGE(E400:AN400,{1;2;3;4;5;6})))</f>
        <v>0</v>
      </c>
      <c r="AP400" s="55">
        <f t="shared" si="6"/>
        <v>1</v>
      </c>
      <c r="AQ400" s="12"/>
      <c r="BD400" s="23"/>
      <c r="BT400" s="22"/>
      <c r="BU400" s="22"/>
      <c r="BV400" s="22"/>
      <c r="BW400" s="22"/>
      <c r="BX400" s="24"/>
      <c r="BY400" s="24"/>
    </row>
    <row r="401" spans="1:77" x14ac:dyDescent="0.2">
      <c r="A401" s="67">
        <v>400</v>
      </c>
      <c r="B401" s="26" t="s">
        <v>61</v>
      </c>
      <c r="C401" s="6" t="s">
        <v>63</v>
      </c>
      <c r="D401" s="26" t="s">
        <v>341</v>
      </c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85">
        <v>0</v>
      </c>
      <c r="W401" s="85"/>
      <c r="X401" s="85"/>
      <c r="Y401" s="85"/>
      <c r="Z401" s="85"/>
      <c r="AA401" s="85"/>
      <c r="AB401" s="85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48"/>
      <c r="AO401" s="21">
        <f>IF(AP401&lt;6,SUM(E401:AN401),SUM(LARGE(E401:AN401,{1;2;3;4;5;6})))</f>
        <v>0</v>
      </c>
      <c r="AP401" s="55">
        <f t="shared" si="6"/>
        <v>1</v>
      </c>
      <c r="AQ401" s="12"/>
      <c r="BD401" s="23"/>
      <c r="BT401" s="22"/>
      <c r="BU401" s="22"/>
      <c r="BV401" s="22"/>
      <c r="BW401" s="22"/>
      <c r="BX401" s="24"/>
      <c r="BY401" s="24"/>
    </row>
    <row r="402" spans="1:77" x14ac:dyDescent="0.2">
      <c r="A402" s="67">
        <v>401</v>
      </c>
      <c r="B402" s="26" t="s">
        <v>61</v>
      </c>
      <c r="C402" s="26" t="s">
        <v>276</v>
      </c>
      <c r="D402" s="6" t="s">
        <v>610</v>
      </c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84">
        <v>0</v>
      </c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84"/>
      <c r="AM402" s="84"/>
      <c r="AN402" s="48"/>
      <c r="AO402" s="21">
        <f>IF(AP402&lt;6,SUM(E402:AN402),SUM(LARGE(E402:AN402,{1;2;3;4;5;6})))</f>
        <v>0</v>
      </c>
      <c r="AP402" s="55">
        <f t="shared" si="6"/>
        <v>1</v>
      </c>
      <c r="AQ402" s="12"/>
      <c r="BD402" s="23"/>
      <c r="BT402" s="22"/>
      <c r="BU402" s="22"/>
      <c r="BV402" s="22"/>
      <c r="BW402" s="22"/>
      <c r="BX402" s="24"/>
      <c r="BY402" s="24"/>
    </row>
    <row r="403" spans="1:77" x14ac:dyDescent="0.2">
      <c r="A403" s="67">
        <v>402</v>
      </c>
      <c r="B403" s="26" t="s">
        <v>61</v>
      </c>
      <c r="C403" s="6" t="s">
        <v>212</v>
      </c>
      <c r="D403" s="6" t="s">
        <v>156</v>
      </c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84">
        <v>0</v>
      </c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84"/>
      <c r="AM403" s="84"/>
      <c r="AN403" s="30"/>
      <c r="AO403" s="21">
        <f>IF(AP403&lt;6,SUM(E403:AN403),SUM(LARGE(E403:AN403,{1;2;3;4;5;6})))</f>
        <v>0</v>
      </c>
      <c r="AP403" s="55">
        <f t="shared" si="6"/>
        <v>1</v>
      </c>
      <c r="AQ403" s="12"/>
      <c r="BD403" s="23"/>
      <c r="BT403" s="22"/>
      <c r="BU403" s="22"/>
      <c r="BV403" s="22"/>
      <c r="BW403" s="22"/>
      <c r="BX403" s="24"/>
      <c r="BY403" s="24"/>
    </row>
    <row r="404" spans="1:77" x14ac:dyDescent="0.2">
      <c r="A404" s="67">
        <v>403</v>
      </c>
      <c r="B404" s="26" t="s">
        <v>440</v>
      </c>
      <c r="C404" s="6" t="s">
        <v>212</v>
      </c>
      <c r="D404" s="6" t="s">
        <v>439</v>
      </c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84">
        <v>0</v>
      </c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84"/>
      <c r="AM404" s="84"/>
      <c r="AN404" s="48"/>
      <c r="AO404" s="21">
        <f>IF(AP404&lt;6,SUM(E404:AN404),SUM(LARGE(E404:AN404,{1;2;3;4;5;6})))</f>
        <v>0</v>
      </c>
      <c r="AP404" s="55">
        <f t="shared" si="6"/>
        <v>1</v>
      </c>
      <c r="AQ404" s="12"/>
      <c r="BD404" s="23"/>
      <c r="BT404" s="22"/>
      <c r="BU404" s="22"/>
      <c r="BV404" s="22"/>
      <c r="BW404" s="22"/>
      <c r="BX404" s="24"/>
      <c r="BY404" s="24"/>
    </row>
    <row r="405" spans="1:77" x14ac:dyDescent="0.2">
      <c r="A405" s="67">
        <v>404</v>
      </c>
      <c r="B405" s="26" t="s">
        <v>61</v>
      </c>
      <c r="C405" s="6" t="s">
        <v>357</v>
      </c>
      <c r="D405" s="8" t="s">
        <v>345</v>
      </c>
      <c r="E405" s="84">
        <v>0</v>
      </c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84"/>
      <c r="AM405" s="84"/>
      <c r="AN405" s="30"/>
      <c r="AO405" s="21">
        <f>IF(AP405&lt;6,SUM(E405:AN405),SUM(LARGE(E405:AN405,{1;2;3;4;5;6})))</f>
        <v>0</v>
      </c>
      <c r="AP405" s="55">
        <f t="shared" si="6"/>
        <v>1</v>
      </c>
      <c r="AQ405" s="12"/>
      <c r="BD405" s="23"/>
      <c r="BT405" s="22"/>
      <c r="BU405" s="22"/>
      <c r="BV405" s="22"/>
      <c r="BW405" s="22"/>
      <c r="BX405" s="24"/>
      <c r="BY405" s="24"/>
    </row>
    <row r="406" spans="1:77" x14ac:dyDescent="0.2">
      <c r="A406" s="67">
        <v>405</v>
      </c>
      <c r="B406" s="6" t="s">
        <v>61</v>
      </c>
      <c r="C406" s="6" t="s">
        <v>69</v>
      </c>
      <c r="D406" s="6" t="s">
        <v>174</v>
      </c>
      <c r="E406" s="29"/>
      <c r="F406" s="84">
        <v>0</v>
      </c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84"/>
      <c r="AM406" s="84"/>
      <c r="AN406" s="48"/>
      <c r="AO406" s="21">
        <f>IF(AP406&lt;6,SUM(E406:AN406),SUM(LARGE(E406:AN406,{1;2;3;4;5;6})))</f>
        <v>0</v>
      </c>
      <c r="AP406" s="55">
        <f t="shared" si="6"/>
        <v>1</v>
      </c>
      <c r="AQ406" s="12"/>
      <c r="BD406" s="23"/>
      <c r="BT406" s="22"/>
      <c r="BU406" s="22"/>
      <c r="BV406" s="22"/>
      <c r="BW406" s="22"/>
      <c r="BX406" s="24"/>
      <c r="BY406" s="24"/>
    </row>
    <row r="407" spans="1:77" x14ac:dyDescent="0.2">
      <c r="A407" s="67">
        <v>406</v>
      </c>
      <c r="B407" s="26" t="s">
        <v>61</v>
      </c>
      <c r="C407" s="6" t="s">
        <v>69</v>
      </c>
      <c r="D407" s="6" t="s">
        <v>183</v>
      </c>
      <c r="E407" s="29"/>
      <c r="F407" s="84">
        <v>0</v>
      </c>
      <c r="G407" s="84"/>
      <c r="H407" s="84"/>
      <c r="I407" s="84"/>
      <c r="J407" s="84"/>
      <c r="K407" s="84"/>
      <c r="L407" s="84"/>
      <c r="M407" s="84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54"/>
      <c r="AO407" s="21">
        <f>IF(AP407&lt;6,SUM(E407:AN407),SUM(LARGE(E407:AN407,{1;2;3;4;5;6})))</f>
        <v>0</v>
      </c>
      <c r="AP407" s="55">
        <f t="shared" si="6"/>
        <v>1</v>
      </c>
      <c r="AQ407" s="12"/>
      <c r="BD407" s="23"/>
      <c r="BT407" s="22"/>
      <c r="BU407" s="22"/>
      <c r="BV407" s="22"/>
      <c r="BW407" s="22"/>
      <c r="BX407" s="24"/>
      <c r="BY407" s="24"/>
    </row>
    <row r="408" spans="1:77" x14ac:dyDescent="0.2">
      <c r="A408" s="67">
        <v>407</v>
      </c>
      <c r="B408" s="26" t="s">
        <v>61</v>
      </c>
      <c r="C408" s="26" t="s">
        <v>69</v>
      </c>
      <c r="D408" s="37" t="s">
        <v>367</v>
      </c>
      <c r="E408" s="29"/>
      <c r="F408" s="84">
        <v>0</v>
      </c>
      <c r="G408" s="84"/>
      <c r="H408" s="84"/>
      <c r="I408" s="84"/>
      <c r="J408" s="84"/>
      <c r="K408" s="84"/>
      <c r="L408" s="84"/>
      <c r="M408" s="84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54"/>
      <c r="AO408" s="21">
        <f>IF(AP408&lt;6,SUM(E408:AN408),SUM(LARGE(E408:AN408,{1;2;3;4;5;6})))</f>
        <v>0</v>
      </c>
      <c r="AP408" s="55">
        <f t="shared" si="6"/>
        <v>1</v>
      </c>
      <c r="AQ408" s="12"/>
      <c r="BD408" s="23"/>
      <c r="BT408" s="22"/>
      <c r="BU408" s="22"/>
      <c r="BV408" s="22"/>
      <c r="BW408" s="22"/>
      <c r="BX408" s="24"/>
      <c r="BY408" s="24"/>
    </row>
    <row r="409" spans="1:77" x14ac:dyDescent="0.2">
      <c r="A409" s="67">
        <v>408</v>
      </c>
      <c r="B409" s="26" t="s">
        <v>61</v>
      </c>
      <c r="C409" s="6" t="s">
        <v>674</v>
      </c>
      <c r="D409" s="6" t="s">
        <v>285</v>
      </c>
      <c r="E409" s="29"/>
      <c r="F409" s="84">
        <v>0</v>
      </c>
      <c r="G409" s="84"/>
      <c r="H409" s="84"/>
      <c r="I409" s="84"/>
      <c r="J409" s="84"/>
      <c r="K409" s="84"/>
      <c r="L409" s="84"/>
      <c r="M409" s="84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54"/>
      <c r="AO409" s="21">
        <f>IF(AP409&lt;6,SUM(E409:AN409),SUM(LARGE(E409:AN409,{1;2;3;4;5;6})))</f>
        <v>0</v>
      </c>
      <c r="AP409" s="55">
        <f t="shared" si="6"/>
        <v>1</v>
      </c>
      <c r="AQ409" s="12"/>
      <c r="BD409" s="23"/>
      <c r="BT409" s="22"/>
      <c r="BU409" s="22"/>
      <c r="BV409" s="22"/>
      <c r="BW409" s="22"/>
      <c r="BX409" s="24"/>
      <c r="BY409" s="24"/>
    </row>
    <row r="410" spans="1:77" x14ac:dyDescent="0.2">
      <c r="A410" s="67">
        <v>409</v>
      </c>
      <c r="B410" s="26" t="s">
        <v>61</v>
      </c>
      <c r="C410" s="6" t="s">
        <v>357</v>
      </c>
      <c r="D410" s="6" t="s">
        <v>549</v>
      </c>
      <c r="E410" s="29"/>
      <c r="F410" s="29"/>
      <c r="G410" s="29"/>
      <c r="H410" s="29"/>
      <c r="I410" s="29"/>
      <c r="J410" s="29"/>
      <c r="K410" s="29"/>
      <c r="L410" s="84">
        <v>0</v>
      </c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84"/>
      <c r="AM410" s="84"/>
      <c r="AN410" s="54"/>
      <c r="AO410" s="21">
        <f>IF(AP410&lt;6,SUM(E410:AN410),SUM(LARGE(E410:AN410,{1;2;3;4;5;6})))</f>
        <v>0</v>
      </c>
      <c r="AP410" s="55">
        <f t="shared" si="6"/>
        <v>1</v>
      </c>
      <c r="AQ410" s="12"/>
      <c r="BD410" s="23"/>
      <c r="BT410" s="22"/>
      <c r="BU410" s="22"/>
      <c r="BV410" s="22"/>
      <c r="BW410" s="22"/>
      <c r="BX410" s="24"/>
      <c r="BY410" s="24"/>
    </row>
    <row r="411" spans="1:77" x14ac:dyDescent="0.2">
      <c r="A411" s="67">
        <v>410</v>
      </c>
      <c r="B411" s="6" t="s">
        <v>61</v>
      </c>
      <c r="C411" s="6" t="s">
        <v>357</v>
      </c>
      <c r="D411" s="6" t="s">
        <v>753</v>
      </c>
      <c r="E411" s="84"/>
      <c r="F411" s="84"/>
      <c r="G411" s="84"/>
      <c r="H411" s="84">
        <v>0</v>
      </c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84"/>
      <c r="AM411" s="84"/>
      <c r="AN411" s="48"/>
      <c r="AO411" s="21">
        <f>IF(AP411&lt;6,SUM(E411:AN411),SUM(LARGE(E411:AN411,{1;2;3;4;5;6})))</f>
        <v>0</v>
      </c>
      <c r="AP411" s="55">
        <f t="shared" si="6"/>
        <v>1</v>
      </c>
      <c r="AQ411" s="12"/>
      <c r="BD411" s="23"/>
      <c r="BT411" s="22"/>
      <c r="BU411" s="22"/>
      <c r="BV411" s="22"/>
      <c r="BW411" s="22"/>
      <c r="BX411" s="24"/>
      <c r="BY411" s="24"/>
    </row>
    <row r="412" spans="1:77" x14ac:dyDescent="0.2">
      <c r="A412" s="67">
        <v>411</v>
      </c>
      <c r="B412" s="6" t="s">
        <v>61</v>
      </c>
      <c r="C412" s="26"/>
      <c r="D412" s="8" t="s">
        <v>754</v>
      </c>
      <c r="E412" s="29"/>
      <c r="F412" s="29"/>
      <c r="G412" s="29"/>
      <c r="H412" s="84">
        <v>0</v>
      </c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84"/>
      <c r="AM412" s="84"/>
      <c r="AN412" s="54"/>
      <c r="AO412" s="21">
        <f>IF(AP412&lt;6,SUM(E412:AN412),SUM(LARGE(E412:AN412,{1;2;3;4;5;6})))</f>
        <v>0</v>
      </c>
      <c r="AP412" s="55">
        <f t="shared" si="6"/>
        <v>1</v>
      </c>
      <c r="AQ412" s="12"/>
      <c r="BD412" s="23"/>
      <c r="BT412" s="22"/>
      <c r="BU412" s="22"/>
      <c r="BV412" s="22"/>
      <c r="BW412" s="22"/>
      <c r="BX412" s="24"/>
      <c r="BY412" s="24"/>
    </row>
    <row r="413" spans="1:77" x14ac:dyDescent="0.2">
      <c r="A413" s="67">
        <v>412</v>
      </c>
      <c r="B413" s="26" t="s">
        <v>64</v>
      </c>
      <c r="C413" s="6" t="s">
        <v>357</v>
      </c>
      <c r="D413" s="6" t="s">
        <v>770</v>
      </c>
      <c r="E413" s="54"/>
      <c r="F413" s="54"/>
      <c r="G413" s="54"/>
      <c r="H413" s="54"/>
      <c r="I413" s="54"/>
      <c r="J413" s="54"/>
      <c r="K413" s="85">
        <v>0</v>
      </c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30"/>
      <c r="AO413" s="21">
        <f>IF(AP413&lt;6,SUM(E413:AN413),SUM(LARGE(E413:AN413,{1;2;3;4;5;6})))</f>
        <v>0</v>
      </c>
      <c r="AP413" s="55">
        <f t="shared" si="6"/>
        <v>1</v>
      </c>
      <c r="AQ413" s="12"/>
      <c r="BD413" s="23"/>
      <c r="BT413" s="22"/>
      <c r="BU413" s="22"/>
      <c r="BV413" s="22"/>
      <c r="BW413" s="22"/>
      <c r="BX413" s="24"/>
      <c r="BY413" s="24"/>
    </row>
    <row r="414" spans="1:77" x14ac:dyDescent="0.2">
      <c r="A414" s="67">
        <v>413</v>
      </c>
      <c r="B414" s="6" t="s">
        <v>64</v>
      </c>
      <c r="C414" s="6" t="s">
        <v>357</v>
      </c>
      <c r="D414" s="6" t="s">
        <v>635</v>
      </c>
      <c r="E414" s="29"/>
      <c r="F414" s="29"/>
      <c r="G414" s="29"/>
      <c r="H414" s="29"/>
      <c r="I414" s="29"/>
      <c r="J414" s="29"/>
      <c r="K414" s="84">
        <v>0</v>
      </c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48"/>
      <c r="AO414" s="21">
        <f>IF(AP414&lt;6,SUM(E414:AN414),SUM(LARGE(E414:AN414,{1;2;3;4;5;6})))</f>
        <v>0</v>
      </c>
      <c r="AP414" s="55">
        <f t="shared" si="6"/>
        <v>1</v>
      </c>
      <c r="AQ414" s="12"/>
      <c r="BD414" s="23"/>
      <c r="BT414" s="22"/>
      <c r="BU414" s="22"/>
      <c r="BV414" s="22"/>
      <c r="BW414" s="22"/>
      <c r="BX414" s="24"/>
      <c r="BY414" s="24"/>
    </row>
    <row r="415" spans="1:77" x14ac:dyDescent="0.2">
      <c r="A415" s="67">
        <v>414</v>
      </c>
      <c r="B415" s="6" t="s">
        <v>61</v>
      </c>
      <c r="C415" s="6" t="s">
        <v>62</v>
      </c>
      <c r="D415" s="6" t="s">
        <v>392</v>
      </c>
      <c r="E415" s="29"/>
      <c r="F415" s="29"/>
      <c r="G415" s="29"/>
      <c r="H415" s="29"/>
      <c r="I415" s="29"/>
      <c r="J415" s="29"/>
      <c r="K415" s="29"/>
      <c r="L415" s="84">
        <v>0</v>
      </c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84"/>
      <c r="AM415" s="84"/>
      <c r="AN415" s="48"/>
      <c r="AO415" s="21">
        <f>IF(AP415&lt;6,SUM(E415:AN415),SUM(LARGE(E415:AN415,{1;2;3;4;5;6})))</f>
        <v>0</v>
      </c>
      <c r="AP415" s="55">
        <f t="shared" si="6"/>
        <v>1</v>
      </c>
      <c r="AQ415" s="12"/>
      <c r="BD415" s="23"/>
      <c r="BT415" s="22"/>
      <c r="BU415" s="22"/>
      <c r="BV415" s="22"/>
      <c r="BW415" s="22"/>
      <c r="BX415" s="24"/>
      <c r="BY415" s="24"/>
    </row>
    <row r="416" spans="1:77" x14ac:dyDescent="0.2">
      <c r="A416" s="67">
        <v>415</v>
      </c>
      <c r="B416" s="26" t="s">
        <v>61</v>
      </c>
      <c r="C416" s="6" t="s">
        <v>672</v>
      </c>
      <c r="D416" s="8" t="s">
        <v>814</v>
      </c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84">
        <v>0</v>
      </c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84"/>
      <c r="AM416" s="84"/>
      <c r="AN416" s="30"/>
      <c r="AO416" s="21">
        <f>IF(AP416&lt;6,SUM(E416:AN416),SUM(LARGE(E416:AN416,{1;2;3;4;5;6})))</f>
        <v>0</v>
      </c>
      <c r="AP416" s="55">
        <f t="shared" si="6"/>
        <v>1</v>
      </c>
      <c r="AQ416" s="12"/>
      <c r="BD416" s="23"/>
      <c r="BT416" s="22"/>
      <c r="BU416" s="22"/>
      <c r="BV416" s="22"/>
      <c r="BW416" s="22"/>
      <c r="BX416" s="24"/>
      <c r="BY416" s="24"/>
    </row>
    <row r="417" spans="1:77" x14ac:dyDescent="0.2">
      <c r="A417" s="67">
        <v>416</v>
      </c>
      <c r="B417" s="6" t="s">
        <v>61</v>
      </c>
      <c r="C417" s="6" t="s">
        <v>212</v>
      </c>
      <c r="D417" s="6" t="s">
        <v>419</v>
      </c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84">
        <v>0</v>
      </c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84"/>
      <c r="AM417" s="84"/>
      <c r="AN417" s="48"/>
      <c r="AO417" s="21">
        <f>IF(AP417&lt;6,SUM(E417:AN417),SUM(LARGE(E417:AN417,{1;2;3;4;5;6})))</f>
        <v>0</v>
      </c>
      <c r="AP417" s="55">
        <f t="shared" si="6"/>
        <v>1</v>
      </c>
      <c r="AQ417" s="12"/>
      <c r="BD417" s="23"/>
      <c r="BT417" s="22"/>
      <c r="BU417" s="22"/>
      <c r="BV417" s="22"/>
      <c r="BW417" s="22"/>
      <c r="BX417" s="24"/>
      <c r="BY417" s="24"/>
    </row>
    <row r="418" spans="1:77" x14ac:dyDescent="0.2">
      <c r="A418" s="67">
        <v>417</v>
      </c>
      <c r="B418" s="6" t="s">
        <v>61</v>
      </c>
      <c r="C418" s="6"/>
      <c r="D418" s="6" t="s">
        <v>885</v>
      </c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178">
        <v>0</v>
      </c>
      <c r="V418" s="178"/>
      <c r="W418" s="178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54"/>
      <c r="AO418" s="21">
        <f>IF(AP418&lt;6,SUM(E418:AN418),SUM(LARGE(E418:AN418,{1;2;3;4;5;6})))</f>
        <v>0</v>
      </c>
      <c r="AP418" s="55">
        <f t="shared" si="6"/>
        <v>1</v>
      </c>
      <c r="AQ418" s="12"/>
      <c r="BD418" s="23"/>
      <c r="BT418" s="22"/>
      <c r="BU418" s="22"/>
      <c r="BV418" s="22"/>
      <c r="BW418" s="22"/>
      <c r="BX418" s="24"/>
      <c r="BY418" s="24"/>
    </row>
    <row r="419" spans="1:77" x14ac:dyDescent="0.2">
      <c r="A419" s="67">
        <v>418</v>
      </c>
      <c r="B419" s="26" t="s">
        <v>61</v>
      </c>
      <c r="C419" s="6" t="s">
        <v>428</v>
      </c>
      <c r="D419" s="6" t="s">
        <v>824</v>
      </c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85">
        <v>0</v>
      </c>
      <c r="W419" s="85"/>
      <c r="X419" s="85"/>
      <c r="Y419" s="85"/>
      <c r="Z419" s="85"/>
      <c r="AA419" s="85"/>
      <c r="AB419" s="85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54"/>
      <c r="AO419" s="21">
        <f>IF(AP419&lt;6,SUM(E419:AN419),SUM(LARGE(E419:AN419,{1;2;3;4;5;6})))</f>
        <v>0</v>
      </c>
      <c r="AP419" s="55">
        <f t="shared" si="6"/>
        <v>1</v>
      </c>
      <c r="AQ419" s="12"/>
      <c r="BD419" s="23"/>
      <c r="BT419" s="22"/>
      <c r="BU419" s="22"/>
      <c r="BV419" s="22"/>
      <c r="BW419" s="22"/>
      <c r="BX419" s="24"/>
      <c r="BY419" s="24"/>
    </row>
    <row r="420" spans="1:77" x14ac:dyDescent="0.2">
      <c r="A420" s="67">
        <v>419</v>
      </c>
      <c r="B420" s="6" t="s">
        <v>61</v>
      </c>
      <c r="C420" s="6" t="s">
        <v>144</v>
      </c>
      <c r="D420" s="6" t="s">
        <v>922</v>
      </c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85">
        <v>0</v>
      </c>
      <c r="W420" s="85"/>
      <c r="X420" s="85"/>
      <c r="Y420" s="85"/>
      <c r="Z420" s="85"/>
      <c r="AA420" s="85"/>
      <c r="AB420" s="85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54"/>
      <c r="AO420" s="21">
        <f>IF(AP420&lt;6,SUM(E420:AN420),SUM(LARGE(E420:AN420,{1;2;3;4;5;6})))</f>
        <v>0</v>
      </c>
      <c r="AP420" s="55">
        <f t="shared" si="6"/>
        <v>1</v>
      </c>
      <c r="AQ420" s="12"/>
      <c r="BD420" s="23"/>
      <c r="BT420" s="22"/>
      <c r="BU420" s="22"/>
      <c r="BV420" s="22"/>
      <c r="BW420" s="22"/>
      <c r="BX420" s="24"/>
      <c r="BY420" s="24"/>
    </row>
    <row r="421" spans="1:77" x14ac:dyDescent="0.2">
      <c r="A421" s="67">
        <v>420</v>
      </c>
      <c r="B421" s="6" t="s">
        <v>61</v>
      </c>
      <c r="C421" s="6" t="s">
        <v>144</v>
      </c>
      <c r="D421" s="6" t="s">
        <v>910</v>
      </c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85">
        <v>0</v>
      </c>
      <c r="W421" s="85"/>
      <c r="X421" s="85"/>
      <c r="Y421" s="85"/>
      <c r="Z421" s="85"/>
      <c r="AA421" s="85"/>
      <c r="AB421" s="85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48"/>
      <c r="AO421" s="21">
        <f>IF(AP421&lt;6,SUM(E421:AN421),SUM(LARGE(E421:AN421,{1;2;3;4;5;6})))</f>
        <v>0</v>
      </c>
      <c r="AP421" s="55">
        <f t="shared" si="6"/>
        <v>1</v>
      </c>
      <c r="BD421" s="23"/>
      <c r="BT421" s="22"/>
      <c r="BU421" s="22"/>
      <c r="BV421" s="22"/>
      <c r="BW421" s="22"/>
      <c r="BX421" s="24"/>
      <c r="BY421" s="24"/>
    </row>
    <row r="422" spans="1:77" x14ac:dyDescent="0.2">
      <c r="A422" s="67">
        <v>421</v>
      </c>
      <c r="B422" s="26" t="s">
        <v>61</v>
      </c>
      <c r="C422" s="8" t="s">
        <v>357</v>
      </c>
      <c r="D422" s="10" t="s">
        <v>949</v>
      </c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84">
        <v>0</v>
      </c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84"/>
      <c r="AM422" s="84"/>
      <c r="AN422" s="54"/>
      <c r="AO422" s="21">
        <f>IF(AP422&lt;6,SUM(E422:AN422),SUM(LARGE(E422:AN422,{1;2;3;4;5;6})))</f>
        <v>0</v>
      </c>
      <c r="AP422" s="55">
        <f t="shared" si="6"/>
        <v>1</v>
      </c>
      <c r="BD422" s="23"/>
      <c r="BT422" s="22"/>
      <c r="BU422" s="22"/>
      <c r="BV422" s="22"/>
      <c r="BW422" s="22"/>
      <c r="BX422" s="24"/>
      <c r="BY422" s="24"/>
    </row>
    <row r="423" spans="1:77" x14ac:dyDescent="0.2">
      <c r="A423" s="67">
        <v>422</v>
      </c>
      <c r="B423" s="26" t="s">
        <v>61</v>
      </c>
      <c r="C423" s="6" t="s">
        <v>357</v>
      </c>
      <c r="D423" s="6" t="s">
        <v>448</v>
      </c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84">
        <v>0</v>
      </c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84"/>
      <c r="AM423" s="84"/>
      <c r="AN423" s="54"/>
      <c r="AO423" s="21">
        <f>IF(AP423&lt;6,SUM(E423:AN423),SUM(LARGE(E423:AN423,{1;2;3;4;5;6})))</f>
        <v>0</v>
      </c>
      <c r="AP423" s="55">
        <f t="shared" si="6"/>
        <v>1</v>
      </c>
      <c r="BD423" s="23"/>
      <c r="BT423" s="22"/>
      <c r="BU423" s="22"/>
      <c r="BV423" s="22"/>
      <c r="BW423" s="22"/>
      <c r="BX423" s="24"/>
      <c r="BY423" s="24"/>
    </row>
    <row r="424" spans="1:77" x14ac:dyDescent="0.2">
      <c r="A424" s="67">
        <v>423</v>
      </c>
      <c r="B424" s="6" t="s">
        <v>61</v>
      </c>
      <c r="C424" s="6" t="s">
        <v>357</v>
      </c>
      <c r="D424" s="6" t="s">
        <v>1036</v>
      </c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84">
        <v>0</v>
      </c>
      <c r="AH424" s="84"/>
      <c r="AI424" s="84"/>
      <c r="AJ424" s="84"/>
      <c r="AK424" s="84"/>
      <c r="AL424" s="84"/>
      <c r="AM424" s="84"/>
      <c r="AN424" s="48"/>
      <c r="AO424" s="21">
        <f>IF(AP424&lt;6,SUM(E424:AN424),SUM(LARGE(E424:AN424,{1;2;3;4;5;6})))</f>
        <v>0</v>
      </c>
      <c r="AP424" s="55">
        <f t="shared" si="6"/>
        <v>1</v>
      </c>
      <c r="BD424" s="23"/>
      <c r="BT424" s="22"/>
      <c r="BU424" s="22"/>
      <c r="BV424" s="22"/>
      <c r="BW424" s="22"/>
      <c r="BX424" s="24"/>
      <c r="BY424" s="24"/>
    </row>
    <row r="425" spans="1:77" x14ac:dyDescent="0.2">
      <c r="A425" s="67">
        <v>424</v>
      </c>
      <c r="B425" s="26" t="s">
        <v>64</v>
      </c>
      <c r="C425" s="6" t="s">
        <v>357</v>
      </c>
      <c r="D425" s="8" t="s">
        <v>1046</v>
      </c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84">
        <v>0</v>
      </c>
      <c r="AI425" s="84"/>
      <c r="AJ425" s="84"/>
      <c r="AK425" s="84"/>
      <c r="AL425" s="84"/>
      <c r="AM425" s="84"/>
      <c r="AN425" s="54"/>
      <c r="AO425" s="21">
        <f>IF(AP425&lt;6,SUM(E425:AN425),SUM(LARGE(E425:AN425,{1;2;3;4;5;6})))</f>
        <v>0</v>
      </c>
      <c r="AP425" s="55">
        <f t="shared" si="6"/>
        <v>1</v>
      </c>
      <c r="BD425" s="23"/>
      <c r="BT425" s="22"/>
      <c r="BU425" s="22"/>
      <c r="BV425" s="22"/>
      <c r="BW425" s="22"/>
      <c r="BX425" s="24"/>
      <c r="BY425" s="24"/>
    </row>
    <row r="426" spans="1:77" x14ac:dyDescent="0.2">
      <c r="A426" s="67">
        <v>425</v>
      </c>
      <c r="B426" s="26" t="s">
        <v>64</v>
      </c>
      <c r="C426" s="6" t="s">
        <v>357</v>
      </c>
      <c r="D426" s="8" t="s">
        <v>1044</v>
      </c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84">
        <v>0</v>
      </c>
      <c r="AI426" s="84"/>
      <c r="AJ426" s="84"/>
      <c r="AK426" s="84"/>
      <c r="AL426" s="84"/>
      <c r="AM426" s="84"/>
      <c r="AN426" s="54"/>
      <c r="AO426" s="21">
        <f>IF(AP426&lt;6,SUM(E426:AN426),SUM(LARGE(E426:AN426,{1;2;3;4;5;6})))</f>
        <v>0</v>
      </c>
      <c r="AP426" s="55">
        <f t="shared" si="6"/>
        <v>1</v>
      </c>
      <c r="BD426" s="23"/>
      <c r="BT426" s="22"/>
      <c r="BU426" s="22"/>
      <c r="BV426" s="22"/>
      <c r="BW426" s="22"/>
      <c r="BX426" s="24"/>
      <c r="BY426" s="24"/>
    </row>
    <row r="427" spans="1:77" x14ac:dyDescent="0.2">
      <c r="A427" s="67">
        <v>426</v>
      </c>
      <c r="B427" s="8" t="s">
        <v>1053</v>
      </c>
      <c r="C427" s="8" t="s">
        <v>357</v>
      </c>
      <c r="D427" s="8" t="s">
        <v>1052</v>
      </c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84">
        <v>0</v>
      </c>
      <c r="AI427" s="84"/>
      <c r="AJ427" s="84"/>
      <c r="AK427" s="84"/>
      <c r="AL427" s="84"/>
      <c r="AM427" s="84"/>
      <c r="AN427" s="48"/>
      <c r="AO427" s="21">
        <f>IF(AP427&lt;6,SUM(E427:AN427),SUM(LARGE(E427:AN427,{1;2;3;4;5;6})))</f>
        <v>0</v>
      </c>
      <c r="AP427" s="55">
        <f t="shared" si="6"/>
        <v>1</v>
      </c>
      <c r="BD427" s="23"/>
      <c r="BT427" s="22"/>
      <c r="BU427" s="22"/>
      <c r="BV427" s="22"/>
      <c r="BW427" s="22"/>
      <c r="BX427" s="24"/>
      <c r="BY427" s="24"/>
    </row>
    <row r="428" spans="1:77" x14ac:dyDescent="0.2">
      <c r="A428" s="67">
        <v>427</v>
      </c>
      <c r="B428" s="37" t="s">
        <v>91</v>
      </c>
      <c r="C428" s="8" t="s">
        <v>357</v>
      </c>
      <c r="D428" s="8" t="s">
        <v>1054</v>
      </c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84">
        <v>0</v>
      </c>
      <c r="AI428" s="84"/>
      <c r="AJ428" s="84"/>
      <c r="AK428" s="84"/>
      <c r="AL428" s="84"/>
      <c r="AM428" s="84"/>
      <c r="AN428" s="54"/>
      <c r="AO428" s="21">
        <f>IF(AP428&lt;6,SUM(E428:AN428),SUM(LARGE(E428:AN428,{1;2;3;4;5;6})))</f>
        <v>0</v>
      </c>
      <c r="AP428" s="55">
        <f t="shared" si="6"/>
        <v>1</v>
      </c>
      <c r="BD428" s="23"/>
      <c r="BT428" s="22"/>
      <c r="BU428" s="22"/>
      <c r="BV428" s="22"/>
      <c r="BW428" s="22"/>
      <c r="BX428" s="24"/>
      <c r="BY428" s="24"/>
    </row>
    <row r="429" spans="1:77" x14ac:dyDescent="0.2">
      <c r="A429" s="67">
        <v>428</v>
      </c>
      <c r="B429" s="26" t="s">
        <v>61</v>
      </c>
      <c r="C429" s="6" t="s">
        <v>66</v>
      </c>
      <c r="D429" s="6" t="s">
        <v>911</v>
      </c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>
        <v>0</v>
      </c>
      <c r="AK429" s="84"/>
      <c r="AL429" s="84"/>
      <c r="AM429" s="84"/>
      <c r="AN429" s="48"/>
      <c r="AO429" s="21">
        <f>IF(AP429&lt;6,SUM(E429:AN429),SUM(LARGE(E429:AN429,{1;2;3;4;5;6})))</f>
        <v>0</v>
      </c>
      <c r="AP429" s="55">
        <f t="shared" si="6"/>
        <v>1</v>
      </c>
      <c r="BD429" s="23"/>
      <c r="BT429" s="22"/>
      <c r="BU429" s="22"/>
      <c r="BV429" s="22"/>
      <c r="BW429" s="22"/>
      <c r="BX429" s="24"/>
      <c r="BY429" s="24"/>
    </row>
    <row r="430" spans="1:77" x14ac:dyDescent="0.2">
      <c r="A430" s="67">
        <v>429</v>
      </c>
      <c r="B430" s="6"/>
      <c r="C430" s="6" t="s">
        <v>357</v>
      </c>
      <c r="D430" s="6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48"/>
      <c r="AO430" s="21">
        <f>IF(AP430&lt;6,SUM(E430:AN430),SUM(LARGE(E430:AN430,{1;2;3;4;5;6})))</f>
        <v>0</v>
      </c>
      <c r="AP430" s="55">
        <f t="shared" si="6"/>
        <v>0</v>
      </c>
      <c r="BD430" s="23"/>
      <c r="BT430" s="22"/>
      <c r="BU430" s="22"/>
      <c r="BV430" s="22"/>
      <c r="BW430" s="22"/>
      <c r="BX430" s="24"/>
      <c r="BY430" s="24"/>
    </row>
    <row r="431" spans="1:77" x14ac:dyDescent="0.2">
      <c r="A431" s="67">
        <v>430</v>
      </c>
      <c r="B431" s="26"/>
      <c r="C431" s="6" t="s">
        <v>357</v>
      </c>
      <c r="D431" s="8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54"/>
      <c r="AO431" s="21">
        <f>IF(AP431&lt;6,SUM(E431:AN431),SUM(LARGE(E431:AN431,{1;2;3;4;5;6})))</f>
        <v>0</v>
      </c>
      <c r="AP431" s="55">
        <f t="shared" si="6"/>
        <v>0</v>
      </c>
      <c r="BD431" s="23"/>
      <c r="BT431" s="22"/>
      <c r="BU431" s="22"/>
      <c r="BV431" s="22"/>
      <c r="BW431" s="22"/>
      <c r="BX431" s="24"/>
      <c r="BY431" s="24"/>
    </row>
    <row r="432" spans="1:77" x14ac:dyDescent="0.2">
      <c r="A432" s="67">
        <v>431</v>
      </c>
      <c r="B432" s="26"/>
      <c r="C432" s="6" t="s">
        <v>357</v>
      </c>
      <c r="D432" s="26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84"/>
      <c r="AM432" s="84"/>
      <c r="AN432" s="48"/>
      <c r="AO432" s="21">
        <f>IF(AP432&lt;6,SUM(E432:AN432),SUM(LARGE(E432:AN432,{1;2;3;4;5;6})))</f>
        <v>0</v>
      </c>
      <c r="AP432" s="55">
        <f t="shared" si="6"/>
        <v>0</v>
      </c>
      <c r="AQ432" s="12"/>
      <c r="BD432" s="23"/>
      <c r="BT432" s="22"/>
      <c r="BU432" s="22"/>
      <c r="BV432" s="22"/>
      <c r="BW432" s="22"/>
      <c r="BX432" s="24"/>
      <c r="BY432" s="24"/>
    </row>
    <row r="433" spans="1:77" x14ac:dyDescent="0.2">
      <c r="A433" s="67">
        <v>432</v>
      </c>
      <c r="B433" s="6"/>
      <c r="C433" s="6" t="s">
        <v>357</v>
      </c>
      <c r="D433" s="6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84"/>
      <c r="AM433" s="84"/>
      <c r="AN433" s="48"/>
      <c r="AO433" s="21">
        <f>IF(AP433&lt;6,SUM(E433:AN433),SUM(LARGE(E433:AN433,{1;2;3;4;5;6})))</f>
        <v>0</v>
      </c>
      <c r="AP433" s="55">
        <f t="shared" si="6"/>
        <v>0</v>
      </c>
      <c r="AQ433" s="12"/>
      <c r="BD433" s="23"/>
      <c r="BT433" s="22"/>
      <c r="BU433" s="22"/>
      <c r="BV433" s="22"/>
      <c r="BW433" s="22"/>
      <c r="BX433" s="24"/>
      <c r="BY433" s="24"/>
    </row>
    <row r="434" spans="1:77" x14ac:dyDescent="0.2">
      <c r="A434" s="67">
        <v>433</v>
      </c>
      <c r="B434" s="26"/>
      <c r="C434" s="6" t="s">
        <v>357</v>
      </c>
      <c r="D434" s="6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84"/>
      <c r="AM434" s="84"/>
      <c r="AN434" s="48"/>
      <c r="AO434" s="21">
        <f>IF(AP434&lt;6,SUM(E434:AN434),SUM(LARGE(E434:AN434,{1;2;3;4;5;6})))</f>
        <v>0</v>
      </c>
      <c r="AP434" s="55">
        <f t="shared" si="6"/>
        <v>0</v>
      </c>
      <c r="AQ434" s="12"/>
      <c r="BD434" s="23"/>
      <c r="BT434" s="22"/>
      <c r="BU434" s="22"/>
      <c r="BV434" s="22"/>
      <c r="BW434" s="22"/>
      <c r="BX434" s="24"/>
      <c r="BY434" s="24"/>
    </row>
    <row r="435" spans="1:77" x14ac:dyDescent="0.2">
      <c r="A435" s="67">
        <v>434</v>
      </c>
      <c r="B435" s="26"/>
      <c r="C435" s="6" t="s">
        <v>357</v>
      </c>
      <c r="D435" s="6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48"/>
      <c r="AO435" s="21">
        <f>IF(AP435&lt;6,SUM(E435:AN435),SUM(LARGE(E435:AN435,{1;2;3;4;5;6})))</f>
        <v>0</v>
      </c>
      <c r="AP435" s="55">
        <f t="shared" si="6"/>
        <v>0</v>
      </c>
      <c r="AQ435" s="12"/>
      <c r="BD435" s="23"/>
      <c r="BT435" s="22"/>
      <c r="BU435" s="22"/>
      <c r="BV435" s="22"/>
      <c r="BW435" s="22"/>
      <c r="BX435" s="24"/>
      <c r="BY435" s="24"/>
    </row>
    <row r="436" spans="1:77" x14ac:dyDescent="0.2">
      <c r="A436" s="67">
        <v>435</v>
      </c>
      <c r="B436" s="26"/>
      <c r="C436" s="6" t="s">
        <v>357</v>
      </c>
      <c r="D436" s="8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54"/>
      <c r="AO436" s="21">
        <f>IF(AP436&lt;6,SUM(E436:AN436),SUM(LARGE(E436:AN436,{1;2;3;4;5;6})))</f>
        <v>0</v>
      </c>
      <c r="AP436" s="55">
        <f t="shared" si="6"/>
        <v>0</v>
      </c>
      <c r="AQ436" s="12"/>
      <c r="BD436" s="23"/>
      <c r="BT436" s="22"/>
      <c r="BU436" s="22"/>
      <c r="BV436" s="22"/>
      <c r="BW436" s="22"/>
      <c r="BX436" s="24"/>
      <c r="BY436" s="24"/>
    </row>
    <row r="437" spans="1:77" x14ac:dyDescent="0.2">
      <c r="A437" s="67">
        <v>436</v>
      </c>
      <c r="B437" s="26"/>
      <c r="C437" s="8" t="s">
        <v>357</v>
      </c>
      <c r="D437" s="6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54"/>
      <c r="AO437" s="21">
        <f>IF(AP437&lt;6,SUM(E437:AN437),SUM(LARGE(E437:AN437,{1;2;3;4;5;6})))</f>
        <v>0</v>
      </c>
      <c r="AP437" s="55">
        <f t="shared" si="6"/>
        <v>0</v>
      </c>
      <c r="AQ437" s="12"/>
      <c r="BD437" s="23"/>
      <c r="BT437" s="22"/>
      <c r="BU437" s="22"/>
      <c r="BV437" s="22"/>
      <c r="BW437" s="22"/>
      <c r="BX437" s="24"/>
      <c r="BY437" s="24"/>
    </row>
    <row r="438" spans="1:77" x14ac:dyDescent="0.2">
      <c r="A438" s="67">
        <v>437</v>
      </c>
      <c r="B438" s="26"/>
      <c r="C438" s="6" t="s">
        <v>357</v>
      </c>
      <c r="D438" s="6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48"/>
      <c r="AO438" s="21">
        <f>IF(AP438&lt;6,SUM(E438:AN438),SUM(LARGE(E438:AN438,{1;2;3;4;5;6})))</f>
        <v>0</v>
      </c>
      <c r="AP438" s="55">
        <f t="shared" si="6"/>
        <v>0</v>
      </c>
      <c r="AQ438" s="12"/>
      <c r="BD438" s="23"/>
      <c r="BT438" s="22"/>
      <c r="BU438" s="22"/>
      <c r="BV438" s="22"/>
      <c r="BW438" s="22"/>
      <c r="BX438" s="24"/>
      <c r="BY438" s="24"/>
    </row>
    <row r="439" spans="1:77" x14ac:dyDescent="0.2">
      <c r="A439" s="67">
        <v>438</v>
      </c>
      <c r="B439" s="26"/>
      <c r="C439" s="8" t="s">
        <v>357</v>
      </c>
      <c r="D439" s="8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48"/>
      <c r="AO439" s="21">
        <f>IF(AP439&lt;6,SUM(E439:AN439),SUM(LARGE(E439:AN439,{1;2;3;4;5;6})))</f>
        <v>0</v>
      </c>
      <c r="AP439" s="55">
        <f t="shared" si="6"/>
        <v>0</v>
      </c>
      <c r="AQ439" s="12"/>
      <c r="BD439" s="23"/>
      <c r="BT439" s="22"/>
      <c r="BU439" s="22"/>
      <c r="BV439" s="22"/>
      <c r="BW439" s="22"/>
      <c r="BX439" s="24"/>
      <c r="BY439" s="24"/>
    </row>
    <row r="440" spans="1:77" x14ac:dyDescent="0.2">
      <c r="A440" s="67">
        <v>439</v>
      </c>
      <c r="B440" s="6"/>
      <c r="C440" s="6" t="s">
        <v>357</v>
      </c>
      <c r="D440" s="6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48"/>
      <c r="AO440" s="21">
        <f>IF(AP440&lt;6,SUM(E440:AN440),SUM(LARGE(E440:AN440,{1;2;3;4;5;6})))</f>
        <v>0</v>
      </c>
      <c r="AP440" s="55">
        <f t="shared" si="6"/>
        <v>0</v>
      </c>
      <c r="AQ440" s="12"/>
      <c r="BD440" s="23"/>
      <c r="BT440" s="22"/>
      <c r="BU440" s="22"/>
      <c r="BV440" s="22"/>
      <c r="BW440" s="22"/>
      <c r="BX440" s="24"/>
      <c r="BY440" s="24"/>
    </row>
    <row r="441" spans="1:77" x14ac:dyDescent="0.2">
      <c r="A441" s="67">
        <v>440</v>
      </c>
      <c r="B441" s="26"/>
      <c r="C441" s="6" t="s">
        <v>357</v>
      </c>
      <c r="D441" s="6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48"/>
      <c r="AO441" s="21">
        <f>IF(AP441&lt;6,SUM(E441:AN441),SUM(LARGE(E441:AN441,{1;2;3;4;5;6})))</f>
        <v>0</v>
      </c>
      <c r="AP441" s="55">
        <f t="shared" si="6"/>
        <v>0</v>
      </c>
      <c r="AQ441" s="12"/>
      <c r="BD441" s="23"/>
      <c r="BT441" s="22"/>
      <c r="BU441" s="22"/>
      <c r="BV441" s="22"/>
      <c r="BW441" s="22"/>
      <c r="BX441" s="24"/>
      <c r="BY441" s="24"/>
    </row>
    <row r="442" spans="1:77" x14ac:dyDescent="0.2">
      <c r="A442" s="67">
        <v>441</v>
      </c>
      <c r="B442" s="6"/>
      <c r="C442" s="6" t="s">
        <v>357</v>
      </c>
      <c r="D442" s="6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48"/>
      <c r="AO442" s="21">
        <f>IF(AP442&lt;6,SUM(E442:AN442),SUM(LARGE(E442:AN442,{1;2;3;4;5;6})))</f>
        <v>0</v>
      </c>
      <c r="AP442" s="55">
        <f t="shared" si="6"/>
        <v>0</v>
      </c>
      <c r="AQ442" s="12"/>
      <c r="BD442" s="23"/>
      <c r="BT442" s="22"/>
      <c r="BU442" s="22"/>
      <c r="BV442" s="22"/>
      <c r="BW442" s="22"/>
      <c r="BX442" s="24"/>
      <c r="BY442" s="24"/>
    </row>
    <row r="443" spans="1:77" x14ac:dyDescent="0.2">
      <c r="A443" s="67">
        <v>442</v>
      </c>
      <c r="B443" s="26"/>
      <c r="C443" s="6" t="s">
        <v>357</v>
      </c>
      <c r="D443" s="6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48"/>
      <c r="AO443" s="21">
        <f>IF(AP443&lt;6,SUM(E443:AN443),SUM(LARGE(E443:AN443,{1;2;3;4;5;6})))</f>
        <v>0</v>
      </c>
      <c r="AP443" s="55">
        <f t="shared" si="6"/>
        <v>0</v>
      </c>
      <c r="AQ443" s="12"/>
      <c r="BD443" s="23"/>
      <c r="BT443" s="22"/>
      <c r="BU443" s="22"/>
      <c r="BV443" s="22"/>
      <c r="BW443" s="22"/>
      <c r="BX443" s="24"/>
      <c r="BY443" s="24"/>
    </row>
    <row r="444" spans="1:77" x14ac:dyDescent="0.2">
      <c r="A444" s="67">
        <v>443</v>
      </c>
      <c r="B444" s="26"/>
      <c r="C444" s="26" t="s">
        <v>357</v>
      </c>
      <c r="D444" s="26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48"/>
      <c r="AO444" s="21">
        <f>IF(AP444&lt;6,SUM(E444:AN444),SUM(LARGE(E444:AN444,{1;2;3;4;5;6})))</f>
        <v>0</v>
      </c>
      <c r="AP444" s="55">
        <f t="shared" si="6"/>
        <v>0</v>
      </c>
      <c r="AQ444" s="12"/>
      <c r="BD444" s="23"/>
      <c r="BT444" s="22"/>
      <c r="BU444" s="22"/>
      <c r="BV444" s="22"/>
      <c r="BW444" s="22"/>
      <c r="BX444" s="24"/>
      <c r="BY444" s="24"/>
    </row>
    <row r="445" spans="1:77" x14ac:dyDescent="0.2">
      <c r="A445" s="67">
        <v>444</v>
      </c>
      <c r="B445" s="6"/>
      <c r="C445" s="6" t="s">
        <v>357</v>
      </c>
      <c r="D445" s="6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48"/>
      <c r="AO445" s="21">
        <f>IF(AP445&lt;6,SUM(E445:AN445),SUM(LARGE(E445:AN445,{1;2;3;4;5;6})))</f>
        <v>0</v>
      </c>
      <c r="AP445" s="55">
        <f t="shared" si="6"/>
        <v>0</v>
      </c>
      <c r="AQ445" s="12"/>
      <c r="BD445" s="23"/>
      <c r="BT445" s="22"/>
      <c r="BU445" s="22"/>
      <c r="BV445" s="22"/>
      <c r="BW445" s="22"/>
      <c r="BX445" s="24"/>
      <c r="BY445" s="24"/>
    </row>
    <row r="446" spans="1:77" x14ac:dyDescent="0.2">
      <c r="A446" s="67">
        <v>445</v>
      </c>
      <c r="B446" s="6"/>
      <c r="C446" s="6" t="s">
        <v>357</v>
      </c>
      <c r="D446" s="6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54"/>
      <c r="AO446" s="21">
        <f>IF(AP446&lt;6,SUM(E446:AN446),SUM(LARGE(E446:AN446,{1;2;3;4;5;6})))</f>
        <v>0</v>
      </c>
      <c r="AP446" s="55">
        <f t="shared" si="6"/>
        <v>0</v>
      </c>
      <c r="AQ446" s="12"/>
      <c r="BD446" s="23"/>
      <c r="BT446" s="22"/>
      <c r="BU446" s="22"/>
      <c r="BV446" s="22"/>
      <c r="BW446" s="22"/>
      <c r="BX446" s="24"/>
      <c r="BY446" s="24"/>
    </row>
    <row r="447" spans="1:77" x14ac:dyDescent="0.2">
      <c r="A447" s="67">
        <v>446</v>
      </c>
      <c r="B447" s="26"/>
      <c r="C447" s="6" t="s">
        <v>357</v>
      </c>
      <c r="D447" s="10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21">
        <f>IF(AP447&lt;6,SUM(E447:AN447),SUM(LARGE(E447:AN447,{1;2;3;4;5;6})))</f>
        <v>0</v>
      </c>
      <c r="AP447" s="55">
        <f t="shared" si="6"/>
        <v>0</v>
      </c>
      <c r="AQ447" s="12"/>
      <c r="BD447" s="23"/>
      <c r="BT447" s="22"/>
      <c r="BU447" s="22"/>
      <c r="BV447" s="22"/>
      <c r="BW447" s="22"/>
      <c r="BX447" s="24"/>
      <c r="BY447" s="24"/>
    </row>
    <row r="448" spans="1:77" x14ac:dyDescent="0.2">
      <c r="A448" s="67">
        <v>447</v>
      </c>
      <c r="B448" s="6"/>
      <c r="C448" s="6" t="s">
        <v>357</v>
      </c>
      <c r="D448" s="6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48"/>
      <c r="AO448" s="21">
        <f>IF(AP448&lt;6,SUM(E448:AN448),SUM(LARGE(E448:AN448,{1;2;3;4;5;6})))</f>
        <v>0</v>
      </c>
      <c r="AP448" s="55">
        <f t="shared" si="6"/>
        <v>0</v>
      </c>
      <c r="AQ448" s="12"/>
      <c r="BD448" s="23"/>
      <c r="BT448" s="22"/>
      <c r="BU448" s="22"/>
      <c r="BV448" s="22"/>
      <c r="BW448" s="22"/>
      <c r="BX448" s="24"/>
      <c r="BY448" s="24"/>
    </row>
    <row r="449" spans="1:77" x14ac:dyDescent="0.2">
      <c r="A449" s="67">
        <v>448</v>
      </c>
      <c r="B449" s="6"/>
      <c r="C449" s="6" t="s">
        <v>357</v>
      </c>
      <c r="D449" s="6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84"/>
      <c r="AM449" s="84"/>
      <c r="AN449" s="48"/>
      <c r="AO449" s="21">
        <f>IF(AP449&lt;6,SUM(E449:AN449),SUM(LARGE(E449:AN449,{1;2;3;4;5;6})))</f>
        <v>0</v>
      </c>
      <c r="AP449" s="55">
        <f t="shared" si="6"/>
        <v>0</v>
      </c>
      <c r="AQ449" s="12"/>
      <c r="BD449" s="23"/>
      <c r="BT449" s="22"/>
      <c r="BU449" s="22"/>
      <c r="BV449" s="22"/>
      <c r="BW449" s="22"/>
      <c r="BX449" s="24"/>
      <c r="BY449" s="24"/>
    </row>
    <row r="450" spans="1:77" x14ac:dyDescent="0.2">
      <c r="A450" s="67">
        <v>449</v>
      </c>
      <c r="B450" s="26"/>
      <c r="C450" s="6" t="s">
        <v>357</v>
      </c>
      <c r="D450" s="8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54"/>
      <c r="AO450" s="21">
        <f>IF(AP450&lt;6,SUM(E450:AN450),SUM(LARGE(E450:AN450,{1;2;3;4;5;6})))</f>
        <v>0</v>
      </c>
      <c r="AP450" s="55">
        <f t="shared" ref="AP450:AP513" si="7">COUNT(E450:AN450)</f>
        <v>0</v>
      </c>
      <c r="AQ450" s="12"/>
      <c r="BD450" s="23"/>
      <c r="BT450" s="22"/>
      <c r="BU450" s="22"/>
      <c r="BV450" s="22"/>
      <c r="BW450" s="22"/>
      <c r="BX450" s="24"/>
      <c r="BY450" s="24"/>
    </row>
    <row r="451" spans="1:77" x14ac:dyDescent="0.2">
      <c r="A451" s="67">
        <v>450</v>
      </c>
      <c r="B451" s="26"/>
      <c r="C451" s="6" t="s">
        <v>357</v>
      </c>
      <c r="D451" s="6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54"/>
      <c r="AO451" s="21">
        <f>IF(AP451&lt;6,SUM(E451:AN451),SUM(LARGE(E451:AN451,{1;2;3;4;5;6})))</f>
        <v>0</v>
      </c>
      <c r="AP451" s="55">
        <f t="shared" si="7"/>
        <v>0</v>
      </c>
      <c r="AQ451" s="12"/>
      <c r="BD451" s="23"/>
      <c r="BT451" s="22"/>
      <c r="BU451" s="22"/>
      <c r="BV451" s="22"/>
      <c r="BW451" s="22"/>
      <c r="BX451" s="24"/>
      <c r="BY451" s="24"/>
    </row>
    <row r="452" spans="1:77" x14ac:dyDescent="0.2">
      <c r="A452" s="67">
        <v>451</v>
      </c>
      <c r="B452" s="26"/>
      <c r="C452" s="6" t="s">
        <v>357</v>
      </c>
      <c r="D452" s="37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21">
        <f>IF(AP452&lt;6,SUM(E452:AN452),SUM(LARGE(E452:AN452,{1;2;3;4;5;6})))</f>
        <v>0</v>
      </c>
      <c r="AP452" s="55">
        <f t="shared" si="7"/>
        <v>0</v>
      </c>
      <c r="AQ452" s="12"/>
      <c r="BD452" s="23"/>
      <c r="BT452" s="22"/>
      <c r="BU452" s="22"/>
      <c r="BV452" s="22"/>
      <c r="BW452" s="22"/>
      <c r="BX452" s="24"/>
      <c r="BY452" s="24"/>
    </row>
    <row r="453" spans="1:77" x14ac:dyDescent="0.2">
      <c r="A453" s="67">
        <v>452</v>
      </c>
      <c r="B453" s="26"/>
      <c r="C453" s="8" t="s">
        <v>357</v>
      </c>
      <c r="D453" s="6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21">
        <f>IF(AP453&lt;6,SUM(E453:AN453),SUM(LARGE(E453:AN453,{1;2;3;4;5;6})))</f>
        <v>0</v>
      </c>
      <c r="AP453" s="55">
        <f t="shared" si="7"/>
        <v>0</v>
      </c>
      <c r="AQ453" s="12"/>
      <c r="BD453" s="23"/>
      <c r="BT453" s="22"/>
      <c r="BU453" s="22"/>
      <c r="BV453" s="22"/>
      <c r="BW453" s="22"/>
      <c r="BX453" s="24"/>
      <c r="BY453" s="24"/>
    </row>
    <row r="454" spans="1:77" x14ac:dyDescent="0.2">
      <c r="A454" s="67">
        <v>453</v>
      </c>
      <c r="B454" s="26"/>
      <c r="C454" s="26" t="s">
        <v>357</v>
      </c>
      <c r="D454" s="37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54"/>
      <c r="AO454" s="21">
        <f>IF(AP454&lt;6,SUM(E454:AN454),SUM(LARGE(E454:AN454,{1;2;3;4;5;6})))</f>
        <v>0</v>
      </c>
      <c r="AP454" s="55">
        <f t="shared" si="7"/>
        <v>0</v>
      </c>
      <c r="AQ454" s="12"/>
      <c r="BD454" s="23"/>
      <c r="BT454" s="22"/>
      <c r="BU454" s="22"/>
      <c r="BV454" s="22"/>
      <c r="BW454" s="22"/>
      <c r="BX454" s="24"/>
      <c r="BY454" s="24"/>
    </row>
    <row r="455" spans="1:77" x14ac:dyDescent="0.2">
      <c r="A455" s="67">
        <v>454</v>
      </c>
      <c r="B455" s="26"/>
      <c r="C455" s="6" t="s">
        <v>357</v>
      </c>
      <c r="D455" s="8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21">
        <f>IF(AP455&lt;6,SUM(E455:AN455),SUM(LARGE(E455:AN455,{1;2;3;4;5;6})))</f>
        <v>0</v>
      </c>
      <c r="AP455" s="55">
        <f t="shared" si="7"/>
        <v>0</v>
      </c>
      <c r="AQ455" s="12"/>
      <c r="BD455" s="23"/>
      <c r="BT455" s="22"/>
      <c r="BU455" s="22"/>
      <c r="BV455" s="22"/>
      <c r="BW455" s="22"/>
      <c r="BX455" s="24"/>
      <c r="BY455" s="24"/>
    </row>
    <row r="456" spans="1:77" x14ac:dyDescent="0.2">
      <c r="A456" s="67">
        <v>455</v>
      </c>
      <c r="B456" s="6"/>
      <c r="C456" s="6" t="s">
        <v>357</v>
      </c>
      <c r="D456" s="6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48"/>
      <c r="AO456" s="21">
        <f>IF(AP456&lt;6,SUM(E456:AN456),SUM(LARGE(E456:AN456,{1;2;3;4;5;6})))</f>
        <v>0</v>
      </c>
      <c r="AP456" s="55">
        <f t="shared" si="7"/>
        <v>0</v>
      </c>
      <c r="AQ456" s="12"/>
      <c r="BD456" s="23"/>
      <c r="BT456" s="22"/>
      <c r="BU456" s="22"/>
      <c r="BV456" s="22"/>
      <c r="BW456" s="22"/>
      <c r="BX456" s="24"/>
      <c r="BY456" s="24"/>
    </row>
    <row r="457" spans="1:77" x14ac:dyDescent="0.2">
      <c r="A457" s="67">
        <v>456</v>
      </c>
      <c r="B457" s="26"/>
      <c r="C457" s="6" t="s">
        <v>357</v>
      </c>
      <c r="D457" s="6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85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54"/>
      <c r="AO457" s="21">
        <f>IF(AP457&lt;6,SUM(E457:AN457),SUM(LARGE(E457:AN457,{1;2;3;4;5;6})))</f>
        <v>0</v>
      </c>
      <c r="AP457" s="55">
        <f t="shared" si="7"/>
        <v>0</v>
      </c>
      <c r="AQ457" s="12"/>
      <c r="BD457" s="23"/>
      <c r="BT457" s="22"/>
      <c r="BU457" s="22"/>
      <c r="BV457" s="22"/>
      <c r="BW457" s="22"/>
      <c r="BX457" s="24"/>
      <c r="BY457" s="24"/>
    </row>
    <row r="458" spans="1:77" x14ac:dyDescent="0.2">
      <c r="A458" s="67">
        <v>457</v>
      </c>
      <c r="B458" s="26"/>
      <c r="C458" s="6" t="s">
        <v>357</v>
      </c>
      <c r="D458" s="6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54"/>
      <c r="AO458" s="21">
        <f>IF(AP458&lt;6,SUM(E458:AN458),SUM(LARGE(E458:AN458,{1;2;3;4;5;6})))</f>
        <v>0</v>
      </c>
      <c r="AP458" s="55">
        <f t="shared" si="7"/>
        <v>0</v>
      </c>
      <c r="AQ458" s="12"/>
      <c r="BD458" s="23"/>
      <c r="BT458" s="22"/>
      <c r="BU458" s="22"/>
      <c r="BV458" s="22"/>
      <c r="BW458" s="22"/>
      <c r="BX458" s="24"/>
      <c r="BY458" s="24"/>
    </row>
    <row r="459" spans="1:77" x14ac:dyDescent="0.2">
      <c r="A459" s="67">
        <v>458</v>
      </c>
      <c r="B459" s="6"/>
      <c r="C459" s="6" t="s">
        <v>357</v>
      </c>
      <c r="D459" s="6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21">
        <f>IF(AP459&lt;6,SUM(E459:AN459),SUM(LARGE(E459:AN459,{1;2;3;4;5;6})))</f>
        <v>0</v>
      </c>
      <c r="AP459" s="55">
        <f t="shared" si="7"/>
        <v>0</v>
      </c>
      <c r="AQ459" s="12"/>
      <c r="BD459" s="23"/>
      <c r="BT459" s="22"/>
      <c r="BU459" s="22"/>
      <c r="BV459" s="22"/>
      <c r="BW459" s="22"/>
      <c r="BX459" s="24"/>
      <c r="BY459" s="24"/>
    </row>
    <row r="460" spans="1:77" x14ac:dyDescent="0.2">
      <c r="A460" s="67">
        <v>459</v>
      </c>
      <c r="B460" s="26"/>
      <c r="C460" s="6" t="s">
        <v>357</v>
      </c>
      <c r="D460" s="6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48"/>
      <c r="AO460" s="21">
        <f>IF(AP460&lt;6,SUM(E460:AN460),SUM(LARGE(E460:AN460,{1;2;3;4;5;6})))</f>
        <v>0</v>
      </c>
      <c r="AP460" s="55">
        <f t="shared" si="7"/>
        <v>0</v>
      </c>
      <c r="AQ460" s="12"/>
      <c r="BD460" s="23"/>
      <c r="BT460" s="22"/>
      <c r="BU460" s="22"/>
      <c r="BV460" s="22"/>
      <c r="BW460" s="22"/>
      <c r="BX460" s="24"/>
      <c r="BY460" s="24"/>
    </row>
    <row r="461" spans="1:77" x14ac:dyDescent="0.2">
      <c r="A461" s="67">
        <v>460</v>
      </c>
      <c r="B461" s="26"/>
      <c r="C461" s="6" t="s">
        <v>357</v>
      </c>
      <c r="D461" s="6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84"/>
      <c r="AM461" s="84"/>
      <c r="AN461" s="54"/>
      <c r="AO461" s="21">
        <f>IF(AP461&lt;6,SUM(E461:AN461),SUM(LARGE(E461:AN461,{1;2;3;4;5;6})))</f>
        <v>0</v>
      </c>
      <c r="AP461" s="55">
        <f t="shared" si="7"/>
        <v>0</v>
      </c>
      <c r="AQ461" s="12"/>
      <c r="BD461" s="23"/>
      <c r="BT461" s="22"/>
      <c r="BU461" s="22"/>
      <c r="BV461" s="22"/>
      <c r="BW461" s="22"/>
      <c r="BX461" s="24"/>
      <c r="BY461" s="24"/>
    </row>
    <row r="462" spans="1:77" x14ac:dyDescent="0.2">
      <c r="A462" s="67">
        <v>461</v>
      </c>
      <c r="B462" s="26"/>
      <c r="C462" s="6" t="s">
        <v>357</v>
      </c>
      <c r="D462" s="6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54"/>
      <c r="AO462" s="21">
        <f>IF(AP462&lt;6,SUM(E462:AN462),SUM(LARGE(E462:AN462,{1;2;3;4;5;6})))</f>
        <v>0</v>
      </c>
      <c r="AP462" s="55">
        <f t="shared" si="7"/>
        <v>0</v>
      </c>
      <c r="AQ462" s="12"/>
      <c r="BD462" s="23"/>
      <c r="BT462" s="22"/>
      <c r="BU462" s="22"/>
      <c r="BV462" s="22"/>
      <c r="BW462" s="22"/>
      <c r="BX462" s="24"/>
      <c r="BY462" s="24"/>
    </row>
    <row r="463" spans="1:77" x14ac:dyDescent="0.2">
      <c r="A463" s="67">
        <v>462</v>
      </c>
      <c r="B463" s="6"/>
      <c r="C463" s="6" t="s">
        <v>357</v>
      </c>
      <c r="D463" s="6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48"/>
      <c r="AO463" s="21">
        <f>IF(AP463&lt;6,SUM(E463:AN463),SUM(LARGE(E463:AN463,{1;2;3;4;5;6})))</f>
        <v>0</v>
      </c>
      <c r="AP463" s="55">
        <f t="shared" si="7"/>
        <v>0</v>
      </c>
      <c r="AQ463" s="12"/>
      <c r="BD463" s="23"/>
      <c r="BT463" s="22"/>
      <c r="BU463" s="22"/>
      <c r="BV463" s="22"/>
      <c r="BW463" s="22"/>
      <c r="BX463" s="24"/>
      <c r="BY463" s="24"/>
    </row>
    <row r="464" spans="1:77" x14ac:dyDescent="0.2">
      <c r="A464" s="67">
        <v>463</v>
      </c>
      <c r="B464" s="6"/>
      <c r="C464" s="6" t="s">
        <v>357</v>
      </c>
      <c r="D464" s="6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48"/>
      <c r="AO464" s="21">
        <f>IF(AP464&lt;6,SUM(E464:AN464),SUM(LARGE(E464:AN464,{1;2;3;4;5;6})))</f>
        <v>0</v>
      </c>
      <c r="AP464" s="55">
        <f t="shared" si="7"/>
        <v>0</v>
      </c>
      <c r="AQ464" s="12"/>
      <c r="BD464" s="23"/>
      <c r="BT464" s="22"/>
      <c r="BU464" s="22"/>
      <c r="BV464" s="22"/>
      <c r="BW464" s="22"/>
      <c r="BX464" s="24"/>
      <c r="BY464" s="24"/>
    </row>
    <row r="465" spans="1:77" x14ac:dyDescent="0.2">
      <c r="A465" s="67">
        <v>464</v>
      </c>
      <c r="B465" s="26"/>
      <c r="C465" s="6" t="s">
        <v>357</v>
      </c>
      <c r="D465" s="6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48"/>
      <c r="AO465" s="21">
        <f>IF(AP465&lt;6,SUM(E465:AN465),SUM(LARGE(E465:AN465,{1;2;3;4;5;6})))</f>
        <v>0</v>
      </c>
      <c r="AP465" s="55">
        <f t="shared" si="7"/>
        <v>0</v>
      </c>
      <c r="AQ465" s="12"/>
      <c r="BD465" s="23"/>
      <c r="BT465" s="22"/>
      <c r="BU465" s="22"/>
      <c r="BV465" s="22"/>
      <c r="BW465" s="22"/>
      <c r="BX465" s="24"/>
      <c r="BY465" s="24"/>
    </row>
    <row r="466" spans="1:77" x14ac:dyDescent="0.2">
      <c r="A466" s="67">
        <v>465</v>
      </c>
      <c r="B466" s="26"/>
      <c r="C466" s="6" t="s">
        <v>357</v>
      </c>
      <c r="D466" s="6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84"/>
      <c r="AM466" s="84"/>
      <c r="AN466" s="54"/>
      <c r="AO466" s="21">
        <f>IF(AP466&lt;6,SUM(E466:AN466),SUM(LARGE(E466:AN466,{1;2;3;4;5;6})))</f>
        <v>0</v>
      </c>
      <c r="AP466" s="55">
        <f t="shared" si="7"/>
        <v>0</v>
      </c>
      <c r="AQ466" s="12"/>
      <c r="BD466" s="23"/>
      <c r="BT466" s="22"/>
      <c r="BU466" s="22"/>
      <c r="BV466" s="22"/>
      <c r="BW466" s="22"/>
      <c r="BX466" s="24"/>
      <c r="BY466" s="24"/>
    </row>
    <row r="467" spans="1:77" x14ac:dyDescent="0.2">
      <c r="A467" s="67">
        <v>466</v>
      </c>
      <c r="B467" s="26"/>
      <c r="C467" s="6" t="s">
        <v>357</v>
      </c>
      <c r="D467" s="6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84"/>
      <c r="AM467" s="84"/>
      <c r="AN467" s="48"/>
      <c r="AO467" s="21">
        <f>IF(AP467&lt;6,SUM(E467:AN467),SUM(LARGE(E467:AN467,{1;2;3;4;5;6})))</f>
        <v>0</v>
      </c>
      <c r="AP467" s="55">
        <f t="shared" si="7"/>
        <v>0</v>
      </c>
      <c r="AQ467" s="12"/>
      <c r="BD467" s="23"/>
      <c r="BT467" s="22"/>
      <c r="BU467" s="22"/>
      <c r="BV467" s="22"/>
      <c r="BW467" s="22"/>
      <c r="BX467" s="24"/>
      <c r="BY467" s="24"/>
    </row>
    <row r="468" spans="1:77" x14ac:dyDescent="0.2">
      <c r="A468" s="67">
        <v>467</v>
      </c>
      <c r="B468" s="26"/>
      <c r="C468" s="6" t="s">
        <v>357</v>
      </c>
      <c r="D468" s="6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85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54"/>
      <c r="AO468" s="21">
        <f>IF(AP468&lt;6,SUM(E468:AN468),SUM(LARGE(E468:AN468,{1;2;3;4;5;6})))</f>
        <v>0</v>
      </c>
      <c r="AP468" s="55">
        <f t="shared" si="7"/>
        <v>0</v>
      </c>
      <c r="AQ468" s="12"/>
      <c r="BD468" s="23"/>
      <c r="BT468" s="22"/>
      <c r="BU468" s="22"/>
      <c r="BV468" s="22"/>
      <c r="BW468" s="22"/>
      <c r="BX468" s="24"/>
      <c r="BY468" s="24"/>
    </row>
    <row r="469" spans="1:77" x14ac:dyDescent="0.2">
      <c r="A469" s="67">
        <v>468</v>
      </c>
      <c r="B469" s="26"/>
      <c r="C469" s="6" t="s">
        <v>357</v>
      </c>
      <c r="D469" s="8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54"/>
      <c r="AO469" s="21">
        <f>IF(AP469&lt;6,SUM(E469:AN469),SUM(LARGE(E469:AN469,{1;2;3;4;5;6})))</f>
        <v>0</v>
      </c>
      <c r="AP469" s="55">
        <f t="shared" si="7"/>
        <v>0</v>
      </c>
      <c r="AQ469" s="12"/>
      <c r="BD469" s="23"/>
      <c r="BT469" s="22"/>
      <c r="BU469" s="22"/>
      <c r="BV469" s="22"/>
      <c r="BW469" s="22"/>
      <c r="BX469" s="24"/>
      <c r="BY469" s="24"/>
    </row>
    <row r="470" spans="1:77" x14ac:dyDescent="0.2">
      <c r="A470" s="67">
        <v>469</v>
      </c>
      <c r="B470" s="6"/>
      <c r="C470" s="8" t="s">
        <v>357</v>
      </c>
      <c r="D470" s="6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48"/>
      <c r="AO470" s="21">
        <f>IF(AP470&lt;6,SUM(E470:AN470),SUM(LARGE(E470:AN470,{1;2;3;4;5;6})))</f>
        <v>0</v>
      </c>
      <c r="AP470" s="55">
        <f t="shared" si="7"/>
        <v>0</v>
      </c>
      <c r="AQ470" s="12"/>
      <c r="BD470" s="23"/>
      <c r="BT470" s="24"/>
      <c r="BU470" s="24"/>
      <c r="BV470" s="24"/>
      <c r="BW470" s="24"/>
      <c r="BX470" s="24"/>
      <c r="BY470" s="24"/>
    </row>
    <row r="471" spans="1:77" x14ac:dyDescent="0.2">
      <c r="A471" s="67">
        <v>470</v>
      </c>
      <c r="B471" s="6"/>
      <c r="C471" s="8" t="s">
        <v>357</v>
      </c>
      <c r="D471" s="6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48"/>
      <c r="AO471" s="21">
        <f>IF(AP471&lt;6,SUM(E471:AN471),SUM(LARGE(E471:AN471,{1;2;3;4;5;6})))</f>
        <v>0</v>
      </c>
      <c r="AP471" s="55">
        <f t="shared" si="7"/>
        <v>0</v>
      </c>
      <c r="AQ471" s="12"/>
      <c r="BD471" s="23"/>
      <c r="BT471" s="24"/>
      <c r="BU471" s="24"/>
      <c r="BV471" s="24"/>
      <c r="BW471" s="24"/>
      <c r="BX471" s="24"/>
      <c r="BY471" s="24"/>
    </row>
    <row r="472" spans="1:77" x14ac:dyDescent="0.2">
      <c r="A472" s="67">
        <v>471</v>
      </c>
      <c r="B472" s="6"/>
      <c r="C472" s="6" t="s">
        <v>357</v>
      </c>
      <c r="D472" s="6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48"/>
      <c r="AO472" s="21">
        <f>IF(AP472&lt;6,SUM(E472:AN472),SUM(LARGE(E472:AN472,{1;2;3;4;5;6})))</f>
        <v>0</v>
      </c>
      <c r="AP472" s="55">
        <f t="shared" si="7"/>
        <v>0</v>
      </c>
      <c r="AQ472" s="12"/>
      <c r="BD472" s="23"/>
      <c r="BT472" s="24"/>
      <c r="BU472" s="24"/>
      <c r="BV472" s="24"/>
      <c r="BW472" s="24"/>
      <c r="BX472" s="24"/>
      <c r="BY472" s="24"/>
    </row>
    <row r="473" spans="1:77" x14ac:dyDescent="0.2">
      <c r="A473" s="67">
        <v>472</v>
      </c>
      <c r="B473" s="6"/>
      <c r="C473" s="6" t="s">
        <v>357</v>
      </c>
      <c r="D473" s="8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54"/>
      <c r="AO473" s="21">
        <f>IF(AP473&lt;6,SUM(E473:AN473),SUM(LARGE(E473:AN473,{1;2;3;4;5;6})))</f>
        <v>0</v>
      </c>
      <c r="AP473" s="55">
        <f t="shared" si="7"/>
        <v>0</v>
      </c>
      <c r="AQ473" s="12"/>
      <c r="BD473" s="23"/>
      <c r="BT473" s="24"/>
      <c r="BU473" s="24"/>
      <c r="BV473" s="24"/>
      <c r="BW473" s="24"/>
      <c r="BX473" s="24"/>
      <c r="BY473" s="24"/>
    </row>
    <row r="474" spans="1:77" x14ac:dyDescent="0.2">
      <c r="A474" s="67">
        <v>473</v>
      </c>
      <c r="B474" s="26"/>
      <c r="C474" s="26" t="s">
        <v>357</v>
      </c>
      <c r="D474" s="82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21">
        <f>IF(AP474&lt;6,SUM(E474:AN474),SUM(LARGE(E474:AN474,{1;2;3;4;5;6})))</f>
        <v>0</v>
      </c>
      <c r="AP474" s="55">
        <f t="shared" si="7"/>
        <v>0</v>
      </c>
      <c r="AQ474" s="12"/>
      <c r="BD474" s="23"/>
      <c r="BT474" s="24"/>
      <c r="BU474" s="24"/>
      <c r="BV474" s="24"/>
      <c r="BW474" s="24"/>
      <c r="BX474" s="24"/>
      <c r="BY474" s="24"/>
    </row>
    <row r="475" spans="1:77" x14ac:dyDescent="0.2">
      <c r="A475" s="67">
        <v>474</v>
      </c>
      <c r="B475" s="26"/>
      <c r="C475" s="6" t="s">
        <v>357</v>
      </c>
      <c r="D475" s="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21">
        <f>IF(AP475&lt;6,SUM(E475:AN475),SUM(LARGE(E475:AN475,{1;2;3;4;5;6})))</f>
        <v>0</v>
      </c>
      <c r="AP475" s="55">
        <f t="shared" si="7"/>
        <v>0</v>
      </c>
      <c r="AQ475" s="12"/>
      <c r="BD475" s="23"/>
      <c r="BT475" s="24"/>
      <c r="BU475" s="24"/>
      <c r="BV475" s="24"/>
      <c r="BW475" s="24"/>
      <c r="BX475" s="24"/>
      <c r="BY475" s="24"/>
    </row>
    <row r="476" spans="1:77" x14ac:dyDescent="0.2">
      <c r="A476" s="67">
        <v>475</v>
      </c>
      <c r="B476" s="6"/>
      <c r="C476" s="6" t="s">
        <v>357</v>
      </c>
      <c r="D476" s="6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48"/>
      <c r="AO476" s="21">
        <f>IF(AP476&lt;6,SUM(E476:AN476),SUM(LARGE(E476:AN476,{1;2;3;4;5;6})))</f>
        <v>0</v>
      </c>
      <c r="AP476" s="55">
        <f t="shared" si="7"/>
        <v>0</v>
      </c>
      <c r="AQ476" s="12"/>
      <c r="BD476" s="23"/>
      <c r="BT476" s="24"/>
      <c r="BU476" s="24"/>
      <c r="BV476" s="24"/>
      <c r="BW476" s="24"/>
      <c r="BX476" s="24"/>
      <c r="BY476" s="24"/>
    </row>
    <row r="477" spans="1:77" x14ac:dyDescent="0.2">
      <c r="A477" s="67">
        <v>476</v>
      </c>
      <c r="B477" s="6"/>
      <c r="C477" s="26" t="s">
        <v>357</v>
      </c>
      <c r="D477" s="6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48"/>
      <c r="AO477" s="21">
        <f>IF(AP477&lt;6,SUM(E477:AN477),SUM(LARGE(E477:AN477,{1;2;3;4;5;6})))</f>
        <v>0</v>
      </c>
      <c r="AP477" s="55">
        <f t="shared" si="7"/>
        <v>0</v>
      </c>
      <c r="AQ477" s="12"/>
      <c r="BD477" s="23"/>
      <c r="BT477" s="24"/>
      <c r="BU477" s="24"/>
      <c r="BV477" s="24"/>
      <c r="BW477" s="24"/>
      <c r="BX477" s="24"/>
      <c r="BY477" s="24"/>
    </row>
    <row r="478" spans="1:77" x14ac:dyDescent="0.2">
      <c r="A478" s="67">
        <v>477</v>
      </c>
      <c r="B478" s="6"/>
      <c r="C478" s="6" t="s">
        <v>357</v>
      </c>
      <c r="D478" s="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  <c r="AG478" s="86"/>
      <c r="AH478" s="86"/>
      <c r="AI478" s="86"/>
      <c r="AJ478" s="86"/>
      <c r="AK478" s="86"/>
      <c r="AL478" s="86"/>
      <c r="AM478" s="86"/>
      <c r="AN478" s="48"/>
      <c r="AO478" s="21">
        <f>IF(AP478&lt;6,SUM(E478:AN478),SUM(LARGE(E478:AN478,{1;2;3;4;5;6})))</f>
        <v>0</v>
      </c>
      <c r="AP478" s="55">
        <f t="shared" si="7"/>
        <v>0</v>
      </c>
      <c r="AQ478" s="12"/>
      <c r="BD478" s="23"/>
      <c r="BT478" s="24"/>
      <c r="BU478" s="24"/>
      <c r="BV478" s="24"/>
      <c r="BW478" s="24"/>
      <c r="BX478" s="24"/>
      <c r="BY478" s="24"/>
    </row>
    <row r="479" spans="1:77" x14ac:dyDescent="0.2">
      <c r="A479" s="67">
        <v>478</v>
      </c>
      <c r="B479" s="6"/>
      <c r="C479" s="6" t="s">
        <v>357</v>
      </c>
      <c r="D479" s="6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85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48"/>
      <c r="AO479" s="21">
        <f>IF(AP479&lt;6,SUM(E479:AN479),SUM(LARGE(E479:AN479,{1;2;3;4;5;6})))</f>
        <v>0</v>
      </c>
      <c r="AP479" s="55">
        <f t="shared" si="7"/>
        <v>0</v>
      </c>
      <c r="BD479" s="23"/>
      <c r="BT479" s="24"/>
      <c r="BU479" s="24"/>
      <c r="BV479" s="24"/>
      <c r="BW479" s="24"/>
      <c r="BX479" s="24"/>
      <c r="BY479" s="24"/>
    </row>
    <row r="480" spans="1:77" x14ac:dyDescent="0.2">
      <c r="A480" s="67">
        <v>479</v>
      </c>
      <c r="B480" s="6"/>
      <c r="C480" s="6" t="s">
        <v>357</v>
      </c>
      <c r="D480" s="6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84"/>
      <c r="AM480" s="84"/>
      <c r="AN480" s="48"/>
      <c r="AO480" s="21">
        <f>IF(AP480&lt;6,SUM(E480:AN480),SUM(LARGE(E480:AN480,{1;2;3;4;5;6})))</f>
        <v>0</v>
      </c>
      <c r="AP480" s="55">
        <f t="shared" si="7"/>
        <v>0</v>
      </c>
      <c r="BD480" s="23"/>
      <c r="BT480" s="24"/>
      <c r="BU480" s="24"/>
      <c r="BV480" s="24"/>
      <c r="BW480" s="24"/>
      <c r="BX480" s="24"/>
      <c r="BY480" s="24"/>
    </row>
    <row r="481" spans="1:42" x14ac:dyDescent="0.2">
      <c r="A481" s="67">
        <v>480</v>
      </c>
      <c r="B481" s="26"/>
      <c r="C481" s="26" t="s">
        <v>357</v>
      </c>
      <c r="D481" s="26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48"/>
      <c r="AO481" s="21">
        <f>IF(AP481&lt;6,SUM(E481:AN481),SUM(LARGE(E481:AN481,{1;2;3;4;5;6})))</f>
        <v>0</v>
      </c>
      <c r="AP481" s="55">
        <f t="shared" si="7"/>
        <v>0</v>
      </c>
    </row>
    <row r="482" spans="1:42" x14ac:dyDescent="0.2">
      <c r="A482" s="67">
        <v>481</v>
      </c>
      <c r="B482" s="6"/>
      <c r="C482" s="6" t="s">
        <v>357</v>
      </c>
      <c r="D482" s="6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48"/>
      <c r="AO482" s="21">
        <f>IF(AP482&lt;6,SUM(E482:AN482),SUM(LARGE(E482:AN482,{1;2;3;4;5;6})))</f>
        <v>0</v>
      </c>
      <c r="AP482" s="55">
        <f t="shared" si="7"/>
        <v>0</v>
      </c>
    </row>
    <row r="483" spans="1:42" x14ac:dyDescent="0.2">
      <c r="A483" s="67">
        <v>482</v>
      </c>
      <c r="B483" s="26"/>
      <c r="C483" s="6" t="s">
        <v>357</v>
      </c>
      <c r="D483" s="8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21">
        <f>IF(AP483&lt;6,SUM(E483:AN483),SUM(LARGE(E483:AN483,{1;2;3;4;5;6})))</f>
        <v>0</v>
      </c>
      <c r="AP483" s="55">
        <f t="shared" si="7"/>
        <v>0</v>
      </c>
    </row>
    <row r="484" spans="1:42" x14ac:dyDescent="0.2">
      <c r="A484" s="67">
        <v>483</v>
      </c>
      <c r="B484" s="26"/>
      <c r="C484" s="6" t="s">
        <v>357</v>
      </c>
      <c r="D484" s="8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54"/>
      <c r="AO484" s="21">
        <f>IF(AP484&lt;6,SUM(E484:AN484),SUM(LARGE(E484:AN484,{1;2;3;4;5;6})))</f>
        <v>0</v>
      </c>
      <c r="AP484" s="55">
        <f t="shared" si="7"/>
        <v>0</v>
      </c>
    </row>
    <row r="485" spans="1:42" x14ac:dyDescent="0.2">
      <c r="A485" s="67">
        <v>484</v>
      </c>
      <c r="B485" s="6"/>
      <c r="C485" s="6"/>
      <c r="D485" s="6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54"/>
      <c r="AO485" s="21">
        <f>IF(AP485&lt;6,SUM(E485:AN485),SUM(LARGE(E485:AN485,{1;2;3;4;5;6})))</f>
        <v>0</v>
      </c>
      <c r="AP485" s="55">
        <f t="shared" si="7"/>
        <v>0</v>
      </c>
    </row>
    <row r="486" spans="1:42" x14ac:dyDescent="0.2">
      <c r="A486" s="67">
        <v>485</v>
      </c>
      <c r="B486" s="26"/>
      <c r="C486" s="6"/>
      <c r="D486" s="6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21">
        <f>IF(AP486&lt;6,SUM(E486:AN486),SUM(LARGE(E486:AN486,{1;2;3;4;5;6})))</f>
        <v>0</v>
      </c>
      <c r="AP486" s="55">
        <f t="shared" si="7"/>
        <v>0</v>
      </c>
    </row>
    <row r="487" spans="1:42" x14ac:dyDescent="0.2">
      <c r="A487" s="67">
        <v>486</v>
      </c>
      <c r="B487" s="26"/>
      <c r="C487" s="26"/>
      <c r="D487" s="37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54"/>
      <c r="AO487" s="21">
        <f>IF(AP487&lt;6,SUM(E487:AN487),SUM(LARGE(E487:AN487,{1;2;3;4;5;6})))</f>
        <v>0</v>
      </c>
      <c r="AP487" s="55">
        <f t="shared" si="7"/>
        <v>0</v>
      </c>
    </row>
    <row r="488" spans="1:42" x14ac:dyDescent="0.2">
      <c r="A488" s="67">
        <v>487</v>
      </c>
      <c r="B488" s="26"/>
      <c r="C488" s="26"/>
      <c r="D488" s="6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54"/>
      <c r="AO488" s="21">
        <f>IF(AP488&lt;6,SUM(E488:AN488),SUM(LARGE(E488:AN488,{1;2;3;4;5;6})))</f>
        <v>0</v>
      </c>
      <c r="AP488" s="55">
        <f t="shared" si="7"/>
        <v>0</v>
      </c>
    </row>
    <row r="489" spans="1:42" x14ac:dyDescent="0.2">
      <c r="A489" s="67">
        <v>488</v>
      </c>
      <c r="B489" s="26"/>
      <c r="C489" s="6"/>
      <c r="D489" s="6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48"/>
      <c r="AO489" s="21">
        <f>IF(AP489&lt;6,SUM(E489:AN489),SUM(LARGE(E489:AN489,{1;2;3;4;5;6})))</f>
        <v>0</v>
      </c>
      <c r="AP489" s="55">
        <f t="shared" si="7"/>
        <v>0</v>
      </c>
    </row>
    <row r="490" spans="1:42" x14ac:dyDescent="0.2">
      <c r="A490" s="67">
        <v>489</v>
      </c>
      <c r="B490" s="6"/>
      <c r="C490" s="6"/>
      <c r="D490" s="6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48"/>
      <c r="AO490" s="21">
        <f>IF(AP490&lt;6,SUM(E490:AN490),SUM(LARGE(E490:AN490,{1;2;3;4;5;6})))</f>
        <v>0</v>
      </c>
      <c r="AP490" s="55">
        <f t="shared" si="7"/>
        <v>0</v>
      </c>
    </row>
    <row r="491" spans="1:42" x14ac:dyDescent="0.2">
      <c r="A491" s="67">
        <v>490</v>
      </c>
      <c r="B491" s="6"/>
      <c r="C491" s="78"/>
      <c r="D491" s="6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48"/>
      <c r="AO491" s="21">
        <f>IF(AP491&lt;6,SUM(E491:AN491),SUM(LARGE(E491:AN491,{1;2;3;4;5;6})))</f>
        <v>0</v>
      </c>
      <c r="AP491" s="55">
        <f t="shared" si="7"/>
        <v>0</v>
      </c>
    </row>
    <row r="492" spans="1:42" x14ac:dyDescent="0.2">
      <c r="A492" s="67">
        <v>491</v>
      </c>
      <c r="B492" s="6"/>
      <c r="C492" s="6"/>
      <c r="D492" s="6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48"/>
      <c r="AO492" s="21">
        <f>IF(AP492&lt;6,SUM(E492:AN492),SUM(LARGE(E492:AN492,{1;2;3;4;5;6})))</f>
        <v>0</v>
      </c>
      <c r="AP492" s="55">
        <f t="shared" si="7"/>
        <v>0</v>
      </c>
    </row>
    <row r="493" spans="1:42" x14ac:dyDescent="0.2">
      <c r="A493" s="67">
        <v>492</v>
      </c>
      <c r="B493" s="6"/>
      <c r="C493" s="6"/>
      <c r="D493" s="6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54"/>
      <c r="AO493" s="21">
        <f>IF(AP493&lt;6,SUM(E493:AN493),SUM(LARGE(E493:AN493,{1;2;3;4;5;6})))</f>
        <v>0</v>
      </c>
      <c r="AP493" s="55">
        <f t="shared" si="7"/>
        <v>0</v>
      </c>
    </row>
    <row r="494" spans="1:42" x14ac:dyDescent="0.2">
      <c r="A494" s="67">
        <v>493</v>
      </c>
      <c r="B494" s="6"/>
      <c r="C494" s="6"/>
      <c r="D494" s="6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84"/>
      <c r="AM494" s="84"/>
      <c r="AN494" s="48"/>
      <c r="AO494" s="21">
        <f>IF(AP494&lt;6,SUM(E494:AN494),SUM(LARGE(E494:AN494,{1;2;3;4;5;6})))</f>
        <v>0</v>
      </c>
      <c r="AP494" s="55">
        <f t="shared" si="7"/>
        <v>0</v>
      </c>
    </row>
    <row r="495" spans="1:42" x14ac:dyDescent="0.2">
      <c r="A495" s="67">
        <v>494</v>
      </c>
      <c r="B495" s="26"/>
      <c r="C495" s="26"/>
      <c r="D495" s="6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54"/>
      <c r="AO495" s="21">
        <f>IF(AP495&lt;6,SUM(E495:AN495),SUM(LARGE(E495:AN495,{1;2;3;4;5;6})))</f>
        <v>0</v>
      </c>
      <c r="AP495" s="55">
        <f t="shared" si="7"/>
        <v>0</v>
      </c>
    </row>
    <row r="496" spans="1:42" x14ac:dyDescent="0.2">
      <c r="A496" s="67">
        <v>495</v>
      </c>
      <c r="B496" s="26"/>
      <c r="C496" s="26"/>
      <c r="D496" s="8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21">
        <f>IF(AP496&lt;6,SUM(E496:AN496),SUM(LARGE(E496:AN496,{1;2;3;4;5;6})))</f>
        <v>0</v>
      </c>
      <c r="AP496" s="55">
        <f t="shared" si="7"/>
        <v>0</v>
      </c>
    </row>
    <row r="497" spans="1:42" x14ac:dyDescent="0.2">
      <c r="A497" s="67">
        <v>496</v>
      </c>
      <c r="B497" s="26"/>
      <c r="C497" s="6"/>
      <c r="D497" s="8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54"/>
      <c r="AO497" s="21">
        <f>IF(AP497&lt;6,SUM(E497:AN497),SUM(LARGE(E497:AN497,{1;2;3;4;5;6})))</f>
        <v>0</v>
      </c>
      <c r="AP497" s="55">
        <f t="shared" si="7"/>
        <v>0</v>
      </c>
    </row>
    <row r="498" spans="1:42" x14ac:dyDescent="0.2">
      <c r="A498" s="67">
        <v>497</v>
      </c>
      <c r="B498" s="6"/>
      <c r="C498" s="6"/>
      <c r="D498" s="6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84"/>
      <c r="AM498" s="84"/>
      <c r="AN498" s="48"/>
      <c r="AO498" s="21">
        <f>IF(AP498&lt;6,SUM(E498:AN498),SUM(LARGE(E498:AN498,{1;2;3;4;5;6})))</f>
        <v>0</v>
      </c>
      <c r="AP498" s="55">
        <f t="shared" si="7"/>
        <v>0</v>
      </c>
    </row>
    <row r="499" spans="1:42" x14ac:dyDescent="0.2">
      <c r="A499" s="67">
        <v>498</v>
      </c>
      <c r="B499" s="26"/>
      <c r="C499" s="6"/>
      <c r="D499" s="6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21">
        <f>IF(AP499&lt;6,SUM(E499:AN499),SUM(LARGE(E499:AN499,{1;2;3;4;5;6})))</f>
        <v>0</v>
      </c>
      <c r="AP499" s="55">
        <f t="shared" si="7"/>
        <v>0</v>
      </c>
    </row>
    <row r="500" spans="1:42" x14ac:dyDescent="0.2">
      <c r="A500" s="67">
        <v>499</v>
      </c>
      <c r="B500" s="26"/>
      <c r="C500" s="26"/>
      <c r="D500" s="37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84"/>
      <c r="AM500" s="84"/>
      <c r="AN500" s="54"/>
      <c r="AO500" s="21">
        <f>IF(AP500&lt;6,SUM(E500:AN500),SUM(LARGE(E500:AN500,{1;2;3;4;5;6})))</f>
        <v>0</v>
      </c>
      <c r="AP500" s="55">
        <f t="shared" si="7"/>
        <v>0</v>
      </c>
    </row>
    <row r="501" spans="1:42" x14ac:dyDescent="0.2">
      <c r="A501" s="67">
        <v>500</v>
      </c>
      <c r="B501" s="26"/>
      <c r="C501" s="6"/>
      <c r="D501" s="8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84"/>
      <c r="AM501" s="84"/>
      <c r="AN501" s="54"/>
      <c r="AO501" s="21">
        <f>IF(AP501&lt;6,SUM(E501:AN501),SUM(LARGE(E501:AN501,{1;2;3;4;5;6})))</f>
        <v>0</v>
      </c>
      <c r="AP501" s="55">
        <f t="shared" si="7"/>
        <v>0</v>
      </c>
    </row>
    <row r="502" spans="1:42" x14ac:dyDescent="0.2">
      <c r="A502" s="67">
        <v>501</v>
      </c>
      <c r="B502" s="26"/>
      <c r="C502" s="6"/>
      <c r="D502" s="6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48"/>
      <c r="AO502" s="21">
        <f>IF(AP502&lt;6,SUM(E502:AN502),SUM(LARGE(E502:AN502,{1;2;3;4;5;6})))</f>
        <v>0</v>
      </c>
      <c r="AP502" s="55">
        <f t="shared" si="7"/>
        <v>0</v>
      </c>
    </row>
    <row r="503" spans="1:42" x14ac:dyDescent="0.2">
      <c r="A503" s="67">
        <v>502</v>
      </c>
      <c r="B503" s="26"/>
      <c r="C503" s="6"/>
      <c r="D503" s="26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21">
        <f>IF(AP503&lt;6,SUM(E503:AN503),SUM(LARGE(E503:AN503,{1;2;3;4;5;6})))</f>
        <v>0</v>
      </c>
      <c r="AP503" s="55">
        <f t="shared" si="7"/>
        <v>0</v>
      </c>
    </row>
    <row r="504" spans="1:42" x14ac:dyDescent="0.2">
      <c r="A504" s="67">
        <v>503</v>
      </c>
      <c r="B504" s="6"/>
      <c r="C504" s="6"/>
      <c r="D504" s="6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84"/>
      <c r="AM504" s="84"/>
      <c r="AN504" s="48"/>
      <c r="AO504" s="21">
        <f>IF(AP504&lt;6,SUM(E504:AN504),SUM(LARGE(E504:AN504,{1;2;3;4;5;6})))</f>
        <v>0</v>
      </c>
      <c r="AP504" s="55">
        <f t="shared" si="7"/>
        <v>0</v>
      </c>
    </row>
    <row r="505" spans="1:42" x14ac:dyDescent="0.2">
      <c r="A505" s="67">
        <v>504</v>
      </c>
      <c r="B505" s="26"/>
      <c r="C505" s="6"/>
      <c r="D505" s="8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84"/>
      <c r="AM505" s="84"/>
      <c r="AN505" s="54"/>
      <c r="AO505" s="21">
        <f>IF(AP505&lt;6,SUM(E505:AN505),SUM(LARGE(E505:AN505,{1;2;3;4;5;6})))</f>
        <v>0</v>
      </c>
      <c r="AP505" s="55">
        <f t="shared" si="7"/>
        <v>0</v>
      </c>
    </row>
    <row r="506" spans="1:42" x14ac:dyDescent="0.2">
      <c r="A506" s="67">
        <v>505</v>
      </c>
      <c r="B506" s="6"/>
      <c r="C506" s="6"/>
      <c r="D506" s="8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84"/>
      <c r="AM506" s="84"/>
      <c r="AN506" s="54"/>
      <c r="AO506" s="21">
        <f>IF(AP506&lt;6,SUM(E506:AN506),SUM(LARGE(E506:AN506,{1;2;3;4;5;6})))</f>
        <v>0</v>
      </c>
      <c r="AP506" s="55">
        <f t="shared" si="7"/>
        <v>0</v>
      </c>
    </row>
    <row r="507" spans="1:42" x14ac:dyDescent="0.2">
      <c r="A507" s="67">
        <v>506</v>
      </c>
      <c r="B507" s="26"/>
      <c r="C507" s="6"/>
      <c r="D507" s="6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84"/>
      <c r="AM507" s="84"/>
      <c r="AN507" s="48"/>
      <c r="AO507" s="21">
        <f>IF(AP507&lt;6,SUM(E507:AN507),SUM(LARGE(E507:AN507,{1;2;3;4;5;6})))</f>
        <v>0</v>
      </c>
      <c r="AP507" s="55">
        <f t="shared" si="7"/>
        <v>0</v>
      </c>
    </row>
    <row r="508" spans="1:42" x14ac:dyDescent="0.2">
      <c r="A508" s="67">
        <v>507</v>
      </c>
      <c r="B508" s="26"/>
      <c r="C508" s="6"/>
      <c r="D508" s="6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84"/>
      <c r="AM508" s="84"/>
      <c r="AN508" s="54"/>
      <c r="AO508" s="21">
        <f>IF(AP508&lt;6,SUM(E508:AN508),SUM(LARGE(E508:AN508,{1;2;3;4;5;6})))</f>
        <v>0</v>
      </c>
      <c r="AP508" s="53">
        <f t="shared" si="7"/>
        <v>0</v>
      </c>
    </row>
    <row r="509" spans="1:42" x14ac:dyDescent="0.2">
      <c r="A509" s="67">
        <v>508</v>
      </c>
      <c r="B509" s="26"/>
      <c r="C509" s="6"/>
      <c r="D509" s="6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21">
        <f>IF(AP509&lt;6,SUM(E509:AN509),SUM(LARGE(E509:AN509,{1;2;3;4;5;6})))</f>
        <v>0</v>
      </c>
      <c r="AP509" s="55">
        <f t="shared" si="7"/>
        <v>0</v>
      </c>
    </row>
    <row r="510" spans="1:42" x14ac:dyDescent="0.2">
      <c r="A510" s="67">
        <v>509</v>
      </c>
      <c r="B510" s="26"/>
      <c r="C510" s="6"/>
      <c r="D510" s="8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54"/>
      <c r="AO510" s="21">
        <f>IF(AP510&lt;6,SUM(E510:AN510),SUM(LARGE(E510:AN510,{1;2;3;4;5;6})))</f>
        <v>0</v>
      </c>
      <c r="AP510" s="55">
        <f t="shared" si="7"/>
        <v>0</v>
      </c>
    </row>
    <row r="511" spans="1:42" x14ac:dyDescent="0.2">
      <c r="A511" s="67">
        <v>510</v>
      </c>
      <c r="B511" s="26"/>
      <c r="C511" s="26"/>
      <c r="D511" s="37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30"/>
      <c r="AO511" s="21">
        <f>IF(AP511&lt;6,SUM(E511:AN511),SUM(LARGE(E511:AN511,{1;2;3;4;5;6})))</f>
        <v>0</v>
      </c>
      <c r="AP511" s="55">
        <f t="shared" si="7"/>
        <v>0</v>
      </c>
    </row>
    <row r="512" spans="1:42" x14ac:dyDescent="0.2">
      <c r="A512" s="67">
        <v>511</v>
      </c>
      <c r="B512" s="6"/>
      <c r="C512" s="6"/>
      <c r="D512" s="6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48"/>
      <c r="AO512" s="21">
        <f>IF(AP512&lt;6,SUM(E512:AN512),SUM(LARGE(E512:AN512,{1;2;3;4;5;6})))</f>
        <v>0</v>
      </c>
      <c r="AP512" s="55">
        <f t="shared" si="7"/>
        <v>0</v>
      </c>
    </row>
    <row r="513" spans="1:42" x14ac:dyDescent="0.2">
      <c r="A513" s="67">
        <v>512</v>
      </c>
      <c r="B513" s="26"/>
      <c r="C513" s="26"/>
      <c r="D513" s="26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48"/>
      <c r="AO513" s="21">
        <f>IF(AP513&lt;6,SUM(E513:AN513),SUM(LARGE(E513:AN513,{1;2;3;4;5;6})))</f>
        <v>0</v>
      </c>
      <c r="AP513" s="55">
        <f t="shared" si="7"/>
        <v>0</v>
      </c>
    </row>
    <row r="514" spans="1:42" x14ac:dyDescent="0.2">
      <c r="A514" s="67">
        <v>513</v>
      </c>
      <c r="B514" s="6"/>
      <c r="C514" s="6"/>
      <c r="D514" s="6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48"/>
      <c r="AO514" s="21">
        <f>IF(AP514&lt;6,SUM(E514:AN514),SUM(LARGE(E514:AN514,{1;2;3;4;5;6})))</f>
        <v>0</v>
      </c>
      <c r="AP514" s="55">
        <f t="shared" ref="AP514:AP570" si="8">COUNT(E514:AN514)</f>
        <v>0</v>
      </c>
    </row>
    <row r="515" spans="1:42" x14ac:dyDescent="0.2">
      <c r="A515" s="67">
        <v>514</v>
      </c>
      <c r="B515" s="6"/>
      <c r="C515" s="6"/>
      <c r="D515" s="6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48"/>
      <c r="AO515" s="21">
        <f>IF(AP515&lt;6,SUM(E515:AN515),SUM(LARGE(E515:AN515,{1;2;3;4;5;6})))</f>
        <v>0</v>
      </c>
      <c r="AP515" s="55">
        <f t="shared" si="8"/>
        <v>0</v>
      </c>
    </row>
    <row r="516" spans="1:42" x14ac:dyDescent="0.2">
      <c r="A516" s="67">
        <v>515</v>
      </c>
      <c r="B516" s="6"/>
      <c r="C516" s="6"/>
      <c r="D516" s="6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48"/>
      <c r="AO516" s="21">
        <f>IF(AP516&lt;6,SUM(E516:AN516),SUM(LARGE(E516:AN516,{1;2;3;4;5;6})))</f>
        <v>0</v>
      </c>
      <c r="AP516" s="55">
        <f t="shared" si="8"/>
        <v>0</v>
      </c>
    </row>
    <row r="517" spans="1:42" x14ac:dyDescent="0.2">
      <c r="A517" s="67">
        <v>516</v>
      </c>
      <c r="B517" s="26"/>
      <c r="C517" s="6"/>
      <c r="D517" s="6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54"/>
      <c r="AO517" s="21">
        <f>IF(AP517&lt;6,SUM(E517:AN517),SUM(LARGE(E517:AN517,{1;2;3;4;5;6})))</f>
        <v>0</v>
      </c>
      <c r="AP517" s="55">
        <f t="shared" si="8"/>
        <v>0</v>
      </c>
    </row>
    <row r="518" spans="1:42" x14ac:dyDescent="0.2">
      <c r="A518" s="67">
        <v>517</v>
      </c>
      <c r="B518" s="6"/>
      <c r="C518" s="6"/>
      <c r="D518" s="6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48"/>
      <c r="AO518" s="21">
        <f>IF(AP518&lt;6,SUM(E518:AN518),SUM(LARGE(E518:AN518,{1;2;3;4;5;6})))</f>
        <v>0</v>
      </c>
      <c r="AP518" s="55">
        <f t="shared" si="8"/>
        <v>0</v>
      </c>
    </row>
    <row r="519" spans="1:42" x14ac:dyDescent="0.2">
      <c r="A519" s="67">
        <v>518</v>
      </c>
      <c r="B519" s="26"/>
      <c r="C519" s="26"/>
      <c r="D519" s="37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84"/>
      <c r="AM519" s="84"/>
      <c r="AN519" s="54"/>
      <c r="AO519" s="21">
        <f>IF(AP519&lt;6,SUM(E519:AN519),SUM(LARGE(E519:AN519,{1;2;3;4;5;6})))</f>
        <v>0</v>
      </c>
      <c r="AP519" s="55">
        <f t="shared" si="8"/>
        <v>0</v>
      </c>
    </row>
    <row r="520" spans="1:42" x14ac:dyDescent="0.2">
      <c r="A520" s="67">
        <v>519</v>
      </c>
      <c r="B520" s="26"/>
      <c r="C520" s="6"/>
      <c r="D520" s="8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54"/>
      <c r="AO520" s="21">
        <f>IF(AP520&lt;6,SUM(E520:AN520),SUM(LARGE(E520:AN520,{1;2;3;4;5;6})))</f>
        <v>0</v>
      </c>
      <c r="AP520" s="55">
        <f t="shared" si="8"/>
        <v>0</v>
      </c>
    </row>
    <row r="521" spans="1:42" x14ac:dyDescent="0.2">
      <c r="A521" s="67">
        <v>520</v>
      </c>
      <c r="B521" s="6"/>
      <c r="C521" s="6"/>
      <c r="D521" s="6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48"/>
      <c r="AO521" s="21">
        <f>IF(AP521&lt;6,SUM(E521:AN521),SUM(LARGE(E521:AN521,{1;2;3;4;5;6})))</f>
        <v>0</v>
      </c>
      <c r="AP521" s="55">
        <f t="shared" si="8"/>
        <v>0</v>
      </c>
    </row>
    <row r="522" spans="1:42" x14ac:dyDescent="0.2">
      <c r="A522" s="67">
        <v>521</v>
      </c>
      <c r="B522" s="6"/>
      <c r="C522" s="6"/>
      <c r="D522" s="6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84"/>
      <c r="AM522" s="84"/>
      <c r="AN522" s="48"/>
      <c r="AO522" s="21">
        <f>IF(AP522&lt;6,SUM(E522:AN522),SUM(LARGE(E522:AN522,{1;2;3;4;5;6})))</f>
        <v>0</v>
      </c>
      <c r="AP522" s="55">
        <f t="shared" si="8"/>
        <v>0</v>
      </c>
    </row>
    <row r="523" spans="1:42" x14ac:dyDescent="0.2">
      <c r="A523" s="67">
        <v>522</v>
      </c>
      <c r="B523" s="26"/>
      <c r="C523" s="6"/>
      <c r="D523" s="8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54"/>
      <c r="AO523" s="21">
        <f>IF(AP523&lt;6,SUM(E523:AN523),SUM(LARGE(E523:AN523,{1;2;3;4;5;6})))</f>
        <v>0</v>
      </c>
      <c r="AP523" s="55">
        <f t="shared" si="8"/>
        <v>0</v>
      </c>
    </row>
    <row r="524" spans="1:42" x14ac:dyDescent="0.2">
      <c r="A524" s="67">
        <v>523</v>
      </c>
      <c r="B524" s="26"/>
      <c r="C524" s="26"/>
      <c r="D524" s="37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5"/>
      <c r="AB524" s="85"/>
      <c r="AC524" s="85"/>
      <c r="AD524" s="85"/>
      <c r="AE524" s="85"/>
      <c r="AF524" s="85"/>
      <c r="AG524" s="85"/>
      <c r="AH524" s="85"/>
      <c r="AI524" s="85"/>
      <c r="AJ524" s="85"/>
      <c r="AK524" s="85"/>
      <c r="AL524" s="85"/>
      <c r="AM524" s="85"/>
      <c r="AN524" s="54"/>
      <c r="AO524" s="21">
        <f>IF(AP524&lt;6,SUM(E524:AN524),SUM(LARGE(E524:AN524,{1;2;3;4;5;6})))</f>
        <v>0</v>
      </c>
      <c r="AP524" s="55">
        <f t="shared" si="8"/>
        <v>0</v>
      </c>
    </row>
    <row r="525" spans="1:42" x14ac:dyDescent="0.2">
      <c r="A525" s="67">
        <v>524</v>
      </c>
      <c r="B525" s="26"/>
      <c r="C525" s="26"/>
      <c r="D525" s="37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54"/>
      <c r="AO525" s="21">
        <f>IF(AP525&lt;6,SUM(E525:AN525),SUM(LARGE(E525:AN525,{1;2;3;4;5;6})))</f>
        <v>0</v>
      </c>
      <c r="AP525" s="55">
        <f t="shared" si="8"/>
        <v>0</v>
      </c>
    </row>
    <row r="526" spans="1:42" x14ac:dyDescent="0.2">
      <c r="A526" s="67">
        <v>525</v>
      </c>
      <c r="B526" s="26"/>
      <c r="C526" s="26"/>
      <c r="D526" s="26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21">
        <f>IF(AP526&lt;6,SUM(E526:AN526),SUM(LARGE(E526:AN526,{1;2;3;4;5;6})))</f>
        <v>0</v>
      </c>
      <c r="AP526" s="55">
        <f t="shared" si="8"/>
        <v>0</v>
      </c>
    </row>
    <row r="527" spans="1:42" x14ac:dyDescent="0.2">
      <c r="A527" s="67">
        <v>526</v>
      </c>
      <c r="B527" s="26"/>
      <c r="C527" s="6"/>
      <c r="D527" s="8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21">
        <f>IF(AP527&lt;6,SUM(E527:AN527),SUM(LARGE(E527:AN527,{1;2;3;4;5;6})))</f>
        <v>0</v>
      </c>
      <c r="AP527" s="55">
        <f t="shared" si="8"/>
        <v>0</v>
      </c>
    </row>
    <row r="528" spans="1:42" x14ac:dyDescent="0.2">
      <c r="A528" s="67">
        <v>527</v>
      </c>
      <c r="B528" s="26"/>
      <c r="C528" s="6"/>
      <c r="D528" s="6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84"/>
      <c r="AM528" s="84"/>
      <c r="AN528" s="48"/>
      <c r="AO528" s="21">
        <f>IF(AP528&lt;6,SUM(E528:AN528),SUM(LARGE(E528:AN528,{1;2;3;4;5;6})))</f>
        <v>0</v>
      </c>
      <c r="AP528" s="55">
        <f t="shared" si="8"/>
        <v>0</v>
      </c>
    </row>
    <row r="529" spans="1:42" x14ac:dyDescent="0.2">
      <c r="A529" s="67">
        <v>528</v>
      </c>
      <c r="B529" s="6"/>
      <c r="C529" s="6"/>
      <c r="D529" s="6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84"/>
      <c r="AM529" s="84"/>
      <c r="AN529" s="48"/>
      <c r="AO529" s="21">
        <f>IF(AP529&lt;6,SUM(E529:AN529),SUM(LARGE(E529:AN529,{1;2;3;4;5;6})))</f>
        <v>0</v>
      </c>
      <c r="AP529" s="55">
        <f t="shared" si="8"/>
        <v>0</v>
      </c>
    </row>
    <row r="530" spans="1:42" x14ac:dyDescent="0.2">
      <c r="A530" s="67">
        <v>529</v>
      </c>
      <c r="B530" s="6"/>
      <c r="C530" s="6"/>
      <c r="D530" s="6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48"/>
      <c r="AO530" s="21">
        <f>IF(AP530&lt;6,SUM(E530:AN530),SUM(LARGE(E530:AN530,{1;2;3;4;5;6})))</f>
        <v>0</v>
      </c>
      <c r="AP530" s="55">
        <f t="shared" si="8"/>
        <v>0</v>
      </c>
    </row>
    <row r="531" spans="1:42" x14ac:dyDescent="0.2">
      <c r="A531" s="67">
        <v>530</v>
      </c>
      <c r="B531" s="26"/>
      <c r="C531" s="26"/>
      <c r="D531" s="37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30"/>
      <c r="AO531" s="21">
        <f>IF(AP531&lt;6,SUM(E531:AN531),SUM(LARGE(E531:AN531,{1;2;3;4;5;6})))</f>
        <v>0</v>
      </c>
      <c r="AP531" s="55">
        <f t="shared" si="8"/>
        <v>0</v>
      </c>
    </row>
    <row r="532" spans="1:42" x14ac:dyDescent="0.2">
      <c r="A532" s="67">
        <v>531</v>
      </c>
      <c r="B532" s="26"/>
      <c r="C532" s="6"/>
      <c r="D532" s="8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21">
        <f>IF(AP532&lt;6,SUM(E532:AN532),SUM(LARGE(E532:AN532,{1;2;3;4;5;6})))</f>
        <v>0</v>
      </c>
      <c r="AP532" s="55">
        <f t="shared" si="8"/>
        <v>0</v>
      </c>
    </row>
    <row r="533" spans="1:42" x14ac:dyDescent="0.2">
      <c r="A533" s="67">
        <v>532</v>
      </c>
      <c r="B533" s="26"/>
      <c r="C533" s="6"/>
      <c r="D533" s="6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21">
        <f>IF(AP533&lt;6,SUM(E533:AN533),SUM(LARGE(E533:AN533,{1;2;3;4;5;6})))</f>
        <v>0</v>
      </c>
      <c r="AP533" s="55">
        <f t="shared" si="8"/>
        <v>0</v>
      </c>
    </row>
    <row r="534" spans="1:42" x14ac:dyDescent="0.2">
      <c r="A534" s="67">
        <v>533</v>
      </c>
      <c r="B534" s="26"/>
      <c r="C534" s="6"/>
      <c r="D534" s="8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21">
        <f>IF(AP534&lt;6,SUM(E534:AN534),SUM(LARGE(E534:AN534,{1;2;3;4;5;6})))</f>
        <v>0</v>
      </c>
      <c r="AP534" s="55">
        <f t="shared" si="8"/>
        <v>0</v>
      </c>
    </row>
    <row r="535" spans="1:42" x14ac:dyDescent="0.2">
      <c r="A535" s="67">
        <v>534</v>
      </c>
      <c r="B535" s="26"/>
      <c r="C535" s="26"/>
      <c r="D535" s="6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54"/>
      <c r="AO535" s="21">
        <f>IF(AP535&lt;6,SUM(E535:AN535),SUM(LARGE(E535:AN535,{1;2;3;4;5;6})))</f>
        <v>0</v>
      </c>
      <c r="AP535" s="55">
        <f t="shared" si="8"/>
        <v>0</v>
      </c>
    </row>
    <row r="536" spans="1:42" x14ac:dyDescent="0.2">
      <c r="A536" s="67">
        <v>535</v>
      </c>
      <c r="B536" s="26"/>
      <c r="C536" s="26"/>
      <c r="D536" s="37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54"/>
      <c r="AO536" s="21">
        <f>IF(AP536&lt;6,SUM(E536:AN536),SUM(LARGE(E536:AN536,{1;2;3;4;5;6})))</f>
        <v>0</v>
      </c>
      <c r="AP536" s="55">
        <f t="shared" si="8"/>
        <v>0</v>
      </c>
    </row>
    <row r="537" spans="1:42" x14ac:dyDescent="0.2">
      <c r="A537" s="67">
        <v>536</v>
      </c>
      <c r="B537" s="26"/>
      <c r="C537" s="26"/>
      <c r="D537" s="37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84"/>
      <c r="AM537" s="84"/>
      <c r="AN537" s="30"/>
      <c r="AO537" s="21">
        <f>IF(AP537&lt;6,SUM(E537:AN537),SUM(LARGE(E537:AN537,{1;2;3;4;5;6})))</f>
        <v>0</v>
      </c>
      <c r="AP537" s="55">
        <f t="shared" si="8"/>
        <v>0</v>
      </c>
    </row>
    <row r="538" spans="1:42" x14ac:dyDescent="0.2">
      <c r="A538" s="67">
        <v>537</v>
      </c>
      <c r="B538" s="6"/>
      <c r="C538" s="6"/>
      <c r="D538" s="6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48"/>
      <c r="AO538" s="21">
        <f>IF(AP538&lt;6,SUM(E538:AN538),SUM(LARGE(E538:AN538,{1;2;3;4;5;6})))</f>
        <v>0</v>
      </c>
      <c r="AP538" s="55">
        <f t="shared" si="8"/>
        <v>0</v>
      </c>
    </row>
    <row r="539" spans="1:42" x14ac:dyDescent="0.2">
      <c r="A539" s="67">
        <v>538</v>
      </c>
      <c r="B539" s="26"/>
      <c r="C539" s="26"/>
      <c r="D539" s="26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48"/>
      <c r="AO539" s="21">
        <f>IF(AP539&lt;6,SUM(E539:AN539),SUM(LARGE(E539:AN539,{1;2;3;4;5;6})))</f>
        <v>0</v>
      </c>
      <c r="AP539" s="55">
        <f t="shared" si="8"/>
        <v>0</v>
      </c>
    </row>
    <row r="540" spans="1:42" x14ac:dyDescent="0.2">
      <c r="A540" s="67">
        <v>539</v>
      </c>
      <c r="B540" s="26"/>
      <c r="C540" s="26"/>
      <c r="D540" s="37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54"/>
      <c r="AO540" s="21">
        <f>IF(AP540&lt;6,SUM(E540:AN540),SUM(LARGE(E540:AN540,{1;2;3;4;5;6})))</f>
        <v>0</v>
      </c>
      <c r="AP540" s="55">
        <f t="shared" si="8"/>
        <v>0</v>
      </c>
    </row>
    <row r="541" spans="1:42" x14ac:dyDescent="0.2">
      <c r="A541" s="67">
        <v>540</v>
      </c>
      <c r="B541" s="26"/>
      <c r="C541" s="8"/>
      <c r="D541" s="6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5"/>
      <c r="AB541" s="85"/>
      <c r="AC541" s="85"/>
      <c r="AD541" s="85"/>
      <c r="AE541" s="85"/>
      <c r="AF541" s="85"/>
      <c r="AG541" s="85"/>
      <c r="AH541" s="85"/>
      <c r="AI541" s="85"/>
      <c r="AJ541" s="85"/>
      <c r="AK541" s="85"/>
      <c r="AL541" s="85"/>
      <c r="AM541" s="85"/>
      <c r="AN541" s="54"/>
      <c r="AO541" s="21">
        <f>IF(AP541&lt;6,SUM(E541:AN541),SUM(LARGE(E541:AN541,{1;2;3;4;5;6})))</f>
        <v>0</v>
      </c>
      <c r="AP541" s="55">
        <f t="shared" si="8"/>
        <v>0</v>
      </c>
    </row>
    <row r="542" spans="1:42" x14ac:dyDescent="0.2">
      <c r="A542" s="67">
        <v>541</v>
      </c>
      <c r="B542" s="26"/>
      <c r="C542" s="6"/>
      <c r="D542" s="6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84"/>
      <c r="AM542" s="84"/>
      <c r="AN542" s="54"/>
      <c r="AO542" s="21">
        <f>IF(AP542&lt;6,SUM(E542:AN542),SUM(LARGE(E542:AN542,{1;2;3;4;5;6})))</f>
        <v>0</v>
      </c>
      <c r="AP542" s="55">
        <f t="shared" si="8"/>
        <v>0</v>
      </c>
    </row>
    <row r="543" spans="1:42" x14ac:dyDescent="0.2">
      <c r="A543" s="67">
        <v>542</v>
      </c>
      <c r="B543" s="6"/>
      <c r="C543" s="6"/>
      <c r="D543" s="8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84"/>
      <c r="AM543" s="84"/>
      <c r="AN543" s="30"/>
      <c r="AO543" s="21">
        <f>IF(AP543&lt;6,SUM(E543:AN543),SUM(LARGE(E543:AN543,{1;2;3;4;5;6})))</f>
        <v>0</v>
      </c>
      <c r="AP543" s="55">
        <f t="shared" si="8"/>
        <v>0</v>
      </c>
    </row>
    <row r="544" spans="1:42" x14ac:dyDescent="0.2">
      <c r="A544" s="67">
        <v>543</v>
      </c>
      <c r="B544" s="6"/>
      <c r="C544" s="6"/>
      <c r="D544" s="6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84"/>
      <c r="AM544" s="84"/>
      <c r="AN544" s="48"/>
      <c r="AO544" s="21">
        <f>IF(AP544&lt;6,SUM(E544:AN544),SUM(LARGE(E544:AN544,{1;2;3;4;5;6})))</f>
        <v>0</v>
      </c>
      <c r="AP544" s="55">
        <f t="shared" si="8"/>
        <v>0</v>
      </c>
    </row>
    <row r="545" spans="1:42" x14ac:dyDescent="0.2">
      <c r="A545" s="67">
        <v>544</v>
      </c>
      <c r="B545" s="6"/>
      <c r="C545" s="6"/>
      <c r="D545" s="8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84"/>
      <c r="AM545" s="84"/>
      <c r="AN545" s="30"/>
      <c r="AO545" s="21">
        <f>IF(AP545&lt;6,SUM(E545:AN545),SUM(LARGE(E545:AN545,{1;2;3;4;5;6})))</f>
        <v>0</v>
      </c>
      <c r="AP545" s="55">
        <f t="shared" si="8"/>
        <v>0</v>
      </c>
    </row>
    <row r="546" spans="1:42" x14ac:dyDescent="0.2">
      <c r="A546" s="67">
        <v>545</v>
      </c>
      <c r="B546" s="6"/>
      <c r="C546" s="6"/>
      <c r="D546" s="6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48"/>
      <c r="AO546" s="21">
        <f>IF(AP546&lt;6,SUM(E546:AN546),SUM(LARGE(E546:AN546,{1;2;3;4;5;6})))</f>
        <v>0</v>
      </c>
      <c r="AP546" s="55">
        <f t="shared" si="8"/>
        <v>0</v>
      </c>
    </row>
    <row r="547" spans="1:42" x14ac:dyDescent="0.2">
      <c r="A547" s="67">
        <v>546</v>
      </c>
      <c r="B547" s="6"/>
      <c r="C547" s="6"/>
      <c r="D547" s="6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84"/>
      <c r="AM547" s="84"/>
      <c r="AN547" s="48"/>
      <c r="AO547" s="21">
        <f>IF(AP547&lt;6,SUM(E547:AN547),SUM(LARGE(E547:AN547,{1;2;3;4;5;6})))</f>
        <v>0</v>
      </c>
      <c r="AP547" s="55">
        <f t="shared" si="8"/>
        <v>0</v>
      </c>
    </row>
    <row r="548" spans="1:42" x14ac:dyDescent="0.2">
      <c r="A548" s="67">
        <v>547</v>
      </c>
      <c r="B548" s="26"/>
      <c r="C548" s="6"/>
      <c r="D548" s="6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21">
        <f>IF(AP548&lt;6,SUM(E548:AN548),SUM(LARGE(E548:AN548,{1;2;3;4;5;6})))</f>
        <v>0</v>
      </c>
      <c r="AP548" s="55">
        <f t="shared" si="8"/>
        <v>0</v>
      </c>
    </row>
    <row r="549" spans="1:42" x14ac:dyDescent="0.2">
      <c r="A549" s="67">
        <v>548</v>
      </c>
      <c r="B549" s="26"/>
      <c r="C549" s="26"/>
      <c r="D549" s="26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21">
        <f>IF(AP549&lt;6,SUM(E549:AN549),SUM(LARGE(E549:AN549,{1;2;3;4;5;6})))</f>
        <v>0</v>
      </c>
      <c r="AP549" s="55">
        <f t="shared" si="8"/>
        <v>0</v>
      </c>
    </row>
    <row r="550" spans="1:42" x14ac:dyDescent="0.2">
      <c r="A550" s="67">
        <v>549</v>
      </c>
      <c r="B550" s="26"/>
      <c r="C550" s="6"/>
      <c r="D550" s="8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84"/>
      <c r="AM550" s="84"/>
      <c r="AN550" s="54"/>
      <c r="AO550" s="21">
        <f>IF(AP550&lt;6,SUM(E550:AN550),SUM(LARGE(E550:AN550,{1;2;3;4;5;6})))</f>
        <v>0</v>
      </c>
      <c r="AP550" s="55">
        <f t="shared" si="8"/>
        <v>0</v>
      </c>
    </row>
    <row r="551" spans="1:42" x14ac:dyDescent="0.2">
      <c r="A551" s="67">
        <v>550</v>
      </c>
      <c r="B551" s="6"/>
      <c r="C551" s="6"/>
      <c r="D551" s="6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48"/>
      <c r="AO551" s="21">
        <f>IF(AP551&lt;6,SUM(E551:AN551),SUM(LARGE(E551:AN551,{1;2;3;4;5;6})))</f>
        <v>0</v>
      </c>
      <c r="AP551" s="55">
        <f t="shared" si="8"/>
        <v>0</v>
      </c>
    </row>
    <row r="552" spans="1:42" x14ac:dyDescent="0.2">
      <c r="A552" s="67">
        <v>551</v>
      </c>
      <c r="B552" s="6"/>
      <c r="C552" s="6"/>
      <c r="D552" s="6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84"/>
      <c r="AM552" s="84"/>
      <c r="AN552" s="48"/>
      <c r="AO552" s="21">
        <f>IF(AP552&lt;6,SUM(E552:AN552),SUM(LARGE(E552:AN552,{1;2;3;4;5;6})))</f>
        <v>0</v>
      </c>
      <c r="AP552" s="55">
        <f t="shared" si="8"/>
        <v>0</v>
      </c>
    </row>
    <row r="553" spans="1:42" x14ac:dyDescent="0.2">
      <c r="A553" s="67"/>
      <c r="B553" s="6"/>
      <c r="C553" s="6"/>
      <c r="D553" s="8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84"/>
      <c r="AM553" s="84"/>
      <c r="AN553" s="30"/>
      <c r="AO553" s="21">
        <f>IF(AP553&lt;6,SUM(E553:AN553),SUM(LARGE(E553:AN553,{1;2;3;4;5;6})))</f>
        <v>0</v>
      </c>
      <c r="AP553" s="55">
        <f t="shared" si="8"/>
        <v>0</v>
      </c>
    </row>
    <row r="554" spans="1:42" x14ac:dyDescent="0.2">
      <c r="A554" s="67"/>
      <c r="B554" s="6"/>
      <c r="C554" s="6"/>
      <c r="D554" s="8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84"/>
      <c r="AM554" s="84"/>
      <c r="AN554" s="30"/>
      <c r="AO554" s="21">
        <f>IF(AP554&lt;6,SUM(E554:AN554),SUM(LARGE(E554:AN554,{1;2;3;4;5;6})))</f>
        <v>0</v>
      </c>
      <c r="AP554" s="55">
        <f t="shared" si="8"/>
        <v>0</v>
      </c>
    </row>
    <row r="555" spans="1:42" x14ac:dyDescent="0.2">
      <c r="A555" s="67"/>
      <c r="B555" s="6"/>
      <c r="C555" s="6"/>
      <c r="D555" s="6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84"/>
      <c r="AM555" s="84"/>
      <c r="AN555" s="48"/>
      <c r="AO555" s="21">
        <f>IF(AP555&lt;6,SUM(E555:AN555),SUM(LARGE(E555:AN555,{1;2;3;4;5;6})))</f>
        <v>0</v>
      </c>
      <c r="AP555" s="55">
        <f t="shared" si="8"/>
        <v>0</v>
      </c>
    </row>
    <row r="556" spans="1:42" x14ac:dyDescent="0.2">
      <c r="A556" s="67"/>
      <c r="B556" s="26"/>
      <c r="C556" s="6"/>
      <c r="D556" s="6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30"/>
      <c r="AO556" s="21">
        <f>IF(AP556&lt;6,SUM(E556:AN556),SUM(LARGE(E556:AN556,{1;2;3;4;5;6})))</f>
        <v>0</v>
      </c>
      <c r="AP556" s="55">
        <f t="shared" si="8"/>
        <v>0</v>
      </c>
    </row>
    <row r="557" spans="1:42" x14ac:dyDescent="0.2">
      <c r="A557" s="67"/>
      <c r="B557" s="26"/>
      <c r="C557" s="6"/>
      <c r="D557" s="8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84"/>
      <c r="AM557" s="84"/>
      <c r="AN557" s="54"/>
      <c r="AO557" s="21">
        <f>IF(AP557&lt;6,SUM(E557:AN557),SUM(LARGE(E557:AN557,{1;2;3;4;5;6})))</f>
        <v>0</v>
      </c>
      <c r="AP557" s="55">
        <f t="shared" si="8"/>
        <v>0</v>
      </c>
    </row>
    <row r="558" spans="1:42" x14ac:dyDescent="0.2">
      <c r="A558" s="67"/>
      <c r="B558" s="6"/>
      <c r="C558" s="6"/>
      <c r="D558" s="6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84"/>
      <c r="AM558" s="84"/>
      <c r="AN558" s="48"/>
      <c r="AO558" s="21">
        <f>IF(AP558&lt;6,SUM(E558:AN558),SUM(LARGE(E558:AN558,{1;2;3;4;5;6})))</f>
        <v>0</v>
      </c>
      <c r="AP558" s="55">
        <f t="shared" si="8"/>
        <v>0</v>
      </c>
    </row>
    <row r="559" spans="1:42" x14ac:dyDescent="0.2">
      <c r="A559" s="67"/>
      <c r="B559" s="26"/>
      <c r="C559" s="6"/>
      <c r="D559" s="8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21">
        <f>IF(AP559&lt;6,SUM(E559:AN559),SUM(LARGE(E559:AN559,{1;2;3;4;5;6})))</f>
        <v>0</v>
      </c>
      <c r="AP559" s="55">
        <f t="shared" si="8"/>
        <v>0</v>
      </c>
    </row>
    <row r="560" spans="1:42" x14ac:dyDescent="0.2">
      <c r="A560" s="67"/>
      <c r="B560" s="26"/>
      <c r="C560" s="6"/>
      <c r="D560" s="8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54"/>
      <c r="AO560" s="21">
        <f>IF(AP560&lt;6,SUM(E560:AN560),SUM(LARGE(E560:AN560,{1;2;3;4;5;6})))</f>
        <v>0</v>
      </c>
      <c r="AP560" s="55">
        <f t="shared" si="8"/>
        <v>0</v>
      </c>
    </row>
    <row r="561" spans="1:42" x14ac:dyDescent="0.2">
      <c r="A561" s="67"/>
      <c r="B561" s="26"/>
      <c r="C561" s="6"/>
      <c r="D561" s="6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21">
        <f>IF(AP561&lt;6,SUM(E561:AN561),SUM(LARGE(E561:AN561,{1;2;3;4;5;6})))</f>
        <v>0</v>
      </c>
      <c r="AP561" s="55">
        <f t="shared" si="8"/>
        <v>0</v>
      </c>
    </row>
    <row r="562" spans="1:42" x14ac:dyDescent="0.2">
      <c r="A562" s="67"/>
      <c r="B562" s="26"/>
      <c r="C562" s="6"/>
      <c r="D562" s="8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84"/>
      <c r="AM562" s="84"/>
      <c r="AN562" s="54"/>
      <c r="AO562" s="21">
        <f>IF(AP562&lt;6,SUM(E562:AN562),SUM(LARGE(E562:AN562,{1;2;3;4;5;6})))</f>
        <v>0</v>
      </c>
      <c r="AP562" s="55">
        <f t="shared" si="8"/>
        <v>0</v>
      </c>
    </row>
    <row r="563" spans="1:42" x14ac:dyDescent="0.2">
      <c r="A563" s="67"/>
      <c r="B563" s="26"/>
      <c r="C563" s="6"/>
      <c r="D563" s="8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54"/>
      <c r="AO563" s="21">
        <f>IF(AP563&lt;6,SUM(E563:AN563),SUM(LARGE(E563:AN563,{1;2;3;4;5;6})))</f>
        <v>0</v>
      </c>
      <c r="AP563" s="55">
        <f t="shared" si="8"/>
        <v>0</v>
      </c>
    </row>
    <row r="564" spans="1:42" x14ac:dyDescent="0.2">
      <c r="A564" s="67"/>
      <c r="B564" s="26"/>
      <c r="C564" s="8"/>
      <c r="D564" s="8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5"/>
      <c r="AB564" s="85"/>
      <c r="AC564" s="85"/>
      <c r="AD564" s="85"/>
      <c r="AE564" s="85"/>
      <c r="AF564" s="85"/>
      <c r="AG564" s="85"/>
      <c r="AH564" s="85"/>
      <c r="AI564" s="85"/>
      <c r="AJ564" s="85"/>
      <c r="AK564" s="85"/>
      <c r="AL564" s="85"/>
      <c r="AM564" s="85"/>
      <c r="AN564" s="54"/>
      <c r="AO564" s="21">
        <f>IF(AP564&lt;6,SUM(E564:AN564),SUM(LARGE(E564:AN564,{1;2;3;4;5;6})))</f>
        <v>0</v>
      </c>
      <c r="AP564" s="55">
        <f t="shared" si="8"/>
        <v>0</v>
      </c>
    </row>
    <row r="565" spans="1:42" x14ac:dyDescent="0.2">
      <c r="A565" s="67"/>
      <c r="B565" s="26"/>
      <c r="C565" s="6"/>
      <c r="D565" s="8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54"/>
      <c r="AO565" s="21">
        <f>IF(AP565&lt;6,SUM(E565:AN565),SUM(LARGE(E565:AN565,{1;2;3;4;5;6})))</f>
        <v>0</v>
      </c>
      <c r="AP565" s="55">
        <f t="shared" si="8"/>
        <v>0</v>
      </c>
    </row>
    <row r="566" spans="1:42" x14ac:dyDescent="0.2">
      <c r="A566" s="67"/>
      <c r="B566" s="26"/>
      <c r="C566" s="6"/>
      <c r="D566" s="6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48"/>
      <c r="AO566" s="21">
        <f>IF(AP566&lt;6,SUM(E566:AN566),SUM(LARGE(E566:AN566,{1;2;3;4;5;6})))</f>
        <v>0</v>
      </c>
      <c r="AP566" s="55">
        <f t="shared" si="8"/>
        <v>0</v>
      </c>
    </row>
    <row r="567" spans="1:42" x14ac:dyDescent="0.2">
      <c r="A567" s="67"/>
      <c r="B567" s="6"/>
      <c r="C567" s="6"/>
      <c r="D567" s="6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84"/>
      <c r="AM567" s="84"/>
      <c r="AN567" s="48"/>
      <c r="AO567" s="21">
        <f>IF(AP567&lt;6,SUM(E567:AN567),SUM(LARGE(E567:AN567,{1;2;3;4;5;6})))</f>
        <v>0</v>
      </c>
      <c r="AP567" s="55">
        <f t="shared" si="8"/>
        <v>0</v>
      </c>
    </row>
    <row r="568" spans="1:42" x14ac:dyDescent="0.2">
      <c r="A568" s="67"/>
      <c r="B568" s="26"/>
      <c r="C568" s="6"/>
      <c r="D568" s="8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54"/>
      <c r="AO568" s="21">
        <f>IF(AP568&lt;6,SUM(E568:AN568),SUM(LARGE(E568:AN568,{1;2;3;4;5;6})))</f>
        <v>0</v>
      </c>
      <c r="AP568" s="55">
        <f t="shared" si="8"/>
        <v>0</v>
      </c>
    </row>
    <row r="569" spans="1:42" x14ac:dyDescent="0.2">
      <c r="A569" s="67"/>
      <c r="B569" s="26"/>
      <c r="C569" s="6"/>
      <c r="D569" s="8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21">
        <f>IF(AP569&lt;6,SUM(E569:AN569),SUM(LARGE(E569:AN569,{1;2;3;4;5;6})))</f>
        <v>0</v>
      </c>
      <c r="AP569" s="55">
        <f t="shared" si="8"/>
        <v>0</v>
      </c>
    </row>
    <row r="570" spans="1:42" x14ac:dyDescent="0.2">
      <c r="A570" s="67"/>
      <c r="B570" s="26"/>
      <c r="C570" s="6"/>
      <c r="D570" s="8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21">
        <f>IF(AP570&lt;6,SUM(E570:AN570),SUM(LARGE(E570:AN570,{1;2;3;4;5;6})))</f>
        <v>0</v>
      </c>
      <c r="AP570" s="55">
        <f t="shared" si="8"/>
        <v>0</v>
      </c>
    </row>
    <row r="571" spans="1:42" x14ac:dyDescent="0.2">
      <c r="A571" s="67"/>
      <c r="B571" s="26"/>
      <c r="C571" s="6"/>
      <c r="D571" s="6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54"/>
      <c r="AO571" s="21"/>
      <c r="AP571" s="55"/>
    </row>
    <row r="572" spans="1:42" x14ac:dyDescent="0.2">
      <c r="A572" s="67"/>
      <c r="B572" s="6"/>
      <c r="C572" s="6"/>
      <c r="D572" s="6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48"/>
      <c r="AO572" s="21"/>
      <c r="AP572" s="55"/>
    </row>
  </sheetData>
  <autoFilter ref="B1:AP572" xr:uid="{00000000-0009-0000-0000-000002000000}">
    <sortState xmlns:xlrd2="http://schemas.microsoft.com/office/spreadsheetml/2017/richdata2" ref="B2:AP572">
      <sortCondition descending="1" ref="AO1:AO572"/>
    </sortState>
  </autoFilter>
  <phoneticPr fontId="1" type="noConversion"/>
  <conditionalFormatting sqref="D1:D322 D428:D435 D461:D462 D480:D490 D465:D474 D324:D387 D389:D425 D456:D458 D477 D493:D65536 D437:D452">
    <cfRule type="duplicateValues" dxfId="108" priority="30" stopIfTrue="1"/>
  </conditionalFormatting>
  <conditionalFormatting sqref="D1:D322 D457:D458 D428:D430 D461:D462 D480:D490 D465:D474 D324:D387 D389:D425 D477 D493:D65536">
    <cfRule type="duplicateValues" dxfId="107" priority="33" stopIfTrue="1"/>
  </conditionalFormatting>
  <conditionalFormatting sqref="D323">
    <cfRule type="duplicateValues" dxfId="106" priority="22" stopIfTrue="1"/>
  </conditionalFormatting>
  <conditionalFormatting sqref="D388">
    <cfRule type="duplicateValues" dxfId="105" priority="21" stopIfTrue="1"/>
  </conditionalFormatting>
  <conditionalFormatting sqref="D431:D435 D437:D452">
    <cfRule type="duplicateValues" dxfId="104" priority="32" stopIfTrue="1"/>
  </conditionalFormatting>
  <conditionalFormatting sqref="D436">
    <cfRule type="duplicateValues" dxfId="103" priority="6" stopIfTrue="1"/>
    <cfRule type="duplicateValues" dxfId="102" priority="7" stopIfTrue="1"/>
    <cfRule type="duplicateValues" dxfId="101" priority="8" stopIfTrue="1"/>
  </conditionalFormatting>
  <conditionalFormatting sqref="D453">
    <cfRule type="duplicateValues" dxfId="100" priority="20" stopIfTrue="1"/>
  </conditionalFormatting>
  <conditionalFormatting sqref="D454">
    <cfRule type="duplicateValues" dxfId="99" priority="2" stopIfTrue="1"/>
    <cfRule type="duplicateValues" dxfId="98" priority="3" stopIfTrue="1"/>
    <cfRule type="duplicateValues" dxfId="97" priority="4" stopIfTrue="1"/>
  </conditionalFormatting>
  <conditionalFormatting sqref="D455">
    <cfRule type="duplicateValues" dxfId="96" priority="9" stopIfTrue="1"/>
  </conditionalFormatting>
  <conditionalFormatting sqref="D456">
    <cfRule type="duplicateValues" dxfId="95" priority="31" stopIfTrue="1"/>
  </conditionalFormatting>
  <conditionalFormatting sqref="D459">
    <cfRule type="duplicateValues" dxfId="94" priority="1" stopIfTrue="1"/>
  </conditionalFormatting>
  <conditionalFormatting sqref="D460">
    <cfRule type="duplicateValues" dxfId="93" priority="5" stopIfTrue="1"/>
  </conditionalFormatting>
  <conditionalFormatting sqref="D463:D465">
    <cfRule type="duplicateValues" dxfId="92" priority="25" stopIfTrue="1"/>
  </conditionalFormatting>
  <conditionalFormatting sqref="D475">
    <cfRule type="duplicateValues" dxfId="91" priority="17" stopIfTrue="1"/>
  </conditionalFormatting>
  <conditionalFormatting sqref="D476">
    <cfRule type="duplicateValues" dxfId="90" priority="16" stopIfTrue="1"/>
  </conditionalFormatting>
  <conditionalFormatting sqref="D478">
    <cfRule type="duplicateValues" dxfId="89" priority="14" stopIfTrue="1"/>
    <cfRule type="duplicateValues" dxfId="88" priority="15" stopIfTrue="1"/>
  </conditionalFormatting>
  <conditionalFormatting sqref="D479">
    <cfRule type="duplicateValues" dxfId="87" priority="26" stopIfTrue="1"/>
  </conditionalFormatting>
  <conditionalFormatting sqref="D491">
    <cfRule type="duplicateValues" dxfId="86" priority="11" stopIfTrue="1"/>
    <cfRule type="duplicateValues" dxfId="85" priority="12" stopIfTrue="1"/>
  </conditionalFormatting>
  <conditionalFormatting sqref="D492">
    <cfRule type="duplicateValues" dxfId="84" priority="13" stopIfTrue="1"/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427"/>
  <sheetViews>
    <sheetView zoomScaleNormal="100" zoomScaleSheetLayoutView="50" workbookViewId="0">
      <pane ySplit="1" topLeftCell="A2" activePane="bottomLeft" state="frozen"/>
      <selection activeCell="D139" sqref="D139"/>
      <selection pane="bottomLeft" activeCell="C2" sqref="C2:C342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1.42578125" style="23" customWidth="1"/>
    <col min="5" max="33" width="10" style="3" hidden="1" customWidth="1" outlineLevel="1"/>
    <col min="34" max="34" width="10" style="3" customWidth="1" collapsed="1"/>
    <col min="35" max="35" width="10" style="3" customWidth="1"/>
    <col min="36" max="47" width="9.140625" style="3" customWidth="1"/>
    <col min="48" max="49" width="6.5703125" style="3" customWidth="1"/>
    <col min="50" max="50" width="6.5703125" style="23" customWidth="1"/>
    <col min="51" max="51" width="6.5703125" style="3" customWidth="1"/>
    <col min="52" max="16384" width="9.140625" style="23"/>
  </cols>
  <sheetData>
    <row r="1" spans="1:57" s="36" customFormat="1" ht="52.5" customHeight="1" x14ac:dyDescent="0.25">
      <c r="A1" s="27" t="s">
        <v>9</v>
      </c>
      <c r="B1" s="88" t="s">
        <v>60</v>
      </c>
      <c r="C1" s="88" t="s">
        <v>59</v>
      </c>
      <c r="D1" s="39" t="s">
        <v>0</v>
      </c>
      <c r="E1" s="88" t="s">
        <v>706</v>
      </c>
      <c r="F1" s="88" t="s">
        <v>717</v>
      </c>
      <c r="G1" s="88" t="s">
        <v>748</v>
      </c>
      <c r="H1" s="88" t="s">
        <v>769</v>
      </c>
      <c r="I1" s="88" t="s">
        <v>777</v>
      </c>
      <c r="J1" s="88" t="s">
        <v>795</v>
      </c>
      <c r="K1" s="88" t="s">
        <v>809</v>
      </c>
      <c r="L1" s="88" t="s">
        <v>819</v>
      </c>
      <c r="M1" s="88" t="s">
        <v>829</v>
      </c>
      <c r="N1" s="88" t="s">
        <v>901</v>
      </c>
      <c r="O1" s="88" t="s">
        <v>840</v>
      </c>
      <c r="P1" s="88" t="s">
        <v>878</v>
      </c>
      <c r="Q1" s="88" t="s">
        <v>902</v>
      </c>
      <c r="R1" s="88" t="s">
        <v>926</v>
      </c>
      <c r="S1" s="88" t="s">
        <v>927</v>
      </c>
      <c r="T1" s="88" t="s">
        <v>947</v>
      </c>
      <c r="U1" s="88" t="s">
        <v>946</v>
      </c>
      <c r="V1" s="88" t="s">
        <v>948</v>
      </c>
      <c r="W1" s="88" t="s">
        <v>960</v>
      </c>
      <c r="X1" s="88" t="s">
        <v>974</v>
      </c>
      <c r="Y1" s="88" t="s">
        <v>982</v>
      </c>
      <c r="Z1" s="88" t="s">
        <v>988</v>
      </c>
      <c r="AA1" s="88" t="s">
        <v>1007</v>
      </c>
      <c r="AB1" s="88" t="s">
        <v>1034</v>
      </c>
      <c r="AC1" s="88" t="s">
        <v>1042</v>
      </c>
      <c r="AD1" s="88" t="s">
        <v>1059</v>
      </c>
      <c r="AE1" s="88" t="s">
        <v>1076</v>
      </c>
      <c r="AF1" s="88" t="s">
        <v>1070</v>
      </c>
      <c r="AG1" s="88" t="s">
        <v>1092</v>
      </c>
      <c r="AH1" s="88" t="s">
        <v>1094</v>
      </c>
      <c r="AI1" s="88"/>
      <c r="AJ1" s="88"/>
      <c r="AK1" s="38" t="s">
        <v>31</v>
      </c>
      <c r="AL1" s="38" t="s">
        <v>38</v>
      </c>
      <c r="AW1" s="87"/>
      <c r="AX1" s="95"/>
      <c r="AY1" s="87"/>
      <c r="AZ1" s="95"/>
      <c r="BA1" s="98"/>
      <c r="BB1" s="98"/>
      <c r="BC1" s="98"/>
      <c r="BD1" s="98"/>
      <c r="BE1" s="98"/>
    </row>
    <row r="2" spans="1:57" s="34" customFormat="1" x14ac:dyDescent="0.2">
      <c r="A2" s="65">
        <v>1</v>
      </c>
      <c r="B2" s="26" t="s">
        <v>61</v>
      </c>
      <c r="C2" s="26" t="s">
        <v>63</v>
      </c>
      <c r="D2" s="26" t="s">
        <v>10</v>
      </c>
      <c r="E2" s="51"/>
      <c r="F2" s="51"/>
      <c r="G2" s="51">
        <v>300</v>
      </c>
      <c r="H2" s="51"/>
      <c r="I2" s="51"/>
      <c r="J2" s="51"/>
      <c r="K2" s="51"/>
      <c r="L2" s="51">
        <v>660</v>
      </c>
      <c r="M2" s="51"/>
      <c r="N2" s="51">
        <v>712</v>
      </c>
      <c r="O2" s="51"/>
      <c r="P2" s="51"/>
      <c r="Q2" s="51"/>
      <c r="R2" s="51">
        <v>1750</v>
      </c>
      <c r="S2" s="51"/>
      <c r="T2" s="51"/>
      <c r="U2" s="51">
        <v>1200</v>
      </c>
      <c r="V2" s="51"/>
      <c r="W2" s="51"/>
      <c r="X2" s="51"/>
      <c r="Y2" s="51"/>
      <c r="Z2" s="51"/>
      <c r="AA2" s="51"/>
      <c r="AB2" s="51"/>
      <c r="AC2" s="51">
        <v>660</v>
      </c>
      <c r="AD2" s="51"/>
      <c r="AE2" s="51"/>
      <c r="AF2" s="51">
        <v>300</v>
      </c>
      <c r="AG2" s="51">
        <v>1170</v>
      </c>
      <c r="AH2" s="51"/>
      <c r="AI2" s="51"/>
      <c r="AJ2" s="54"/>
      <c r="AK2" s="35">
        <f>IF(AL2&lt;6,SUM(E2:AJ2),SUM(LARGE(E2:AJ2,{1;2;3;4;5;6})))</f>
        <v>6152</v>
      </c>
      <c r="AL2" s="55">
        <f t="shared" ref="AL2:AL65" si="0">COUNT(E2:AJ2)</f>
        <v>8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2"/>
      <c r="AX2" s="33"/>
      <c r="AY2" s="32"/>
      <c r="AZ2" s="33"/>
      <c r="BA2" s="33"/>
      <c r="BB2" s="33"/>
      <c r="BC2" s="33"/>
      <c r="BD2" s="33"/>
      <c r="BE2" s="33"/>
    </row>
    <row r="3" spans="1:57" x14ac:dyDescent="0.2">
      <c r="A3" s="28">
        <v>2</v>
      </c>
      <c r="B3" s="26" t="s">
        <v>61</v>
      </c>
      <c r="C3" s="6" t="s">
        <v>144</v>
      </c>
      <c r="D3" s="26" t="s">
        <v>40</v>
      </c>
      <c r="E3" s="9"/>
      <c r="F3" s="9"/>
      <c r="G3" s="9">
        <v>250</v>
      </c>
      <c r="H3" s="9"/>
      <c r="I3" s="9"/>
      <c r="J3" s="9"/>
      <c r="K3" s="9"/>
      <c r="L3" s="9">
        <v>560</v>
      </c>
      <c r="M3" s="9"/>
      <c r="N3" s="9">
        <v>274</v>
      </c>
      <c r="O3" s="9"/>
      <c r="P3" s="9"/>
      <c r="Q3" s="9">
        <v>660</v>
      </c>
      <c r="R3" s="9">
        <v>1370</v>
      </c>
      <c r="S3" s="9"/>
      <c r="T3" s="9"/>
      <c r="U3" s="9">
        <v>920</v>
      </c>
      <c r="V3" s="9"/>
      <c r="W3" s="9">
        <v>660</v>
      </c>
      <c r="X3" s="9"/>
      <c r="Y3" s="9"/>
      <c r="Z3" s="9"/>
      <c r="AA3" s="9">
        <v>300</v>
      </c>
      <c r="AB3" s="9"/>
      <c r="AC3" s="9"/>
      <c r="AD3" s="9"/>
      <c r="AE3" s="9"/>
      <c r="AF3" s="9"/>
      <c r="AG3" s="9">
        <v>1700</v>
      </c>
      <c r="AH3" s="9"/>
      <c r="AI3" s="9"/>
      <c r="AJ3" s="30"/>
      <c r="AK3" s="35">
        <f>IF(AL3&lt;6,SUM(E3:AJ3),SUM(LARGE(E3:AJ3,{1;2;3;4;5;6})))</f>
        <v>5870</v>
      </c>
      <c r="AL3" s="55">
        <f t="shared" si="0"/>
        <v>9</v>
      </c>
      <c r="AW3" s="12"/>
      <c r="AX3" s="22"/>
      <c r="AY3" s="12"/>
      <c r="AZ3" s="22"/>
      <c r="BA3" s="22"/>
      <c r="BB3" s="22"/>
      <c r="BC3" s="22"/>
      <c r="BD3" s="22"/>
      <c r="BE3" s="22"/>
    </row>
    <row r="4" spans="1:57" x14ac:dyDescent="0.2">
      <c r="A4" s="28">
        <v>3</v>
      </c>
      <c r="B4" s="26" t="s">
        <v>61</v>
      </c>
      <c r="C4" s="6" t="s">
        <v>63</v>
      </c>
      <c r="D4" s="26" t="s">
        <v>696</v>
      </c>
      <c r="E4" s="51"/>
      <c r="F4" s="51"/>
      <c r="G4" s="51">
        <v>300</v>
      </c>
      <c r="H4" s="51"/>
      <c r="I4" s="51"/>
      <c r="J4" s="51"/>
      <c r="K4" s="51"/>
      <c r="L4" s="51">
        <v>660</v>
      </c>
      <c r="M4" s="51"/>
      <c r="N4" s="51"/>
      <c r="O4" s="51"/>
      <c r="P4" s="51"/>
      <c r="Q4" s="51"/>
      <c r="R4" s="51">
        <v>1750</v>
      </c>
      <c r="S4" s="51"/>
      <c r="T4" s="51"/>
      <c r="U4" s="51">
        <v>1200</v>
      </c>
      <c r="V4" s="51"/>
      <c r="W4" s="51"/>
      <c r="X4" s="51"/>
      <c r="Y4" s="51"/>
      <c r="Z4" s="51"/>
      <c r="AA4" s="51"/>
      <c r="AB4" s="51"/>
      <c r="AC4" s="51">
        <v>660</v>
      </c>
      <c r="AD4" s="51"/>
      <c r="AE4" s="51"/>
      <c r="AF4" s="51">
        <v>300</v>
      </c>
      <c r="AG4" s="51">
        <v>1170</v>
      </c>
      <c r="AH4" s="51"/>
      <c r="AI4" s="51"/>
      <c r="AJ4" s="54"/>
      <c r="AK4" s="35">
        <f>IF(AL4&lt;6,SUM(E4:AJ4),SUM(LARGE(E4:AJ4,{1;2;3;4;5;6})))</f>
        <v>5740</v>
      </c>
      <c r="AL4" s="55">
        <f t="shared" si="0"/>
        <v>7</v>
      </c>
      <c r="AW4" s="12"/>
      <c r="AX4" s="22"/>
      <c r="AY4" s="12"/>
      <c r="AZ4" s="22"/>
      <c r="BA4" s="22"/>
      <c r="BB4" s="22"/>
      <c r="BC4" s="22"/>
      <c r="BD4" s="22"/>
      <c r="BE4" s="22"/>
    </row>
    <row r="5" spans="1:57" x14ac:dyDescent="0.2">
      <c r="A5" s="28">
        <v>4</v>
      </c>
      <c r="B5" s="26" t="s">
        <v>61</v>
      </c>
      <c r="C5" s="6" t="s">
        <v>63</v>
      </c>
      <c r="D5" s="26" t="s">
        <v>39</v>
      </c>
      <c r="E5" s="51"/>
      <c r="F5" s="51"/>
      <c r="G5" s="51">
        <v>250</v>
      </c>
      <c r="H5" s="51"/>
      <c r="I5" s="51"/>
      <c r="J5" s="51"/>
      <c r="K5" s="51"/>
      <c r="L5" s="51"/>
      <c r="M5" s="51"/>
      <c r="N5" s="51"/>
      <c r="O5" s="51"/>
      <c r="P5" s="51"/>
      <c r="Q5" s="51">
        <v>660</v>
      </c>
      <c r="R5" s="51">
        <v>1370</v>
      </c>
      <c r="S5" s="51"/>
      <c r="T5" s="51"/>
      <c r="U5" s="51">
        <v>920</v>
      </c>
      <c r="V5" s="51"/>
      <c r="W5" s="51">
        <v>660</v>
      </c>
      <c r="X5" s="51"/>
      <c r="Y5" s="51"/>
      <c r="Z5" s="51"/>
      <c r="AA5" s="51">
        <v>300</v>
      </c>
      <c r="AB5" s="51"/>
      <c r="AC5" s="51"/>
      <c r="AD5" s="51"/>
      <c r="AE5" s="51"/>
      <c r="AF5" s="51"/>
      <c r="AG5" s="51">
        <v>1700</v>
      </c>
      <c r="AH5" s="51"/>
      <c r="AI5" s="51"/>
      <c r="AJ5" s="29"/>
      <c r="AK5" s="35">
        <f>IF(AL5&lt;6,SUM(E5:AJ5),SUM(LARGE(E5:AJ5,{1;2;3;4;5;6})))</f>
        <v>5610</v>
      </c>
      <c r="AL5" s="55">
        <f t="shared" si="0"/>
        <v>7</v>
      </c>
      <c r="AW5" s="12"/>
      <c r="AX5" s="22"/>
      <c r="AY5" s="12"/>
      <c r="AZ5" s="22"/>
      <c r="BA5" s="22"/>
      <c r="BB5" s="22"/>
      <c r="BC5" s="22"/>
      <c r="BD5" s="22"/>
      <c r="BE5" s="22"/>
    </row>
    <row r="6" spans="1:57" x14ac:dyDescent="0.2">
      <c r="A6" s="28">
        <v>5</v>
      </c>
      <c r="B6" s="26" t="s">
        <v>61</v>
      </c>
      <c r="C6" s="8" t="s">
        <v>63</v>
      </c>
      <c r="D6" s="9" t="s">
        <v>50</v>
      </c>
      <c r="E6" s="9"/>
      <c r="F6" s="9"/>
      <c r="G6" s="9">
        <v>125</v>
      </c>
      <c r="H6" s="9">
        <v>660</v>
      </c>
      <c r="I6" s="9"/>
      <c r="J6" s="9"/>
      <c r="K6" s="9"/>
      <c r="L6" s="9">
        <v>460</v>
      </c>
      <c r="M6" s="9"/>
      <c r="N6" s="9"/>
      <c r="O6" s="9"/>
      <c r="P6" s="9"/>
      <c r="Q6" s="9"/>
      <c r="R6" s="9">
        <v>920</v>
      </c>
      <c r="S6" s="9"/>
      <c r="T6" s="9"/>
      <c r="U6" s="9">
        <v>840</v>
      </c>
      <c r="V6" s="9"/>
      <c r="W6" s="9">
        <v>560</v>
      </c>
      <c r="X6" s="9"/>
      <c r="Y6" s="9"/>
      <c r="Z6" s="9"/>
      <c r="AA6" s="9">
        <v>250</v>
      </c>
      <c r="AB6" s="9"/>
      <c r="AC6" s="9"/>
      <c r="AD6" s="9"/>
      <c r="AE6" s="9"/>
      <c r="AF6" s="9">
        <v>250</v>
      </c>
      <c r="AG6" s="9">
        <v>350</v>
      </c>
      <c r="AH6" s="9"/>
      <c r="AI6" s="9"/>
      <c r="AJ6" s="1"/>
      <c r="AK6" s="35">
        <f>IF(AL6&lt;6,SUM(E6:AJ6),SUM(LARGE(E6:AJ6,{1;2;3;4;5;6})))</f>
        <v>3790</v>
      </c>
      <c r="AL6" s="55">
        <f t="shared" si="0"/>
        <v>9</v>
      </c>
      <c r="AW6" s="12"/>
      <c r="AX6" s="22"/>
      <c r="AY6" s="12"/>
      <c r="AZ6" s="22"/>
      <c r="BA6" s="22"/>
      <c r="BB6" s="22"/>
      <c r="BC6" s="22"/>
      <c r="BD6" s="22"/>
      <c r="BE6" s="22"/>
    </row>
    <row r="7" spans="1:57" s="24" customFormat="1" x14ac:dyDescent="0.2">
      <c r="A7" s="28">
        <v>6</v>
      </c>
      <c r="B7" s="26" t="s">
        <v>61</v>
      </c>
      <c r="C7" s="8" t="s">
        <v>63</v>
      </c>
      <c r="D7" s="9" t="s">
        <v>197</v>
      </c>
      <c r="E7" s="51"/>
      <c r="F7" s="51"/>
      <c r="G7" s="51"/>
      <c r="H7" s="51">
        <v>660</v>
      </c>
      <c r="I7" s="51"/>
      <c r="J7" s="51"/>
      <c r="K7" s="51"/>
      <c r="L7" s="51">
        <v>460</v>
      </c>
      <c r="M7" s="51"/>
      <c r="N7" s="51"/>
      <c r="O7" s="51"/>
      <c r="P7" s="51"/>
      <c r="Q7" s="51"/>
      <c r="R7" s="51">
        <v>920</v>
      </c>
      <c r="S7" s="51"/>
      <c r="T7" s="51"/>
      <c r="U7" s="51">
        <v>840</v>
      </c>
      <c r="V7" s="51"/>
      <c r="W7" s="51"/>
      <c r="X7" s="51"/>
      <c r="Y7" s="51"/>
      <c r="Z7" s="51"/>
      <c r="AA7" s="51"/>
      <c r="AB7" s="51"/>
      <c r="AC7" s="51"/>
      <c r="AD7" s="51"/>
      <c r="AE7" s="51">
        <v>350</v>
      </c>
      <c r="AF7" s="51"/>
      <c r="AG7" s="51">
        <v>350</v>
      </c>
      <c r="AH7" s="51"/>
      <c r="AI7" s="51"/>
      <c r="AJ7" s="1"/>
      <c r="AK7" s="35">
        <f>IF(AL7&lt;6,SUM(E7:AJ7),SUM(LARGE(E7:AJ7,{1;2;3;4;5;6})))</f>
        <v>3580</v>
      </c>
      <c r="AL7" s="55">
        <f t="shared" si="0"/>
        <v>6</v>
      </c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22"/>
      <c r="AY7" s="12"/>
      <c r="AZ7" s="22"/>
      <c r="BA7" s="22"/>
      <c r="BB7" s="22"/>
      <c r="BC7" s="22"/>
      <c r="BD7" s="22"/>
      <c r="BE7" s="22"/>
    </row>
    <row r="8" spans="1:57" ht="13.5" customHeight="1" x14ac:dyDescent="0.2">
      <c r="A8" s="28">
        <v>7</v>
      </c>
      <c r="B8" s="6" t="s">
        <v>61</v>
      </c>
      <c r="C8" s="6" t="s">
        <v>63</v>
      </c>
      <c r="D8" s="37" t="s">
        <v>546</v>
      </c>
      <c r="E8" s="9"/>
      <c r="F8" s="9"/>
      <c r="G8" s="9"/>
      <c r="H8" s="9"/>
      <c r="I8" s="9"/>
      <c r="J8" s="9"/>
      <c r="K8" s="9"/>
      <c r="L8" s="9">
        <v>460</v>
      </c>
      <c r="M8" s="9"/>
      <c r="N8" s="9"/>
      <c r="O8" s="9"/>
      <c r="P8" s="9"/>
      <c r="Q8" s="9">
        <v>460</v>
      </c>
      <c r="R8" s="9">
        <v>550</v>
      </c>
      <c r="S8" s="9"/>
      <c r="T8" s="9"/>
      <c r="U8" s="9">
        <v>1020</v>
      </c>
      <c r="V8" s="9"/>
      <c r="W8" s="9">
        <v>460</v>
      </c>
      <c r="X8" s="9"/>
      <c r="Y8" s="9"/>
      <c r="Z8" s="9"/>
      <c r="AA8" s="9"/>
      <c r="AB8" s="9"/>
      <c r="AC8" s="9">
        <v>460</v>
      </c>
      <c r="AD8" s="9"/>
      <c r="AE8" s="9"/>
      <c r="AF8" s="9">
        <v>215</v>
      </c>
      <c r="AG8" s="9">
        <v>350</v>
      </c>
      <c r="AH8" s="9"/>
      <c r="AI8" s="9"/>
      <c r="AJ8" s="29"/>
      <c r="AK8" s="35">
        <f>IF(AL8&lt;6,SUM(E8:AJ8),SUM(LARGE(E8:AJ8,{1;2;3;4;5;6})))</f>
        <v>3410</v>
      </c>
      <c r="AL8" s="6">
        <f t="shared" si="0"/>
        <v>8</v>
      </c>
      <c r="AW8" s="12"/>
      <c r="AX8" s="22"/>
      <c r="AY8" s="12"/>
      <c r="AZ8" s="22"/>
      <c r="BA8" s="22"/>
      <c r="BB8" s="22"/>
      <c r="BC8" s="22"/>
      <c r="BD8" s="22"/>
      <c r="BE8" s="22"/>
    </row>
    <row r="9" spans="1:57" x14ac:dyDescent="0.2">
      <c r="A9" s="28">
        <v>8</v>
      </c>
      <c r="B9" s="6" t="s">
        <v>61</v>
      </c>
      <c r="C9" s="6" t="s">
        <v>63</v>
      </c>
      <c r="D9" s="9" t="s">
        <v>202</v>
      </c>
      <c r="E9" s="51"/>
      <c r="F9" s="51"/>
      <c r="G9" s="51">
        <v>215</v>
      </c>
      <c r="H9" s="51">
        <v>460</v>
      </c>
      <c r="I9" s="51"/>
      <c r="J9" s="51"/>
      <c r="K9" s="51"/>
      <c r="L9" s="51">
        <v>460</v>
      </c>
      <c r="M9" s="51"/>
      <c r="N9" s="51"/>
      <c r="O9" s="51"/>
      <c r="P9" s="51"/>
      <c r="Q9" s="51">
        <v>560</v>
      </c>
      <c r="R9" s="51">
        <v>550</v>
      </c>
      <c r="S9" s="51"/>
      <c r="T9" s="51"/>
      <c r="U9" s="51">
        <v>660</v>
      </c>
      <c r="V9" s="51"/>
      <c r="W9" s="51">
        <v>360</v>
      </c>
      <c r="X9" s="51"/>
      <c r="Y9" s="51"/>
      <c r="Z9" s="51"/>
      <c r="AA9" s="51">
        <v>210</v>
      </c>
      <c r="AB9" s="51"/>
      <c r="AC9" s="51"/>
      <c r="AD9" s="51"/>
      <c r="AE9" s="51"/>
      <c r="AF9" s="51"/>
      <c r="AG9" s="51"/>
      <c r="AH9" s="51"/>
      <c r="AI9" s="51"/>
      <c r="AJ9" s="1"/>
      <c r="AK9" s="35">
        <f>IF(AL9&lt;6,SUM(E9:AJ9),SUM(LARGE(E9:AJ9,{1;2;3;4;5;6})))</f>
        <v>3050</v>
      </c>
      <c r="AL9" s="55">
        <f t="shared" si="0"/>
        <v>8</v>
      </c>
      <c r="AW9" s="12"/>
      <c r="AX9" s="22"/>
      <c r="AY9" s="12"/>
      <c r="AZ9" s="22"/>
      <c r="BA9" s="22"/>
      <c r="BB9" s="22"/>
      <c r="BC9" s="22"/>
      <c r="BD9" s="22"/>
      <c r="BE9" s="22"/>
    </row>
    <row r="10" spans="1:57" x14ac:dyDescent="0.2">
      <c r="A10" s="28">
        <v>9</v>
      </c>
      <c r="B10" s="6" t="s">
        <v>61</v>
      </c>
      <c r="C10" s="6" t="s">
        <v>62</v>
      </c>
      <c r="D10" s="9" t="s">
        <v>19</v>
      </c>
      <c r="E10" s="51"/>
      <c r="F10" s="51"/>
      <c r="G10" s="51"/>
      <c r="H10" s="51">
        <v>560</v>
      </c>
      <c r="I10" s="51"/>
      <c r="J10" s="51"/>
      <c r="K10" s="51"/>
      <c r="L10" s="51"/>
      <c r="M10" s="51"/>
      <c r="N10" s="51"/>
      <c r="O10" s="51"/>
      <c r="P10" s="51"/>
      <c r="Q10" s="51"/>
      <c r="R10" s="51">
        <v>550</v>
      </c>
      <c r="S10" s="51"/>
      <c r="T10" s="51"/>
      <c r="U10" s="51">
        <v>480</v>
      </c>
      <c r="V10" s="51"/>
      <c r="W10" s="51">
        <v>360</v>
      </c>
      <c r="X10" s="51"/>
      <c r="Y10" s="51"/>
      <c r="Z10" s="51"/>
      <c r="AA10" s="51"/>
      <c r="AB10" s="51"/>
      <c r="AC10" s="51">
        <v>560</v>
      </c>
      <c r="AD10" s="51"/>
      <c r="AE10" s="51"/>
      <c r="AF10" s="51"/>
      <c r="AG10" s="51">
        <v>350</v>
      </c>
      <c r="AH10" s="51"/>
      <c r="AI10" s="51"/>
      <c r="AJ10" s="1"/>
      <c r="AK10" s="35">
        <f>IF(AL10&lt;6,SUM(E10:AJ10),SUM(LARGE(E10:AJ10,{1;2;3;4;5;6})))</f>
        <v>2860</v>
      </c>
      <c r="AL10" s="6">
        <f t="shared" si="0"/>
        <v>6</v>
      </c>
      <c r="AW10" s="12"/>
      <c r="AX10" s="22"/>
      <c r="AY10" s="12"/>
      <c r="AZ10" s="22"/>
      <c r="BA10" s="22"/>
      <c r="BB10" s="22"/>
      <c r="BC10" s="22"/>
      <c r="BD10" s="22"/>
      <c r="BE10" s="22"/>
    </row>
    <row r="11" spans="1:57" x14ac:dyDescent="0.2">
      <c r="A11" s="28">
        <v>10</v>
      </c>
      <c r="B11" s="6" t="s">
        <v>61</v>
      </c>
      <c r="C11" s="6" t="s">
        <v>63</v>
      </c>
      <c r="D11" s="26" t="s">
        <v>73</v>
      </c>
      <c r="E11" s="9"/>
      <c r="F11" s="9"/>
      <c r="G11" s="9">
        <v>215</v>
      </c>
      <c r="H11" s="9">
        <v>460</v>
      </c>
      <c r="I11" s="9"/>
      <c r="J11" s="9"/>
      <c r="K11" s="9"/>
      <c r="L11" s="9"/>
      <c r="M11" s="9"/>
      <c r="N11" s="9"/>
      <c r="O11" s="9"/>
      <c r="P11" s="9"/>
      <c r="Q11" s="9"/>
      <c r="R11" s="9">
        <v>550</v>
      </c>
      <c r="S11" s="9"/>
      <c r="T11" s="9"/>
      <c r="U11" s="9">
        <v>480</v>
      </c>
      <c r="V11" s="9"/>
      <c r="W11" s="9">
        <v>560</v>
      </c>
      <c r="X11" s="9"/>
      <c r="Y11" s="9"/>
      <c r="Z11" s="9"/>
      <c r="AA11" s="9">
        <v>250</v>
      </c>
      <c r="AB11" s="9"/>
      <c r="AC11" s="9"/>
      <c r="AD11" s="9"/>
      <c r="AE11" s="9">
        <v>350</v>
      </c>
      <c r="AF11" s="9">
        <v>250</v>
      </c>
      <c r="AG11" s="9"/>
      <c r="AH11" s="9"/>
      <c r="AI11" s="9"/>
      <c r="AJ11" s="54"/>
      <c r="AK11" s="35">
        <f>IF(AL11&lt;6,SUM(E11:AJ11),SUM(LARGE(E11:AJ11,{1;2;3;4;5;6})))</f>
        <v>2650</v>
      </c>
      <c r="AL11" s="55">
        <f t="shared" si="0"/>
        <v>8</v>
      </c>
      <c r="AW11" s="12"/>
      <c r="AX11" s="22"/>
      <c r="AY11" s="12"/>
      <c r="AZ11" s="22"/>
      <c r="BA11" s="22"/>
      <c r="BB11" s="22"/>
      <c r="BC11" s="22"/>
      <c r="BD11" s="22"/>
      <c r="BE11" s="22"/>
    </row>
    <row r="12" spans="1:57" s="24" customFormat="1" x14ac:dyDescent="0.2">
      <c r="A12" s="28">
        <v>11</v>
      </c>
      <c r="B12" s="6" t="s">
        <v>61</v>
      </c>
      <c r="C12" s="6" t="s">
        <v>67</v>
      </c>
      <c r="D12" s="37" t="s">
        <v>143</v>
      </c>
      <c r="E12" s="51"/>
      <c r="F12" s="51"/>
      <c r="G12" s="51">
        <v>160</v>
      </c>
      <c r="H12" s="51">
        <v>260</v>
      </c>
      <c r="I12" s="51"/>
      <c r="J12" s="51"/>
      <c r="K12" s="51"/>
      <c r="L12" s="51">
        <v>360</v>
      </c>
      <c r="M12" s="51"/>
      <c r="N12" s="51"/>
      <c r="O12" s="51"/>
      <c r="P12" s="51"/>
      <c r="Q12" s="51">
        <v>260</v>
      </c>
      <c r="R12" s="51">
        <v>550</v>
      </c>
      <c r="S12" s="51"/>
      <c r="T12" s="51">
        <v>100</v>
      </c>
      <c r="U12" s="51">
        <v>480</v>
      </c>
      <c r="V12" s="51"/>
      <c r="W12" s="51">
        <v>360</v>
      </c>
      <c r="X12" s="51"/>
      <c r="Y12" s="51"/>
      <c r="Z12" s="51"/>
      <c r="AA12" s="51"/>
      <c r="AB12" s="51"/>
      <c r="AC12" s="51">
        <v>460</v>
      </c>
      <c r="AD12" s="51"/>
      <c r="AE12" s="51"/>
      <c r="AF12" s="51"/>
      <c r="AG12" s="51">
        <v>350</v>
      </c>
      <c r="AH12" s="51"/>
      <c r="AI12" s="51"/>
      <c r="AJ12" s="29"/>
      <c r="AK12" s="35">
        <f>IF(AL12&lt;6,SUM(E12:AJ12),SUM(LARGE(E12:AJ12,{1;2;3;4;5;6})))</f>
        <v>2560</v>
      </c>
      <c r="AL12" s="6">
        <f t="shared" si="0"/>
        <v>10</v>
      </c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2"/>
      <c r="AY12" s="12"/>
      <c r="AZ12" s="22"/>
      <c r="BA12" s="22"/>
      <c r="BB12" s="22"/>
      <c r="BC12" s="22"/>
      <c r="BD12" s="22"/>
      <c r="BE12" s="22"/>
    </row>
    <row r="13" spans="1:57" s="24" customFormat="1" x14ac:dyDescent="0.2">
      <c r="A13" s="28">
        <v>12</v>
      </c>
      <c r="B13" s="6" t="s">
        <v>61</v>
      </c>
      <c r="C13" s="6" t="s">
        <v>115</v>
      </c>
      <c r="D13" s="9" t="s">
        <v>214</v>
      </c>
      <c r="E13" s="1"/>
      <c r="F13" s="1"/>
      <c r="G13" s="1">
        <v>160</v>
      </c>
      <c r="H13" s="1">
        <v>260</v>
      </c>
      <c r="I13" s="1"/>
      <c r="J13" s="1"/>
      <c r="K13" s="1"/>
      <c r="L13" s="1">
        <v>360</v>
      </c>
      <c r="M13" s="1"/>
      <c r="N13" s="1"/>
      <c r="O13" s="1"/>
      <c r="P13" s="1"/>
      <c r="Q13" s="1">
        <v>260</v>
      </c>
      <c r="R13" s="1">
        <v>550</v>
      </c>
      <c r="S13" s="1"/>
      <c r="T13" s="1">
        <v>100</v>
      </c>
      <c r="U13" s="1">
        <v>480</v>
      </c>
      <c r="V13" s="1"/>
      <c r="W13" s="1"/>
      <c r="X13" s="1"/>
      <c r="Y13" s="1"/>
      <c r="Z13" s="1"/>
      <c r="AA13" s="1"/>
      <c r="AB13" s="1"/>
      <c r="AC13" s="1">
        <v>460</v>
      </c>
      <c r="AD13" s="1"/>
      <c r="AE13" s="1"/>
      <c r="AF13" s="1"/>
      <c r="AG13" s="1"/>
      <c r="AH13" s="1"/>
      <c r="AI13" s="1"/>
      <c r="AJ13" s="1"/>
      <c r="AK13" s="35">
        <f>IF(AL13&lt;6,SUM(E13:AJ13),SUM(LARGE(E13:AJ13,{1;2;3;4;5;6})))</f>
        <v>2370</v>
      </c>
      <c r="AL13" s="55">
        <f t="shared" si="0"/>
        <v>8</v>
      </c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2"/>
      <c r="AY13" s="12"/>
      <c r="AZ13" s="22"/>
      <c r="BA13" s="22"/>
      <c r="BB13" s="22"/>
      <c r="BC13" s="22"/>
      <c r="BD13" s="22"/>
      <c r="BE13" s="22"/>
    </row>
    <row r="14" spans="1:57" s="24" customFormat="1" x14ac:dyDescent="0.2">
      <c r="A14" s="28">
        <v>13</v>
      </c>
      <c r="B14" s="6" t="s">
        <v>61</v>
      </c>
      <c r="C14" s="8" t="s">
        <v>63</v>
      </c>
      <c r="D14" s="37" t="s">
        <v>203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>
        <v>560</v>
      </c>
      <c r="R14" s="9">
        <v>550</v>
      </c>
      <c r="S14" s="9"/>
      <c r="T14" s="9"/>
      <c r="U14" s="9">
        <v>660</v>
      </c>
      <c r="V14" s="9"/>
      <c r="W14" s="9">
        <v>360</v>
      </c>
      <c r="X14" s="9"/>
      <c r="Y14" s="9"/>
      <c r="Z14" s="9"/>
      <c r="AA14" s="9">
        <v>210</v>
      </c>
      <c r="AB14" s="9"/>
      <c r="AC14" s="9"/>
      <c r="AD14" s="9"/>
      <c r="AE14" s="9"/>
      <c r="AF14" s="9"/>
      <c r="AG14" s="9"/>
      <c r="AH14" s="9"/>
      <c r="AI14" s="9"/>
      <c r="AJ14" s="54"/>
      <c r="AK14" s="35">
        <f>IF(AL14&lt;6,SUM(E14:AJ14),SUM(LARGE(E14:AJ14,{1;2;3;4;5;6})))</f>
        <v>2340</v>
      </c>
      <c r="AL14" s="6">
        <f t="shared" si="0"/>
        <v>5</v>
      </c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2"/>
      <c r="AY14" s="12"/>
      <c r="AZ14" s="22"/>
      <c r="BA14" s="22"/>
      <c r="BB14" s="22"/>
      <c r="BC14" s="22"/>
      <c r="BD14" s="22"/>
      <c r="BE14" s="22"/>
    </row>
    <row r="15" spans="1:57" x14ac:dyDescent="0.2">
      <c r="A15" s="28">
        <v>14</v>
      </c>
      <c r="B15" s="6" t="s">
        <v>61</v>
      </c>
      <c r="C15" s="6" t="s">
        <v>66</v>
      </c>
      <c r="D15" s="37" t="s">
        <v>74</v>
      </c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>
        <v>0</v>
      </c>
      <c r="R15" s="51">
        <v>920</v>
      </c>
      <c r="S15" s="51"/>
      <c r="T15" s="51"/>
      <c r="U15" s="51"/>
      <c r="V15" s="51"/>
      <c r="W15" s="51">
        <v>360</v>
      </c>
      <c r="X15" s="51"/>
      <c r="Y15" s="51"/>
      <c r="Z15" s="51"/>
      <c r="AA15" s="51"/>
      <c r="AB15" s="51"/>
      <c r="AC15" s="51"/>
      <c r="AD15" s="51"/>
      <c r="AE15" s="51"/>
      <c r="AF15" s="51">
        <v>215</v>
      </c>
      <c r="AG15" s="51">
        <v>350</v>
      </c>
      <c r="AH15" s="51"/>
      <c r="AI15" s="51"/>
      <c r="AJ15" s="29"/>
      <c r="AK15" s="35">
        <f>IF(AL15&lt;6,SUM(E15:AJ15),SUM(LARGE(E15:AJ15,{1;2;3;4;5;6})))</f>
        <v>1845</v>
      </c>
      <c r="AL15" s="6">
        <f t="shared" si="0"/>
        <v>5</v>
      </c>
      <c r="AW15" s="12"/>
      <c r="AX15" s="22"/>
      <c r="AY15" s="12"/>
      <c r="AZ15" s="22"/>
      <c r="BA15" s="22"/>
      <c r="BB15" s="22"/>
      <c r="BC15" s="22"/>
      <c r="BD15" s="22"/>
      <c r="BE15" s="22"/>
    </row>
    <row r="16" spans="1:57" x14ac:dyDescent="0.2">
      <c r="A16" s="58">
        <v>15</v>
      </c>
      <c r="B16" s="26" t="s">
        <v>61</v>
      </c>
      <c r="C16" s="8" t="s">
        <v>62</v>
      </c>
      <c r="D16" s="26" t="s">
        <v>624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>
        <v>1020</v>
      </c>
      <c r="V16" s="51"/>
      <c r="W16" s="51"/>
      <c r="X16" s="51"/>
      <c r="Y16" s="51"/>
      <c r="Z16" s="51"/>
      <c r="AA16" s="51"/>
      <c r="AB16" s="51"/>
      <c r="AC16" s="51">
        <v>460</v>
      </c>
      <c r="AD16" s="51"/>
      <c r="AE16" s="51"/>
      <c r="AF16" s="51"/>
      <c r="AG16" s="51">
        <v>350</v>
      </c>
      <c r="AH16" s="51"/>
      <c r="AI16" s="51"/>
      <c r="AJ16" s="54"/>
      <c r="AK16" s="35">
        <f>IF(AL16&lt;6,SUM(E16:AJ16),SUM(LARGE(E16:AJ16,{1;2;3;4;5;6})))</f>
        <v>1830</v>
      </c>
      <c r="AL16" s="55">
        <f t="shared" si="0"/>
        <v>3</v>
      </c>
      <c r="AW16" s="12"/>
      <c r="AX16" s="22"/>
      <c r="AY16" s="12"/>
      <c r="AZ16" s="22"/>
      <c r="BA16" s="22"/>
      <c r="BB16" s="22"/>
      <c r="BC16" s="22"/>
      <c r="BD16" s="22"/>
      <c r="BE16" s="22"/>
    </row>
    <row r="17" spans="1:57" x14ac:dyDescent="0.2">
      <c r="A17" s="58">
        <v>16</v>
      </c>
      <c r="B17" s="6" t="s">
        <v>61</v>
      </c>
      <c r="C17" s="6" t="s">
        <v>66</v>
      </c>
      <c r="D17" s="9" t="s">
        <v>205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8">
        <v>0</v>
      </c>
      <c r="R17" s="9">
        <v>920</v>
      </c>
      <c r="S17" s="9"/>
      <c r="T17" s="9"/>
      <c r="U17" s="9"/>
      <c r="V17" s="9"/>
      <c r="W17" s="9">
        <v>360</v>
      </c>
      <c r="X17" s="9"/>
      <c r="Y17" s="9"/>
      <c r="Z17" s="9"/>
      <c r="AA17" s="9"/>
      <c r="AB17" s="9"/>
      <c r="AC17" s="9"/>
      <c r="AD17" s="9"/>
      <c r="AE17" s="9"/>
      <c r="AF17" s="9"/>
      <c r="AG17" s="9">
        <v>350</v>
      </c>
      <c r="AH17" s="9"/>
      <c r="AI17" s="9"/>
      <c r="AJ17" s="1"/>
      <c r="AK17" s="35">
        <f>IF(AL17&lt;6,SUM(E17:AJ17),SUM(LARGE(E17:AJ17,{1;2;3;4;5;6})))</f>
        <v>1630</v>
      </c>
      <c r="AL17" s="6">
        <f t="shared" si="0"/>
        <v>4</v>
      </c>
      <c r="AW17" s="12"/>
      <c r="AX17" s="22"/>
      <c r="AY17" s="12"/>
      <c r="AZ17" s="22"/>
      <c r="BA17" s="22"/>
      <c r="BB17" s="22"/>
      <c r="BC17" s="22"/>
      <c r="BD17" s="22"/>
      <c r="BE17" s="22"/>
    </row>
    <row r="18" spans="1:57" x14ac:dyDescent="0.2">
      <c r="A18" s="58">
        <v>17</v>
      </c>
      <c r="B18" s="26" t="s">
        <v>61</v>
      </c>
      <c r="C18" s="8" t="s">
        <v>62</v>
      </c>
      <c r="D18" s="37" t="s">
        <v>23</v>
      </c>
      <c r="E18" s="52"/>
      <c r="F18" s="52">
        <v>80</v>
      </c>
      <c r="G18" s="51">
        <v>160</v>
      </c>
      <c r="H18" s="51">
        <v>260</v>
      </c>
      <c r="I18" s="51"/>
      <c r="J18" s="51"/>
      <c r="K18" s="51"/>
      <c r="L18" s="51">
        <v>360</v>
      </c>
      <c r="M18" s="51"/>
      <c r="N18" s="51"/>
      <c r="O18" s="51"/>
      <c r="P18" s="51"/>
      <c r="Q18" s="52">
        <v>0</v>
      </c>
      <c r="R18" s="52"/>
      <c r="S18" s="52"/>
      <c r="T18" s="52"/>
      <c r="U18" s="51">
        <v>660</v>
      </c>
      <c r="V18" s="51"/>
      <c r="W18" s="52">
        <v>0</v>
      </c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4"/>
      <c r="AK18" s="35">
        <f>IF(AL18&lt;6,SUM(E18:AJ18),SUM(LARGE(E18:AJ18,{1;2;3;4;5;6})))</f>
        <v>1520</v>
      </c>
      <c r="AL18" s="55">
        <f t="shared" si="0"/>
        <v>7</v>
      </c>
      <c r="AW18" s="12"/>
      <c r="AX18" s="22"/>
      <c r="AY18" s="12"/>
      <c r="AZ18" s="22"/>
      <c r="BA18" s="22"/>
      <c r="BB18" s="22"/>
      <c r="BC18" s="22"/>
      <c r="BD18" s="22"/>
      <c r="BE18" s="22"/>
    </row>
    <row r="19" spans="1:57" x14ac:dyDescent="0.2">
      <c r="A19" s="58">
        <v>18</v>
      </c>
      <c r="B19" s="26" t="s">
        <v>61</v>
      </c>
      <c r="C19" s="6" t="s">
        <v>62</v>
      </c>
      <c r="D19" s="26" t="s">
        <v>122</v>
      </c>
      <c r="E19" s="51"/>
      <c r="F19" s="51"/>
      <c r="G19" s="51"/>
      <c r="H19" s="51">
        <v>460</v>
      </c>
      <c r="I19" s="51"/>
      <c r="J19" s="51"/>
      <c r="K19" s="51"/>
      <c r="L19" s="51">
        <v>360</v>
      </c>
      <c r="M19" s="51"/>
      <c r="N19" s="51"/>
      <c r="O19" s="51"/>
      <c r="P19" s="51"/>
      <c r="Q19" s="51"/>
      <c r="R19" s="51"/>
      <c r="S19" s="51"/>
      <c r="T19" s="51"/>
      <c r="U19" s="51">
        <v>660</v>
      </c>
      <c r="V19" s="51"/>
      <c r="W19" s="51"/>
      <c r="X19" s="51"/>
      <c r="Y19" s="51"/>
      <c r="Z19" s="51"/>
      <c r="AA19" s="51"/>
      <c r="AB19" s="51"/>
      <c r="AC19" s="52">
        <v>0</v>
      </c>
      <c r="AD19" s="52"/>
      <c r="AE19" s="52"/>
      <c r="AF19" s="52"/>
      <c r="AG19" s="52"/>
      <c r="AH19" s="52"/>
      <c r="AI19" s="52"/>
      <c r="AJ19" s="54"/>
      <c r="AK19" s="35">
        <f>IF(AL19&lt;6,SUM(E19:AJ19),SUM(LARGE(E19:AJ19,{1;2;3;4;5;6})))</f>
        <v>1480</v>
      </c>
      <c r="AL19" s="55">
        <f t="shared" si="0"/>
        <v>4</v>
      </c>
      <c r="AW19" s="12"/>
      <c r="AX19" s="22"/>
      <c r="AY19" s="12"/>
      <c r="AZ19" s="22"/>
      <c r="BA19" s="22"/>
      <c r="BB19" s="22"/>
      <c r="BC19" s="22"/>
      <c r="BD19" s="22"/>
      <c r="BE19" s="22"/>
    </row>
    <row r="20" spans="1:57" x14ac:dyDescent="0.2">
      <c r="A20" s="58">
        <v>19</v>
      </c>
      <c r="B20" s="26" t="s">
        <v>61</v>
      </c>
      <c r="C20" s="6" t="s">
        <v>68</v>
      </c>
      <c r="D20" s="26" t="s">
        <v>218</v>
      </c>
      <c r="E20" s="29"/>
      <c r="F20" s="29"/>
      <c r="G20" s="29"/>
      <c r="H20" s="29">
        <v>460</v>
      </c>
      <c r="I20" s="29"/>
      <c r="J20" s="29"/>
      <c r="K20" s="29"/>
      <c r="L20" s="29">
        <v>360</v>
      </c>
      <c r="M20" s="29"/>
      <c r="N20" s="29"/>
      <c r="O20" s="29"/>
      <c r="P20" s="29"/>
      <c r="Q20" s="29"/>
      <c r="R20" s="29"/>
      <c r="S20" s="29"/>
      <c r="T20" s="29"/>
      <c r="U20" s="29">
        <v>660</v>
      </c>
      <c r="V20" s="29"/>
      <c r="W20" s="29"/>
      <c r="X20" s="29"/>
      <c r="Y20" s="29"/>
      <c r="Z20" s="29"/>
      <c r="AA20" s="29"/>
      <c r="AB20" s="29"/>
      <c r="AC20" s="18">
        <v>0</v>
      </c>
      <c r="AD20" s="18"/>
      <c r="AE20" s="18"/>
      <c r="AF20" s="18"/>
      <c r="AG20" s="18"/>
      <c r="AH20" s="18"/>
      <c r="AI20" s="18"/>
      <c r="AJ20" s="29"/>
      <c r="AK20" s="35">
        <f>IF(AL20&lt;6,SUM(E20:AJ20),SUM(LARGE(E20:AJ20,{1;2;3;4;5;6})))</f>
        <v>1480</v>
      </c>
      <c r="AL20" s="6">
        <f t="shared" si="0"/>
        <v>4</v>
      </c>
      <c r="AW20" s="12"/>
      <c r="AX20" s="22"/>
      <c r="AY20" s="12"/>
      <c r="AZ20" s="22"/>
      <c r="BA20" s="22"/>
      <c r="BB20" s="22"/>
      <c r="BC20" s="22"/>
      <c r="BD20" s="22"/>
      <c r="BE20" s="22"/>
    </row>
    <row r="21" spans="1:57" x14ac:dyDescent="0.2">
      <c r="A21" s="58">
        <v>20</v>
      </c>
      <c r="B21" s="6" t="s">
        <v>61</v>
      </c>
      <c r="C21" s="8" t="s">
        <v>63</v>
      </c>
      <c r="D21" s="37" t="s">
        <v>103</v>
      </c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>
        <v>460</v>
      </c>
      <c r="R21" s="51">
        <v>550</v>
      </c>
      <c r="S21" s="51"/>
      <c r="T21" s="51"/>
      <c r="U21" s="51"/>
      <c r="V21" s="51"/>
      <c r="W21" s="51">
        <v>460</v>
      </c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4"/>
      <c r="AK21" s="35">
        <f>IF(AL21&lt;6,SUM(E21:AJ21),SUM(LARGE(E21:AJ21,{1;2;3;4;5;6})))</f>
        <v>1470</v>
      </c>
      <c r="AL21" s="6">
        <f t="shared" si="0"/>
        <v>3</v>
      </c>
      <c r="AW21" s="12"/>
      <c r="AX21" s="22"/>
      <c r="AY21" s="12"/>
      <c r="AZ21" s="22"/>
      <c r="BA21" s="22"/>
      <c r="BB21" s="22"/>
      <c r="BC21" s="22"/>
      <c r="BD21" s="22"/>
      <c r="BE21" s="22"/>
    </row>
    <row r="22" spans="1:57" x14ac:dyDescent="0.2">
      <c r="A22" s="58">
        <v>21</v>
      </c>
      <c r="B22" s="26" t="s">
        <v>61</v>
      </c>
      <c r="C22" s="6" t="s">
        <v>62</v>
      </c>
      <c r="D22" s="26" t="s">
        <v>313</v>
      </c>
      <c r="E22" s="9"/>
      <c r="F22" s="9"/>
      <c r="G22" s="9"/>
      <c r="H22" s="9">
        <v>560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>
        <v>560</v>
      </c>
      <c r="AD22" s="9"/>
      <c r="AE22" s="9"/>
      <c r="AF22" s="9"/>
      <c r="AG22" s="9">
        <v>350</v>
      </c>
      <c r="AH22" s="9"/>
      <c r="AI22" s="9"/>
      <c r="AJ22" s="54"/>
      <c r="AK22" s="35">
        <f>IF(AL22&lt;6,SUM(E22:AJ22),SUM(LARGE(E22:AJ22,{1;2;3;4;5;6})))</f>
        <v>1470</v>
      </c>
      <c r="AL22" s="55">
        <f t="shared" si="0"/>
        <v>3</v>
      </c>
      <c r="AW22" s="12"/>
      <c r="AX22" s="22"/>
      <c r="AY22" s="12"/>
      <c r="AZ22" s="22"/>
      <c r="BA22" s="22"/>
      <c r="BB22" s="22"/>
      <c r="BC22" s="22"/>
      <c r="BD22" s="22"/>
      <c r="BE22" s="22"/>
    </row>
    <row r="23" spans="1:57" x14ac:dyDescent="0.2">
      <c r="A23" s="58">
        <v>22</v>
      </c>
      <c r="B23" s="6" t="s">
        <v>61</v>
      </c>
      <c r="C23" s="6" t="s">
        <v>66</v>
      </c>
      <c r="D23" s="9" t="s">
        <v>97</v>
      </c>
      <c r="E23" s="18"/>
      <c r="F23" s="18"/>
      <c r="G23" s="9">
        <v>160</v>
      </c>
      <c r="H23" s="9">
        <v>260</v>
      </c>
      <c r="I23" s="9"/>
      <c r="J23" s="9"/>
      <c r="K23" s="9"/>
      <c r="L23" s="9">
        <v>360</v>
      </c>
      <c r="M23" s="9"/>
      <c r="N23" s="9"/>
      <c r="O23" s="9"/>
      <c r="P23" s="9"/>
      <c r="Q23" s="18">
        <v>0</v>
      </c>
      <c r="R23" s="18"/>
      <c r="S23" s="18"/>
      <c r="T23" s="18"/>
      <c r="U23" s="9">
        <v>660</v>
      </c>
      <c r="V23" s="9"/>
      <c r="W23" s="18">
        <v>0</v>
      </c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"/>
      <c r="AK23" s="35">
        <f>IF(AL23&lt;6,SUM(E23:AJ23),SUM(LARGE(E23:AJ23,{1;2;3;4;5;6})))</f>
        <v>1440</v>
      </c>
      <c r="AL23" s="6">
        <f t="shared" si="0"/>
        <v>6</v>
      </c>
      <c r="AW23" s="12"/>
      <c r="AX23" s="22"/>
      <c r="AY23" s="12"/>
      <c r="AZ23" s="22"/>
      <c r="BA23" s="22"/>
      <c r="BB23" s="22"/>
      <c r="BC23" s="22"/>
      <c r="BD23" s="22"/>
      <c r="BE23" s="22"/>
    </row>
    <row r="24" spans="1:57" x14ac:dyDescent="0.2">
      <c r="A24" s="58">
        <v>23</v>
      </c>
      <c r="B24" s="26" t="s">
        <v>61</v>
      </c>
      <c r="C24" s="8" t="s">
        <v>66</v>
      </c>
      <c r="D24" s="9" t="s">
        <v>52</v>
      </c>
      <c r="E24" s="9"/>
      <c r="F24" s="9"/>
      <c r="G24" s="9">
        <v>160</v>
      </c>
      <c r="H24" s="18">
        <v>0</v>
      </c>
      <c r="I24" s="9"/>
      <c r="J24" s="9"/>
      <c r="K24" s="9"/>
      <c r="L24" s="18">
        <v>0</v>
      </c>
      <c r="M24" s="18"/>
      <c r="N24" s="18"/>
      <c r="O24" s="18"/>
      <c r="P24" s="18"/>
      <c r="Q24" s="18"/>
      <c r="R24" s="18"/>
      <c r="S24" s="18"/>
      <c r="T24" s="18"/>
      <c r="U24" s="9">
        <v>480</v>
      </c>
      <c r="V24" s="9"/>
      <c r="W24" s="9">
        <v>460</v>
      </c>
      <c r="X24" s="9"/>
      <c r="Y24" s="9"/>
      <c r="Z24" s="9"/>
      <c r="AA24" s="9">
        <v>160</v>
      </c>
      <c r="AB24" s="9"/>
      <c r="AC24" s="9"/>
      <c r="AD24" s="9"/>
      <c r="AE24" s="9"/>
      <c r="AF24" s="9"/>
      <c r="AG24" s="9"/>
      <c r="AH24" s="9"/>
      <c r="AI24" s="9"/>
      <c r="AJ24" s="1"/>
      <c r="AK24" s="35">
        <f>IF(AL24&lt;6,SUM(E24:AJ24),SUM(LARGE(E24:AJ24,{1;2;3;4;5;6})))</f>
        <v>1260</v>
      </c>
      <c r="AL24" s="55">
        <f t="shared" si="0"/>
        <v>6</v>
      </c>
      <c r="AW24" s="12"/>
      <c r="AX24" s="22"/>
      <c r="AY24" s="12"/>
      <c r="AZ24" s="22"/>
      <c r="BA24" s="22"/>
      <c r="BB24" s="22"/>
      <c r="BC24" s="22"/>
      <c r="BD24" s="22"/>
      <c r="BE24" s="22"/>
    </row>
    <row r="25" spans="1:57" x14ac:dyDescent="0.2">
      <c r="A25" s="58">
        <v>24</v>
      </c>
      <c r="B25" s="6" t="s">
        <v>61</v>
      </c>
      <c r="C25" s="6" t="s">
        <v>62</v>
      </c>
      <c r="D25" s="9" t="s">
        <v>437</v>
      </c>
      <c r="E25" s="1"/>
      <c r="F25" s="1"/>
      <c r="G25" s="1"/>
      <c r="H25" s="1">
        <v>360</v>
      </c>
      <c r="I25" s="1"/>
      <c r="J25" s="1"/>
      <c r="K25" s="1"/>
      <c r="L25" s="1"/>
      <c r="M25" s="1"/>
      <c r="N25" s="1"/>
      <c r="O25" s="1"/>
      <c r="P25" s="1"/>
      <c r="Q25" s="1">
        <v>360</v>
      </c>
      <c r="R25" s="1"/>
      <c r="S25" s="1"/>
      <c r="T25" s="1"/>
      <c r="U25" s="1">
        <v>480</v>
      </c>
      <c r="V25" s="1">
        <v>55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35">
        <f>IF(AL25&lt;6,SUM(E25:AJ25),SUM(LARGE(E25:AJ25,{1;2;3;4;5;6})))</f>
        <v>1255</v>
      </c>
      <c r="AL25" s="6">
        <f t="shared" si="0"/>
        <v>4</v>
      </c>
      <c r="AW25" s="12"/>
      <c r="AX25" s="22"/>
      <c r="AY25" s="12"/>
      <c r="AZ25" s="22"/>
      <c r="BA25" s="22"/>
      <c r="BB25" s="22"/>
      <c r="BC25" s="22"/>
      <c r="BD25" s="22"/>
      <c r="BE25" s="22"/>
    </row>
    <row r="26" spans="1:57" x14ac:dyDescent="0.2">
      <c r="A26" s="58">
        <v>25</v>
      </c>
      <c r="B26" s="26" t="s">
        <v>61</v>
      </c>
      <c r="C26" s="8" t="s">
        <v>144</v>
      </c>
      <c r="D26" s="26" t="s">
        <v>540</v>
      </c>
      <c r="E26" s="9"/>
      <c r="F26" s="9"/>
      <c r="G26" s="9"/>
      <c r="H26" s="9">
        <v>360</v>
      </c>
      <c r="I26" s="9"/>
      <c r="J26" s="9"/>
      <c r="K26" s="9"/>
      <c r="L26" s="9"/>
      <c r="M26" s="9"/>
      <c r="N26" s="9"/>
      <c r="O26" s="9"/>
      <c r="P26" s="9"/>
      <c r="Q26" s="9">
        <v>360</v>
      </c>
      <c r="R26" s="9"/>
      <c r="S26" s="9"/>
      <c r="T26" s="9"/>
      <c r="U26" s="9">
        <v>480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29"/>
      <c r="AK26" s="35">
        <f>IF(AL26&lt;6,SUM(E26:AJ26),SUM(LARGE(E26:AJ26,{1;2;3;4;5;6})))</f>
        <v>1200</v>
      </c>
      <c r="AL26" s="55">
        <f t="shared" si="0"/>
        <v>3</v>
      </c>
      <c r="AW26" s="12"/>
      <c r="AX26" s="22"/>
      <c r="AY26" s="12"/>
      <c r="AZ26" s="22"/>
      <c r="BA26" s="22"/>
      <c r="BB26" s="22"/>
      <c r="BC26" s="22"/>
      <c r="BD26" s="22"/>
      <c r="BE26" s="22"/>
    </row>
    <row r="27" spans="1:57" x14ac:dyDescent="0.2">
      <c r="A27" s="58">
        <v>26</v>
      </c>
      <c r="B27" s="26" t="s">
        <v>61</v>
      </c>
      <c r="C27" s="6" t="s">
        <v>70</v>
      </c>
      <c r="D27" s="37" t="s">
        <v>199</v>
      </c>
      <c r="E27" s="9"/>
      <c r="F27" s="9"/>
      <c r="G27" s="9"/>
      <c r="H27" s="9">
        <v>300</v>
      </c>
      <c r="I27" s="9"/>
      <c r="J27" s="9"/>
      <c r="K27" s="9"/>
      <c r="L27" s="9">
        <v>300</v>
      </c>
      <c r="M27" s="9"/>
      <c r="N27" s="9"/>
      <c r="O27" s="9"/>
      <c r="P27" s="9"/>
      <c r="Q27" s="9">
        <v>250</v>
      </c>
      <c r="R27" s="9"/>
      <c r="S27" s="9"/>
      <c r="T27" s="9"/>
      <c r="U27" s="9"/>
      <c r="V27" s="9"/>
      <c r="W27" s="9">
        <v>300</v>
      </c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29"/>
      <c r="AK27" s="35">
        <f>IF(AL27&lt;6,SUM(E27:AJ27),SUM(LARGE(E27:AJ27,{1;2;3;4;5;6})))</f>
        <v>1150</v>
      </c>
      <c r="AL27" s="55">
        <f t="shared" si="0"/>
        <v>4</v>
      </c>
      <c r="AW27" s="12"/>
      <c r="AX27" s="22"/>
      <c r="AY27" s="12"/>
      <c r="AZ27" s="22"/>
      <c r="BA27" s="22"/>
      <c r="BB27" s="22"/>
      <c r="BC27" s="22"/>
      <c r="BD27" s="22"/>
      <c r="BE27" s="22"/>
    </row>
    <row r="28" spans="1:57" x14ac:dyDescent="0.2">
      <c r="A28" s="58">
        <v>27</v>
      </c>
      <c r="B28" s="6" t="s">
        <v>61</v>
      </c>
      <c r="C28" s="8" t="s">
        <v>70</v>
      </c>
      <c r="D28" s="9" t="s">
        <v>277</v>
      </c>
      <c r="E28" s="51"/>
      <c r="F28" s="51"/>
      <c r="G28" s="51"/>
      <c r="H28" s="51">
        <v>300</v>
      </c>
      <c r="I28" s="51"/>
      <c r="J28" s="51"/>
      <c r="K28" s="51"/>
      <c r="L28" s="51">
        <v>300</v>
      </c>
      <c r="M28" s="51"/>
      <c r="N28" s="51"/>
      <c r="O28" s="51"/>
      <c r="P28" s="51"/>
      <c r="Q28" s="51">
        <v>250</v>
      </c>
      <c r="R28" s="51"/>
      <c r="S28" s="51"/>
      <c r="T28" s="51"/>
      <c r="U28" s="51"/>
      <c r="V28" s="51"/>
      <c r="W28" s="51">
        <v>300</v>
      </c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1"/>
      <c r="AK28" s="35">
        <f>IF(AL28&lt;6,SUM(E28:AJ28),SUM(LARGE(E28:AJ28,{1;2;3;4;5;6})))</f>
        <v>1150</v>
      </c>
      <c r="AL28" s="6">
        <f t="shared" si="0"/>
        <v>4</v>
      </c>
      <c r="AW28" s="12"/>
      <c r="AX28" s="22"/>
      <c r="AY28" s="12"/>
      <c r="AZ28" s="22"/>
      <c r="BA28" s="22"/>
      <c r="BB28" s="22"/>
      <c r="BC28" s="22"/>
      <c r="BD28" s="22"/>
      <c r="BE28" s="22"/>
    </row>
    <row r="29" spans="1:57" x14ac:dyDescent="0.2">
      <c r="A29" s="58">
        <v>28</v>
      </c>
      <c r="B29" s="26" t="s">
        <v>61</v>
      </c>
      <c r="C29" s="8" t="s">
        <v>66</v>
      </c>
      <c r="D29" s="9" t="s">
        <v>51</v>
      </c>
      <c r="E29" s="51"/>
      <c r="F29" s="51"/>
      <c r="G29" s="51"/>
      <c r="H29" s="52">
        <v>0</v>
      </c>
      <c r="I29" s="51"/>
      <c r="J29" s="51"/>
      <c r="K29" s="51"/>
      <c r="L29" s="52">
        <v>0</v>
      </c>
      <c r="M29" s="52"/>
      <c r="N29" s="52"/>
      <c r="O29" s="52"/>
      <c r="P29" s="52"/>
      <c r="Q29" s="52"/>
      <c r="R29" s="52"/>
      <c r="S29" s="52"/>
      <c r="T29" s="52"/>
      <c r="U29" s="51">
        <v>480</v>
      </c>
      <c r="V29" s="51"/>
      <c r="W29" s="51">
        <v>460</v>
      </c>
      <c r="X29" s="51"/>
      <c r="Y29" s="51"/>
      <c r="Z29" s="51"/>
      <c r="AA29" s="51">
        <v>160</v>
      </c>
      <c r="AB29" s="51"/>
      <c r="AC29" s="51"/>
      <c r="AD29" s="51"/>
      <c r="AE29" s="51"/>
      <c r="AF29" s="51"/>
      <c r="AG29" s="51"/>
      <c r="AH29" s="51"/>
      <c r="AI29" s="51"/>
      <c r="AJ29" s="1"/>
      <c r="AK29" s="35">
        <f>IF(AL29&lt;6,SUM(E29:AJ29),SUM(LARGE(E29:AJ29,{1;2;3;4;5;6})))</f>
        <v>1100</v>
      </c>
      <c r="AL29" s="55">
        <f t="shared" si="0"/>
        <v>5</v>
      </c>
      <c r="AW29" s="12"/>
      <c r="AX29" s="22"/>
      <c r="AY29" s="12"/>
      <c r="AZ29" s="22"/>
      <c r="BA29" s="22"/>
      <c r="BB29" s="22"/>
      <c r="BC29" s="22"/>
      <c r="BD29" s="22"/>
      <c r="BE29" s="22"/>
    </row>
    <row r="30" spans="1:57" x14ac:dyDescent="0.2">
      <c r="A30" s="58">
        <v>29</v>
      </c>
      <c r="B30" s="26" t="s">
        <v>61</v>
      </c>
      <c r="C30" s="8" t="s">
        <v>62</v>
      </c>
      <c r="D30" s="37" t="s">
        <v>207</v>
      </c>
      <c r="E30" s="51"/>
      <c r="F30" s="51"/>
      <c r="G30" s="51"/>
      <c r="H30" s="51">
        <v>190</v>
      </c>
      <c r="I30" s="51">
        <v>130</v>
      </c>
      <c r="J30" s="51"/>
      <c r="K30" s="51"/>
      <c r="L30" s="51">
        <v>250</v>
      </c>
      <c r="M30" s="51">
        <v>130</v>
      </c>
      <c r="N30" s="51"/>
      <c r="O30" s="51"/>
      <c r="P30" s="51">
        <v>35</v>
      </c>
      <c r="Q30" s="51"/>
      <c r="R30" s="51"/>
      <c r="S30" s="51"/>
      <c r="T30" s="51"/>
      <c r="U30" s="51"/>
      <c r="V30" s="51"/>
      <c r="W30" s="51">
        <v>160</v>
      </c>
      <c r="X30" s="51">
        <v>80</v>
      </c>
      <c r="Y30" s="51"/>
      <c r="Z30" s="51"/>
      <c r="AA30" s="51"/>
      <c r="AB30" s="51">
        <v>130</v>
      </c>
      <c r="AC30" s="51"/>
      <c r="AD30" s="51">
        <v>35</v>
      </c>
      <c r="AE30" s="51"/>
      <c r="AF30" s="51"/>
      <c r="AG30" s="51"/>
      <c r="AH30" s="51">
        <v>130</v>
      </c>
      <c r="AI30" s="51"/>
      <c r="AJ30" s="54"/>
      <c r="AK30" s="35">
        <f>IF(AL30&lt;6,SUM(E30:AJ30),SUM(LARGE(E30:AJ30,{1;2;3;4;5;6})))</f>
        <v>990</v>
      </c>
      <c r="AL30" s="55">
        <f t="shared" si="0"/>
        <v>10</v>
      </c>
      <c r="AW30" s="12"/>
      <c r="AX30" s="22"/>
      <c r="AY30" s="12"/>
      <c r="AZ30" s="22"/>
      <c r="BA30" s="22"/>
      <c r="BB30" s="22"/>
      <c r="BC30" s="22"/>
      <c r="BD30" s="22"/>
      <c r="BE30" s="22"/>
    </row>
    <row r="31" spans="1:57" x14ac:dyDescent="0.2">
      <c r="A31" s="58">
        <v>30</v>
      </c>
      <c r="B31" s="6" t="s">
        <v>61</v>
      </c>
      <c r="C31" s="8" t="s">
        <v>276</v>
      </c>
      <c r="D31" s="9" t="s">
        <v>85</v>
      </c>
      <c r="E31" s="9">
        <v>80</v>
      </c>
      <c r="F31" s="9"/>
      <c r="G31" s="9"/>
      <c r="H31" s="9"/>
      <c r="I31" s="9"/>
      <c r="J31" s="9"/>
      <c r="K31" s="9"/>
      <c r="L31" s="9">
        <v>215</v>
      </c>
      <c r="M31" s="9"/>
      <c r="N31" s="9"/>
      <c r="O31" s="9"/>
      <c r="P31" s="9"/>
      <c r="Q31" s="9">
        <v>215</v>
      </c>
      <c r="R31" s="9"/>
      <c r="S31" s="9"/>
      <c r="T31" s="9"/>
      <c r="U31" s="9"/>
      <c r="V31" s="9"/>
      <c r="W31" s="9">
        <v>190</v>
      </c>
      <c r="X31" s="9">
        <v>130</v>
      </c>
      <c r="Y31" s="9"/>
      <c r="Z31" s="9"/>
      <c r="AA31" s="9"/>
      <c r="AB31" s="9">
        <v>80</v>
      </c>
      <c r="AC31" s="9"/>
      <c r="AD31" s="9"/>
      <c r="AE31" s="9"/>
      <c r="AF31" s="9"/>
      <c r="AG31" s="9"/>
      <c r="AH31" s="9">
        <v>80</v>
      </c>
      <c r="AI31" s="9"/>
      <c r="AJ31" s="1"/>
      <c r="AK31" s="35">
        <f>IF(AL31&lt;6,SUM(E31:AJ31),SUM(LARGE(E31:AJ31,{1;2;3;4;5;6})))</f>
        <v>910</v>
      </c>
      <c r="AL31" s="55">
        <f t="shared" si="0"/>
        <v>7</v>
      </c>
      <c r="AW31" s="12"/>
      <c r="AX31" s="22"/>
      <c r="AY31" s="12"/>
      <c r="AZ31" s="22"/>
      <c r="BA31" s="22"/>
      <c r="BB31" s="22"/>
      <c r="BC31" s="22"/>
      <c r="BD31" s="22"/>
      <c r="BE31" s="22"/>
    </row>
    <row r="32" spans="1:57" x14ac:dyDescent="0.2">
      <c r="A32" s="58">
        <v>31</v>
      </c>
      <c r="B32" s="6" t="s">
        <v>61</v>
      </c>
      <c r="C32" s="6" t="s">
        <v>115</v>
      </c>
      <c r="D32" s="9" t="s">
        <v>981</v>
      </c>
      <c r="E32" s="51"/>
      <c r="F32" s="51"/>
      <c r="G32" s="51"/>
      <c r="H32" s="51">
        <v>190</v>
      </c>
      <c r="I32" s="51">
        <v>130</v>
      </c>
      <c r="J32" s="51">
        <v>35</v>
      </c>
      <c r="K32" s="51">
        <v>20</v>
      </c>
      <c r="L32" s="51">
        <v>190</v>
      </c>
      <c r="M32" s="51">
        <v>130</v>
      </c>
      <c r="N32" s="51"/>
      <c r="O32" s="51"/>
      <c r="P32" s="51">
        <v>35</v>
      </c>
      <c r="Q32" s="51"/>
      <c r="R32" s="51"/>
      <c r="S32" s="51">
        <v>25</v>
      </c>
      <c r="T32" s="51"/>
      <c r="U32" s="51"/>
      <c r="V32" s="51"/>
      <c r="W32" s="51"/>
      <c r="X32" s="51"/>
      <c r="Y32" s="51"/>
      <c r="Z32" s="51"/>
      <c r="AA32" s="51"/>
      <c r="AB32" s="51">
        <v>130</v>
      </c>
      <c r="AC32" s="51">
        <v>45</v>
      </c>
      <c r="AD32" s="51">
        <v>35</v>
      </c>
      <c r="AE32" s="51"/>
      <c r="AF32" s="51"/>
      <c r="AG32" s="51"/>
      <c r="AH32" s="51">
        <v>130</v>
      </c>
      <c r="AI32" s="51"/>
      <c r="AJ32" s="1"/>
      <c r="AK32" s="35">
        <f>IF(AL32&lt;6,SUM(E32:AJ32),SUM(LARGE(E32:AJ32,{1;2;3;4;5;6})))</f>
        <v>900</v>
      </c>
      <c r="AL32" s="6">
        <f t="shared" si="0"/>
        <v>12</v>
      </c>
      <c r="AW32" s="12"/>
      <c r="AX32" s="22"/>
      <c r="AY32" s="12"/>
      <c r="AZ32" s="22"/>
      <c r="BA32" s="22"/>
      <c r="BB32" s="22"/>
      <c r="BC32" s="22"/>
      <c r="BD32" s="22"/>
      <c r="BE32" s="22"/>
    </row>
    <row r="33" spans="1:57" x14ac:dyDescent="0.2">
      <c r="A33" s="58">
        <v>32</v>
      </c>
      <c r="B33" s="6" t="s">
        <v>61</v>
      </c>
      <c r="C33" s="6" t="s">
        <v>212</v>
      </c>
      <c r="D33" s="9" t="s">
        <v>237</v>
      </c>
      <c r="E33" s="9">
        <v>130</v>
      </c>
      <c r="F33" s="9"/>
      <c r="G33" s="9"/>
      <c r="H33" s="9">
        <v>250</v>
      </c>
      <c r="I33" s="9"/>
      <c r="J33" s="9"/>
      <c r="K33" s="9">
        <v>35</v>
      </c>
      <c r="L33" s="9"/>
      <c r="M33" s="9"/>
      <c r="N33" s="9"/>
      <c r="O33" s="9">
        <v>30</v>
      </c>
      <c r="P33" s="9"/>
      <c r="Q33" s="9"/>
      <c r="R33" s="9"/>
      <c r="S33" s="9"/>
      <c r="T33" s="9"/>
      <c r="U33" s="9"/>
      <c r="V33" s="9">
        <v>55</v>
      </c>
      <c r="W33" s="9">
        <v>250</v>
      </c>
      <c r="X33" s="9">
        <v>100</v>
      </c>
      <c r="Y33" s="9"/>
      <c r="Z33" s="9"/>
      <c r="AA33" s="9"/>
      <c r="AB33" s="9">
        <v>100</v>
      </c>
      <c r="AC33" s="9"/>
      <c r="AD33" s="9"/>
      <c r="AE33" s="9"/>
      <c r="AF33" s="9"/>
      <c r="AG33" s="9"/>
      <c r="AH33" s="9"/>
      <c r="AI33" s="9"/>
      <c r="AJ33" s="1"/>
      <c r="AK33" s="35">
        <f>IF(AL33&lt;6,SUM(E33:AJ33),SUM(LARGE(E33:AJ33,{1;2;3;4;5;6})))</f>
        <v>885</v>
      </c>
      <c r="AL33" s="6">
        <f t="shared" si="0"/>
        <v>8</v>
      </c>
      <c r="AW33" s="12"/>
      <c r="AX33" s="22"/>
      <c r="AY33" s="12"/>
      <c r="AZ33" s="22"/>
      <c r="BA33" s="22"/>
      <c r="BB33" s="22"/>
      <c r="BC33" s="22"/>
      <c r="BD33" s="22"/>
      <c r="BE33" s="22"/>
    </row>
    <row r="34" spans="1:57" x14ac:dyDescent="0.2">
      <c r="A34" s="66">
        <v>33</v>
      </c>
      <c r="B34" s="6" t="s">
        <v>61</v>
      </c>
      <c r="C34" s="6" t="s">
        <v>63</v>
      </c>
      <c r="D34" s="9" t="s">
        <v>129</v>
      </c>
      <c r="E34" s="9"/>
      <c r="F34" s="9"/>
      <c r="G34" s="9">
        <v>190</v>
      </c>
      <c r="H34" s="18">
        <v>0</v>
      </c>
      <c r="I34" s="9"/>
      <c r="J34" s="9"/>
      <c r="K34" s="9"/>
      <c r="L34" s="9"/>
      <c r="M34" s="9"/>
      <c r="N34" s="9"/>
      <c r="O34" s="9"/>
      <c r="P34" s="9"/>
      <c r="Q34" s="18">
        <v>0</v>
      </c>
      <c r="R34" s="18"/>
      <c r="S34" s="18"/>
      <c r="T34" s="18"/>
      <c r="U34" s="9">
        <v>660</v>
      </c>
      <c r="V34" s="9"/>
      <c r="W34" s="9"/>
      <c r="X34" s="9"/>
      <c r="Y34" s="9"/>
      <c r="Z34" s="9"/>
      <c r="AA34" s="9"/>
      <c r="AB34" s="9"/>
      <c r="AC34" s="18">
        <v>0</v>
      </c>
      <c r="AD34" s="18"/>
      <c r="AE34" s="18"/>
      <c r="AF34" s="18"/>
      <c r="AG34" s="18"/>
      <c r="AH34" s="18"/>
      <c r="AI34" s="18"/>
      <c r="AJ34" s="1"/>
      <c r="AK34" s="35">
        <f>IF(AL34&lt;6,SUM(E34:AJ34),SUM(LARGE(E34:AJ34,{1;2;3;4;5;6})))</f>
        <v>850</v>
      </c>
      <c r="AL34" s="6">
        <f t="shared" si="0"/>
        <v>5</v>
      </c>
      <c r="AW34" s="12"/>
      <c r="AX34" s="22"/>
      <c r="AY34" s="12"/>
      <c r="AZ34" s="22"/>
      <c r="BA34" s="22"/>
      <c r="BB34" s="22"/>
      <c r="BC34" s="22"/>
      <c r="BD34" s="22"/>
      <c r="BE34" s="22"/>
    </row>
    <row r="35" spans="1:57" x14ac:dyDescent="0.2">
      <c r="A35" s="66">
        <v>34</v>
      </c>
      <c r="B35" s="26" t="s">
        <v>61</v>
      </c>
      <c r="C35" s="8" t="s">
        <v>63</v>
      </c>
      <c r="D35" s="26" t="s">
        <v>130</v>
      </c>
      <c r="E35" s="51"/>
      <c r="F35" s="51"/>
      <c r="G35" s="51">
        <v>190</v>
      </c>
      <c r="H35" s="52">
        <v>0</v>
      </c>
      <c r="I35" s="51"/>
      <c r="J35" s="51"/>
      <c r="K35" s="51"/>
      <c r="L35" s="51"/>
      <c r="M35" s="51"/>
      <c r="N35" s="51"/>
      <c r="O35" s="51"/>
      <c r="P35" s="51"/>
      <c r="Q35" s="52">
        <v>0</v>
      </c>
      <c r="R35" s="52"/>
      <c r="S35" s="52"/>
      <c r="T35" s="52"/>
      <c r="U35" s="51">
        <v>660</v>
      </c>
      <c r="V35" s="51"/>
      <c r="W35" s="51"/>
      <c r="X35" s="51"/>
      <c r="Y35" s="51"/>
      <c r="Z35" s="51"/>
      <c r="AA35" s="51"/>
      <c r="AB35" s="51"/>
      <c r="AC35" s="52">
        <v>0</v>
      </c>
      <c r="AD35" s="52"/>
      <c r="AE35" s="52"/>
      <c r="AF35" s="52"/>
      <c r="AG35" s="52"/>
      <c r="AH35" s="52"/>
      <c r="AI35" s="52"/>
      <c r="AJ35" s="29"/>
      <c r="AK35" s="35">
        <f>IF(AL35&lt;6,SUM(E35:AJ35),SUM(LARGE(E35:AJ35,{1;2;3;4;5;6})))</f>
        <v>850</v>
      </c>
      <c r="AL35" s="6">
        <f t="shared" si="0"/>
        <v>5</v>
      </c>
      <c r="AW35" s="12"/>
      <c r="AX35" s="22"/>
      <c r="AY35" s="12"/>
      <c r="AZ35" s="22"/>
      <c r="BA35" s="22"/>
      <c r="BB35" s="22"/>
      <c r="BC35" s="22"/>
      <c r="BD35" s="22"/>
      <c r="BE35" s="22"/>
    </row>
    <row r="36" spans="1:57" x14ac:dyDescent="0.2">
      <c r="A36" s="66">
        <v>35</v>
      </c>
      <c r="B36" s="6" t="s">
        <v>61</v>
      </c>
      <c r="C36" s="6" t="s">
        <v>276</v>
      </c>
      <c r="D36" s="26" t="s">
        <v>206</v>
      </c>
      <c r="E36" s="51">
        <v>80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>
        <v>215</v>
      </c>
      <c r="R36" s="51"/>
      <c r="S36" s="51"/>
      <c r="T36" s="51"/>
      <c r="U36" s="51"/>
      <c r="V36" s="51"/>
      <c r="W36" s="51">
        <v>190</v>
      </c>
      <c r="X36" s="51">
        <v>130</v>
      </c>
      <c r="Y36" s="51"/>
      <c r="Z36" s="51"/>
      <c r="AA36" s="51"/>
      <c r="AB36" s="51">
        <v>80</v>
      </c>
      <c r="AC36" s="51"/>
      <c r="AD36" s="51"/>
      <c r="AE36" s="51"/>
      <c r="AF36" s="51"/>
      <c r="AG36" s="51"/>
      <c r="AH36" s="51">
        <v>80</v>
      </c>
      <c r="AI36" s="51"/>
      <c r="AJ36" s="54"/>
      <c r="AK36" s="35">
        <f>IF(AL36&lt;6,SUM(E36:AJ36),SUM(LARGE(E36:AJ36,{1;2;3;4;5;6})))</f>
        <v>775</v>
      </c>
      <c r="AL36" s="6">
        <f t="shared" si="0"/>
        <v>6</v>
      </c>
      <c r="AW36" s="12"/>
      <c r="AX36" s="22"/>
      <c r="AY36" s="12"/>
      <c r="AZ36" s="22"/>
      <c r="BA36" s="22"/>
      <c r="BB36" s="22"/>
      <c r="BC36" s="22"/>
      <c r="BD36" s="22"/>
      <c r="BE36" s="22"/>
    </row>
    <row r="37" spans="1:57" x14ac:dyDescent="0.2">
      <c r="A37" s="66">
        <v>36</v>
      </c>
      <c r="B37" s="26" t="s">
        <v>61</v>
      </c>
      <c r="C37" s="8" t="s">
        <v>63</v>
      </c>
      <c r="D37" s="37" t="s">
        <v>105</v>
      </c>
      <c r="E37" s="9"/>
      <c r="F37" s="9">
        <v>100</v>
      </c>
      <c r="G37" s="9">
        <v>160</v>
      </c>
      <c r="H37" s="9"/>
      <c r="I37" s="9"/>
      <c r="J37" s="9"/>
      <c r="K37" s="9"/>
      <c r="L37" s="9"/>
      <c r="M37" s="9"/>
      <c r="N37" s="9"/>
      <c r="O37" s="9"/>
      <c r="P37" s="9"/>
      <c r="Q37" s="9">
        <v>300</v>
      </c>
      <c r="R37" s="9"/>
      <c r="S37" s="9"/>
      <c r="T37" s="9"/>
      <c r="U37" s="9"/>
      <c r="V37" s="9"/>
      <c r="W37" s="9"/>
      <c r="X37" s="9"/>
      <c r="Y37" s="9"/>
      <c r="Z37" s="9"/>
      <c r="AA37" s="9">
        <v>190</v>
      </c>
      <c r="AB37" s="9"/>
      <c r="AC37" s="9"/>
      <c r="AD37" s="9"/>
      <c r="AE37" s="9"/>
      <c r="AF37" s="9"/>
      <c r="AG37" s="9"/>
      <c r="AH37" s="9"/>
      <c r="AI37" s="9"/>
      <c r="AJ37" s="54"/>
      <c r="AK37" s="35">
        <f>IF(AL37&lt;6,SUM(E37:AJ37),SUM(LARGE(E37:AJ37,{1;2;3;4;5;6})))</f>
        <v>750</v>
      </c>
      <c r="AL37" s="55">
        <f t="shared" si="0"/>
        <v>4</v>
      </c>
      <c r="AW37" s="12"/>
      <c r="AX37" s="22"/>
      <c r="AY37" s="12"/>
      <c r="AZ37" s="22"/>
      <c r="BA37" s="22"/>
      <c r="BB37" s="22"/>
      <c r="BC37" s="22"/>
      <c r="BD37" s="22"/>
      <c r="BE37" s="22"/>
    </row>
    <row r="38" spans="1:57" x14ac:dyDescent="0.2">
      <c r="A38" s="66">
        <v>37</v>
      </c>
      <c r="B38" s="26" t="s">
        <v>61</v>
      </c>
      <c r="C38" s="8" t="s">
        <v>63</v>
      </c>
      <c r="D38" s="8" t="s">
        <v>12</v>
      </c>
      <c r="E38" s="1"/>
      <c r="F38" s="1"/>
      <c r="G38" s="1"/>
      <c r="H38" s="1"/>
      <c r="I38" s="1"/>
      <c r="J38" s="1"/>
      <c r="K38" s="1"/>
      <c r="L38" s="1"/>
      <c r="M38" s="1"/>
      <c r="N38" s="1">
        <v>712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35">
        <f>IF(AL38&lt;6,SUM(E38:AJ38),SUM(LARGE(E38:AJ38,{1;2;3;4;5;6})))</f>
        <v>712</v>
      </c>
      <c r="AL38" s="55">
        <f t="shared" si="0"/>
        <v>1</v>
      </c>
      <c r="AW38" s="12"/>
      <c r="AX38" s="22"/>
      <c r="AY38" s="12"/>
      <c r="AZ38" s="22"/>
      <c r="BA38" s="22"/>
      <c r="BB38" s="22"/>
      <c r="BC38" s="22"/>
      <c r="BD38" s="22"/>
      <c r="BE38" s="22"/>
    </row>
    <row r="39" spans="1:57" x14ac:dyDescent="0.2">
      <c r="A39" s="66">
        <v>38</v>
      </c>
      <c r="B39" s="6" t="s">
        <v>61</v>
      </c>
      <c r="C39" s="6" t="s">
        <v>67</v>
      </c>
      <c r="D39" s="37" t="s">
        <v>244</v>
      </c>
      <c r="E39" s="1"/>
      <c r="F39" s="1"/>
      <c r="G39" s="1"/>
      <c r="H39" s="1"/>
      <c r="I39" s="1"/>
      <c r="J39" s="1"/>
      <c r="K39" s="1"/>
      <c r="L39" s="19">
        <v>0</v>
      </c>
      <c r="M39" s="19"/>
      <c r="N39" s="19"/>
      <c r="O39" s="19"/>
      <c r="P39" s="19"/>
      <c r="Q39" s="19"/>
      <c r="R39" s="19"/>
      <c r="S39" s="19"/>
      <c r="T39" s="19"/>
      <c r="U39" s="1">
        <v>480</v>
      </c>
      <c r="V39" s="1"/>
      <c r="W39" s="1">
        <v>190</v>
      </c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35">
        <f>IF(AL39&lt;6,SUM(E39:AJ39),SUM(LARGE(E39:AJ39,{1;2;3;4;5;6})))</f>
        <v>670</v>
      </c>
      <c r="AL39" s="55">
        <f t="shared" si="0"/>
        <v>3</v>
      </c>
      <c r="AW39" s="12"/>
      <c r="AX39" s="22"/>
      <c r="AY39" s="12"/>
      <c r="AZ39" s="22"/>
      <c r="BA39" s="22"/>
      <c r="BB39" s="22"/>
      <c r="BC39" s="22"/>
      <c r="BD39" s="22"/>
      <c r="BE39" s="22"/>
    </row>
    <row r="40" spans="1:57" x14ac:dyDescent="0.2">
      <c r="A40" s="66">
        <v>39</v>
      </c>
      <c r="B40" s="6" t="s">
        <v>61</v>
      </c>
      <c r="C40" s="8" t="s">
        <v>144</v>
      </c>
      <c r="D40" s="37" t="s">
        <v>519</v>
      </c>
      <c r="E40" s="1"/>
      <c r="F40" s="1">
        <v>130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>
        <v>300</v>
      </c>
      <c r="R40" s="1"/>
      <c r="S40" s="1"/>
      <c r="T40" s="1"/>
      <c r="U40" s="1"/>
      <c r="V40" s="1"/>
      <c r="W40" s="1"/>
      <c r="X40" s="1"/>
      <c r="Y40" s="1"/>
      <c r="Z40" s="1"/>
      <c r="AA40" s="1">
        <v>190</v>
      </c>
      <c r="AB40" s="1"/>
      <c r="AC40" s="1"/>
      <c r="AD40" s="1"/>
      <c r="AE40" s="1"/>
      <c r="AF40" s="1"/>
      <c r="AG40" s="1"/>
      <c r="AH40" s="1"/>
      <c r="AI40" s="1"/>
      <c r="AJ40" s="29"/>
      <c r="AK40" s="35">
        <f>IF(AL40&lt;6,SUM(E40:AJ40),SUM(LARGE(E40:AJ40,{1;2;3;4;5;6})))</f>
        <v>620</v>
      </c>
      <c r="AL40" s="6">
        <f t="shared" si="0"/>
        <v>3</v>
      </c>
      <c r="AW40" s="12"/>
      <c r="AX40" s="22"/>
      <c r="AY40" s="12"/>
      <c r="AZ40" s="22"/>
      <c r="BA40" s="22"/>
      <c r="BB40" s="22"/>
      <c r="BC40" s="22"/>
      <c r="BD40" s="22"/>
      <c r="BE40" s="22"/>
    </row>
    <row r="41" spans="1:57" x14ac:dyDescent="0.2">
      <c r="A41" s="66">
        <v>40</v>
      </c>
      <c r="B41" s="26" t="s">
        <v>64</v>
      </c>
      <c r="C41" s="8" t="s">
        <v>357</v>
      </c>
      <c r="D41" s="37" t="s">
        <v>150</v>
      </c>
      <c r="E41" s="51">
        <v>100</v>
      </c>
      <c r="F41" s="51"/>
      <c r="G41" s="51"/>
      <c r="H41" s="51"/>
      <c r="I41" s="51"/>
      <c r="J41" s="51">
        <v>30</v>
      </c>
      <c r="K41" s="51">
        <v>20</v>
      </c>
      <c r="L41" s="51"/>
      <c r="M41" s="51">
        <v>100</v>
      </c>
      <c r="N41" s="51"/>
      <c r="O41" s="51">
        <v>25</v>
      </c>
      <c r="P41" s="51"/>
      <c r="Q41" s="51"/>
      <c r="R41" s="51"/>
      <c r="S41" s="51">
        <v>25</v>
      </c>
      <c r="T41" s="51"/>
      <c r="U41" s="51"/>
      <c r="V41" s="51">
        <v>35</v>
      </c>
      <c r="W41" s="51">
        <v>160</v>
      </c>
      <c r="X41" s="51">
        <v>80</v>
      </c>
      <c r="Y41" s="51"/>
      <c r="Z41" s="51"/>
      <c r="AA41" s="51"/>
      <c r="AB41" s="52">
        <v>0</v>
      </c>
      <c r="AC41" s="51">
        <v>130</v>
      </c>
      <c r="AD41" s="51">
        <v>20</v>
      </c>
      <c r="AE41" s="51"/>
      <c r="AF41" s="51"/>
      <c r="AG41" s="51"/>
      <c r="AH41" s="51"/>
      <c r="AI41" s="51"/>
      <c r="AJ41" s="54"/>
      <c r="AK41" s="35">
        <f>IF(AL41&lt;6,SUM(E41:AJ41),SUM(LARGE(E41:AJ41,{1;2;3;4;5;6})))</f>
        <v>605</v>
      </c>
      <c r="AL41" s="55">
        <f t="shared" si="0"/>
        <v>12</v>
      </c>
      <c r="AW41" s="12"/>
      <c r="AX41" s="22"/>
      <c r="AY41" s="12"/>
      <c r="AZ41" s="22"/>
      <c r="BA41" s="22"/>
      <c r="BB41" s="22"/>
      <c r="BC41" s="22"/>
      <c r="BD41" s="22"/>
      <c r="BE41" s="22"/>
    </row>
    <row r="42" spans="1:57" x14ac:dyDescent="0.2">
      <c r="A42" s="66">
        <v>41</v>
      </c>
      <c r="B42" s="26" t="s">
        <v>61</v>
      </c>
      <c r="C42" s="6" t="s">
        <v>66</v>
      </c>
      <c r="D42" s="26" t="s">
        <v>29</v>
      </c>
      <c r="E42" s="9"/>
      <c r="F42" s="9"/>
      <c r="G42" s="9"/>
      <c r="H42" s="9"/>
      <c r="I42" s="9"/>
      <c r="J42" s="9"/>
      <c r="K42" s="9"/>
      <c r="L42" s="9">
        <v>560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54"/>
      <c r="AK42" s="35">
        <f>IF(AL42&lt;6,SUM(E42:AJ42),SUM(LARGE(E42:AJ42,{1;2;3;4;5;6})))</f>
        <v>560</v>
      </c>
      <c r="AL42" s="55">
        <f t="shared" si="0"/>
        <v>1</v>
      </c>
      <c r="AW42" s="12"/>
      <c r="AX42" s="22"/>
      <c r="AY42" s="12"/>
      <c r="AZ42" s="22"/>
      <c r="BA42" s="22"/>
      <c r="BB42" s="22"/>
      <c r="BC42" s="22"/>
      <c r="BD42" s="22"/>
      <c r="BE42" s="22"/>
    </row>
    <row r="43" spans="1:57" x14ac:dyDescent="0.2">
      <c r="A43" s="66">
        <v>42</v>
      </c>
      <c r="B43" s="6" t="s">
        <v>61</v>
      </c>
      <c r="C43" s="6" t="s">
        <v>66</v>
      </c>
      <c r="D43" s="9" t="s">
        <v>142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>
        <v>480</v>
      </c>
      <c r="V43" s="9"/>
      <c r="W43" s="9"/>
      <c r="X43" s="9"/>
      <c r="Y43" s="9"/>
      <c r="Z43" s="9"/>
      <c r="AA43" s="9"/>
      <c r="AB43" s="9"/>
      <c r="AC43" s="9">
        <v>45</v>
      </c>
      <c r="AD43" s="9"/>
      <c r="AE43" s="9"/>
      <c r="AF43" s="9"/>
      <c r="AG43" s="9"/>
      <c r="AH43" s="9"/>
      <c r="AI43" s="9"/>
      <c r="AJ43" s="1"/>
      <c r="AK43" s="35">
        <f>IF(AL43&lt;6,SUM(E43:AJ43),SUM(LARGE(E43:AJ43,{1;2;3;4;5;6})))</f>
        <v>525</v>
      </c>
      <c r="AL43" s="6">
        <f t="shared" si="0"/>
        <v>2</v>
      </c>
      <c r="AW43" s="12"/>
      <c r="AX43" s="22"/>
      <c r="AY43" s="12"/>
      <c r="AZ43" s="22"/>
      <c r="BA43" s="22"/>
      <c r="BB43" s="22"/>
      <c r="BC43" s="22"/>
      <c r="BD43" s="22"/>
      <c r="BE43" s="22"/>
    </row>
    <row r="44" spans="1:57" x14ac:dyDescent="0.2">
      <c r="A44" s="66">
        <v>43</v>
      </c>
      <c r="B44" s="6" t="s">
        <v>61</v>
      </c>
      <c r="C44" s="6" t="s">
        <v>68</v>
      </c>
      <c r="D44" s="9" t="s">
        <v>427</v>
      </c>
      <c r="E44" s="9"/>
      <c r="F44" s="9"/>
      <c r="G44" s="9"/>
      <c r="H44" s="9">
        <v>250</v>
      </c>
      <c r="I44" s="9"/>
      <c r="J44" s="9"/>
      <c r="K44" s="9">
        <v>35</v>
      </c>
      <c r="L44" s="9"/>
      <c r="M44" s="9"/>
      <c r="N44" s="9"/>
      <c r="O44" s="9">
        <v>30</v>
      </c>
      <c r="P44" s="9"/>
      <c r="Q44" s="9"/>
      <c r="R44" s="9"/>
      <c r="S44" s="9"/>
      <c r="T44" s="9"/>
      <c r="U44" s="9"/>
      <c r="V44" s="9"/>
      <c r="W44" s="9"/>
      <c r="X44" s="9">
        <v>100</v>
      </c>
      <c r="Y44" s="9"/>
      <c r="Z44" s="9"/>
      <c r="AA44" s="9"/>
      <c r="AB44" s="9">
        <v>100</v>
      </c>
      <c r="AC44" s="9"/>
      <c r="AD44" s="9"/>
      <c r="AE44" s="9"/>
      <c r="AF44" s="9"/>
      <c r="AG44" s="9"/>
      <c r="AH44" s="9"/>
      <c r="AI44" s="9"/>
      <c r="AJ44" s="1"/>
      <c r="AK44" s="35">
        <f>IF(AL44&lt;6,SUM(E44:AJ44),SUM(LARGE(E44:AJ44,{1;2;3;4;5;6})))</f>
        <v>515</v>
      </c>
      <c r="AL44" s="55">
        <f t="shared" si="0"/>
        <v>5</v>
      </c>
      <c r="AW44" s="12"/>
      <c r="AX44" s="22"/>
      <c r="AY44" s="12"/>
      <c r="AZ44" s="22"/>
      <c r="BA44" s="22"/>
      <c r="BB44" s="22"/>
      <c r="BC44" s="22"/>
      <c r="BD44" s="22"/>
      <c r="BE44" s="22"/>
    </row>
    <row r="45" spans="1:57" x14ac:dyDescent="0.2">
      <c r="A45" s="66">
        <v>44</v>
      </c>
      <c r="B45" s="26" t="s">
        <v>61</v>
      </c>
      <c r="C45" s="8" t="s">
        <v>62</v>
      </c>
      <c r="D45" s="26" t="s">
        <v>182</v>
      </c>
      <c r="E45" s="18">
        <v>0</v>
      </c>
      <c r="F45" s="18"/>
      <c r="G45" s="18"/>
      <c r="H45" s="9">
        <v>190</v>
      </c>
      <c r="I45" s="18"/>
      <c r="J45" s="18"/>
      <c r="K45" s="18"/>
      <c r="L45" s="9">
        <v>250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18">
        <v>0</v>
      </c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29"/>
      <c r="AK45" s="35">
        <f>IF(AL45&lt;6,SUM(E45:AJ45),SUM(LARGE(E45:AJ45,{1;2;3;4;5;6})))</f>
        <v>440</v>
      </c>
      <c r="AL45" s="6">
        <f t="shared" si="0"/>
        <v>4</v>
      </c>
      <c r="AW45" s="12"/>
      <c r="AX45" s="22"/>
      <c r="AY45" s="12"/>
      <c r="AZ45" s="22"/>
      <c r="BA45" s="22"/>
      <c r="BB45" s="22"/>
      <c r="BC45" s="22"/>
      <c r="BD45" s="22"/>
      <c r="BE45" s="22"/>
    </row>
    <row r="46" spans="1:57" x14ac:dyDescent="0.2">
      <c r="A46" s="66">
        <v>45</v>
      </c>
      <c r="B46" s="6" t="s">
        <v>61</v>
      </c>
      <c r="C46" s="6" t="s">
        <v>65</v>
      </c>
      <c r="D46" s="9" t="s">
        <v>293</v>
      </c>
      <c r="E46" s="51">
        <v>70</v>
      </c>
      <c r="F46" s="51"/>
      <c r="G46" s="51"/>
      <c r="H46" s="51"/>
      <c r="I46" s="51"/>
      <c r="J46" s="51"/>
      <c r="K46" s="51"/>
      <c r="L46" s="51">
        <v>130</v>
      </c>
      <c r="M46" s="51"/>
      <c r="N46" s="51"/>
      <c r="O46" s="51"/>
      <c r="P46" s="51"/>
      <c r="Q46" s="51">
        <v>130</v>
      </c>
      <c r="R46" s="51"/>
      <c r="S46" s="51"/>
      <c r="T46" s="51"/>
      <c r="U46" s="51"/>
      <c r="V46" s="51"/>
      <c r="W46" s="51">
        <v>70</v>
      </c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1"/>
      <c r="AK46" s="35">
        <f>IF(AL46&lt;6,SUM(E46:AJ46),SUM(LARGE(E46:AJ46,{1;2;3;4;5;6})))</f>
        <v>400</v>
      </c>
      <c r="AL46" s="6">
        <f t="shared" si="0"/>
        <v>4</v>
      </c>
      <c r="AW46" s="12"/>
      <c r="AX46" s="22"/>
      <c r="AY46" s="12"/>
      <c r="AZ46" s="22"/>
      <c r="BA46" s="22"/>
      <c r="BB46" s="22"/>
      <c r="BC46" s="22"/>
      <c r="BD46" s="22"/>
      <c r="BE46" s="22"/>
    </row>
    <row r="47" spans="1:57" x14ac:dyDescent="0.2">
      <c r="A47" s="75">
        <v>46</v>
      </c>
      <c r="B47" s="26" t="s">
        <v>61</v>
      </c>
      <c r="C47" s="6" t="s">
        <v>115</v>
      </c>
      <c r="D47" s="26" t="s">
        <v>159</v>
      </c>
      <c r="E47" s="51"/>
      <c r="F47" s="51"/>
      <c r="G47" s="51"/>
      <c r="H47" s="51"/>
      <c r="I47" s="51"/>
      <c r="J47" s="51"/>
      <c r="K47" s="51">
        <v>20</v>
      </c>
      <c r="L47" s="51">
        <v>80</v>
      </c>
      <c r="M47" s="51"/>
      <c r="N47" s="51"/>
      <c r="O47" s="51"/>
      <c r="P47" s="51"/>
      <c r="Q47" s="51"/>
      <c r="R47" s="51"/>
      <c r="S47" s="51"/>
      <c r="T47" s="51"/>
      <c r="U47" s="51"/>
      <c r="V47" s="51">
        <v>30</v>
      </c>
      <c r="W47" s="51">
        <v>130</v>
      </c>
      <c r="X47" s="51">
        <v>30</v>
      </c>
      <c r="Y47" s="51"/>
      <c r="Z47" s="51"/>
      <c r="AA47" s="51"/>
      <c r="AB47" s="51">
        <v>70</v>
      </c>
      <c r="AC47" s="51">
        <v>45</v>
      </c>
      <c r="AD47" s="51"/>
      <c r="AE47" s="51"/>
      <c r="AF47" s="51"/>
      <c r="AG47" s="51"/>
      <c r="AH47" s="51"/>
      <c r="AI47" s="51"/>
      <c r="AJ47" s="29"/>
      <c r="AK47" s="35">
        <f>IF(AL47&lt;6,SUM(E47:AJ47),SUM(LARGE(E47:AJ47,{1;2;3;4;5;6})))</f>
        <v>385</v>
      </c>
      <c r="AL47" s="55">
        <f t="shared" si="0"/>
        <v>7</v>
      </c>
      <c r="AW47" s="12"/>
      <c r="AX47" s="22"/>
      <c r="AY47" s="12"/>
      <c r="AZ47" s="22"/>
      <c r="BA47" s="22"/>
      <c r="BB47" s="22"/>
      <c r="BC47" s="22"/>
      <c r="BD47" s="22"/>
      <c r="BE47" s="22"/>
    </row>
    <row r="48" spans="1:57" x14ac:dyDescent="0.2">
      <c r="A48" s="66">
        <v>47</v>
      </c>
      <c r="B48" s="26" t="s">
        <v>61</v>
      </c>
      <c r="C48" s="6" t="s">
        <v>67</v>
      </c>
      <c r="D48" s="26" t="s">
        <v>136</v>
      </c>
      <c r="E48" s="9"/>
      <c r="F48" s="9"/>
      <c r="G48" s="9"/>
      <c r="H48" s="9">
        <v>130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>
        <v>250</v>
      </c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54"/>
      <c r="AK48" s="35">
        <f>IF(AL48&lt;6,SUM(E48:AJ48),SUM(LARGE(E48:AJ48,{1;2;3;4;5;6})))</f>
        <v>380</v>
      </c>
      <c r="AL48" s="55">
        <f t="shared" si="0"/>
        <v>2</v>
      </c>
      <c r="AW48" s="12"/>
      <c r="AX48" s="22"/>
      <c r="AY48" s="12"/>
      <c r="AZ48" s="22"/>
      <c r="BA48" s="22"/>
      <c r="BB48" s="22"/>
      <c r="BC48" s="22"/>
      <c r="BD48" s="22"/>
      <c r="BE48" s="22"/>
    </row>
    <row r="49" spans="1:57" x14ac:dyDescent="0.2">
      <c r="A49" s="66">
        <v>48</v>
      </c>
      <c r="B49" s="26" t="s">
        <v>61</v>
      </c>
      <c r="C49" s="8"/>
      <c r="D49" s="6" t="s">
        <v>312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>
        <v>350</v>
      </c>
      <c r="AH49" s="51"/>
      <c r="AI49" s="51"/>
      <c r="AJ49" s="29"/>
      <c r="AK49" s="35">
        <f>IF(AL49&lt;6,SUM(E49:AJ49),SUM(LARGE(E49:AJ49,{1;2;3;4;5;6})))</f>
        <v>350</v>
      </c>
      <c r="AL49" s="6">
        <f t="shared" si="0"/>
        <v>1</v>
      </c>
      <c r="AW49" s="12"/>
      <c r="AX49" s="22"/>
      <c r="AY49" s="12"/>
      <c r="AZ49" s="22"/>
      <c r="BA49" s="22"/>
      <c r="BB49" s="22"/>
      <c r="BC49" s="22"/>
      <c r="BD49" s="22"/>
      <c r="BE49" s="22"/>
    </row>
    <row r="50" spans="1:57" x14ac:dyDescent="0.2">
      <c r="A50" s="75">
        <v>49</v>
      </c>
      <c r="B50" s="26" t="s">
        <v>61</v>
      </c>
      <c r="C50" s="8" t="s">
        <v>70</v>
      </c>
      <c r="D50" s="37" t="s">
        <v>560</v>
      </c>
      <c r="E50" s="19"/>
      <c r="F50" s="19"/>
      <c r="G50" s="19"/>
      <c r="H50" s="19"/>
      <c r="I50" s="19"/>
      <c r="J50" s="19"/>
      <c r="K50" s="19"/>
      <c r="L50" s="1">
        <v>215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>
        <v>130</v>
      </c>
      <c r="AD50" s="1"/>
      <c r="AE50" s="1"/>
      <c r="AF50" s="1"/>
      <c r="AG50" s="1"/>
      <c r="AH50" s="1"/>
      <c r="AI50" s="1"/>
      <c r="AJ50" s="54"/>
      <c r="AK50" s="35">
        <f>IF(AL50&lt;6,SUM(E50:AJ50),SUM(LARGE(E50:AJ50,{1;2;3;4;5;6})))</f>
        <v>345</v>
      </c>
      <c r="AL50" s="55">
        <f t="shared" si="0"/>
        <v>2</v>
      </c>
      <c r="AW50" s="12"/>
      <c r="AX50" s="22"/>
      <c r="AY50" s="12"/>
      <c r="AZ50" s="22"/>
      <c r="BA50" s="22"/>
      <c r="BB50" s="22"/>
      <c r="BC50" s="22"/>
      <c r="BD50" s="22"/>
      <c r="BE50" s="22"/>
    </row>
    <row r="51" spans="1:57" x14ac:dyDescent="0.2">
      <c r="A51" s="75">
        <v>50</v>
      </c>
      <c r="B51" s="26" t="s">
        <v>61</v>
      </c>
      <c r="C51" s="8" t="s">
        <v>65</v>
      </c>
      <c r="D51" s="26" t="s">
        <v>242</v>
      </c>
      <c r="E51" s="1"/>
      <c r="F51" s="1"/>
      <c r="G51" s="1"/>
      <c r="H51" s="1"/>
      <c r="I51" s="1"/>
      <c r="J51" s="1"/>
      <c r="K51" s="1"/>
      <c r="L51" s="1">
        <v>130</v>
      </c>
      <c r="M51" s="1"/>
      <c r="N51" s="1"/>
      <c r="O51" s="1"/>
      <c r="P51" s="1"/>
      <c r="Q51" s="1">
        <v>130</v>
      </c>
      <c r="R51" s="1"/>
      <c r="S51" s="1"/>
      <c r="T51" s="1"/>
      <c r="U51" s="1"/>
      <c r="V51" s="1"/>
      <c r="W51" s="1">
        <v>70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54"/>
      <c r="AK51" s="35">
        <f>IF(AL51&lt;6,SUM(E51:AJ51),SUM(LARGE(E51:AJ51,{1;2;3;4;5;6})))</f>
        <v>330</v>
      </c>
      <c r="AL51" s="6">
        <f t="shared" si="0"/>
        <v>3</v>
      </c>
      <c r="AW51" s="12"/>
      <c r="AX51" s="22"/>
      <c r="AY51" s="12"/>
      <c r="AZ51" s="22"/>
      <c r="BA51" s="22"/>
      <c r="BB51" s="22"/>
      <c r="BC51" s="22"/>
      <c r="BD51" s="22"/>
      <c r="BE51" s="22"/>
    </row>
    <row r="52" spans="1:57" x14ac:dyDescent="0.2">
      <c r="A52" s="75">
        <v>51</v>
      </c>
      <c r="B52" s="26" t="s">
        <v>61</v>
      </c>
      <c r="C52" s="6" t="s">
        <v>67</v>
      </c>
      <c r="D52" s="26" t="s">
        <v>208</v>
      </c>
      <c r="E52" s="51"/>
      <c r="F52" s="51"/>
      <c r="G52" s="51"/>
      <c r="H52" s="51">
        <v>100</v>
      </c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>
        <v>25</v>
      </c>
      <c r="W52" s="51">
        <v>55</v>
      </c>
      <c r="X52" s="51"/>
      <c r="Y52" s="51">
        <v>30</v>
      </c>
      <c r="Z52" s="51"/>
      <c r="AA52" s="51"/>
      <c r="AB52" s="51"/>
      <c r="AC52" s="51">
        <v>80</v>
      </c>
      <c r="AD52" s="51">
        <v>35</v>
      </c>
      <c r="AE52" s="51"/>
      <c r="AF52" s="51"/>
      <c r="AG52" s="51"/>
      <c r="AH52" s="51"/>
      <c r="AI52" s="51"/>
      <c r="AJ52" s="29"/>
      <c r="AK52" s="35">
        <f>IF(AL52&lt;6,SUM(E52:AJ52),SUM(LARGE(E52:AJ52,{1;2;3;4;5;6})))</f>
        <v>325</v>
      </c>
      <c r="AL52" s="6">
        <f t="shared" si="0"/>
        <v>6</v>
      </c>
      <c r="AW52" s="12"/>
      <c r="AX52" s="22"/>
      <c r="AY52" s="12"/>
      <c r="AZ52" s="22"/>
      <c r="BA52" s="22"/>
      <c r="BB52" s="22"/>
      <c r="BC52" s="22"/>
      <c r="BD52" s="22"/>
      <c r="BE52" s="22"/>
    </row>
    <row r="53" spans="1:57" x14ac:dyDescent="0.2">
      <c r="A53" s="75">
        <v>52</v>
      </c>
      <c r="B53" s="26" t="s">
        <v>61</v>
      </c>
      <c r="C53" s="6" t="s">
        <v>70</v>
      </c>
      <c r="D53" s="26" t="s">
        <v>615</v>
      </c>
      <c r="E53" s="51"/>
      <c r="F53" s="51">
        <v>70</v>
      </c>
      <c r="G53" s="51"/>
      <c r="H53" s="51"/>
      <c r="I53" s="51"/>
      <c r="J53" s="51">
        <v>35</v>
      </c>
      <c r="K53" s="51"/>
      <c r="L53" s="51">
        <v>190</v>
      </c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4"/>
      <c r="AK53" s="35">
        <f>IF(AL53&lt;6,SUM(E53:AJ53),SUM(LARGE(E53:AJ53,{1;2;3;4;5;6})))</f>
        <v>295</v>
      </c>
      <c r="AL53" s="55">
        <f t="shared" si="0"/>
        <v>3</v>
      </c>
      <c r="AW53" s="12"/>
      <c r="AX53" s="22"/>
      <c r="AY53" s="12"/>
      <c r="AZ53" s="22"/>
      <c r="BA53" s="22"/>
      <c r="BB53" s="22"/>
      <c r="BC53" s="22"/>
      <c r="BD53" s="22"/>
      <c r="BE53" s="22"/>
    </row>
    <row r="54" spans="1:57" x14ac:dyDescent="0.2">
      <c r="A54" s="75">
        <v>53</v>
      </c>
      <c r="B54" s="6" t="s">
        <v>61</v>
      </c>
      <c r="C54" s="6" t="s">
        <v>212</v>
      </c>
      <c r="D54" s="9" t="s">
        <v>189</v>
      </c>
      <c r="E54" s="9"/>
      <c r="F54" s="9"/>
      <c r="G54" s="9"/>
      <c r="H54" s="9"/>
      <c r="I54" s="9"/>
      <c r="J54" s="9">
        <v>25</v>
      </c>
      <c r="K54" s="9"/>
      <c r="L54" s="9">
        <v>100</v>
      </c>
      <c r="M54" s="9">
        <v>35</v>
      </c>
      <c r="N54" s="9"/>
      <c r="O54" s="9"/>
      <c r="P54" s="9">
        <v>35</v>
      </c>
      <c r="Q54" s="9"/>
      <c r="R54" s="9"/>
      <c r="S54" s="9"/>
      <c r="T54" s="9"/>
      <c r="U54" s="9"/>
      <c r="V54" s="9"/>
      <c r="W54" s="9"/>
      <c r="X54" s="9">
        <v>35</v>
      </c>
      <c r="Y54" s="9"/>
      <c r="Z54" s="9"/>
      <c r="AA54" s="9"/>
      <c r="AB54" s="9"/>
      <c r="AC54" s="9">
        <v>60</v>
      </c>
      <c r="AD54" s="9"/>
      <c r="AE54" s="9"/>
      <c r="AF54" s="9"/>
      <c r="AG54" s="9"/>
      <c r="AH54" s="9"/>
      <c r="AI54" s="9"/>
      <c r="AJ54" s="1"/>
      <c r="AK54" s="35">
        <f>IF(AL54&lt;6,SUM(E54:AJ54),SUM(LARGE(E54:AJ54,{1;2;3;4;5;6})))</f>
        <v>290</v>
      </c>
      <c r="AL54" s="6">
        <f t="shared" si="0"/>
        <v>6</v>
      </c>
      <c r="AW54" s="12"/>
      <c r="AX54" s="22"/>
      <c r="AY54" s="12"/>
      <c r="AZ54" s="22"/>
      <c r="BA54" s="22"/>
      <c r="BB54" s="22"/>
      <c r="BC54" s="22"/>
      <c r="BD54" s="22"/>
      <c r="BE54" s="22"/>
    </row>
    <row r="55" spans="1:57" x14ac:dyDescent="0.2">
      <c r="A55" s="75">
        <v>54</v>
      </c>
      <c r="B55" s="6" t="s">
        <v>61</v>
      </c>
      <c r="C55" s="6" t="s">
        <v>115</v>
      </c>
      <c r="D55" s="9" t="s">
        <v>589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>
        <v>30</v>
      </c>
      <c r="W55" s="9">
        <v>130</v>
      </c>
      <c r="X55" s="9"/>
      <c r="Y55" s="9"/>
      <c r="Z55" s="9"/>
      <c r="AA55" s="9"/>
      <c r="AB55" s="9">
        <v>70</v>
      </c>
      <c r="AC55" s="9">
        <v>45</v>
      </c>
      <c r="AD55" s="9"/>
      <c r="AE55" s="9"/>
      <c r="AF55" s="9"/>
      <c r="AG55" s="9"/>
      <c r="AH55" s="9"/>
      <c r="AI55" s="9"/>
      <c r="AJ55" s="1"/>
      <c r="AK55" s="35">
        <f>IF(AL55&lt;6,SUM(E55:AJ55),SUM(LARGE(E55:AJ55,{1;2;3;4;5;6})))</f>
        <v>275</v>
      </c>
      <c r="AL55" s="55">
        <f t="shared" si="0"/>
        <v>4</v>
      </c>
      <c r="AW55" s="12"/>
      <c r="AX55" s="22"/>
      <c r="AY55" s="12"/>
      <c r="AZ55" s="22"/>
      <c r="BA55" s="22"/>
      <c r="BB55" s="22"/>
      <c r="BC55" s="22"/>
      <c r="BD55" s="22"/>
      <c r="BE55" s="22"/>
    </row>
    <row r="56" spans="1:57" x14ac:dyDescent="0.2">
      <c r="A56" s="75">
        <v>55</v>
      </c>
      <c r="B56" s="37" t="s">
        <v>149</v>
      </c>
      <c r="C56" s="8" t="s">
        <v>357</v>
      </c>
      <c r="D56" s="37" t="s">
        <v>823</v>
      </c>
      <c r="E56" s="1"/>
      <c r="F56" s="1"/>
      <c r="G56" s="1"/>
      <c r="H56" s="1"/>
      <c r="I56" s="1"/>
      <c r="J56" s="1"/>
      <c r="K56" s="1"/>
      <c r="L56" s="1">
        <v>100</v>
      </c>
      <c r="M56" s="1">
        <v>35</v>
      </c>
      <c r="N56" s="1"/>
      <c r="O56" s="1"/>
      <c r="P56" s="1">
        <v>35</v>
      </c>
      <c r="Q56" s="1"/>
      <c r="R56" s="1"/>
      <c r="S56" s="1"/>
      <c r="T56" s="1"/>
      <c r="U56" s="1"/>
      <c r="V56" s="1"/>
      <c r="W56" s="1"/>
      <c r="X56" s="1">
        <v>35</v>
      </c>
      <c r="Y56" s="1"/>
      <c r="Z56" s="1"/>
      <c r="AA56" s="1"/>
      <c r="AB56" s="1"/>
      <c r="AC56" s="1">
        <v>60</v>
      </c>
      <c r="AD56" s="1"/>
      <c r="AE56" s="1"/>
      <c r="AF56" s="1"/>
      <c r="AG56" s="1"/>
      <c r="AH56" s="1"/>
      <c r="AI56" s="1"/>
      <c r="AJ56" s="48"/>
      <c r="AK56" s="35">
        <f>IF(AL56&lt;6,SUM(E56:AJ56),SUM(LARGE(E56:AJ56,{1;2;3;4;5;6})))</f>
        <v>265</v>
      </c>
      <c r="AL56" s="55">
        <f t="shared" si="0"/>
        <v>5</v>
      </c>
      <c r="AW56" s="12"/>
      <c r="AX56" s="22"/>
      <c r="AY56" s="12"/>
      <c r="AZ56" s="22"/>
      <c r="BA56" s="22"/>
      <c r="BB56" s="22"/>
      <c r="BC56" s="22"/>
      <c r="BD56" s="22"/>
      <c r="BE56" s="22"/>
    </row>
    <row r="57" spans="1:57" x14ac:dyDescent="0.2">
      <c r="A57" s="75">
        <v>56</v>
      </c>
      <c r="B57" s="26" t="s">
        <v>61</v>
      </c>
      <c r="C57" s="8"/>
      <c r="D57" s="26" t="s">
        <v>730</v>
      </c>
      <c r="E57" s="1"/>
      <c r="F57" s="1">
        <v>100</v>
      </c>
      <c r="G57" s="1">
        <v>160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54"/>
      <c r="AK57" s="35">
        <f>IF(AL57&lt;6,SUM(E57:AJ57),SUM(LARGE(E57:AJ57,{1;2;3;4;5;6})))</f>
        <v>260</v>
      </c>
      <c r="AL57" s="55">
        <f t="shared" si="0"/>
        <v>2</v>
      </c>
      <c r="AW57" s="12"/>
      <c r="AX57" s="22"/>
      <c r="AY57" s="12"/>
      <c r="AZ57" s="22"/>
      <c r="BA57" s="22"/>
      <c r="BB57" s="22"/>
      <c r="BC57" s="22"/>
      <c r="BD57" s="22"/>
      <c r="BE57" s="22"/>
    </row>
    <row r="58" spans="1:57" x14ac:dyDescent="0.2">
      <c r="A58" s="75">
        <v>57</v>
      </c>
      <c r="B58" s="26" t="s">
        <v>64</v>
      </c>
      <c r="C58" s="6" t="s">
        <v>357</v>
      </c>
      <c r="D58" s="26" t="s">
        <v>693</v>
      </c>
      <c r="E58" s="51">
        <v>100</v>
      </c>
      <c r="F58" s="51"/>
      <c r="G58" s="51"/>
      <c r="H58" s="51"/>
      <c r="I58" s="51"/>
      <c r="J58" s="51"/>
      <c r="K58" s="51"/>
      <c r="L58" s="51"/>
      <c r="M58" s="51">
        <v>100</v>
      </c>
      <c r="N58" s="51"/>
      <c r="O58" s="51"/>
      <c r="P58" s="51"/>
      <c r="Q58" s="51"/>
      <c r="R58" s="51"/>
      <c r="S58" s="51"/>
      <c r="T58" s="51"/>
      <c r="U58" s="51"/>
      <c r="V58" s="51">
        <v>35</v>
      </c>
      <c r="W58" s="51"/>
      <c r="X58" s="51"/>
      <c r="Y58" s="51"/>
      <c r="Z58" s="51"/>
      <c r="AA58" s="51"/>
      <c r="AB58" s="51"/>
      <c r="AC58" s="51"/>
      <c r="AD58" s="51">
        <v>20</v>
      </c>
      <c r="AE58" s="51"/>
      <c r="AF58" s="51"/>
      <c r="AG58" s="51"/>
      <c r="AH58" s="51"/>
      <c r="AI58" s="51"/>
      <c r="AJ58" s="54"/>
      <c r="AK58" s="35">
        <f>IF(AL58&lt;6,SUM(E58:AJ58),SUM(LARGE(E58:AJ58,{1;2;3;4;5;6})))</f>
        <v>255</v>
      </c>
      <c r="AL58" s="55">
        <f t="shared" si="0"/>
        <v>4</v>
      </c>
      <c r="AW58" s="12"/>
      <c r="AX58" s="22"/>
      <c r="AY58" s="12"/>
      <c r="AZ58" s="22"/>
      <c r="BA58" s="22"/>
      <c r="BB58" s="22"/>
      <c r="BC58" s="22"/>
      <c r="BD58" s="22"/>
      <c r="BE58" s="22"/>
    </row>
    <row r="59" spans="1:57" x14ac:dyDescent="0.2">
      <c r="A59" s="75">
        <v>58</v>
      </c>
      <c r="B59" s="6" t="s">
        <v>61</v>
      </c>
      <c r="C59" s="6" t="s">
        <v>67</v>
      </c>
      <c r="D59" s="9" t="s">
        <v>477</v>
      </c>
      <c r="E59" s="9">
        <v>20</v>
      </c>
      <c r="F59" s="9"/>
      <c r="G59" s="9"/>
      <c r="H59" s="9">
        <v>35</v>
      </c>
      <c r="I59" s="9"/>
      <c r="J59" s="9">
        <v>17</v>
      </c>
      <c r="K59" s="9"/>
      <c r="L59" s="18">
        <v>0</v>
      </c>
      <c r="M59" s="18"/>
      <c r="N59" s="18"/>
      <c r="O59" s="18"/>
      <c r="P59" s="18"/>
      <c r="Q59" s="18"/>
      <c r="R59" s="18"/>
      <c r="S59" s="18"/>
      <c r="T59" s="18"/>
      <c r="U59" s="18"/>
      <c r="V59" s="18">
        <v>0</v>
      </c>
      <c r="W59" s="9">
        <v>55</v>
      </c>
      <c r="X59" s="9"/>
      <c r="Y59" s="9"/>
      <c r="Z59" s="9">
        <v>25</v>
      </c>
      <c r="AA59" s="9"/>
      <c r="AB59" s="9"/>
      <c r="AC59" s="9">
        <v>80</v>
      </c>
      <c r="AD59" s="9">
        <v>35</v>
      </c>
      <c r="AE59" s="9"/>
      <c r="AF59" s="9"/>
      <c r="AG59" s="9"/>
      <c r="AH59" s="9"/>
      <c r="AI59" s="9"/>
      <c r="AJ59" s="1"/>
      <c r="AK59" s="35">
        <f>IF(AL59&lt;6,SUM(E59:AJ59),SUM(LARGE(E59:AJ59,{1;2;3;4;5;6})))</f>
        <v>250</v>
      </c>
      <c r="AL59" s="6">
        <f t="shared" si="0"/>
        <v>9</v>
      </c>
      <c r="AW59" s="12"/>
      <c r="AX59" s="22"/>
      <c r="AY59" s="12"/>
      <c r="AZ59" s="22"/>
      <c r="BA59" s="22"/>
      <c r="BB59" s="22"/>
      <c r="BC59" s="22"/>
      <c r="BD59" s="22"/>
      <c r="BE59" s="22"/>
    </row>
    <row r="60" spans="1:57" x14ac:dyDescent="0.2">
      <c r="A60" s="75">
        <v>59</v>
      </c>
      <c r="B60" s="6" t="s">
        <v>61</v>
      </c>
      <c r="C60" s="6" t="s">
        <v>705</v>
      </c>
      <c r="D60" s="9" t="s">
        <v>604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>
        <v>70</v>
      </c>
      <c r="R60" s="29"/>
      <c r="S60" s="29">
        <v>14</v>
      </c>
      <c r="T60" s="29"/>
      <c r="U60" s="29"/>
      <c r="V60" s="29"/>
      <c r="W60" s="29">
        <v>80</v>
      </c>
      <c r="X60" s="29"/>
      <c r="Y60" s="29">
        <v>25</v>
      </c>
      <c r="Z60" s="29"/>
      <c r="AA60" s="29"/>
      <c r="AB60" s="29"/>
      <c r="AC60" s="29">
        <v>51.7</v>
      </c>
      <c r="AD60" s="29"/>
      <c r="AE60" s="29"/>
      <c r="AF60" s="29"/>
      <c r="AG60" s="29"/>
      <c r="AH60" s="29"/>
      <c r="AI60" s="29"/>
      <c r="AJ60" s="1"/>
      <c r="AK60" s="35">
        <f>IF(AL60&lt;6,SUM(E60:AJ60),SUM(LARGE(E60:AJ60,{1;2;3;4;5;6})))</f>
        <v>240.7</v>
      </c>
      <c r="AL60" s="55">
        <f t="shared" si="0"/>
        <v>5</v>
      </c>
      <c r="AW60" s="12"/>
      <c r="AX60" s="22"/>
      <c r="AY60" s="12"/>
      <c r="AZ60" s="22"/>
      <c r="BA60" s="22"/>
      <c r="BB60" s="22"/>
      <c r="BC60" s="22"/>
      <c r="BD60" s="22"/>
      <c r="BE60" s="22"/>
    </row>
    <row r="61" spans="1:57" x14ac:dyDescent="0.2">
      <c r="A61" s="75">
        <v>60</v>
      </c>
      <c r="B61" s="6" t="s">
        <v>61</v>
      </c>
      <c r="C61" s="6" t="s">
        <v>674</v>
      </c>
      <c r="D61" s="9" t="s">
        <v>147</v>
      </c>
      <c r="E61" s="29"/>
      <c r="F61" s="29">
        <v>130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>
        <v>100</v>
      </c>
      <c r="AI61" s="29"/>
      <c r="AJ61" s="1"/>
      <c r="AK61" s="35">
        <f>IF(AL61&lt;6,SUM(E61:AJ61),SUM(LARGE(E61:AJ61,{1;2;3;4;5;6})))</f>
        <v>230</v>
      </c>
      <c r="AL61" s="55">
        <f t="shared" si="0"/>
        <v>2</v>
      </c>
      <c r="AW61" s="12"/>
      <c r="AX61" s="22"/>
      <c r="AY61" s="12"/>
      <c r="AZ61" s="22"/>
      <c r="BA61" s="22"/>
      <c r="BB61" s="22"/>
      <c r="BC61" s="22"/>
      <c r="BD61" s="22"/>
      <c r="BE61" s="22"/>
    </row>
    <row r="62" spans="1:57" x14ac:dyDescent="0.2">
      <c r="A62" s="75">
        <v>61</v>
      </c>
      <c r="B62" s="26" t="s">
        <v>61</v>
      </c>
      <c r="C62" s="6" t="s">
        <v>62</v>
      </c>
      <c r="D62" s="37" t="s">
        <v>327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1">
        <v>70</v>
      </c>
      <c r="R62" s="51"/>
      <c r="S62" s="51"/>
      <c r="T62" s="51"/>
      <c r="U62" s="51"/>
      <c r="V62" s="51"/>
      <c r="W62" s="51">
        <v>80</v>
      </c>
      <c r="X62" s="51"/>
      <c r="Y62" s="51">
        <v>25</v>
      </c>
      <c r="Z62" s="51"/>
      <c r="AA62" s="51"/>
      <c r="AB62" s="51"/>
      <c r="AC62" s="51">
        <v>51.7</v>
      </c>
      <c r="AD62" s="51"/>
      <c r="AE62" s="51"/>
      <c r="AF62" s="51"/>
      <c r="AG62" s="51"/>
      <c r="AH62" s="51"/>
      <c r="AI62" s="51"/>
      <c r="AJ62" s="30"/>
      <c r="AK62" s="35">
        <f>IF(AL62&lt;6,SUM(E62:AJ62),SUM(LARGE(E62:AJ62,{1;2;3;4;5;6})))</f>
        <v>226.7</v>
      </c>
      <c r="AL62" s="55">
        <f t="shared" si="0"/>
        <v>4</v>
      </c>
      <c r="AW62" s="12"/>
      <c r="AX62" s="22"/>
      <c r="AY62" s="12"/>
      <c r="AZ62" s="22"/>
      <c r="BA62" s="22"/>
      <c r="BB62" s="22"/>
      <c r="BC62" s="22"/>
      <c r="BD62" s="22"/>
      <c r="BE62" s="22"/>
    </row>
    <row r="63" spans="1:57" x14ac:dyDescent="0.2">
      <c r="A63" s="75">
        <v>62</v>
      </c>
      <c r="B63" s="26" t="s">
        <v>61</v>
      </c>
      <c r="C63" s="8" t="s">
        <v>144</v>
      </c>
      <c r="D63" s="8" t="s">
        <v>490</v>
      </c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">
        <v>35</v>
      </c>
      <c r="R63" s="1"/>
      <c r="S63" s="1"/>
      <c r="T63" s="1"/>
      <c r="U63" s="1"/>
      <c r="V63" s="1"/>
      <c r="W63" s="1">
        <v>100</v>
      </c>
      <c r="X63" s="1"/>
      <c r="Y63" s="1"/>
      <c r="Z63" s="1"/>
      <c r="AA63" s="1"/>
      <c r="AB63" s="1"/>
      <c r="AC63" s="1">
        <v>51.7</v>
      </c>
      <c r="AD63" s="1"/>
      <c r="AE63" s="1"/>
      <c r="AF63" s="1">
        <v>14</v>
      </c>
      <c r="AG63" s="1"/>
      <c r="AH63" s="1"/>
      <c r="AI63" s="1"/>
      <c r="AJ63" s="6"/>
      <c r="AK63" s="35">
        <f>IF(AL63&lt;6,SUM(E63:AJ63),SUM(LARGE(E63:AJ63,{1;2;3;4;5;6})))</f>
        <v>200.7</v>
      </c>
      <c r="AL63" s="55">
        <f t="shared" si="0"/>
        <v>4</v>
      </c>
      <c r="AW63" s="12"/>
      <c r="AX63" s="22"/>
      <c r="AY63" s="12"/>
      <c r="AZ63" s="22"/>
      <c r="BA63" s="22"/>
      <c r="BB63" s="22"/>
      <c r="BC63" s="22"/>
      <c r="BD63" s="22"/>
      <c r="BE63" s="22"/>
    </row>
    <row r="64" spans="1:57" x14ac:dyDescent="0.2">
      <c r="A64" s="75">
        <v>63</v>
      </c>
      <c r="B64" s="6" t="s">
        <v>61</v>
      </c>
      <c r="C64" s="6" t="s">
        <v>212</v>
      </c>
      <c r="D64" s="9" t="s">
        <v>171</v>
      </c>
      <c r="E64" s="9">
        <v>30</v>
      </c>
      <c r="F64" s="9"/>
      <c r="G64" s="9"/>
      <c r="H64" s="9">
        <v>100</v>
      </c>
      <c r="I64" s="9"/>
      <c r="J64" s="9">
        <v>20</v>
      </c>
      <c r="K64" s="9"/>
      <c r="L64" s="9"/>
      <c r="M64" s="9"/>
      <c r="N64" s="9"/>
      <c r="O64" s="9"/>
      <c r="P64" s="9">
        <v>20</v>
      </c>
      <c r="Q64" s="9"/>
      <c r="R64" s="9"/>
      <c r="S64" s="9"/>
      <c r="T64" s="9"/>
      <c r="U64" s="9"/>
      <c r="V64" s="9">
        <v>25</v>
      </c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1"/>
      <c r="AK64" s="35">
        <f>IF(AL64&lt;6,SUM(E64:AJ64),SUM(LARGE(E64:AJ64,{1;2;3;4;5;6})))</f>
        <v>195</v>
      </c>
      <c r="AL64" s="55">
        <f t="shared" si="0"/>
        <v>5</v>
      </c>
      <c r="AW64" s="12"/>
      <c r="AX64" s="22"/>
      <c r="AY64" s="12"/>
      <c r="AZ64" s="22"/>
      <c r="BA64" s="22"/>
      <c r="BB64" s="22"/>
      <c r="BC64" s="22"/>
      <c r="BD64" s="22"/>
      <c r="BE64" s="22"/>
    </row>
    <row r="65" spans="1:57" x14ac:dyDescent="0.2">
      <c r="A65" s="75">
        <v>64</v>
      </c>
      <c r="B65" s="26" t="s">
        <v>61</v>
      </c>
      <c r="C65" s="6" t="s">
        <v>67</v>
      </c>
      <c r="D65" s="26" t="s">
        <v>348</v>
      </c>
      <c r="E65" s="1"/>
      <c r="F65" s="1"/>
      <c r="G65" s="1"/>
      <c r="H65" s="1"/>
      <c r="I65" s="1"/>
      <c r="J65" s="1"/>
      <c r="K65" s="1"/>
      <c r="L65" s="19">
        <v>0</v>
      </c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">
        <v>160</v>
      </c>
      <c r="X65" s="1"/>
      <c r="Y65" s="1"/>
      <c r="Z65" s="1"/>
      <c r="AA65" s="1"/>
      <c r="AB65" s="1"/>
      <c r="AC65" s="1"/>
      <c r="AD65" s="1"/>
      <c r="AE65" s="1"/>
      <c r="AF65" s="1">
        <v>35</v>
      </c>
      <c r="AG65" s="1"/>
      <c r="AH65" s="1"/>
      <c r="AI65" s="1"/>
      <c r="AJ65" s="51"/>
      <c r="AK65" s="35">
        <f>IF(AL65&lt;6,SUM(E65:AJ65),SUM(LARGE(E65:AJ65,{1;2;3;4;5;6})))</f>
        <v>195</v>
      </c>
      <c r="AL65" s="55">
        <f t="shared" si="0"/>
        <v>3</v>
      </c>
      <c r="AW65" s="12"/>
      <c r="AX65" s="22"/>
      <c r="AY65" s="12"/>
      <c r="AZ65" s="22"/>
      <c r="BA65" s="22"/>
      <c r="BB65" s="22"/>
      <c r="BC65" s="22"/>
      <c r="BD65" s="22"/>
      <c r="BE65" s="22"/>
    </row>
    <row r="66" spans="1:57" x14ac:dyDescent="0.2">
      <c r="A66" s="66">
        <v>65</v>
      </c>
      <c r="B66" s="26" t="s">
        <v>61</v>
      </c>
      <c r="C66" s="6" t="s">
        <v>63</v>
      </c>
      <c r="D66" s="26" t="s">
        <v>258</v>
      </c>
      <c r="E66" s="9"/>
      <c r="F66" s="9"/>
      <c r="G66" s="9"/>
      <c r="H66" s="9"/>
      <c r="I66" s="9"/>
      <c r="J66" s="9"/>
      <c r="K66" s="9"/>
      <c r="L66" s="18">
        <v>0</v>
      </c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9">
        <v>160</v>
      </c>
      <c r="X66" s="9"/>
      <c r="Y66" s="9"/>
      <c r="Z66" s="9"/>
      <c r="AA66" s="9"/>
      <c r="AB66" s="9"/>
      <c r="AC66" s="9"/>
      <c r="AD66" s="9"/>
      <c r="AE66" s="9"/>
      <c r="AF66" s="9">
        <v>35</v>
      </c>
      <c r="AG66" s="9"/>
      <c r="AH66" s="9"/>
      <c r="AI66" s="9"/>
      <c r="AJ66" s="29"/>
      <c r="AK66" s="35">
        <f>IF(AL66&lt;6,SUM(E66:AJ66),SUM(LARGE(E66:AJ66,{1;2;3;4;5;6})))</f>
        <v>195</v>
      </c>
      <c r="AL66" s="6">
        <f t="shared" ref="AL66:AL129" si="1">COUNT(E66:AJ66)</f>
        <v>3</v>
      </c>
      <c r="AW66" s="12"/>
      <c r="AX66" s="22"/>
      <c r="AY66" s="12"/>
      <c r="AZ66" s="22"/>
      <c r="BA66" s="22"/>
      <c r="BB66" s="22"/>
      <c r="BC66" s="22"/>
      <c r="BD66" s="22"/>
      <c r="BE66" s="22"/>
    </row>
    <row r="67" spans="1:57" x14ac:dyDescent="0.2">
      <c r="A67" s="66">
        <v>66</v>
      </c>
      <c r="B67" s="6" t="s">
        <v>61</v>
      </c>
      <c r="C67" s="6" t="s">
        <v>63</v>
      </c>
      <c r="D67" s="9" t="s">
        <v>343</v>
      </c>
      <c r="E67" s="1"/>
      <c r="F67" s="1"/>
      <c r="G67" s="1"/>
      <c r="H67" s="1"/>
      <c r="I67" s="1"/>
      <c r="J67" s="1"/>
      <c r="K67" s="1"/>
      <c r="L67" s="19">
        <v>0</v>
      </c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">
        <v>190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35">
        <f>IF(AL67&lt;6,SUM(E67:AJ67),SUM(LARGE(E67:AJ67,{1;2;3;4;5;6})))</f>
        <v>190</v>
      </c>
      <c r="AL67" s="55">
        <f t="shared" si="1"/>
        <v>2</v>
      </c>
      <c r="AW67" s="12"/>
      <c r="AX67" s="22"/>
      <c r="AY67" s="12"/>
      <c r="AZ67" s="22"/>
      <c r="BA67" s="22"/>
      <c r="BB67" s="22"/>
      <c r="BC67" s="22"/>
      <c r="BD67" s="22"/>
      <c r="BE67" s="22"/>
    </row>
    <row r="68" spans="1:57" x14ac:dyDescent="0.2">
      <c r="A68" s="66">
        <v>67</v>
      </c>
      <c r="B68" s="26" t="s">
        <v>61</v>
      </c>
      <c r="C68" s="6" t="s">
        <v>674</v>
      </c>
      <c r="D68" s="26" t="s">
        <v>128</v>
      </c>
      <c r="E68" s="9"/>
      <c r="F68" s="9"/>
      <c r="G68" s="9"/>
      <c r="H68" s="9">
        <v>190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54"/>
      <c r="AK68" s="35">
        <f>IF(AL68&lt;6,SUM(E68:AJ68),SUM(LARGE(E68:AJ68,{1;2;3;4;5;6})))</f>
        <v>190</v>
      </c>
      <c r="AL68" s="6">
        <f t="shared" si="1"/>
        <v>1</v>
      </c>
      <c r="AW68" s="12"/>
      <c r="AX68" s="22"/>
      <c r="AY68" s="12"/>
      <c r="AZ68" s="22"/>
      <c r="BA68" s="22"/>
      <c r="BB68" s="22"/>
      <c r="BC68" s="22"/>
      <c r="BD68" s="22"/>
      <c r="BE68" s="22"/>
    </row>
    <row r="69" spans="1:57" x14ac:dyDescent="0.2">
      <c r="A69" s="66">
        <v>68</v>
      </c>
      <c r="B69" s="26" t="s">
        <v>61</v>
      </c>
      <c r="C69" s="6" t="s">
        <v>67</v>
      </c>
      <c r="D69" s="26" t="s">
        <v>657</v>
      </c>
      <c r="E69" s="9">
        <v>17</v>
      </c>
      <c r="F69" s="9"/>
      <c r="G69" s="9"/>
      <c r="H69" s="9">
        <v>25</v>
      </c>
      <c r="I69" s="9"/>
      <c r="J69" s="9">
        <v>20</v>
      </c>
      <c r="K69" s="9"/>
      <c r="L69" s="9">
        <v>35</v>
      </c>
      <c r="M69" s="9">
        <v>14</v>
      </c>
      <c r="N69" s="9"/>
      <c r="O69" s="9"/>
      <c r="P69" s="9"/>
      <c r="Q69" s="9">
        <v>20</v>
      </c>
      <c r="R69" s="9"/>
      <c r="S69" s="9"/>
      <c r="T69" s="9"/>
      <c r="U69" s="9"/>
      <c r="V69" s="9">
        <v>20</v>
      </c>
      <c r="W69" s="9"/>
      <c r="X69" s="9"/>
      <c r="Y69" s="9"/>
      <c r="Z69" s="9">
        <v>30</v>
      </c>
      <c r="AA69" s="9"/>
      <c r="AB69" s="9"/>
      <c r="AC69" s="9">
        <v>51.7</v>
      </c>
      <c r="AD69" s="9">
        <v>25</v>
      </c>
      <c r="AE69" s="9"/>
      <c r="AF69" s="9"/>
      <c r="AG69" s="9"/>
      <c r="AH69" s="9"/>
      <c r="AI69" s="9"/>
      <c r="AJ69" s="54"/>
      <c r="AK69" s="35">
        <f>IF(AL69&lt;6,SUM(E69:AJ69),SUM(LARGE(E69:AJ69,{1;2;3;4;5;6})))</f>
        <v>186.7</v>
      </c>
      <c r="AL69" s="55">
        <f t="shared" si="1"/>
        <v>10</v>
      </c>
      <c r="AW69" s="12"/>
      <c r="AX69" s="22"/>
      <c r="AY69" s="12"/>
      <c r="AZ69" s="22"/>
      <c r="BA69" s="22"/>
      <c r="BB69" s="22"/>
      <c r="BC69" s="22"/>
      <c r="BD69" s="22"/>
      <c r="BE69" s="22"/>
    </row>
    <row r="70" spans="1:57" x14ac:dyDescent="0.2">
      <c r="A70" s="66">
        <v>69</v>
      </c>
      <c r="B70" s="26" t="s">
        <v>61</v>
      </c>
      <c r="C70" s="8" t="s">
        <v>357</v>
      </c>
      <c r="D70" s="26" t="s">
        <v>321</v>
      </c>
      <c r="E70" s="1"/>
      <c r="F70" s="1"/>
      <c r="G70" s="1"/>
      <c r="H70" s="1"/>
      <c r="I70" s="1"/>
      <c r="J70" s="1"/>
      <c r="K70" s="1">
        <v>17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>
        <v>12</v>
      </c>
      <c r="W70" s="1"/>
      <c r="X70" s="1"/>
      <c r="Y70" s="1">
        <v>20</v>
      </c>
      <c r="Z70" s="1">
        <v>35</v>
      </c>
      <c r="AA70" s="1"/>
      <c r="AB70" s="1"/>
      <c r="AC70" s="1">
        <v>60</v>
      </c>
      <c r="AD70" s="1">
        <v>25</v>
      </c>
      <c r="AE70" s="1"/>
      <c r="AF70" s="1"/>
      <c r="AG70" s="1"/>
      <c r="AH70" s="1"/>
      <c r="AI70" s="1"/>
      <c r="AJ70" s="51"/>
      <c r="AK70" s="35">
        <f>IF(AL70&lt;6,SUM(E70:AJ70),SUM(LARGE(E70:AJ70,{1;2;3;4;5;6})))</f>
        <v>169</v>
      </c>
      <c r="AL70" s="55">
        <f t="shared" si="1"/>
        <v>6</v>
      </c>
      <c r="AW70" s="12"/>
      <c r="AX70" s="22"/>
      <c r="AY70" s="12"/>
      <c r="AZ70" s="22"/>
      <c r="BA70" s="22"/>
      <c r="BB70" s="22"/>
      <c r="BC70" s="22"/>
      <c r="BD70" s="22"/>
      <c r="BE70" s="22"/>
    </row>
    <row r="71" spans="1:57" x14ac:dyDescent="0.2">
      <c r="A71" s="66">
        <v>70</v>
      </c>
      <c r="B71" s="26" t="s">
        <v>61</v>
      </c>
      <c r="C71" s="6" t="s">
        <v>67</v>
      </c>
      <c r="D71" s="26" t="s">
        <v>572</v>
      </c>
      <c r="E71" s="9">
        <v>17</v>
      </c>
      <c r="F71" s="9"/>
      <c r="G71" s="9"/>
      <c r="H71" s="9"/>
      <c r="I71" s="9"/>
      <c r="J71" s="9"/>
      <c r="K71" s="9"/>
      <c r="L71" s="9"/>
      <c r="M71" s="9">
        <v>14</v>
      </c>
      <c r="N71" s="9"/>
      <c r="O71" s="9"/>
      <c r="P71" s="9"/>
      <c r="Q71" s="9">
        <v>20</v>
      </c>
      <c r="R71" s="9"/>
      <c r="S71" s="9"/>
      <c r="T71" s="9"/>
      <c r="U71" s="9"/>
      <c r="V71" s="9">
        <v>20</v>
      </c>
      <c r="W71" s="9"/>
      <c r="X71" s="9"/>
      <c r="Y71" s="9"/>
      <c r="Z71" s="9">
        <v>30</v>
      </c>
      <c r="AA71" s="9"/>
      <c r="AB71" s="9"/>
      <c r="AC71" s="9">
        <v>51.7</v>
      </c>
      <c r="AD71" s="9">
        <v>25</v>
      </c>
      <c r="AE71" s="9"/>
      <c r="AF71" s="9"/>
      <c r="AG71" s="9"/>
      <c r="AH71" s="9"/>
      <c r="AI71" s="9"/>
      <c r="AJ71" s="54"/>
      <c r="AK71" s="35">
        <f>IF(AL71&lt;6,SUM(E71:AJ71),SUM(LARGE(E71:AJ71,{1;2;3;4;5;6})))</f>
        <v>163.69999999999999</v>
      </c>
      <c r="AL71" s="55">
        <f t="shared" si="1"/>
        <v>7</v>
      </c>
      <c r="AW71" s="12"/>
      <c r="AX71" s="22"/>
      <c r="AY71" s="12"/>
      <c r="AZ71" s="22"/>
      <c r="BA71" s="22"/>
      <c r="BB71" s="22"/>
      <c r="BC71" s="22"/>
      <c r="BD71" s="22"/>
      <c r="BE71" s="22"/>
    </row>
    <row r="72" spans="1:57" x14ac:dyDescent="0.2">
      <c r="A72" s="66">
        <v>71</v>
      </c>
      <c r="B72" s="26" t="s">
        <v>61</v>
      </c>
      <c r="C72" s="6"/>
      <c r="D72" s="26" t="s">
        <v>286</v>
      </c>
      <c r="E72" s="51"/>
      <c r="F72" s="51"/>
      <c r="G72" s="51"/>
      <c r="H72" s="51"/>
      <c r="I72" s="51"/>
      <c r="J72" s="51"/>
      <c r="K72" s="51">
        <v>20</v>
      </c>
      <c r="L72" s="51">
        <v>25</v>
      </c>
      <c r="M72" s="51"/>
      <c r="N72" s="51"/>
      <c r="O72" s="51"/>
      <c r="P72" s="51"/>
      <c r="Q72" s="51"/>
      <c r="R72" s="51"/>
      <c r="S72" s="51"/>
      <c r="T72" s="51"/>
      <c r="U72" s="51"/>
      <c r="V72" s="51">
        <v>20</v>
      </c>
      <c r="W72" s="51"/>
      <c r="X72" s="51"/>
      <c r="Y72" s="51"/>
      <c r="Z72" s="51">
        <v>35</v>
      </c>
      <c r="AA72" s="51"/>
      <c r="AB72" s="51"/>
      <c r="AC72" s="51">
        <v>60</v>
      </c>
      <c r="AD72" s="51"/>
      <c r="AE72" s="51"/>
      <c r="AF72" s="51"/>
      <c r="AG72" s="51"/>
      <c r="AH72" s="51"/>
      <c r="AI72" s="51"/>
      <c r="AJ72" s="54"/>
      <c r="AK72" s="35">
        <f>IF(AL72&lt;6,SUM(E72:AJ72),SUM(LARGE(E72:AJ72,{1;2;3;4;5;6})))</f>
        <v>160</v>
      </c>
      <c r="AL72" s="55">
        <f t="shared" si="1"/>
        <v>5</v>
      </c>
      <c r="AW72" s="12"/>
      <c r="AX72" s="22"/>
      <c r="AY72" s="12"/>
      <c r="AZ72" s="22"/>
      <c r="BA72" s="22"/>
      <c r="BB72" s="22"/>
      <c r="BC72" s="22"/>
      <c r="BD72" s="22"/>
      <c r="BE72" s="22"/>
    </row>
    <row r="73" spans="1:57" x14ac:dyDescent="0.2">
      <c r="A73" s="66">
        <v>72</v>
      </c>
      <c r="B73" s="26" t="s">
        <v>61</v>
      </c>
      <c r="C73" s="8"/>
      <c r="D73" s="37" t="s">
        <v>356</v>
      </c>
      <c r="E73" s="51"/>
      <c r="F73" s="51"/>
      <c r="G73" s="51"/>
      <c r="H73" s="51">
        <v>130</v>
      </c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>
        <v>30</v>
      </c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4"/>
      <c r="AK73" s="35">
        <f>IF(AL73&lt;6,SUM(E73:AJ73),SUM(LARGE(E73:AJ73,{1;2;3;4;5;6})))</f>
        <v>160</v>
      </c>
      <c r="AL73" s="55">
        <f t="shared" si="1"/>
        <v>2</v>
      </c>
      <c r="AW73" s="12"/>
      <c r="AX73" s="22"/>
      <c r="AY73" s="12"/>
      <c r="AZ73" s="22"/>
      <c r="BA73" s="22"/>
      <c r="BB73" s="22"/>
      <c r="BC73" s="22"/>
      <c r="BD73" s="22"/>
      <c r="BE73" s="22"/>
    </row>
    <row r="74" spans="1:57" x14ac:dyDescent="0.2">
      <c r="A74" s="66">
        <v>73</v>
      </c>
      <c r="B74" s="26" t="s">
        <v>61</v>
      </c>
      <c r="C74" s="8" t="s">
        <v>144</v>
      </c>
      <c r="D74" s="8" t="s">
        <v>755</v>
      </c>
      <c r="E74" s="51"/>
      <c r="F74" s="51"/>
      <c r="G74" s="51">
        <v>160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6"/>
      <c r="AK74" s="35">
        <f>IF(AL74&lt;6,SUM(E74:AJ74),SUM(LARGE(E74:AJ74,{1;2;3;4;5;6})))</f>
        <v>160</v>
      </c>
      <c r="AL74" s="6">
        <f t="shared" si="1"/>
        <v>1</v>
      </c>
      <c r="AW74" s="12"/>
      <c r="AX74" s="22"/>
      <c r="AY74" s="12"/>
      <c r="AZ74" s="22"/>
      <c r="BA74" s="22"/>
      <c r="BB74" s="22"/>
      <c r="BC74" s="22"/>
      <c r="BD74" s="22"/>
      <c r="BE74" s="22"/>
    </row>
    <row r="75" spans="1:57" x14ac:dyDescent="0.2">
      <c r="A75" s="66">
        <v>74</v>
      </c>
      <c r="B75" s="26" t="s">
        <v>61</v>
      </c>
      <c r="C75" s="6" t="s">
        <v>67</v>
      </c>
      <c r="D75" s="26" t="s">
        <v>338</v>
      </c>
      <c r="E75" s="9">
        <v>30</v>
      </c>
      <c r="F75" s="9"/>
      <c r="G75" s="9"/>
      <c r="H75" s="18">
        <v>0</v>
      </c>
      <c r="I75" s="9"/>
      <c r="J75" s="9"/>
      <c r="K75" s="9"/>
      <c r="L75" s="9"/>
      <c r="M75" s="18">
        <v>0</v>
      </c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9">
        <v>25</v>
      </c>
      <c r="AA75" s="18"/>
      <c r="AB75" s="18"/>
      <c r="AC75" s="9">
        <v>100</v>
      </c>
      <c r="AD75" s="9"/>
      <c r="AE75" s="9"/>
      <c r="AF75" s="9"/>
      <c r="AG75" s="9"/>
      <c r="AH75" s="9"/>
      <c r="AI75" s="9"/>
      <c r="AJ75" s="54"/>
      <c r="AK75" s="35">
        <f>IF(AL75&lt;6,SUM(E75:AJ75),SUM(LARGE(E75:AJ75,{1;2;3;4;5;6})))</f>
        <v>155</v>
      </c>
      <c r="AL75" s="55">
        <f t="shared" si="1"/>
        <v>5</v>
      </c>
      <c r="AW75" s="12"/>
      <c r="AX75" s="22"/>
      <c r="AY75" s="12"/>
      <c r="AZ75" s="22"/>
      <c r="BA75" s="22"/>
      <c r="BB75" s="22"/>
      <c r="BC75" s="22"/>
      <c r="BD75" s="22"/>
      <c r="BE75" s="22"/>
    </row>
    <row r="76" spans="1:57" x14ac:dyDescent="0.2">
      <c r="A76" s="66">
        <v>75</v>
      </c>
      <c r="B76" s="26" t="s">
        <v>61</v>
      </c>
      <c r="C76" s="8" t="s">
        <v>67</v>
      </c>
      <c r="D76" s="26" t="s">
        <v>243</v>
      </c>
      <c r="E76" s="51">
        <v>130</v>
      </c>
      <c r="F76" s="51"/>
      <c r="G76" s="51"/>
      <c r="H76" s="51"/>
      <c r="I76" s="51"/>
      <c r="J76" s="51"/>
      <c r="K76" s="51"/>
      <c r="L76" s="51"/>
      <c r="M76" s="51"/>
      <c r="N76" s="51"/>
      <c r="O76" s="51">
        <v>25</v>
      </c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29"/>
      <c r="AK76" s="35">
        <f>IF(AL76&lt;6,SUM(E76:AJ76),SUM(LARGE(E76:AJ76,{1;2;3;4;5;6})))</f>
        <v>155</v>
      </c>
      <c r="AL76" s="6">
        <f t="shared" si="1"/>
        <v>2</v>
      </c>
      <c r="AW76" s="12"/>
      <c r="AX76" s="22"/>
      <c r="AY76" s="12"/>
      <c r="AZ76" s="22"/>
      <c r="BA76" s="22"/>
      <c r="BB76" s="22"/>
      <c r="BC76" s="22"/>
      <c r="BD76" s="22"/>
      <c r="BE76" s="22"/>
    </row>
    <row r="77" spans="1:57" x14ac:dyDescent="0.2">
      <c r="A77" s="66">
        <v>76</v>
      </c>
      <c r="B77" s="26" t="s">
        <v>61</v>
      </c>
      <c r="C77" s="6" t="s">
        <v>67</v>
      </c>
      <c r="D77" s="37" t="s">
        <v>444</v>
      </c>
      <c r="E77" s="1">
        <v>20</v>
      </c>
      <c r="F77" s="1"/>
      <c r="G77" s="1"/>
      <c r="H77" s="1">
        <v>35</v>
      </c>
      <c r="I77" s="1"/>
      <c r="J77" s="1">
        <v>17</v>
      </c>
      <c r="K77" s="1"/>
      <c r="L77" s="19">
        <v>0</v>
      </c>
      <c r="M77" s="19"/>
      <c r="N77" s="19"/>
      <c r="O77" s="19"/>
      <c r="P77" s="19"/>
      <c r="Q77" s="19"/>
      <c r="R77" s="19"/>
      <c r="S77" s="19"/>
      <c r="T77" s="19"/>
      <c r="U77" s="19"/>
      <c r="V77" s="19">
        <v>0</v>
      </c>
      <c r="W77" s="1">
        <v>55</v>
      </c>
      <c r="X77" s="1"/>
      <c r="Y77" s="1"/>
      <c r="Z77" s="1">
        <v>25</v>
      </c>
      <c r="AA77" s="1"/>
      <c r="AB77" s="1"/>
      <c r="AC77" s="1"/>
      <c r="AD77" s="1"/>
      <c r="AE77" s="1"/>
      <c r="AF77" s="1"/>
      <c r="AG77" s="1"/>
      <c r="AH77" s="1"/>
      <c r="AI77" s="1"/>
      <c r="AJ77" s="30"/>
      <c r="AK77" s="35">
        <f>IF(AL77&lt;6,SUM(E77:AJ77),SUM(LARGE(E77:AJ77,{1;2;3;4;5;6})))</f>
        <v>152</v>
      </c>
      <c r="AL77" s="6">
        <f t="shared" si="1"/>
        <v>7</v>
      </c>
      <c r="AW77" s="12"/>
      <c r="AX77" s="22"/>
      <c r="AY77" s="12"/>
      <c r="AZ77" s="22"/>
      <c r="BA77" s="22"/>
      <c r="BB77" s="22"/>
      <c r="BC77" s="22"/>
      <c r="BD77" s="22"/>
      <c r="BE77" s="22"/>
    </row>
    <row r="78" spans="1:57" x14ac:dyDescent="0.2">
      <c r="A78" s="66">
        <v>77</v>
      </c>
      <c r="B78" s="6" t="s">
        <v>61</v>
      </c>
      <c r="C78" s="6" t="s">
        <v>63</v>
      </c>
      <c r="D78" s="9" t="s">
        <v>476</v>
      </c>
      <c r="E78" s="1"/>
      <c r="F78" s="1"/>
      <c r="G78" s="1">
        <v>20</v>
      </c>
      <c r="H78" s="1"/>
      <c r="I78" s="1"/>
      <c r="J78" s="1"/>
      <c r="K78" s="1"/>
      <c r="L78" s="1"/>
      <c r="M78" s="1"/>
      <c r="N78" s="1"/>
      <c r="O78" s="1"/>
      <c r="P78" s="1"/>
      <c r="Q78" s="1">
        <v>100</v>
      </c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>
        <v>25</v>
      </c>
      <c r="AG78" s="1"/>
      <c r="AH78" s="1"/>
      <c r="AI78" s="1"/>
      <c r="AJ78" s="1"/>
      <c r="AK78" s="35">
        <f>IF(AL78&lt;6,SUM(E78:AJ78),SUM(LARGE(E78:AJ78,{1;2;3;4;5;6})))</f>
        <v>145</v>
      </c>
      <c r="AL78" s="6">
        <f t="shared" si="1"/>
        <v>3</v>
      </c>
      <c r="AW78" s="12"/>
      <c r="AX78" s="22"/>
      <c r="AY78" s="12"/>
      <c r="AZ78" s="22"/>
      <c r="BA78" s="22"/>
      <c r="BB78" s="22"/>
      <c r="BC78" s="22"/>
      <c r="BD78" s="22"/>
      <c r="BE78" s="22"/>
    </row>
    <row r="79" spans="1:57" x14ac:dyDescent="0.2">
      <c r="A79" s="75">
        <v>78</v>
      </c>
      <c r="B79" s="6" t="s">
        <v>61</v>
      </c>
      <c r="C79" s="8" t="s">
        <v>63</v>
      </c>
      <c r="D79" s="37" t="s">
        <v>353</v>
      </c>
      <c r="E79" s="9"/>
      <c r="F79" s="9"/>
      <c r="G79" s="9">
        <v>20</v>
      </c>
      <c r="H79" s="9"/>
      <c r="I79" s="9"/>
      <c r="J79" s="9"/>
      <c r="K79" s="9"/>
      <c r="L79" s="9"/>
      <c r="M79" s="9"/>
      <c r="N79" s="9"/>
      <c r="O79" s="9"/>
      <c r="P79" s="9"/>
      <c r="Q79" s="9">
        <v>100</v>
      </c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>
        <v>25</v>
      </c>
      <c r="AG79" s="9"/>
      <c r="AH79" s="9"/>
      <c r="AI79" s="9"/>
      <c r="AJ79" s="29"/>
      <c r="AK79" s="35">
        <f>IF(AL79&lt;6,SUM(E79:AJ79),SUM(LARGE(E79:AJ79,{1;2;3;4;5;6})))</f>
        <v>145</v>
      </c>
      <c r="AL79" s="6">
        <f t="shared" si="1"/>
        <v>3</v>
      </c>
      <c r="AW79" s="12"/>
      <c r="AX79" s="22"/>
      <c r="AY79" s="12"/>
      <c r="AZ79" s="22"/>
      <c r="BA79" s="22"/>
      <c r="BB79" s="22"/>
      <c r="BC79" s="22"/>
      <c r="BD79" s="22"/>
      <c r="BE79" s="22"/>
    </row>
    <row r="80" spans="1:57" x14ac:dyDescent="0.2">
      <c r="A80" s="66">
        <v>79</v>
      </c>
      <c r="B80" s="6" t="s">
        <v>61</v>
      </c>
      <c r="C80" s="6" t="s">
        <v>62</v>
      </c>
      <c r="D80" s="9" t="s">
        <v>545</v>
      </c>
      <c r="E80" s="18">
        <v>0</v>
      </c>
      <c r="F80" s="18">
        <v>7</v>
      </c>
      <c r="G80" s="18"/>
      <c r="H80" s="18"/>
      <c r="I80" s="9">
        <v>17</v>
      </c>
      <c r="J80" s="9"/>
      <c r="K80" s="9">
        <v>14</v>
      </c>
      <c r="L80" s="9">
        <v>25</v>
      </c>
      <c r="M80" s="9">
        <v>12</v>
      </c>
      <c r="N80" s="9"/>
      <c r="O80" s="9">
        <v>17</v>
      </c>
      <c r="P80" s="9">
        <v>10</v>
      </c>
      <c r="Q80" s="9">
        <v>25</v>
      </c>
      <c r="R80" s="9"/>
      <c r="S80" s="9">
        <v>10</v>
      </c>
      <c r="T80" s="9"/>
      <c r="U80" s="9"/>
      <c r="V80" s="9">
        <v>12</v>
      </c>
      <c r="W80" s="9">
        <v>20</v>
      </c>
      <c r="X80" s="9"/>
      <c r="Y80" s="9">
        <v>20</v>
      </c>
      <c r="Z80" s="9"/>
      <c r="AA80" s="9"/>
      <c r="AB80" s="9">
        <v>17</v>
      </c>
      <c r="AC80" s="9">
        <v>25</v>
      </c>
      <c r="AD80" s="9">
        <v>25</v>
      </c>
      <c r="AE80" s="9"/>
      <c r="AF80" s="9"/>
      <c r="AG80" s="9"/>
      <c r="AH80" s="9"/>
      <c r="AI80" s="9"/>
      <c r="AJ80" s="1"/>
      <c r="AK80" s="35">
        <f>IF(AL80&lt;6,SUM(E80:AJ80),SUM(LARGE(E80:AJ80,{1;2;3;4;5;6})))</f>
        <v>140</v>
      </c>
      <c r="AL80" s="6">
        <f t="shared" si="1"/>
        <v>16</v>
      </c>
      <c r="AW80" s="12"/>
      <c r="AX80" s="22"/>
      <c r="AY80" s="12"/>
      <c r="AZ80" s="22"/>
      <c r="BA80" s="22"/>
      <c r="BB80" s="22"/>
      <c r="BC80" s="22"/>
      <c r="BD80" s="22"/>
      <c r="BE80" s="22"/>
    </row>
    <row r="81" spans="1:57" x14ac:dyDescent="0.2">
      <c r="A81" s="66">
        <v>80</v>
      </c>
      <c r="B81" s="6" t="s">
        <v>61</v>
      </c>
      <c r="C81" s="6" t="s">
        <v>212</v>
      </c>
      <c r="D81" s="9" t="s">
        <v>400</v>
      </c>
      <c r="E81" s="19"/>
      <c r="F81" s="19"/>
      <c r="G81" s="19"/>
      <c r="H81" s="19"/>
      <c r="I81" s="19"/>
      <c r="J81" s="19"/>
      <c r="K81" s="19"/>
      <c r="L81" s="1">
        <v>80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>
        <v>55</v>
      </c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35">
        <f>IF(AL81&lt;6,SUM(E81:AJ81),SUM(LARGE(E81:AJ81,{1;2;3;4;5;6})))</f>
        <v>135</v>
      </c>
      <c r="AL81" s="6">
        <f t="shared" si="1"/>
        <v>2</v>
      </c>
      <c r="AW81" s="12"/>
      <c r="AX81" s="22"/>
      <c r="AY81" s="12"/>
      <c r="AZ81" s="22"/>
      <c r="BA81" s="22"/>
      <c r="BB81" s="22"/>
      <c r="BC81" s="22"/>
      <c r="BD81" s="22"/>
      <c r="BE81" s="22"/>
    </row>
    <row r="82" spans="1:57" x14ac:dyDescent="0.2">
      <c r="A82" s="60">
        <v>81</v>
      </c>
      <c r="B82" s="26" t="s">
        <v>61</v>
      </c>
      <c r="C82" s="6" t="s">
        <v>82</v>
      </c>
      <c r="D82" s="26" t="s">
        <v>632</v>
      </c>
      <c r="E82" s="51"/>
      <c r="F82" s="51"/>
      <c r="G82" s="51"/>
      <c r="H82" s="51"/>
      <c r="I82" s="51">
        <v>100</v>
      </c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>
        <v>30</v>
      </c>
      <c r="AI82" s="51"/>
      <c r="AJ82" s="54"/>
      <c r="AK82" s="35">
        <f>IF(AL82&lt;6,SUM(E82:AJ82),SUM(LARGE(E82:AJ82,{1;2;3;4;5;6})))</f>
        <v>130</v>
      </c>
      <c r="AL82" s="6">
        <f t="shared" si="1"/>
        <v>2</v>
      </c>
      <c r="AW82" s="12"/>
      <c r="AX82" s="22"/>
      <c r="AY82" s="12"/>
      <c r="AZ82" s="22"/>
      <c r="BA82" s="22"/>
      <c r="BB82" s="22"/>
      <c r="BC82" s="22"/>
      <c r="BD82" s="22"/>
      <c r="BE82" s="22"/>
    </row>
    <row r="83" spans="1:57" x14ac:dyDescent="0.2">
      <c r="A83" s="60">
        <v>82</v>
      </c>
      <c r="B83" s="26" t="s">
        <v>61</v>
      </c>
      <c r="C83" s="6" t="s">
        <v>212</v>
      </c>
      <c r="D83" s="26" t="s">
        <v>515</v>
      </c>
      <c r="E83" s="51">
        <v>12</v>
      </c>
      <c r="F83" s="51"/>
      <c r="G83" s="51"/>
      <c r="H83" s="51"/>
      <c r="I83" s="51"/>
      <c r="J83" s="51"/>
      <c r="K83" s="51"/>
      <c r="L83" s="51">
        <v>25</v>
      </c>
      <c r="M83" s="51"/>
      <c r="N83" s="51"/>
      <c r="O83" s="51"/>
      <c r="P83" s="51">
        <v>12</v>
      </c>
      <c r="Q83" s="51"/>
      <c r="R83" s="51"/>
      <c r="S83" s="51">
        <v>10</v>
      </c>
      <c r="T83" s="51"/>
      <c r="U83" s="51"/>
      <c r="V83" s="51">
        <v>20</v>
      </c>
      <c r="W83" s="52">
        <v>0</v>
      </c>
      <c r="X83" s="52"/>
      <c r="Y83" s="52"/>
      <c r="Z83" s="51">
        <v>20</v>
      </c>
      <c r="AA83" s="52"/>
      <c r="AB83" s="52"/>
      <c r="AC83" s="51">
        <v>25</v>
      </c>
      <c r="AD83" s="51">
        <v>20</v>
      </c>
      <c r="AE83" s="51"/>
      <c r="AF83" s="51"/>
      <c r="AG83" s="51"/>
      <c r="AH83" s="51">
        <v>17</v>
      </c>
      <c r="AI83" s="51"/>
      <c r="AJ83" s="54"/>
      <c r="AK83" s="35">
        <f>IF(AL83&lt;6,SUM(E83:AJ83),SUM(LARGE(E83:AJ83,{1;2;3;4;5;6})))</f>
        <v>127</v>
      </c>
      <c r="AL83" s="55">
        <f t="shared" si="1"/>
        <v>10</v>
      </c>
      <c r="AW83" s="12"/>
      <c r="AX83" s="22"/>
      <c r="AY83" s="12"/>
      <c r="AZ83" s="22"/>
      <c r="BA83" s="22"/>
      <c r="BB83" s="22"/>
      <c r="BC83" s="22"/>
      <c r="BD83" s="22"/>
      <c r="BE83" s="22"/>
    </row>
    <row r="84" spans="1:57" s="24" customFormat="1" x14ac:dyDescent="0.2">
      <c r="A84" s="60">
        <v>83</v>
      </c>
      <c r="B84" s="37" t="s">
        <v>61</v>
      </c>
      <c r="C84" s="8" t="s">
        <v>62</v>
      </c>
      <c r="D84" s="9" t="s">
        <v>993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1"/>
      <c r="Z84" s="1">
        <v>25</v>
      </c>
      <c r="AA84" s="1"/>
      <c r="AB84" s="1"/>
      <c r="AC84" s="1">
        <v>100</v>
      </c>
      <c r="AD84" s="1"/>
      <c r="AE84" s="1"/>
      <c r="AF84" s="1"/>
      <c r="AG84" s="1"/>
      <c r="AH84" s="1"/>
      <c r="AI84" s="1"/>
      <c r="AJ84" s="1"/>
      <c r="AK84" s="35">
        <f>IF(AL84&lt;6,SUM(E84:AJ84),SUM(LARGE(E84:AJ84,{1;2;3;4;5;6})))</f>
        <v>125</v>
      </c>
      <c r="AL84" s="55">
        <f t="shared" si="1"/>
        <v>2</v>
      </c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2"/>
      <c r="AY84" s="12"/>
      <c r="AZ84" s="22"/>
      <c r="BA84" s="22"/>
      <c r="BB84" s="22"/>
      <c r="BC84" s="22"/>
      <c r="BD84" s="22"/>
      <c r="BE84" s="22"/>
    </row>
    <row r="85" spans="1:57" x14ac:dyDescent="0.2">
      <c r="A85" s="60">
        <v>84</v>
      </c>
      <c r="B85" s="6" t="s">
        <v>61</v>
      </c>
      <c r="C85" s="6" t="s">
        <v>66</v>
      </c>
      <c r="D85" s="37" t="s">
        <v>311</v>
      </c>
      <c r="E85" s="51"/>
      <c r="F85" s="51"/>
      <c r="G85" s="51">
        <v>125</v>
      </c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29"/>
      <c r="AK85" s="35">
        <f>IF(AL85&lt;6,SUM(E85:AJ85),SUM(LARGE(E85:AJ85,{1;2;3;4;5;6})))</f>
        <v>125</v>
      </c>
      <c r="AL85" s="6">
        <f t="shared" si="1"/>
        <v>1</v>
      </c>
      <c r="AW85" s="12"/>
      <c r="AX85" s="22"/>
      <c r="AY85" s="12"/>
      <c r="AZ85" s="22"/>
      <c r="BA85" s="22"/>
      <c r="BB85" s="22"/>
      <c r="BC85" s="22"/>
      <c r="BD85" s="22"/>
      <c r="BE85" s="22"/>
    </row>
    <row r="86" spans="1:57" x14ac:dyDescent="0.2">
      <c r="A86" s="60">
        <v>85</v>
      </c>
      <c r="B86" s="26" t="s">
        <v>61</v>
      </c>
      <c r="C86" s="8" t="s">
        <v>66</v>
      </c>
      <c r="D86" s="26" t="s">
        <v>301</v>
      </c>
      <c r="E86" s="51"/>
      <c r="F86" s="51"/>
      <c r="G86" s="51">
        <v>125</v>
      </c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29"/>
      <c r="AK86" s="35">
        <f>IF(AL86&lt;6,SUM(E86:AJ86),SUM(LARGE(E86:AJ86,{1;2;3;4;5;6})))</f>
        <v>125</v>
      </c>
      <c r="AL86" s="55">
        <f t="shared" si="1"/>
        <v>1</v>
      </c>
      <c r="AW86" s="12"/>
      <c r="AX86" s="22"/>
      <c r="AY86" s="12"/>
      <c r="AZ86" s="22"/>
      <c r="BA86" s="22"/>
      <c r="BB86" s="22"/>
      <c r="BC86" s="22"/>
      <c r="BD86" s="22"/>
      <c r="BE86" s="22"/>
    </row>
    <row r="87" spans="1:57" x14ac:dyDescent="0.2">
      <c r="A87" s="60">
        <v>86</v>
      </c>
      <c r="B87" s="26" t="s">
        <v>61</v>
      </c>
      <c r="C87" s="8" t="s">
        <v>63</v>
      </c>
      <c r="D87" s="26" t="s">
        <v>565</v>
      </c>
      <c r="E87" s="51"/>
      <c r="F87" s="51"/>
      <c r="G87" s="51">
        <v>125</v>
      </c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4"/>
      <c r="AK87" s="35">
        <f>IF(AL87&lt;6,SUM(E87:AJ87),SUM(LARGE(E87:AJ87,{1;2;3;4;5;6})))</f>
        <v>125</v>
      </c>
      <c r="AL87" s="55">
        <f t="shared" si="1"/>
        <v>1</v>
      </c>
      <c r="AW87" s="12"/>
      <c r="AX87" s="22"/>
      <c r="AY87" s="12"/>
      <c r="AZ87" s="22"/>
      <c r="BA87" s="22"/>
      <c r="BB87" s="22"/>
      <c r="BC87" s="22"/>
      <c r="BD87" s="22"/>
      <c r="BE87" s="22"/>
    </row>
    <row r="88" spans="1:57" x14ac:dyDescent="0.2">
      <c r="A88" s="60">
        <v>87</v>
      </c>
      <c r="B88" s="26" t="s">
        <v>61</v>
      </c>
      <c r="C88" s="8" t="s">
        <v>82</v>
      </c>
      <c r="D88" s="8" t="s">
        <v>389</v>
      </c>
      <c r="E88" s="51"/>
      <c r="F88" s="51"/>
      <c r="G88" s="51"/>
      <c r="H88" s="51"/>
      <c r="I88" s="51">
        <v>100</v>
      </c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>
        <v>25</v>
      </c>
      <c r="AI88" s="51"/>
      <c r="AJ88" s="8"/>
      <c r="AK88" s="35">
        <f>IF(AL88&lt;6,SUM(E88:AJ88),SUM(LARGE(E88:AJ88,{1;2;3;4;5;6})))</f>
        <v>125</v>
      </c>
      <c r="AL88" s="6">
        <f t="shared" si="1"/>
        <v>2</v>
      </c>
      <c r="AW88" s="12"/>
      <c r="AX88" s="22"/>
      <c r="AY88" s="12"/>
      <c r="AZ88" s="22"/>
      <c r="BA88" s="22"/>
      <c r="BB88" s="22"/>
      <c r="BC88" s="22"/>
      <c r="BD88" s="22"/>
      <c r="BE88" s="22"/>
    </row>
    <row r="89" spans="1:57" x14ac:dyDescent="0.2">
      <c r="A89" s="60">
        <v>88</v>
      </c>
      <c r="B89" s="26" t="s">
        <v>61</v>
      </c>
      <c r="C89" s="6" t="s">
        <v>62</v>
      </c>
      <c r="D89" s="26" t="s">
        <v>523</v>
      </c>
      <c r="E89" s="51"/>
      <c r="F89" s="51">
        <v>8</v>
      </c>
      <c r="G89" s="51"/>
      <c r="H89" s="51"/>
      <c r="I89" s="51">
        <v>12</v>
      </c>
      <c r="J89" s="51">
        <v>6</v>
      </c>
      <c r="K89" s="51">
        <v>5</v>
      </c>
      <c r="L89" s="51"/>
      <c r="M89" s="51">
        <v>7</v>
      </c>
      <c r="N89" s="51"/>
      <c r="O89" s="51">
        <v>20</v>
      </c>
      <c r="P89" s="51">
        <v>14</v>
      </c>
      <c r="Q89" s="51"/>
      <c r="R89" s="51"/>
      <c r="S89" s="51">
        <v>10</v>
      </c>
      <c r="T89" s="51"/>
      <c r="U89" s="51"/>
      <c r="V89" s="51"/>
      <c r="W89" s="51">
        <v>25</v>
      </c>
      <c r="X89" s="51"/>
      <c r="Y89" s="51"/>
      <c r="Z89" s="51"/>
      <c r="AA89" s="51"/>
      <c r="AB89" s="51"/>
      <c r="AC89" s="51">
        <v>35</v>
      </c>
      <c r="AD89" s="51">
        <v>17</v>
      </c>
      <c r="AE89" s="51"/>
      <c r="AF89" s="51"/>
      <c r="AG89" s="51"/>
      <c r="AH89" s="51">
        <v>12</v>
      </c>
      <c r="AI89" s="51"/>
      <c r="AJ89" s="54"/>
      <c r="AK89" s="35">
        <f>IF(AL89&lt;6,SUM(E89:AJ89),SUM(LARGE(E89:AJ89,{1;2;3;4;5;6})))</f>
        <v>123</v>
      </c>
      <c r="AL89" s="55">
        <f t="shared" si="1"/>
        <v>12</v>
      </c>
      <c r="AW89" s="12"/>
      <c r="AX89" s="22"/>
      <c r="AY89" s="12"/>
      <c r="AZ89" s="22"/>
      <c r="BA89" s="22"/>
      <c r="BB89" s="22"/>
      <c r="BC89" s="22"/>
      <c r="BD89" s="22"/>
      <c r="BE89" s="22"/>
    </row>
    <row r="90" spans="1:57" x14ac:dyDescent="0.2">
      <c r="A90" s="60">
        <v>89</v>
      </c>
      <c r="B90" s="6" t="s">
        <v>61</v>
      </c>
      <c r="C90" s="6" t="s">
        <v>163</v>
      </c>
      <c r="D90" s="37" t="s">
        <v>346</v>
      </c>
      <c r="E90" s="51">
        <v>70</v>
      </c>
      <c r="F90" s="51"/>
      <c r="G90" s="51"/>
      <c r="H90" s="51"/>
      <c r="I90" s="51"/>
      <c r="J90" s="51">
        <v>25</v>
      </c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>
        <v>25</v>
      </c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29"/>
      <c r="AK90" s="35">
        <f>IF(AL90&lt;6,SUM(E90:AJ90),SUM(LARGE(E90:AJ90,{1;2;3;4;5;6})))</f>
        <v>120</v>
      </c>
      <c r="AL90" s="6">
        <f t="shared" si="1"/>
        <v>3</v>
      </c>
      <c r="AW90" s="12"/>
      <c r="AX90" s="22"/>
      <c r="AY90" s="12"/>
      <c r="AZ90" s="22"/>
      <c r="BA90" s="22"/>
      <c r="BB90" s="22"/>
      <c r="BC90" s="22"/>
      <c r="BD90" s="22"/>
      <c r="BE90" s="22"/>
    </row>
    <row r="91" spans="1:57" x14ac:dyDescent="0.2">
      <c r="A91" s="60">
        <v>90</v>
      </c>
      <c r="B91" s="26" t="s">
        <v>61</v>
      </c>
      <c r="C91" s="6" t="s">
        <v>82</v>
      </c>
      <c r="D91" s="26" t="s">
        <v>550</v>
      </c>
      <c r="E91" s="51"/>
      <c r="F91" s="51"/>
      <c r="G91" s="51"/>
      <c r="H91" s="51"/>
      <c r="I91" s="51"/>
      <c r="J91" s="51"/>
      <c r="K91" s="51"/>
      <c r="L91" s="51"/>
      <c r="M91" s="51">
        <v>30</v>
      </c>
      <c r="N91" s="51"/>
      <c r="O91" s="51"/>
      <c r="P91" s="51">
        <v>25</v>
      </c>
      <c r="Q91" s="51"/>
      <c r="R91" s="51"/>
      <c r="S91" s="51"/>
      <c r="T91" s="51"/>
      <c r="U91" s="51"/>
      <c r="V91" s="51"/>
      <c r="W91" s="51"/>
      <c r="X91" s="51"/>
      <c r="Y91" s="51">
        <v>35</v>
      </c>
      <c r="Z91" s="51"/>
      <c r="AA91" s="51"/>
      <c r="AB91" s="51"/>
      <c r="AC91" s="51"/>
      <c r="AD91" s="51"/>
      <c r="AE91" s="51"/>
      <c r="AF91" s="51"/>
      <c r="AG91" s="51"/>
      <c r="AH91" s="51">
        <v>30</v>
      </c>
      <c r="AI91" s="51"/>
      <c r="AJ91" s="54"/>
      <c r="AK91" s="35">
        <f>IF(AL91&lt;6,SUM(E91:AJ91),SUM(LARGE(E91:AJ91,{1;2;3;4;5;6})))</f>
        <v>120</v>
      </c>
      <c r="AL91" s="55">
        <f t="shared" si="1"/>
        <v>4</v>
      </c>
      <c r="AW91" s="12"/>
      <c r="AX91" s="22"/>
      <c r="AY91" s="12"/>
      <c r="AZ91" s="22"/>
      <c r="BA91" s="22"/>
      <c r="BB91" s="22"/>
      <c r="BC91" s="22"/>
      <c r="BD91" s="22"/>
      <c r="BE91" s="22"/>
    </row>
    <row r="92" spans="1:57" x14ac:dyDescent="0.2">
      <c r="A92" s="60">
        <v>91</v>
      </c>
      <c r="B92" s="26" t="s">
        <v>61</v>
      </c>
      <c r="C92" s="6" t="s">
        <v>115</v>
      </c>
      <c r="D92" s="26" t="s">
        <v>246</v>
      </c>
      <c r="E92" s="1">
        <v>10</v>
      </c>
      <c r="F92" s="1"/>
      <c r="G92" s="1"/>
      <c r="H92" s="1"/>
      <c r="I92" s="1"/>
      <c r="J92" s="1"/>
      <c r="K92" s="1"/>
      <c r="L92" s="1">
        <v>20</v>
      </c>
      <c r="M92" s="1">
        <v>20</v>
      </c>
      <c r="N92" s="1"/>
      <c r="O92" s="1"/>
      <c r="P92" s="1">
        <v>12</v>
      </c>
      <c r="Q92" s="1">
        <v>25</v>
      </c>
      <c r="R92" s="1"/>
      <c r="S92" s="1">
        <v>10</v>
      </c>
      <c r="T92" s="1"/>
      <c r="U92" s="1"/>
      <c r="V92" s="1">
        <v>14</v>
      </c>
      <c r="W92" s="1"/>
      <c r="X92" s="1"/>
      <c r="Y92" s="1"/>
      <c r="Z92" s="1"/>
      <c r="AA92" s="1"/>
      <c r="AB92" s="1">
        <v>20</v>
      </c>
      <c r="AC92" s="1"/>
      <c r="AD92" s="1">
        <v>20</v>
      </c>
      <c r="AE92" s="1"/>
      <c r="AF92" s="1"/>
      <c r="AG92" s="1"/>
      <c r="AH92" s="1"/>
      <c r="AI92" s="1"/>
      <c r="AJ92" s="54"/>
      <c r="AK92" s="35">
        <f>IF(AL92&lt;6,SUM(E92:AJ92),SUM(LARGE(E92:AJ92,{1;2;3;4;5;6})))</f>
        <v>119</v>
      </c>
      <c r="AL92" s="55">
        <f t="shared" si="1"/>
        <v>9</v>
      </c>
      <c r="AW92" s="12"/>
      <c r="AX92" s="22"/>
      <c r="AY92" s="12"/>
      <c r="AZ92" s="22"/>
      <c r="BA92" s="22"/>
      <c r="BB92" s="22"/>
      <c r="BC92" s="22"/>
      <c r="BD92" s="22"/>
      <c r="BE92" s="22"/>
    </row>
    <row r="93" spans="1:57" x14ac:dyDescent="0.2">
      <c r="A93" s="60">
        <v>92</v>
      </c>
      <c r="B93" s="6" t="s">
        <v>61</v>
      </c>
      <c r="C93" s="6" t="s">
        <v>62</v>
      </c>
      <c r="D93" s="9" t="s">
        <v>514</v>
      </c>
      <c r="E93" s="1">
        <v>12</v>
      </c>
      <c r="F93" s="1"/>
      <c r="G93" s="1"/>
      <c r="H93" s="1"/>
      <c r="I93" s="1">
        <v>20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>
        <v>55</v>
      </c>
      <c r="X93" s="1"/>
      <c r="Y93" s="1"/>
      <c r="Z93" s="1"/>
      <c r="AA93" s="1"/>
      <c r="AB93" s="1"/>
      <c r="AC93" s="1"/>
      <c r="AD93" s="1">
        <v>30</v>
      </c>
      <c r="AE93" s="1"/>
      <c r="AF93" s="1"/>
      <c r="AG93" s="1"/>
      <c r="AH93" s="1"/>
      <c r="AI93" s="1"/>
      <c r="AJ93" s="1"/>
      <c r="AK93" s="35">
        <f>IF(AL93&lt;6,SUM(E93:AJ93),SUM(LARGE(E93:AJ93,{1;2;3;4;5;6})))</f>
        <v>117</v>
      </c>
      <c r="AL93" s="6">
        <f t="shared" si="1"/>
        <v>4</v>
      </c>
      <c r="AW93" s="12"/>
      <c r="AX93" s="22"/>
      <c r="AY93" s="12"/>
      <c r="AZ93" s="22"/>
      <c r="BA93" s="22"/>
      <c r="BB93" s="22"/>
      <c r="BC93" s="22"/>
      <c r="BD93" s="22"/>
      <c r="BE93" s="22"/>
    </row>
    <row r="94" spans="1:57" x14ac:dyDescent="0.2">
      <c r="A94" s="60">
        <v>93</v>
      </c>
      <c r="B94" s="6" t="s">
        <v>61</v>
      </c>
      <c r="C94" s="6" t="s">
        <v>115</v>
      </c>
      <c r="D94" s="9" t="s">
        <v>436</v>
      </c>
      <c r="E94" s="1"/>
      <c r="F94" s="1">
        <v>10</v>
      </c>
      <c r="G94" s="1"/>
      <c r="H94" s="1"/>
      <c r="I94" s="19">
        <v>0</v>
      </c>
      <c r="J94" s="19"/>
      <c r="K94" s="19"/>
      <c r="L94" s="19"/>
      <c r="M94" s="1">
        <v>12</v>
      </c>
      <c r="N94" s="1"/>
      <c r="O94" s="1">
        <v>17</v>
      </c>
      <c r="P94" s="1">
        <v>10</v>
      </c>
      <c r="Q94" s="1">
        <v>25</v>
      </c>
      <c r="R94" s="1"/>
      <c r="S94" s="1">
        <v>10</v>
      </c>
      <c r="T94" s="1"/>
      <c r="U94" s="1"/>
      <c r="V94" s="1"/>
      <c r="W94" s="1">
        <v>20</v>
      </c>
      <c r="X94" s="1"/>
      <c r="Y94" s="1"/>
      <c r="Z94" s="1"/>
      <c r="AA94" s="1"/>
      <c r="AB94" s="1">
        <v>17</v>
      </c>
      <c r="AC94" s="1">
        <v>25</v>
      </c>
      <c r="AD94" s="19">
        <v>0</v>
      </c>
      <c r="AE94" s="19"/>
      <c r="AF94" s="1"/>
      <c r="AG94" s="1"/>
      <c r="AH94" s="1"/>
      <c r="AI94" s="1"/>
      <c r="AJ94" s="1"/>
      <c r="AK94" s="35">
        <f>IF(AL94&lt;6,SUM(E94:AJ94),SUM(LARGE(E94:AJ94,{1;2;3;4;5;6})))</f>
        <v>116</v>
      </c>
      <c r="AL94" s="6">
        <f t="shared" si="1"/>
        <v>11</v>
      </c>
      <c r="AW94" s="12"/>
      <c r="AX94" s="22"/>
      <c r="AY94" s="12"/>
      <c r="AZ94" s="22"/>
      <c r="BA94" s="22"/>
      <c r="BB94" s="22"/>
      <c r="BC94" s="22"/>
      <c r="BD94" s="22"/>
      <c r="BE94" s="22"/>
    </row>
    <row r="95" spans="1:57" x14ac:dyDescent="0.2">
      <c r="A95" s="60">
        <v>94</v>
      </c>
      <c r="B95" s="26" t="s">
        <v>61</v>
      </c>
      <c r="C95" s="8" t="s">
        <v>82</v>
      </c>
      <c r="D95" s="26" t="s">
        <v>140</v>
      </c>
      <c r="E95" s="9"/>
      <c r="F95" s="9"/>
      <c r="G95" s="9"/>
      <c r="H95" s="9"/>
      <c r="I95" s="18">
        <v>0</v>
      </c>
      <c r="J95" s="18"/>
      <c r="K95" s="18"/>
      <c r="L95" s="18"/>
      <c r="M95" s="9">
        <v>30</v>
      </c>
      <c r="N95" s="9"/>
      <c r="O95" s="9"/>
      <c r="P95" s="9">
        <v>25</v>
      </c>
      <c r="Q95" s="9"/>
      <c r="R95" s="9"/>
      <c r="S95" s="9"/>
      <c r="T95" s="9"/>
      <c r="U95" s="9"/>
      <c r="V95" s="9"/>
      <c r="W95" s="9"/>
      <c r="X95" s="9"/>
      <c r="Y95" s="9">
        <v>35</v>
      </c>
      <c r="Z95" s="9"/>
      <c r="AA95" s="9"/>
      <c r="AB95" s="9"/>
      <c r="AC95" s="9"/>
      <c r="AD95" s="9"/>
      <c r="AE95" s="9"/>
      <c r="AF95" s="9"/>
      <c r="AG95" s="9"/>
      <c r="AH95" s="9">
        <v>25</v>
      </c>
      <c r="AI95" s="9"/>
      <c r="AJ95" s="29"/>
      <c r="AK95" s="35">
        <f>IF(AL95&lt;6,SUM(E95:AJ95),SUM(LARGE(E95:AJ95,{1;2;3;4;5;6})))</f>
        <v>115</v>
      </c>
      <c r="AL95" s="6">
        <f t="shared" si="1"/>
        <v>5</v>
      </c>
      <c r="AW95" s="12"/>
      <c r="AX95" s="22"/>
      <c r="AY95" s="12"/>
      <c r="AZ95" s="22"/>
      <c r="BA95" s="22"/>
      <c r="BB95" s="22"/>
      <c r="BC95" s="22"/>
      <c r="BD95" s="22"/>
      <c r="BE95" s="22"/>
    </row>
    <row r="96" spans="1:57" x14ac:dyDescent="0.2">
      <c r="A96" s="60">
        <v>95</v>
      </c>
      <c r="B96" s="26" t="s">
        <v>61</v>
      </c>
      <c r="C96" s="6" t="s">
        <v>115</v>
      </c>
      <c r="D96" s="37" t="s">
        <v>417</v>
      </c>
      <c r="E96" s="51"/>
      <c r="F96" s="51">
        <v>12</v>
      </c>
      <c r="G96" s="51"/>
      <c r="H96" s="51"/>
      <c r="I96" s="51"/>
      <c r="J96" s="51"/>
      <c r="K96" s="51">
        <v>10</v>
      </c>
      <c r="L96" s="51"/>
      <c r="M96" s="51">
        <v>10</v>
      </c>
      <c r="N96" s="51"/>
      <c r="O96" s="51"/>
      <c r="P96" s="51">
        <v>17</v>
      </c>
      <c r="Q96" s="51">
        <v>20</v>
      </c>
      <c r="R96" s="51"/>
      <c r="S96" s="51"/>
      <c r="T96" s="51"/>
      <c r="U96" s="51"/>
      <c r="V96" s="52">
        <v>0</v>
      </c>
      <c r="W96" s="52"/>
      <c r="X96" s="51">
        <v>20</v>
      </c>
      <c r="Y96" s="51">
        <v>25</v>
      </c>
      <c r="Z96" s="51"/>
      <c r="AA96" s="51"/>
      <c r="AB96" s="51"/>
      <c r="AC96" s="51"/>
      <c r="AD96" s="51">
        <v>20</v>
      </c>
      <c r="AE96" s="51"/>
      <c r="AF96" s="51"/>
      <c r="AG96" s="51"/>
      <c r="AH96" s="51"/>
      <c r="AI96" s="51"/>
      <c r="AJ96" s="29"/>
      <c r="AK96" s="35">
        <f>IF(AL96&lt;6,SUM(E96:AJ96),SUM(LARGE(E96:AJ96,{1;2;3;4;5;6})))</f>
        <v>114</v>
      </c>
      <c r="AL96" s="55">
        <f t="shared" si="1"/>
        <v>9</v>
      </c>
      <c r="AW96" s="12"/>
      <c r="AX96" s="22"/>
      <c r="AY96" s="12"/>
      <c r="AZ96" s="22"/>
      <c r="BA96" s="22"/>
      <c r="BB96" s="22"/>
      <c r="BC96" s="22"/>
      <c r="BD96" s="22"/>
      <c r="BE96" s="22"/>
    </row>
    <row r="97" spans="1:57" x14ac:dyDescent="0.2">
      <c r="A97" s="60">
        <v>96</v>
      </c>
      <c r="B97" s="26" t="s">
        <v>61</v>
      </c>
      <c r="C97" s="8" t="s">
        <v>69</v>
      </c>
      <c r="D97" s="26" t="s">
        <v>223</v>
      </c>
      <c r="E97" s="1"/>
      <c r="F97" s="19">
        <v>0</v>
      </c>
      <c r="G97" s="19"/>
      <c r="H97" s="1">
        <v>20</v>
      </c>
      <c r="I97" s="19"/>
      <c r="J97" s="19"/>
      <c r="K97" s="19"/>
      <c r="L97" s="19"/>
      <c r="M97" s="19"/>
      <c r="N97" s="19"/>
      <c r="O97" s="19"/>
      <c r="P97" s="19"/>
      <c r="Q97" s="1">
        <v>55</v>
      </c>
      <c r="R97" s="1"/>
      <c r="S97" s="1"/>
      <c r="T97" s="1"/>
      <c r="U97" s="1"/>
      <c r="V97" s="1"/>
      <c r="W97" s="1">
        <v>35</v>
      </c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54"/>
      <c r="AK97" s="35">
        <f>IF(AL97&lt;6,SUM(E97:AJ97),SUM(LARGE(E97:AJ97,{1;2;3;4;5;6})))</f>
        <v>110</v>
      </c>
      <c r="AL97" s="55">
        <f t="shared" si="1"/>
        <v>4</v>
      </c>
      <c r="AW97" s="12"/>
      <c r="AX97" s="22"/>
      <c r="AY97" s="12"/>
      <c r="AZ97" s="22"/>
      <c r="BA97" s="22"/>
      <c r="BB97" s="22"/>
      <c r="BC97" s="22"/>
      <c r="BD97" s="22"/>
      <c r="BE97" s="22"/>
    </row>
    <row r="98" spans="1:57" s="24" customFormat="1" x14ac:dyDescent="0.2">
      <c r="A98" s="60">
        <v>97</v>
      </c>
      <c r="B98" s="26" t="s">
        <v>61</v>
      </c>
      <c r="C98" s="6" t="s">
        <v>705</v>
      </c>
      <c r="D98" s="37" t="s">
        <v>339</v>
      </c>
      <c r="E98" s="51"/>
      <c r="F98" s="51"/>
      <c r="G98" s="51"/>
      <c r="H98" s="52">
        <v>0</v>
      </c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>
        <v>10</v>
      </c>
      <c r="W98" s="51">
        <v>100</v>
      </c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4"/>
      <c r="AK98" s="35">
        <f>IF(AL98&lt;6,SUM(E98:AJ98),SUM(LARGE(E98:AJ98,{1;2;3;4;5;6})))</f>
        <v>110</v>
      </c>
      <c r="AL98" s="55">
        <f t="shared" si="1"/>
        <v>3</v>
      </c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2"/>
      <c r="AY98" s="12"/>
      <c r="AZ98" s="22"/>
      <c r="BA98" s="22"/>
      <c r="BB98" s="22"/>
      <c r="BC98" s="22"/>
      <c r="BD98" s="22"/>
      <c r="BE98" s="22"/>
    </row>
    <row r="99" spans="1:57" x14ac:dyDescent="0.2">
      <c r="A99" s="60">
        <v>98</v>
      </c>
      <c r="B99" s="26" t="s">
        <v>61</v>
      </c>
      <c r="C99" s="6" t="s">
        <v>62</v>
      </c>
      <c r="D99" s="26" t="s">
        <v>413</v>
      </c>
      <c r="E99" s="51"/>
      <c r="F99" s="51"/>
      <c r="G99" s="51"/>
      <c r="H99" s="51"/>
      <c r="I99" s="51"/>
      <c r="J99" s="51">
        <v>20</v>
      </c>
      <c r="K99" s="51">
        <v>10</v>
      </c>
      <c r="L99" s="51"/>
      <c r="M99" s="52">
        <v>0</v>
      </c>
      <c r="N99" s="52"/>
      <c r="O99" s="52"/>
      <c r="P99" s="51">
        <v>20</v>
      </c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>
        <v>20</v>
      </c>
      <c r="AC99" s="51"/>
      <c r="AD99" s="51">
        <v>20</v>
      </c>
      <c r="AE99" s="51"/>
      <c r="AF99" s="51"/>
      <c r="AG99" s="51"/>
      <c r="AH99" s="51">
        <v>17</v>
      </c>
      <c r="AI99" s="51"/>
      <c r="AJ99" s="54"/>
      <c r="AK99" s="35">
        <f>IF(AL99&lt;6,SUM(E99:AJ99),SUM(LARGE(E99:AJ99,{1;2;3;4;5;6})))</f>
        <v>107</v>
      </c>
      <c r="AL99" s="55">
        <f t="shared" si="1"/>
        <v>7</v>
      </c>
      <c r="AW99" s="12"/>
      <c r="AX99" s="22"/>
      <c r="AY99" s="12"/>
      <c r="AZ99" s="22"/>
      <c r="BA99" s="22"/>
      <c r="BB99" s="22"/>
      <c r="BC99" s="22"/>
      <c r="BD99" s="22"/>
      <c r="BE99" s="22"/>
    </row>
    <row r="100" spans="1:57" x14ac:dyDescent="0.2">
      <c r="A100" s="60">
        <v>99</v>
      </c>
      <c r="B100" s="26" t="s">
        <v>61</v>
      </c>
      <c r="C100" s="6" t="s">
        <v>67</v>
      </c>
      <c r="D100" s="26" t="s">
        <v>566</v>
      </c>
      <c r="E100" s="51">
        <v>14</v>
      </c>
      <c r="F100" s="51"/>
      <c r="G100" s="51"/>
      <c r="H100" s="51">
        <v>20</v>
      </c>
      <c r="I100" s="51"/>
      <c r="J100" s="51"/>
      <c r="K100" s="51">
        <v>12</v>
      </c>
      <c r="L100" s="51"/>
      <c r="M100" s="51">
        <v>10</v>
      </c>
      <c r="N100" s="51"/>
      <c r="O100" s="51"/>
      <c r="P100" s="51"/>
      <c r="Q100" s="51"/>
      <c r="R100" s="51"/>
      <c r="S100" s="51">
        <v>17</v>
      </c>
      <c r="T100" s="51"/>
      <c r="U100" s="51"/>
      <c r="V100" s="51">
        <v>17</v>
      </c>
      <c r="W100" s="51"/>
      <c r="X100" s="51">
        <v>17</v>
      </c>
      <c r="Y100" s="51"/>
      <c r="Z100" s="51"/>
      <c r="AA100" s="51"/>
      <c r="AB100" s="51">
        <v>10</v>
      </c>
      <c r="AC100" s="51"/>
      <c r="AD100" s="51">
        <v>20</v>
      </c>
      <c r="AE100" s="51"/>
      <c r="AF100" s="51"/>
      <c r="AG100" s="51"/>
      <c r="AH100" s="51"/>
      <c r="AI100" s="51"/>
      <c r="AJ100" s="54"/>
      <c r="AK100" s="35">
        <f>IF(AL100&lt;6,SUM(E100:AJ100),SUM(LARGE(E100:AJ100,{1;2;3;4;5;6})))</f>
        <v>105</v>
      </c>
      <c r="AL100" s="55">
        <f t="shared" si="1"/>
        <v>9</v>
      </c>
      <c r="AW100" s="12"/>
      <c r="AX100" s="22"/>
      <c r="AY100" s="12"/>
      <c r="AZ100" s="22"/>
      <c r="BA100" s="22"/>
      <c r="BB100" s="22"/>
      <c r="BC100" s="22"/>
      <c r="BD100" s="22"/>
      <c r="BE100" s="22"/>
    </row>
    <row r="101" spans="1:57" x14ac:dyDescent="0.2">
      <c r="A101" s="60">
        <v>100</v>
      </c>
      <c r="B101" s="26" t="s">
        <v>61</v>
      </c>
      <c r="C101" s="8" t="s">
        <v>63</v>
      </c>
      <c r="D101" s="26" t="s">
        <v>491</v>
      </c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>
        <v>35</v>
      </c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>
        <v>51.7</v>
      </c>
      <c r="AD101" s="51"/>
      <c r="AE101" s="51"/>
      <c r="AF101" s="51">
        <v>14</v>
      </c>
      <c r="AG101" s="51"/>
      <c r="AH101" s="51"/>
      <c r="AI101" s="51"/>
      <c r="AJ101" s="54"/>
      <c r="AK101" s="35">
        <f>IF(AL101&lt;6,SUM(E101:AJ101),SUM(LARGE(E101:AJ101,{1;2;3;4;5;6})))</f>
        <v>100.7</v>
      </c>
      <c r="AL101" s="55">
        <f t="shared" si="1"/>
        <v>3</v>
      </c>
      <c r="AW101" s="12"/>
      <c r="AX101" s="22"/>
      <c r="AY101" s="12"/>
      <c r="AZ101" s="22"/>
      <c r="BA101" s="22"/>
      <c r="BB101" s="22"/>
      <c r="BC101" s="22"/>
      <c r="BD101" s="22"/>
      <c r="BE101" s="22"/>
    </row>
    <row r="102" spans="1:57" x14ac:dyDescent="0.2">
      <c r="A102" s="60">
        <v>101</v>
      </c>
      <c r="B102" s="6" t="s">
        <v>248</v>
      </c>
      <c r="C102" s="6" t="s">
        <v>62</v>
      </c>
      <c r="D102" s="9" t="s">
        <v>233</v>
      </c>
      <c r="E102" s="37">
        <v>10</v>
      </c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>
        <v>20</v>
      </c>
      <c r="W102" s="83">
        <v>0</v>
      </c>
      <c r="X102" s="37">
        <v>20</v>
      </c>
      <c r="Y102" s="37">
        <v>25</v>
      </c>
      <c r="Z102" s="37"/>
      <c r="AA102" s="37"/>
      <c r="AB102" s="37"/>
      <c r="AC102" s="37">
        <v>25</v>
      </c>
      <c r="AD102" s="83">
        <v>0</v>
      </c>
      <c r="AE102" s="83"/>
      <c r="AF102" s="37"/>
      <c r="AG102" s="37"/>
      <c r="AH102" s="37"/>
      <c r="AI102" s="37"/>
      <c r="AJ102" s="1"/>
      <c r="AK102" s="35">
        <f>IF(AL102&lt;6,SUM(E102:AJ102),SUM(LARGE(E102:AJ102,{1;2;3;4;5;6})))</f>
        <v>100</v>
      </c>
      <c r="AL102" s="55">
        <f t="shared" si="1"/>
        <v>7</v>
      </c>
      <c r="AW102" s="12"/>
      <c r="AX102" s="22"/>
      <c r="AY102" s="12"/>
      <c r="AZ102" s="22"/>
      <c r="BA102" s="22"/>
      <c r="BB102" s="22"/>
      <c r="BC102" s="22"/>
      <c r="BD102" s="22"/>
      <c r="BE102" s="22"/>
    </row>
    <row r="103" spans="1:57" x14ac:dyDescent="0.2">
      <c r="A103" s="60">
        <v>102</v>
      </c>
      <c r="B103" s="26" t="s">
        <v>61</v>
      </c>
      <c r="C103" s="6" t="s">
        <v>115</v>
      </c>
      <c r="D103" s="26" t="s">
        <v>151</v>
      </c>
      <c r="E103" s="9">
        <v>14</v>
      </c>
      <c r="F103" s="9"/>
      <c r="G103" s="9"/>
      <c r="H103" s="9">
        <v>20</v>
      </c>
      <c r="I103" s="9"/>
      <c r="J103" s="9"/>
      <c r="K103" s="9">
        <v>12</v>
      </c>
      <c r="L103" s="9"/>
      <c r="M103" s="9">
        <v>10</v>
      </c>
      <c r="N103" s="9"/>
      <c r="O103" s="9"/>
      <c r="P103" s="9"/>
      <c r="Q103" s="9"/>
      <c r="R103" s="9"/>
      <c r="S103" s="9">
        <v>17</v>
      </c>
      <c r="T103" s="9"/>
      <c r="U103" s="9"/>
      <c r="V103" s="9"/>
      <c r="W103" s="9"/>
      <c r="X103" s="9">
        <v>17</v>
      </c>
      <c r="Y103" s="9"/>
      <c r="Z103" s="9"/>
      <c r="AA103" s="9"/>
      <c r="AB103" s="9"/>
      <c r="AC103" s="9"/>
      <c r="AD103" s="9">
        <v>20</v>
      </c>
      <c r="AE103" s="9"/>
      <c r="AF103" s="9"/>
      <c r="AG103" s="9"/>
      <c r="AH103" s="9"/>
      <c r="AI103" s="9"/>
      <c r="AJ103" s="54"/>
      <c r="AK103" s="35">
        <f>IF(AL103&lt;6,SUM(E103:AJ103),SUM(LARGE(E103:AJ103,{1;2;3;4;5;6})))</f>
        <v>100</v>
      </c>
      <c r="AL103" s="55">
        <f t="shared" si="1"/>
        <v>7</v>
      </c>
      <c r="AW103" s="12"/>
      <c r="AX103" s="22"/>
      <c r="AY103" s="12"/>
      <c r="AZ103" s="22"/>
      <c r="BA103" s="22"/>
      <c r="BB103" s="22"/>
      <c r="BC103" s="22"/>
      <c r="BD103" s="22"/>
      <c r="BE103" s="22"/>
    </row>
    <row r="104" spans="1:57" x14ac:dyDescent="0.2">
      <c r="A104" s="60">
        <v>103</v>
      </c>
      <c r="B104" s="26" t="s">
        <v>61</v>
      </c>
      <c r="C104" s="6" t="s">
        <v>63</v>
      </c>
      <c r="D104" s="37" t="s">
        <v>25</v>
      </c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2">
        <v>0</v>
      </c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1">
        <v>100</v>
      </c>
      <c r="AI104" s="51"/>
      <c r="AJ104" s="54"/>
      <c r="AK104" s="35">
        <f>IF(AL104&lt;6,SUM(E104:AJ104),SUM(LARGE(E104:AJ104,{1;2;3;4;5;6})))</f>
        <v>100</v>
      </c>
      <c r="AL104" s="55">
        <f t="shared" si="1"/>
        <v>2</v>
      </c>
      <c r="AW104" s="12"/>
      <c r="AX104" s="22"/>
      <c r="AY104" s="12"/>
      <c r="AZ104" s="22"/>
      <c r="BA104" s="22"/>
      <c r="BB104" s="22"/>
      <c r="BC104" s="22"/>
      <c r="BD104" s="22"/>
      <c r="BE104" s="22"/>
    </row>
    <row r="105" spans="1:57" x14ac:dyDescent="0.2">
      <c r="A105" s="60">
        <v>104</v>
      </c>
      <c r="B105" s="26" t="s">
        <v>61</v>
      </c>
      <c r="C105" s="8" t="s">
        <v>67</v>
      </c>
      <c r="D105" s="37" t="s">
        <v>322</v>
      </c>
      <c r="E105" s="51"/>
      <c r="F105" s="51"/>
      <c r="G105" s="51"/>
      <c r="H105" s="51">
        <v>25</v>
      </c>
      <c r="I105" s="51"/>
      <c r="J105" s="51"/>
      <c r="K105" s="51"/>
      <c r="L105" s="51"/>
      <c r="M105" s="51"/>
      <c r="N105" s="51"/>
      <c r="O105" s="51"/>
      <c r="P105" s="51"/>
      <c r="Q105" s="51">
        <v>70</v>
      </c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4"/>
      <c r="AK105" s="35">
        <f>IF(AL105&lt;6,SUM(E105:AJ105),SUM(LARGE(E105:AJ105,{1;2;3;4;5;6})))</f>
        <v>95</v>
      </c>
      <c r="AL105" s="55">
        <f t="shared" si="1"/>
        <v>2</v>
      </c>
      <c r="AW105" s="12"/>
      <c r="AX105" s="22"/>
      <c r="AY105" s="12"/>
      <c r="AZ105" s="22"/>
      <c r="BA105" s="22"/>
      <c r="BB105" s="22"/>
      <c r="BC105" s="22"/>
      <c r="BD105" s="22"/>
      <c r="BE105" s="22"/>
    </row>
    <row r="106" spans="1:57" x14ac:dyDescent="0.2">
      <c r="A106" s="60">
        <v>105</v>
      </c>
      <c r="B106" s="26" t="s">
        <v>61</v>
      </c>
      <c r="C106" s="8" t="s">
        <v>115</v>
      </c>
      <c r="D106" s="37" t="s">
        <v>100</v>
      </c>
      <c r="E106" s="9"/>
      <c r="F106" s="9"/>
      <c r="G106" s="9"/>
      <c r="H106" s="9">
        <v>25</v>
      </c>
      <c r="I106" s="9"/>
      <c r="J106" s="9"/>
      <c r="K106" s="9"/>
      <c r="L106" s="9"/>
      <c r="M106" s="9"/>
      <c r="N106" s="9"/>
      <c r="O106" s="9"/>
      <c r="P106" s="9"/>
      <c r="Q106" s="9">
        <v>70</v>
      </c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30"/>
      <c r="AK106" s="35">
        <f>IF(AL106&lt;6,SUM(E106:AJ106),SUM(LARGE(E106:AJ106,{1;2;3;4;5;6})))</f>
        <v>95</v>
      </c>
      <c r="AL106" s="55">
        <f t="shared" si="1"/>
        <v>2</v>
      </c>
      <c r="AW106" s="12"/>
      <c r="AX106" s="22"/>
      <c r="AY106" s="12"/>
      <c r="AZ106" s="22"/>
      <c r="BA106" s="22"/>
      <c r="BB106" s="22"/>
      <c r="BC106" s="22"/>
      <c r="BD106" s="22"/>
      <c r="BE106" s="22"/>
    </row>
    <row r="107" spans="1:57" x14ac:dyDescent="0.2">
      <c r="A107" s="60">
        <v>106</v>
      </c>
      <c r="B107" s="26" t="s">
        <v>61</v>
      </c>
      <c r="C107" s="6" t="s">
        <v>62</v>
      </c>
      <c r="D107" s="26" t="s">
        <v>495</v>
      </c>
      <c r="E107" s="51"/>
      <c r="F107" s="51">
        <v>8</v>
      </c>
      <c r="G107" s="51"/>
      <c r="H107" s="51"/>
      <c r="I107" s="51">
        <v>12</v>
      </c>
      <c r="J107" s="51"/>
      <c r="K107" s="51"/>
      <c r="L107" s="52">
        <v>0</v>
      </c>
      <c r="M107" s="52"/>
      <c r="N107" s="52"/>
      <c r="O107" s="51">
        <v>20</v>
      </c>
      <c r="P107" s="51">
        <v>14</v>
      </c>
      <c r="Q107" s="51"/>
      <c r="R107" s="51"/>
      <c r="S107" s="51">
        <v>10</v>
      </c>
      <c r="T107" s="51"/>
      <c r="U107" s="51"/>
      <c r="V107" s="51"/>
      <c r="W107" s="51">
        <v>25</v>
      </c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>
        <v>12</v>
      </c>
      <c r="AI107" s="51"/>
      <c r="AJ107" s="54"/>
      <c r="AK107" s="35">
        <f>IF(AL107&lt;6,SUM(E107:AJ107),SUM(LARGE(E107:AJ107,{1;2;3;4;5;6})))</f>
        <v>93</v>
      </c>
      <c r="AL107" s="55">
        <f t="shared" si="1"/>
        <v>8</v>
      </c>
      <c r="AW107" s="12"/>
      <c r="AX107" s="22"/>
      <c r="AY107" s="12"/>
      <c r="AZ107" s="22"/>
      <c r="BA107" s="22"/>
      <c r="BB107" s="22"/>
      <c r="BC107" s="22"/>
      <c r="BD107" s="22"/>
      <c r="BE107" s="22"/>
    </row>
    <row r="108" spans="1:57" x14ac:dyDescent="0.2">
      <c r="A108" s="60">
        <v>107</v>
      </c>
      <c r="B108" s="6" t="s">
        <v>61</v>
      </c>
      <c r="C108" s="6" t="s">
        <v>62</v>
      </c>
      <c r="D108" s="26" t="s">
        <v>631</v>
      </c>
      <c r="E108" s="9"/>
      <c r="F108" s="9">
        <v>7</v>
      </c>
      <c r="G108" s="9"/>
      <c r="H108" s="9"/>
      <c r="I108" s="9">
        <v>6</v>
      </c>
      <c r="J108" s="9">
        <v>8</v>
      </c>
      <c r="K108" s="9"/>
      <c r="L108" s="18">
        <v>0</v>
      </c>
      <c r="M108" s="9">
        <v>17</v>
      </c>
      <c r="N108" s="9"/>
      <c r="O108" s="9">
        <v>12</v>
      </c>
      <c r="P108" s="9">
        <v>10</v>
      </c>
      <c r="Q108" s="9"/>
      <c r="R108" s="9"/>
      <c r="S108" s="9">
        <v>12</v>
      </c>
      <c r="T108" s="9"/>
      <c r="U108" s="9"/>
      <c r="V108" s="9"/>
      <c r="W108" s="9">
        <v>20</v>
      </c>
      <c r="X108" s="9"/>
      <c r="Y108" s="9"/>
      <c r="Z108" s="9"/>
      <c r="AA108" s="9"/>
      <c r="AB108" s="9"/>
      <c r="AC108" s="9">
        <v>20</v>
      </c>
      <c r="AD108" s="9"/>
      <c r="AE108" s="9"/>
      <c r="AF108" s="9"/>
      <c r="AG108" s="9"/>
      <c r="AH108" s="9"/>
      <c r="AI108" s="9"/>
      <c r="AJ108" s="54"/>
      <c r="AK108" s="35">
        <f>IF(AL108&lt;6,SUM(E108:AJ108),SUM(LARGE(E108:AJ108,{1;2;3;4;5;6})))</f>
        <v>91</v>
      </c>
      <c r="AL108" s="55">
        <f t="shared" si="1"/>
        <v>10</v>
      </c>
      <c r="AW108" s="12"/>
      <c r="AX108" s="22"/>
      <c r="AY108" s="12"/>
      <c r="AZ108" s="22"/>
      <c r="BA108" s="22"/>
      <c r="BB108" s="22"/>
      <c r="BC108" s="22"/>
      <c r="BD108" s="22"/>
      <c r="BE108" s="22"/>
    </row>
    <row r="109" spans="1:57" x14ac:dyDescent="0.2">
      <c r="A109" s="60">
        <v>108</v>
      </c>
      <c r="B109" s="26" t="s">
        <v>61</v>
      </c>
      <c r="C109" s="6" t="s">
        <v>357</v>
      </c>
      <c r="D109" s="26" t="s">
        <v>592</v>
      </c>
      <c r="E109" s="51"/>
      <c r="F109" s="51"/>
      <c r="G109" s="51"/>
      <c r="H109" s="51"/>
      <c r="I109" s="51">
        <v>6</v>
      </c>
      <c r="J109" s="51">
        <v>8</v>
      </c>
      <c r="K109" s="51"/>
      <c r="L109" s="52">
        <v>0</v>
      </c>
      <c r="M109" s="52"/>
      <c r="N109" s="52"/>
      <c r="O109" s="51">
        <v>12</v>
      </c>
      <c r="P109" s="52"/>
      <c r="Q109" s="52"/>
      <c r="R109" s="52"/>
      <c r="S109" s="51">
        <v>12</v>
      </c>
      <c r="T109" s="51"/>
      <c r="U109" s="52"/>
      <c r="V109" s="52"/>
      <c r="W109" s="51">
        <v>20</v>
      </c>
      <c r="X109" s="51">
        <v>14</v>
      </c>
      <c r="Y109" s="51"/>
      <c r="Z109" s="51"/>
      <c r="AA109" s="51"/>
      <c r="AB109" s="51"/>
      <c r="AC109" s="51">
        <v>20</v>
      </c>
      <c r="AD109" s="51"/>
      <c r="AE109" s="51"/>
      <c r="AF109" s="51"/>
      <c r="AG109" s="51"/>
      <c r="AH109" s="51"/>
      <c r="AI109" s="51"/>
      <c r="AJ109" s="54"/>
      <c r="AK109" s="35">
        <f>IF(AL109&lt;6,SUM(E109:AJ109),SUM(LARGE(E109:AJ109,{1;2;3;4;5;6})))</f>
        <v>86</v>
      </c>
      <c r="AL109" s="55">
        <f t="shared" si="1"/>
        <v>8</v>
      </c>
      <c r="AW109" s="12"/>
      <c r="AX109" s="22"/>
      <c r="AY109" s="12"/>
      <c r="AZ109" s="22"/>
      <c r="BA109" s="22"/>
      <c r="BB109" s="22"/>
      <c r="BC109" s="22"/>
      <c r="BD109" s="22"/>
      <c r="BE109" s="22"/>
    </row>
    <row r="110" spans="1:57" x14ac:dyDescent="0.2">
      <c r="A110" s="60">
        <v>109</v>
      </c>
      <c r="B110" s="26" t="s">
        <v>61</v>
      </c>
      <c r="C110" s="8" t="s">
        <v>115</v>
      </c>
      <c r="D110" s="26" t="s">
        <v>362</v>
      </c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>
        <v>14</v>
      </c>
      <c r="Y110" s="51"/>
      <c r="Z110" s="51">
        <v>20</v>
      </c>
      <c r="AA110" s="51"/>
      <c r="AB110" s="51"/>
      <c r="AC110" s="51">
        <v>35</v>
      </c>
      <c r="AD110" s="51">
        <v>17</v>
      </c>
      <c r="AE110" s="51"/>
      <c r="AF110" s="51"/>
      <c r="AG110" s="51"/>
      <c r="AH110" s="51"/>
      <c r="AI110" s="51"/>
      <c r="AJ110" s="54"/>
      <c r="AK110" s="35">
        <f>IF(AL110&lt;6,SUM(E110:AJ110),SUM(LARGE(E110:AJ110,{1;2;3;4;5;6})))</f>
        <v>86</v>
      </c>
      <c r="AL110" s="55">
        <f t="shared" si="1"/>
        <v>4</v>
      </c>
      <c r="AW110" s="12"/>
      <c r="AX110" s="22"/>
      <c r="AY110" s="12"/>
      <c r="AZ110" s="22"/>
      <c r="BA110" s="22"/>
      <c r="BB110" s="22"/>
      <c r="BC110" s="22"/>
      <c r="BD110" s="22"/>
      <c r="BE110" s="22"/>
    </row>
    <row r="111" spans="1:57" x14ac:dyDescent="0.2">
      <c r="A111" s="60">
        <v>110</v>
      </c>
      <c r="B111" s="26" t="s">
        <v>61</v>
      </c>
      <c r="C111" s="6" t="s">
        <v>67</v>
      </c>
      <c r="D111" s="26" t="s">
        <v>691</v>
      </c>
      <c r="E111" s="51"/>
      <c r="F111" s="51"/>
      <c r="G111" s="51"/>
      <c r="H111" s="51">
        <v>25</v>
      </c>
      <c r="I111" s="51"/>
      <c r="J111" s="51">
        <v>20</v>
      </c>
      <c r="K111" s="51"/>
      <c r="L111" s="51">
        <v>35</v>
      </c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4"/>
      <c r="AK111" s="35">
        <f>IF(AL111&lt;6,SUM(E111:AJ111),SUM(LARGE(E111:AJ111,{1;2;3;4;5;6})))</f>
        <v>80</v>
      </c>
      <c r="AL111" s="55">
        <f t="shared" si="1"/>
        <v>3</v>
      </c>
      <c r="AW111" s="12"/>
      <c r="AX111" s="22"/>
      <c r="AY111" s="12"/>
      <c r="AZ111" s="22"/>
      <c r="BA111" s="22"/>
      <c r="BB111" s="22"/>
      <c r="BC111" s="22"/>
      <c r="BD111" s="22"/>
      <c r="BE111" s="22"/>
    </row>
    <row r="112" spans="1:57" x14ac:dyDescent="0.2">
      <c r="A112" s="60">
        <v>111</v>
      </c>
      <c r="B112" s="26" t="s">
        <v>61</v>
      </c>
      <c r="C112" s="6" t="s">
        <v>69</v>
      </c>
      <c r="D112" s="26" t="s">
        <v>364</v>
      </c>
      <c r="E112" s="51"/>
      <c r="F112" s="51">
        <v>80</v>
      </c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35">
        <f>IF(AL112&lt;6,SUM(E112:AJ112),SUM(LARGE(E112:AJ112,{1;2;3;4;5;6})))</f>
        <v>80</v>
      </c>
      <c r="AL112" s="55">
        <f t="shared" si="1"/>
        <v>1</v>
      </c>
      <c r="AW112" s="12"/>
      <c r="AX112" s="22"/>
      <c r="AY112" s="12"/>
      <c r="AZ112" s="22"/>
      <c r="BA112" s="22"/>
      <c r="BB112" s="22"/>
      <c r="BC112" s="22"/>
      <c r="BD112" s="22"/>
      <c r="BE112" s="22"/>
    </row>
    <row r="113" spans="1:57" x14ac:dyDescent="0.2">
      <c r="A113" s="60">
        <v>112</v>
      </c>
      <c r="B113" s="26" t="s">
        <v>61</v>
      </c>
      <c r="C113" s="8" t="s">
        <v>62</v>
      </c>
      <c r="D113" s="26" t="s">
        <v>504</v>
      </c>
      <c r="E113" s="51"/>
      <c r="F113" s="51"/>
      <c r="G113" s="51"/>
      <c r="H113" s="51"/>
      <c r="I113" s="51"/>
      <c r="J113" s="51"/>
      <c r="K113" s="51"/>
      <c r="L113" s="51"/>
      <c r="M113" s="51">
        <v>6</v>
      </c>
      <c r="N113" s="51"/>
      <c r="O113" s="51"/>
      <c r="P113" s="51"/>
      <c r="Q113" s="51">
        <v>25</v>
      </c>
      <c r="R113" s="51"/>
      <c r="S113" s="51"/>
      <c r="T113" s="51"/>
      <c r="U113" s="51"/>
      <c r="V113" s="51">
        <v>14</v>
      </c>
      <c r="W113" s="51"/>
      <c r="X113" s="51"/>
      <c r="Y113" s="51"/>
      <c r="Z113" s="51"/>
      <c r="AA113" s="51"/>
      <c r="AB113" s="51"/>
      <c r="AC113" s="51">
        <v>30</v>
      </c>
      <c r="AD113" s="51"/>
      <c r="AE113" s="51"/>
      <c r="AF113" s="51"/>
      <c r="AG113" s="51"/>
      <c r="AH113" s="51"/>
      <c r="AI113" s="51"/>
      <c r="AJ113" s="54"/>
      <c r="AK113" s="35">
        <f>IF(AL113&lt;6,SUM(E113:AJ113),SUM(LARGE(E113:AJ113,{1;2;3;4;5;6})))</f>
        <v>75</v>
      </c>
      <c r="AL113" s="55">
        <f t="shared" si="1"/>
        <v>4</v>
      </c>
      <c r="AW113" s="12"/>
      <c r="AX113" s="22"/>
      <c r="AY113" s="12"/>
      <c r="AZ113" s="22"/>
      <c r="BA113" s="22"/>
      <c r="BB113" s="22"/>
      <c r="BC113" s="22"/>
      <c r="BD113" s="22"/>
      <c r="BE113" s="22"/>
    </row>
    <row r="114" spans="1:57" x14ac:dyDescent="0.2">
      <c r="A114" s="60">
        <v>113</v>
      </c>
      <c r="B114" s="26" t="s">
        <v>61</v>
      </c>
      <c r="C114" s="6" t="s">
        <v>212</v>
      </c>
      <c r="D114" s="26" t="s">
        <v>154</v>
      </c>
      <c r="E114" s="51">
        <v>35</v>
      </c>
      <c r="F114" s="51"/>
      <c r="G114" s="51"/>
      <c r="H114" s="51"/>
      <c r="I114" s="51"/>
      <c r="J114" s="51">
        <v>20</v>
      </c>
      <c r="K114" s="51"/>
      <c r="L114" s="51"/>
      <c r="M114" s="51"/>
      <c r="N114" s="51"/>
      <c r="O114" s="51"/>
      <c r="P114" s="51">
        <v>20</v>
      </c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4"/>
      <c r="AK114" s="35">
        <f>IF(AL114&lt;6,SUM(E114:AJ114),SUM(LARGE(E114:AJ114,{1;2;3;4;5;6})))</f>
        <v>75</v>
      </c>
      <c r="AL114" s="55">
        <f t="shared" si="1"/>
        <v>3</v>
      </c>
      <c r="AW114" s="12"/>
      <c r="AX114" s="22"/>
      <c r="AY114" s="12"/>
      <c r="AZ114" s="22"/>
      <c r="BA114" s="22"/>
      <c r="BB114" s="22"/>
      <c r="BC114" s="22"/>
      <c r="BD114" s="22"/>
      <c r="BE114" s="22"/>
    </row>
    <row r="115" spans="1:57" x14ac:dyDescent="0.2">
      <c r="A115" s="60">
        <v>114</v>
      </c>
      <c r="B115" s="6" t="s">
        <v>61</v>
      </c>
      <c r="C115" s="6" t="s">
        <v>62</v>
      </c>
      <c r="D115" s="9" t="s">
        <v>403</v>
      </c>
      <c r="E115" s="51"/>
      <c r="F115" s="51"/>
      <c r="G115" s="51"/>
      <c r="H115" s="51"/>
      <c r="I115" s="51"/>
      <c r="J115" s="51"/>
      <c r="K115" s="51">
        <v>14</v>
      </c>
      <c r="L115" s="51"/>
      <c r="M115" s="51">
        <v>17</v>
      </c>
      <c r="N115" s="51"/>
      <c r="O115" s="51"/>
      <c r="P115" s="51">
        <v>10</v>
      </c>
      <c r="Q115" s="51"/>
      <c r="R115" s="51"/>
      <c r="S115" s="51"/>
      <c r="T115" s="51"/>
      <c r="U115" s="51"/>
      <c r="V115" s="51">
        <v>20</v>
      </c>
      <c r="W115" s="51"/>
      <c r="X115" s="51"/>
      <c r="Y115" s="51"/>
      <c r="Z115" s="51"/>
      <c r="AA115" s="51"/>
      <c r="AB115" s="51">
        <v>10</v>
      </c>
      <c r="AC115" s="51"/>
      <c r="AD115" s="51"/>
      <c r="AE115" s="51"/>
      <c r="AF115" s="51"/>
      <c r="AG115" s="51"/>
      <c r="AH115" s="51"/>
      <c r="AI115" s="51"/>
      <c r="AJ115" s="1"/>
      <c r="AK115" s="35">
        <f>IF(AL115&lt;6,SUM(E115:AJ115),SUM(LARGE(E115:AJ115,{1;2;3;4;5;6})))</f>
        <v>71</v>
      </c>
      <c r="AL115" s="6">
        <f t="shared" si="1"/>
        <v>5</v>
      </c>
      <c r="AW115" s="12"/>
      <c r="AX115" s="22"/>
      <c r="AY115" s="12"/>
      <c r="AZ115" s="22"/>
      <c r="BA115" s="22"/>
      <c r="BB115" s="22"/>
      <c r="BC115" s="22"/>
      <c r="BD115" s="22"/>
      <c r="BE115" s="22"/>
    </row>
    <row r="116" spans="1:57" x14ac:dyDescent="0.2">
      <c r="A116" s="60">
        <v>115</v>
      </c>
      <c r="B116" s="26" t="s">
        <v>61</v>
      </c>
      <c r="C116" s="6" t="s">
        <v>70</v>
      </c>
      <c r="D116" s="8" t="s">
        <v>567</v>
      </c>
      <c r="E116" s="1"/>
      <c r="F116" s="1">
        <v>70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9"/>
      <c r="AK116" s="35">
        <f>IF(AL116&lt;6,SUM(E116:AJ116),SUM(LARGE(E116:AJ116,{1;2;3;4;5;6})))</f>
        <v>70</v>
      </c>
      <c r="AL116" s="6">
        <f t="shared" si="1"/>
        <v>1</v>
      </c>
      <c r="AW116" s="12"/>
      <c r="AX116" s="22"/>
      <c r="AY116" s="12"/>
      <c r="AZ116" s="22"/>
      <c r="BA116" s="22"/>
      <c r="BB116" s="22"/>
      <c r="BC116" s="22"/>
      <c r="BD116" s="22"/>
      <c r="BE116" s="22"/>
    </row>
    <row r="117" spans="1:57" x14ac:dyDescent="0.2">
      <c r="A117" s="60">
        <v>116</v>
      </c>
      <c r="B117" s="26" t="s">
        <v>61</v>
      </c>
      <c r="C117" s="6" t="s">
        <v>115</v>
      </c>
      <c r="D117" s="26" t="s">
        <v>512</v>
      </c>
      <c r="E117" s="51"/>
      <c r="F117" s="51"/>
      <c r="G117" s="51"/>
      <c r="H117" s="51"/>
      <c r="I117" s="51"/>
      <c r="J117" s="51"/>
      <c r="K117" s="51"/>
      <c r="L117" s="51"/>
      <c r="M117" s="51">
        <v>10</v>
      </c>
      <c r="N117" s="51"/>
      <c r="O117" s="51"/>
      <c r="P117" s="51">
        <v>17</v>
      </c>
      <c r="Q117" s="51">
        <v>20</v>
      </c>
      <c r="R117" s="51"/>
      <c r="S117" s="51"/>
      <c r="T117" s="51"/>
      <c r="U117" s="51"/>
      <c r="V117" s="52">
        <v>0</v>
      </c>
      <c r="W117" s="52"/>
      <c r="X117" s="52"/>
      <c r="Y117" s="52"/>
      <c r="Z117" s="52"/>
      <c r="AA117" s="52"/>
      <c r="AB117" s="52"/>
      <c r="AC117" s="52"/>
      <c r="AD117" s="51">
        <v>20</v>
      </c>
      <c r="AE117" s="51"/>
      <c r="AF117" s="52"/>
      <c r="AG117" s="52"/>
      <c r="AH117" s="52"/>
      <c r="AI117" s="52"/>
      <c r="AJ117" s="9"/>
      <c r="AK117" s="35">
        <f>IF(AL117&lt;6,SUM(E117:AJ117),SUM(LARGE(E117:AJ117,{1;2;3;4;5;6})))</f>
        <v>67</v>
      </c>
      <c r="AL117" s="55">
        <f t="shared" si="1"/>
        <v>5</v>
      </c>
      <c r="AW117" s="12"/>
      <c r="AX117" s="22"/>
      <c r="AY117" s="12"/>
      <c r="AZ117" s="22"/>
      <c r="BA117" s="22"/>
      <c r="BB117" s="22"/>
      <c r="BC117" s="22"/>
      <c r="BD117" s="22"/>
      <c r="BE117" s="22"/>
    </row>
    <row r="118" spans="1:57" x14ac:dyDescent="0.2">
      <c r="A118" s="60">
        <v>117</v>
      </c>
      <c r="B118" s="26" t="s">
        <v>61</v>
      </c>
      <c r="C118" s="6" t="s">
        <v>144</v>
      </c>
      <c r="D118" s="26" t="s">
        <v>366</v>
      </c>
      <c r="E118" s="52"/>
      <c r="F118" s="52"/>
      <c r="G118" s="52">
        <v>17</v>
      </c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1">
        <v>20</v>
      </c>
      <c r="AB118" s="51"/>
      <c r="AC118" s="51"/>
      <c r="AD118" s="51"/>
      <c r="AE118" s="51"/>
      <c r="AF118" s="51">
        <v>30</v>
      </c>
      <c r="AG118" s="51"/>
      <c r="AH118" s="51"/>
      <c r="AI118" s="51"/>
      <c r="AJ118" s="30"/>
      <c r="AK118" s="35">
        <f>IF(AL118&lt;6,SUM(E118:AJ118),SUM(LARGE(E118:AJ118,{1;2;3;4;5;6})))</f>
        <v>67</v>
      </c>
      <c r="AL118" s="55">
        <f t="shared" si="1"/>
        <v>3</v>
      </c>
      <c r="AW118" s="12"/>
      <c r="AX118" s="22"/>
      <c r="AY118" s="12"/>
      <c r="AZ118" s="22"/>
      <c r="BA118" s="22"/>
      <c r="BB118" s="22"/>
      <c r="BC118" s="22"/>
      <c r="BD118" s="22"/>
      <c r="BE118" s="22"/>
    </row>
    <row r="119" spans="1:57" x14ac:dyDescent="0.2">
      <c r="A119" s="60">
        <v>118</v>
      </c>
      <c r="B119" s="6" t="s">
        <v>61</v>
      </c>
      <c r="C119" s="8" t="s">
        <v>144</v>
      </c>
      <c r="D119" s="9" t="s">
        <v>303</v>
      </c>
      <c r="E119" s="1"/>
      <c r="F119" s="1"/>
      <c r="G119" s="1">
        <v>17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>
        <v>20</v>
      </c>
      <c r="AB119" s="1"/>
      <c r="AC119" s="1"/>
      <c r="AD119" s="1"/>
      <c r="AE119" s="1"/>
      <c r="AF119" s="1">
        <v>30</v>
      </c>
      <c r="AG119" s="1"/>
      <c r="AH119" s="1"/>
      <c r="AI119" s="1"/>
      <c r="AJ119" s="1"/>
      <c r="AK119" s="35">
        <f>IF(AL119&lt;6,SUM(E119:AJ119),SUM(LARGE(E119:AJ119,{1;2;3;4;5;6})))</f>
        <v>67</v>
      </c>
      <c r="AL119" s="6">
        <f t="shared" si="1"/>
        <v>3</v>
      </c>
      <c r="AW119" s="12"/>
      <c r="AX119" s="22"/>
      <c r="AY119" s="12"/>
      <c r="AZ119" s="22"/>
      <c r="BA119" s="22"/>
      <c r="BB119" s="22"/>
      <c r="BC119" s="22"/>
      <c r="BD119" s="22"/>
      <c r="BE119" s="22"/>
    </row>
    <row r="120" spans="1:57" x14ac:dyDescent="0.2">
      <c r="A120" s="60">
        <v>119</v>
      </c>
      <c r="B120" s="6" t="s">
        <v>61</v>
      </c>
      <c r="C120" s="8" t="s">
        <v>276</v>
      </c>
      <c r="D120" s="26" t="s">
        <v>614</v>
      </c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>
        <v>30</v>
      </c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>
        <v>35</v>
      </c>
      <c r="AI120" s="8"/>
      <c r="AJ120" s="29"/>
      <c r="AK120" s="35">
        <f>IF(AL120&lt;6,SUM(E120:AJ120),SUM(LARGE(E120:AJ120,{1;2;3;4;5;6})))</f>
        <v>65</v>
      </c>
      <c r="AL120" s="6">
        <f t="shared" si="1"/>
        <v>2</v>
      </c>
      <c r="AW120" s="12"/>
      <c r="AX120" s="22"/>
      <c r="AY120" s="12"/>
      <c r="AZ120" s="22"/>
      <c r="BA120" s="22"/>
      <c r="BB120" s="22"/>
      <c r="BC120" s="22"/>
      <c r="BD120" s="22"/>
      <c r="BE120" s="22"/>
    </row>
    <row r="121" spans="1:57" x14ac:dyDescent="0.2">
      <c r="A121" s="60">
        <v>120</v>
      </c>
      <c r="B121" s="26" t="s">
        <v>61</v>
      </c>
      <c r="C121" s="8" t="s">
        <v>62</v>
      </c>
      <c r="D121" s="9" t="s">
        <v>46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>
        <v>30</v>
      </c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>
        <v>35</v>
      </c>
      <c r="AI121" s="1"/>
      <c r="AJ121" s="1"/>
      <c r="AK121" s="35">
        <f>IF(AL121&lt;6,SUM(E121:AJ121),SUM(LARGE(E121:AJ121,{1;2;3;4;5;6})))</f>
        <v>65</v>
      </c>
      <c r="AL121" s="55">
        <f t="shared" si="1"/>
        <v>2</v>
      </c>
      <c r="AW121" s="12"/>
      <c r="AX121" s="22"/>
      <c r="AY121" s="12"/>
      <c r="AZ121" s="22"/>
      <c r="BA121" s="22"/>
      <c r="BB121" s="22"/>
      <c r="BC121" s="22"/>
      <c r="BD121" s="22"/>
      <c r="BE121" s="22"/>
    </row>
    <row r="122" spans="1:57" x14ac:dyDescent="0.2">
      <c r="A122" s="60">
        <v>121</v>
      </c>
      <c r="B122" s="26" t="s">
        <v>61</v>
      </c>
      <c r="C122" s="8" t="s">
        <v>62</v>
      </c>
      <c r="D122" s="9" t="s">
        <v>165</v>
      </c>
      <c r="E122" s="1"/>
      <c r="F122" s="1"/>
      <c r="G122" s="1"/>
      <c r="H122" s="1"/>
      <c r="I122" s="1"/>
      <c r="J122" s="1"/>
      <c r="K122" s="1">
        <v>10</v>
      </c>
      <c r="L122" s="1"/>
      <c r="M122" s="1">
        <v>8</v>
      </c>
      <c r="N122" s="1"/>
      <c r="O122" s="1"/>
      <c r="P122" s="1">
        <v>10</v>
      </c>
      <c r="Q122" s="1"/>
      <c r="R122" s="1"/>
      <c r="S122" s="1"/>
      <c r="T122" s="1"/>
      <c r="U122" s="1"/>
      <c r="V122" s="1">
        <v>8</v>
      </c>
      <c r="W122" s="1"/>
      <c r="X122" s="1"/>
      <c r="Y122" s="1"/>
      <c r="Z122" s="1"/>
      <c r="AA122" s="1"/>
      <c r="AB122" s="1">
        <v>8</v>
      </c>
      <c r="AC122" s="1">
        <v>20</v>
      </c>
      <c r="AD122" s="1"/>
      <c r="AE122" s="1"/>
      <c r="AF122" s="1"/>
      <c r="AG122" s="1"/>
      <c r="AH122" s="183">
        <v>0</v>
      </c>
      <c r="AI122" s="183"/>
      <c r="AJ122" s="1"/>
      <c r="AK122" s="35">
        <f>IF(AL122&lt;6,SUM(E122:AJ122),SUM(LARGE(E122:AJ122,{1;2;3;4;5;6})))</f>
        <v>64</v>
      </c>
      <c r="AL122" s="55">
        <f t="shared" si="1"/>
        <v>7</v>
      </c>
      <c r="AW122" s="12"/>
      <c r="AX122" s="22"/>
      <c r="AY122" s="12"/>
      <c r="AZ122" s="22"/>
      <c r="BA122" s="22"/>
      <c r="BB122" s="22"/>
      <c r="BC122" s="22"/>
      <c r="BD122" s="22"/>
      <c r="BE122" s="22"/>
    </row>
    <row r="123" spans="1:57" x14ac:dyDescent="0.2">
      <c r="A123" s="60">
        <v>122</v>
      </c>
      <c r="B123" s="26" t="s">
        <v>61</v>
      </c>
      <c r="C123" s="6"/>
      <c r="D123" s="26" t="s">
        <v>374</v>
      </c>
      <c r="E123" s="51"/>
      <c r="F123" s="51">
        <v>17</v>
      </c>
      <c r="G123" s="51"/>
      <c r="H123" s="51">
        <v>20</v>
      </c>
      <c r="I123" s="51"/>
      <c r="J123" s="51">
        <v>14</v>
      </c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>
        <v>10</v>
      </c>
      <c r="AI123" s="51"/>
      <c r="AJ123" s="54"/>
      <c r="AK123" s="35">
        <f>IF(AL123&lt;6,SUM(E123:AJ123),SUM(LARGE(E123:AJ123,{1;2;3;4;5;6})))</f>
        <v>61</v>
      </c>
      <c r="AL123" s="55">
        <f t="shared" si="1"/>
        <v>4</v>
      </c>
      <c r="AW123" s="12"/>
      <c r="AX123" s="22"/>
      <c r="AY123" s="12"/>
      <c r="AZ123" s="22"/>
      <c r="BA123" s="22"/>
      <c r="BB123" s="22"/>
      <c r="BC123" s="22"/>
      <c r="BD123" s="22"/>
      <c r="BE123" s="22"/>
    </row>
    <row r="124" spans="1:57" x14ac:dyDescent="0.2">
      <c r="A124" s="60">
        <v>123</v>
      </c>
      <c r="B124" s="8" t="s">
        <v>61</v>
      </c>
      <c r="C124" s="8" t="s">
        <v>357</v>
      </c>
      <c r="D124" s="9" t="s">
        <v>768</v>
      </c>
      <c r="E124" s="52"/>
      <c r="F124" s="52"/>
      <c r="G124" s="52"/>
      <c r="H124" s="52"/>
      <c r="I124" s="52"/>
      <c r="J124" s="52"/>
      <c r="K124" s="51">
        <v>6</v>
      </c>
      <c r="L124" s="51"/>
      <c r="M124" s="51"/>
      <c r="N124" s="51"/>
      <c r="O124" s="51"/>
      <c r="P124" s="51"/>
      <c r="Q124" s="51"/>
      <c r="R124" s="51"/>
      <c r="S124" s="51">
        <v>7</v>
      </c>
      <c r="T124" s="51"/>
      <c r="U124" s="51"/>
      <c r="V124" s="51">
        <v>10</v>
      </c>
      <c r="W124" s="51"/>
      <c r="X124" s="51"/>
      <c r="Y124" s="51"/>
      <c r="Z124" s="51">
        <v>17</v>
      </c>
      <c r="AA124" s="51"/>
      <c r="AB124" s="51">
        <v>10</v>
      </c>
      <c r="AC124" s="51"/>
      <c r="AD124" s="51">
        <v>10</v>
      </c>
      <c r="AE124" s="51"/>
      <c r="AF124" s="51"/>
      <c r="AG124" s="51"/>
      <c r="AH124" s="51"/>
      <c r="AI124" s="51"/>
      <c r="AJ124" s="1"/>
      <c r="AK124" s="35">
        <f>IF(AL124&lt;6,SUM(E124:AJ124),SUM(LARGE(E124:AJ124,{1;2;3;4;5;6})))</f>
        <v>60</v>
      </c>
      <c r="AL124" s="6">
        <f t="shared" si="1"/>
        <v>6</v>
      </c>
      <c r="AW124" s="12"/>
      <c r="AX124" s="22"/>
      <c r="AY124" s="12"/>
      <c r="AZ124" s="22"/>
      <c r="BA124" s="22"/>
      <c r="BB124" s="22"/>
      <c r="BC124" s="22"/>
      <c r="BD124" s="22"/>
      <c r="BE124" s="22"/>
    </row>
    <row r="125" spans="1:57" x14ac:dyDescent="0.2">
      <c r="A125" s="60">
        <v>124</v>
      </c>
      <c r="B125" s="26" t="s">
        <v>64</v>
      </c>
      <c r="C125" s="6" t="s">
        <v>357</v>
      </c>
      <c r="D125" s="9" t="s">
        <v>1055</v>
      </c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1">
        <v>60</v>
      </c>
      <c r="AD125" s="51"/>
      <c r="AE125" s="51"/>
      <c r="AF125" s="51"/>
      <c r="AG125" s="51"/>
      <c r="AH125" s="51"/>
      <c r="AI125" s="51"/>
      <c r="AJ125" s="1"/>
      <c r="AK125" s="35">
        <f>IF(AL125&lt;6,SUM(E125:AJ125),SUM(LARGE(E125:AJ125,{1;2;3;4;5;6})))</f>
        <v>60</v>
      </c>
      <c r="AL125" s="6">
        <f t="shared" si="1"/>
        <v>1</v>
      </c>
      <c r="AW125" s="12"/>
      <c r="AX125" s="22"/>
      <c r="AY125" s="12"/>
      <c r="AZ125" s="22"/>
      <c r="BA125" s="22"/>
      <c r="BB125" s="22"/>
      <c r="BC125" s="22"/>
      <c r="BD125" s="22"/>
      <c r="BE125" s="22"/>
    </row>
    <row r="126" spans="1:57" x14ac:dyDescent="0.2">
      <c r="A126" s="60">
        <v>125</v>
      </c>
      <c r="B126" s="37" t="s">
        <v>64</v>
      </c>
      <c r="C126" s="8" t="s">
        <v>357</v>
      </c>
      <c r="D126" s="37" t="s">
        <v>1056</v>
      </c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>
        <v>60</v>
      </c>
      <c r="AD126" s="51"/>
      <c r="AE126" s="51"/>
      <c r="AF126" s="51"/>
      <c r="AG126" s="51"/>
      <c r="AH126" s="51"/>
      <c r="AI126" s="51"/>
      <c r="AJ126" s="54"/>
      <c r="AK126" s="35">
        <f>IF(AL126&lt;6,SUM(E126:AJ126),SUM(LARGE(E126:AJ126,{1;2;3;4;5;6})))</f>
        <v>60</v>
      </c>
      <c r="AL126" s="55">
        <f t="shared" si="1"/>
        <v>1</v>
      </c>
      <c r="AW126" s="12"/>
      <c r="AX126" s="22"/>
      <c r="AY126" s="12"/>
      <c r="AZ126" s="22"/>
      <c r="BA126" s="22"/>
      <c r="BB126" s="22"/>
      <c r="BC126" s="22"/>
      <c r="BD126" s="22"/>
      <c r="BE126" s="22"/>
    </row>
    <row r="127" spans="1:57" x14ac:dyDescent="0.2">
      <c r="A127" s="60">
        <v>126</v>
      </c>
      <c r="B127" s="26" t="s">
        <v>61</v>
      </c>
      <c r="C127" s="6" t="s">
        <v>357</v>
      </c>
      <c r="D127" s="26" t="s">
        <v>714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>
        <v>6</v>
      </c>
      <c r="P127" s="1"/>
      <c r="Q127" s="1"/>
      <c r="R127" s="1"/>
      <c r="S127" s="1">
        <v>7</v>
      </c>
      <c r="T127" s="1"/>
      <c r="U127" s="1"/>
      <c r="V127" s="1">
        <v>10</v>
      </c>
      <c r="W127" s="1"/>
      <c r="X127" s="1">
        <v>7</v>
      </c>
      <c r="Y127" s="1"/>
      <c r="Z127" s="1">
        <v>17</v>
      </c>
      <c r="AA127" s="1"/>
      <c r="AB127" s="1">
        <v>10</v>
      </c>
      <c r="AC127" s="1"/>
      <c r="AD127" s="1"/>
      <c r="AE127" s="1"/>
      <c r="AF127" s="1"/>
      <c r="AG127" s="1"/>
      <c r="AH127" s="1"/>
      <c r="AI127" s="1"/>
      <c r="AJ127" s="54"/>
      <c r="AK127" s="35">
        <f>IF(AL127&lt;6,SUM(E127:AJ127),SUM(LARGE(E127:AJ127,{1;2;3;4;5;6})))</f>
        <v>57</v>
      </c>
      <c r="AL127" s="55">
        <f t="shared" si="1"/>
        <v>6</v>
      </c>
      <c r="AW127" s="12"/>
      <c r="AX127" s="22"/>
      <c r="AY127" s="12"/>
      <c r="AZ127" s="22"/>
      <c r="BA127" s="22"/>
      <c r="BB127" s="22"/>
      <c r="BC127" s="22"/>
      <c r="BD127" s="22"/>
      <c r="BE127" s="22"/>
    </row>
    <row r="128" spans="1:57" x14ac:dyDescent="0.2">
      <c r="A128" s="60">
        <v>127</v>
      </c>
      <c r="B128" s="26" t="s">
        <v>61</v>
      </c>
      <c r="C128" s="6" t="s">
        <v>67</v>
      </c>
      <c r="D128" s="9" t="s">
        <v>597</v>
      </c>
      <c r="E128" s="19"/>
      <c r="F128" s="19"/>
      <c r="G128" s="19"/>
      <c r="H128" s="19"/>
      <c r="I128" s="19"/>
      <c r="J128" s="19"/>
      <c r="K128" s="19"/>
      <c r="L128" s="1">
        <v>30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>
        <v>25</v>
      </c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35">
        <f>IF(AL128&lt;6,SUM(E128:AJ128),SUM(LARGE(E128:AJ128,{1;2;3;4;5;6})))</f>
        <v>55</v>
      </c>
      <c r="AL128" s="55">
        <f t="shared" si="1"/>
        <v>2</v>
      </c>
      <c r="AW128" s="12"/>
      <c r="AX128" s="22"/>
      <c r="AY128" s="12"/>
      <c r="AZ128" s="22"/>
      <c r="BA128" s="22"/>
      <c r="BB128" s="22"/>
      <c r="BC128" s="22"/>
      <c r="BD128" s="22"/>
      <c r="BE128" s="22"/>
    </row>
    <row r="129" spans="1:57" x14ac:dyDescent="0.2">
      <c r="A129" s="60">
        <v>128</v>
      </c>
      <c r="B129" s="26" t="s">
        <v>61</v>
      </c>
      <c r="C129" s="8" t="s">
        <v>67</v>
      </c>
      <c r="D129" s="26" t="s">
        <v>596</v>
      </c>
      <c r="E129" s="52"/>
      <c r="F129" s="52"/>
      <c r="G129" s="52"/>
      <c r="H129" s="52"/>
      <c r="I129" s="52"/>
      <c r="J129" s="52"/>
      <c r="K129" s="52"/>
      <c r="L129" s="51">
        <v>30</v>
      </c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>
        <v>25</v>
      </c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4"/>
      <c r="AK129" s="35">
        <f>IF(AL129&lt;6,SUM(E129:AJ129),SUM(LARGE(E129:AJ129,{1;2;3;4;5;6})))</f>
        <v>55</v>
      </c>
      <c r="AL129" s="55">
        <f t="shared" si="1"/>
        <v>2</v>
      </c>
      <c r="AW129" s="12"/>
      <c r="AX129" s="22"/>
      <c r="AY129" s="12"/>
      <c r="AZ129" s="22"/>
      <c r="BA129" s="22"/>
      <c r="BB129" s="22"/>
      <c r="BC129" s="22"/>
      <c r="BD129" s="22"/>
      <c r="BE129" s="22"/>
    </row>
    <row r="130" spans="1:57" x14ac:dyDescent="0.2">
      <c r="A130" s="60">
        <v>129</v>
      </c>
      <c r="B130" s="6" t="s">
        <v>61</v>
      </c>
      <c r="C130" s="6" t="s">
        <v>69</v>
      </c>
      <c r="D130" s="9" t="s">
        <v>102</v>
      </c>
      <c r="E130" s="9"/>
      <c r="F130" s="18">
        <v>0</v>
      </c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9">
        <v>55</v>
      </c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1"/>
      <c r="AK130" s="35">
        <f>IF(AL130&lt;6,SUM(E130:AJ130),SUM(LARGE(E130:AJ130,{1;2;3;4;5;6})))</f>
        <v>55</v>
      </c>
      <c r="AL130" s="55">
        <f t="shared" ref="AL130:AL193" si="2">COUNT(E130:AJ130)</f>
        <v>2</v>
      </c>
      <c r="AW130" s="12"/>
      <c r="AX130" s="22"/>
      <c r="AY130" s="12"/>
      <c r="AZ130" s="22"/>
      <c r="BA130" s="22"/>
      <c r="BB130" s="22"/>
      <c r="BC130" s="22"/>
      <c r="BD130" s="22"/>
      <c r="BE130" s="22"/>
    </row>
    <row r="131" spans="1:57" x14ac:dyDescent="0.2">
      <c r="A131" s="60">
        <v>130</v>
      </c>
      <c r="B131" s="26" t="s">
        <v>61</v>
      </c>
      <c r="C131" s="8" t="s">
        <v>67</v>
      </c>
      <c r="D131" s="37" t="s">
        <v>381</v>
      </c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>
        <v>55</v>
      </c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4"/>
      <c r="AK131" s="35">
        <f>IF(AL131&lt;6,SUM(E131:AJ131),SUM(LARGE(E131:AJ131,{1;2;3;4;5;6})))</f>
        <v>55</v>
      </c>
      <c r="AL131" s="55">
        <f t="shared" si="2"/>
        <v>1</v>
      </c>
      <c r="AW131" s="12"/>
      <c r="AX131" s="22"/>
      <c r="AY131" s="12"/>
      <c r="AZ131" s="22"/>
      <c r="BA131" s="22"/>
      <c r="BB131" s="22"/>
      <c r="BC131" s="22"/>
      <c r="BD131" s="22"/>
      <c r="BE131" s="22"/>
    </row>
    <row r="132" spans="1:57" x14ac:dyDescent="0.2">
      <c r="A132" s="60">
        <v>131</v>
      </c>
      <c r="B132" s="26" t="s">
        <v>61</v>
      </c>
      <c r="C132" s="6" t="s">
        <v>163</v>
      </c>
      <c r="D132" s="26" t="s">
        <v>347</v>
      </c>
      <c r="E132" s="51"/>
      <c r="F132" s="51"/>
      <c r="G132" s="51"/>
      <c r="H132" s="51"/>
      <c r="I132" s="51"/>
      <c r="J132" s="51">
        <v>25</v>
      </c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>
        <v>25</v>
      </c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35">
        <f>IF(AL132&lt;6,SUM(E132:AJ132),SUM(LARGE(E132:AJ132,{1;2;3;4;5;6})))</f>
        <v>50</v>
      </c>
      <c r="AL132" s="55">
        <f t="shared" si="2"/>
        <v>2</v>
      </c>
      <c r="AW132" s="12"/>
      <c r="AX132" s="22"/>
      <c r="AY132" s="12"/>
      <c r="AZ132" s="22"/>
      <c r="BA132" s="22"/>
      <c r="BB132" s="22"/>
      <c r="BC132" s="22"/>
      <c r="BD132" s="22"/>
      <c r="BE132" s="22"/>
    </row>
    <row r="133" spans="1:57" x14ac:dyDescent="0.2">
      <c r="A133" s="60">
        <v>132</v>
      </c>
      <c r="B133" s="26" t="s">
        <v>61</v>
      </c>
      <c r="C133" s="8" t="s">
        <v>62</v>
      </c>
      <c r="D133" s="26" t="s">
        <v>222</v>
      </c>
      <c r="E133" s="51"/>
      <c r="F133" s="51"/>
      <c r="G133" s="51"/>
      <c r="H133" s="51"/>
      <c r="I133" s="51">
        <v>20</v>
      </c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>
        <v>30</v>
      </c>
      <c r="AE133" s="51"/>
      <c r="AF133" s="51"/>
      <c r="AG133" s="51"/>
      <c r="AH133" s="51"/>
      <c r="AI133" s="51"/>
      <c r="AJ133" s="54"/>
      <c r="AK133" s="35">
        <f>IF(AL133&lt;6,SUM(E133:AJ133),SUM(LARGE(E133:AJ133,{1;2;3;4;5;6})))</f>
        <v>50</v>
      </c>
      <c r="AL133" s="55">
        <f t="shared" si="2"/>
        <v>2</v>
      </c>
      <c r="AW133" s="12"/>
      <c r="AX133" s="22"/>
      <c r="AY133" s="12"/>
      <c r="AZ133" s="22"/>
      <c r="BA133" s="22"/>
      <c r="BB133" s="22"/>
      <c r="BC133" s="22"/>
      <c r="BD133" s="22"/>
      <c r="BE133" s="22"/>
    </row>
    <row r="134" spans="1:57" x14ac:dyDescent="0.2">
      <c r="A134" s="60">
        <v>133</v>
      </c>
      <c r="B134" s="26" t="s">
        <v>61</v>
      </c>
      <c r="C134" s="8" t="s">
        <v>69</v>
      </c>
      <c r="D134" s="26" t="s">
        <v>47</v>
      </c>
      <c r="E134" s="51"/>
      <c r="F134" s="51">
        <v>20</v>
      </c>
      <c r="G134" s="51"/>
      <c r="H134" s="51">
        <v>30</v>
      </c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30"/>
      <c r="AK134" s="35">
        <f>IF(AL134&lt;6,SUM(E134:AJ134),SUM(LARGE(E134:AJ134,{1;2;3;4;5;6})))</f>
        <v>50</v>
      </c>
      <c r="AL134" s="55">
        <f t="shared" si="2"/>
        <v>2</v>
      </c>
      <c r="AW134" s="12"/>
      <c r="AX134" s="22"/>
      <c r="AY134" s="12"/>
      <c r="AZ134" s="22"/>
      <c r="BA134" s="22"/>
      <c r="BB134" s="22"/>
      <c r="BC134" s="22"/>
      <c r="BD134" s="22"/>
      <c r="BE134" s="22"/>
    </row>
    <row r="135" spans="1:57" x14ac:dyDescent="0.2">
      <c r="A135" s="60">
        <v>134</v>
      </c>
      <c r="B135" s="26" t="s">
        <v>61</v>
      </c>
      <c r="C135" s="6" t="s">
        <v>69</v>
      </c>
      <c r="D135" s="37" t="s">
        <v>451</v>
      </c>
      <c r="E135" s="51"/>
      <c r="F135" s="51">
        <v>20</v>
      </c>
      <c r="G135" s="51"/>
      <c r="H135" s="51">
        <v>30</v>
      </c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4"/>
      <c r="AK135" s="35">
        <f>IF(AL135&lt;6,SUM(E135:AJ135),SUM(LARGE(E135:AJ135,{1;2;3;4;5;6})))</f>
        <v>50</v>
      </c>
      <c r="AL135" s="55">
        <f t="shared" si="2"/>
        <v>2</v>
      </c>
      <c r="AW135" s="12"/>
      <c r="AX135" s="22"/>
      <c r="AY135" s="12"/>
      <c r="AZ135" s="22"/>
      <c r="BA135" s="22"/>
      <c r="BB135" s="22"/>
      <c r="BC135" s="22"/>
      <c r="BD135" s="22"/>
      <c r="BE135" s="22"/>
    </row>
    <row r="136" spans="1:57" x14ac:dyDescent="0.2">
      <c r="A136" s="60">
        <v>135</v>
      </c>
      <c r="B136" s="6" t="s">
        <v>61</v>
      </c>
      <c r="C136" s="6" t="s">
        <v>357</v>
      </c>
      <c r="D136" s="9" t="s">
        <v>155</v>
      </c>
      <c r="E136" s="86">
        <v>0</v>
      </c>
      <c r="F136" s="86"/>
      <c r="G136" s="86"/>
      <c r="H136" s="86"/>
      <c r="I136" s="86">
        <v>0</v>
      </c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30">
        <v>20</v>
      </c>
      <c r="AA136" s="86"/>
      <c r="AB136" s="86"/>
      <c r="AC136" s="86"/>
      <c r="AD136" s="86"/>
      <c r="AE136" s="86"/>
      <c r="AF136" s="86"/>
      <c r="AG136" s="86"/>
      <c r="AH136" s="30">
        <v>25</v>
      </c>
      <c r="AI136" s="30"/>
      <c r="AJ136" s="1"/>
      <c r="AK136" s="35">
        <f>IF(AL136&lt;6,SUM(E136:AJ136),SUM(LARGE(E136:AJ136,{1;2;3;4;5;6})))</f>
        <v>45</v>
      </c>
      <c r="AL136" s="55">
        <f t="shared" si="2"/>
        <v>4</v>
      </c>
      <c r="AW136" s="12"/>
      <c r="AX136" s="22"/>
      <c r="AY136" s="12"/>
      <c r="AZ136" s="22"/>
      <c r="BA136" s="22"/>
      <c r="BB136" s="22"/>
      <c r="BC136" s="22"/>
      <c r="BD136" s="22"/>
      <c r="BE136" s="22"/>
    </row>
    <row r="137" spans="1:57" x14ac:dyDescent="0.2">
      <c r="A137" s="60">
        <v>136</v>
      </c>
      <c r="B137" s="6" t="s">
        <v>61</v>
      </c>
      <c r="C137" s="6" t="s">
        <v>163</v>
      </c>
      <c r="D137" s="9" t="s">
        <v>851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>
        <v>4</v>
      </c>
      <c r="P137" s="9">
        <v>6</v>
      </c>
      <c r="Q137" s="9"/>
      <c r="R137" s="9"/>
      <c r="S137" s="9">
        <v>6</v>
      </c>
      <c r="T137" s="9"/>
      <c r="U137" s="9"/>
      <c r="V137" s="9">
        <v>10</v>
      </c>
      <c r="W137" s="9"/>
      <c r="X137" s="9"/>
      <c r="Y137" s="9">
        <v>7</v>
      </c>
      <c r="Z137" s="9"/>
      <c r="AA137" s="9"/>
      <c r="AB137" s="9">
        <v>7</v>
      </c>
      <c r="AC137" s="9"/>
      <c r="AD137" s="9">
        <v>7</v>
      </c>
      <c r="AE137" s="9"/>
      <c r="AF137" s="9"/>
      <c r="AG137" s="9"/>
      <c r="AH137" s="9"/>
      <c r="AI137" s="9"/>
      <c r="AJ137" s="1"/>
      <c r="AK137" s="35">
        <f>IF(AL137&lt;6,SUM(E137:AJ137),SUM(LARGE(E137:AJ137,{1;2;3;4;5;6})))</f>
        <v>43</v>
      </c>
      <c r="AL137" s="6">
        <f t="shared" si="2"/>
        <v>7</v>
      </c>
      <c r="AW137" s="12"/>
      <c r="AX137" s="22"/>
      <c r="AY137" s="12"/>
      <c r="AZ137" s="22"/>
      <c r="BA137" s="22"/>
      <c r="BB137" s="22"/>
      <c r="BC137" s="22"/>
      <c r="BD137" s="22"/>
      <c r="BE137" s="22"/>
    </row>
    <row r="138" spans="1:57" x14ac:dyDescent="0.2">
      <c r="A138" s="60">
        <v>137</v>
      </c>
      <c r="B138" s="6" t="s">
        <v>61</v>
      </c>
      <c r="C138" s="8" t="s">
        <v>212</v>
      </c>
      <c r="D138" s="9" t="s">
        <v>602</v>
      </c>
      <c r="E138" s="52">
        <v>0</v>
      </c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1">
        <v>20</v>
      </c>
      <c r="Q138" s="51"/>
      <c r="R138" s="51"/>
      <c r="S138" s="51"/>
      <c r="T138" s="51"/>
      <c r="U138" s="51"/>
      <c r="V138" s="51"/>
      <c r="W138" s="51"/>
      <c r="X138" s="51"/>
      <c r="Y138" s="51"/>
      <c r="Z138" s="51">
        <v>20</v>
      </c>
      <c r="AA138" s="51"/>
      <c r="AB138" s="51"/>
      <c r="AC138" s="51"/>
      <c r="AD138" s="51"/>
      <c r="AE138" s="51"/>
      <c r="AF138" s="51"/>
      <c r="AG138" s="51"/>
      <c r="AH138" s="51"/>
      <c r="AI138" s="51"/>
      <c r="AJ138" s="1"/>
      <c r="AK138" s="35">
        <f>IF(AL138&lt;6,SUM(E138:AJ138),SUM(LARGE(E138:AJ138,{1;2;3;4;5;6})))</f>
        <v>40</v>
      </c>
      <c r="AL138" s="6">
        <f t="shared" si="2"/>
        <v>3</v>
      </c>
      <c r="AW138" s="12"/>
      <c r="AX138" s="22"/>
      <c r="AY138" s="12"/>
      <c r="AZ138" s="22"/>
      <c r="BA138" s="22"/>
      <c r="BB138" s="22"/>
      <c r="BC138" s="22"/>
      <c r="BD138" s="22"/>
      <c r="BE138" s="22"/>
    </row>
    <row r="139" spans="1:57" x14ac:dyDescent="0.2">
      <c r="A139" s="60">
        <v>138</v>
      </c>
      <c r="B139" s="6" t="s">
        <v>61</v>
      </c>
      <c r="C139" s="6" t="s">
        <v>62</v>
      </c>
      <c r="D139" s="9" t="s">
        <v>573</v>
      </c>
      <c r="E139" s="1"/>
      <c r="F139" s="1"/>
      <c r="G139" s="1"/>
      <c r="H139" s="1"/>
      <c r="I139" s="1">
        <v>4</v>
      </c>
      <c r="J139" s="1"/>
      <c r="K139" s="1"/>
      <c r="L139" s="1"/>
      <c r="M139" s="1">
        <v>4</v>
      </c>
      <c r="N139" s="1"/>
      <c r="O139" s="1">
        <v>6</v>
      </c>
      <c r="P139" s="1"/>
      <c r="Q139" s="1"/>
      <c r="R139" s="1"/>
      <c r="S139" s="1"/>
      <c r="T139" s="1"/>
      <c r="U139" s="1"/>
      <c r="V139" s="1"/>
      <c r="W139" s="1"/>
      <c r="X139" s="1">
        <v>7</v>
      </c>
      <c r="Y139" s="1"/>
      <c r="Z139" s="1">
        <v>8</v>
      </c>
      <c r="AA139" s="1"/>
      <c r="AB139" s="1"/>
      <c r="AC139" s="1"/>
      <c r="AD139" s="1">
        <v>10</v>
      </c>
      <c r="AE139" s="1"/>
      <c r="AF139" s="1"/>
      <c r="AG139" s="1"/>
      <c r="AH139" s="183">
        <v>0</v>
      </c>
      <c r="AI139" s="183"/>
      <c r="AJ139" s="1"/>
      <c r="AK139" s="35">
        <f>IF(AL139&lt;6,SUM(E139:AJ139),SUM(LARGE(E139:AJ139,{1;2;3;4;5;6})))</f>
        <v>39</v>
      </c>
      <c r="AL139" s="6">
        <f t="shared" si="2"/>
        <v>7</v>
      </c>
      <c r="AW139" s="12"/>
      <c r="AX139" s="22"/>
      <c r="AY139" s="12"/>
      <c r="AZ139" s="22"/>
      <c r="BA139" s="22"/>
      <c r="BB139" s="22"/>
      <c r="BC139" s="22"/>
      <c r="BD139" s="22"/>
      <c r="BE139" s="22"/>
    </row>
    <row r="140" spans="1:57" x14ac:dyDescent="0.2">
      <c r="A140" s="60">
        <v>139</v>
      </c>
      <c r="B140" s="26" t="s">
        <v>61</v>
      </c>
      <c r="C140" s="6" t="s">
        <v>163</v>
      </c>
      <c r="D140" s="9" t="s">
        <v>852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>
        <v>4</v>
      </c>
      <c r="P140" s="1">
        <v>6</v>
      </c>
      <c r="Q140" s="1"/>
      <c r="R140" s="1"/>
      <c r="S140" s="1">
        <v>6</v>
      </c>
      <c r="T140" s="1"/>
      <c r="U140" s="1"/>
      <c r="V140" s="1"/>
      <c r="W140" s="1"/>
      <c r="X140" s="1"/>
      <c r="Y140" s="1">
        <v>7</v>
      </c>
      <c r="Z140" s="1"/>
      <c r="AA140" s="1"/>
      <c r="AB140" s="1">
        <v>7</v>
      </c>
      <c r="AC140" s="1"/>
      <c r="AD140" s="1">
        <v>7</v>
      </c>
      <c r="AE140" s="1"/>
      <c r="AF140" s="1"/>
      <c r="AG140" s="1"/>
      <c r="AH140" s="1"/>
      <c r="AI140" s="1"/>
      <c r="AJ140" s="1"/>
      <c r="AK140" s="35">
        <f>IF(AL140&lt;6,SUM(E140:AJ140),SUM(LARGE(E140:AJ140,{1;2;3;4;5;6})))</f>
        <v>37</v>
      </c>
      <c r="AL140" s="6">
        <f t="shared" si="2"/>
        <v>6</v>
      </c>
      <c r="AW140" s="12"/>
      <c r="AX140" s="22"/>
      <c r="AY140" s="12"/>
      <c r="AZ140" s="22"/>
      <c r="BA140" s="22"/>
      <c r="BB140" s="22"/>
      <c r="BC140" s="22"/>
      <c r="BD140" s="22"/>
      <c r="BE140" s="22"/>
    </row>
    <row r="141" spans="1:57" x14ac:dyDescent="0.2">
      <c r="A141" s="60">
        <v>140</v>
      </c>
      <c r="B141" s="6" t="s">
        <v>61</v>
      </c>
      <c r="C141" s="6" t="s">
        <v>357</v>
      </c>
      <c r="D141" s="6" t="s">
        <v>563</v>
      </c>
      <c r="E141" s="19">
        <v>0</v>
      </c>
      <c r="F141" s="19"/>
      <c r="G141" s="19"/>
      <c r="H141" s="19"/>
      <c r="I141" s="1">
        <v>17</v>
      </c>
      <c r="J141" s="1"/>
      <c r="K141" s="1"/>
      <c r="L141" s="1">
        <v>20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35">
        <f>IF(AL141&lt;6,SUM(E141:AJ141),SUM(LARGE(E141:AJ141,{1;2;3;4;5;6})))</f>
        <v>37</v>
      </c>
      <c r="AL141" s="55">
        <f t="shared" si="2"/>
        <v>3</v>
      </c>
      <c r="AW141" s="12"/>
      <c r="AX141" s="22"/>
      <c r="AY141" s="12"/>
      <c r="AZ141" s="22"/>
      <c r="BA141" s="22"/>
      <c r="BB141" s="22"/>
      <c r="BC141" s="22"/>
      <c r="BD141" s="22"/>
      <c r="BE141" s="22"/>
    </row>
    <row r="142" spans="1:57" x14ac:dyDescent="0.2">
      <c r="A142" s="60">
        <v>141</v>
      </c>
      <c r="B142" s="6" t="s">
        <v>61</v>
      </c>
      <c r="C142" s="6" t="s">
        <v>67</v>
      </c>
      <c r="D142" s="26" t="s">
        <v>630</v>
      </c>
      <c r="E142" s="51"/>
      <c r="F142" s="51">
        <v>10</v>
      </c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>
        <v>17</v>
      </c>
      <c r="W142" s="51"/>
      <c r="X142" s="51"/>
      <c r="Y142" s="51"/>
      <c r="Z142" s="51"/>
      <c r="AA142" s="51"/>
      <c r="AB142" s="51">
        <v>10</v>
      </c>
      <c r="AC142" s="51"/>
      <c r="AD142" s="51"/>
      <c r="AE142" s="51"/>
      <c r="AF142" s="51"/>
      <c r="AG142" s="51"/>
      <c r="AH142" s="51"/>
      <c r="AI142" s="51"/>
      <c r="AJ142" s="51"/>
      <c r="AK142" s="35">
        <f>IF(AL142&lt;6,SUM(E142:AJ142),SUM(LARGE(E142:AJ142,{1;2;3;4;5;6})))</f>
        <v>37</v>
      </c>
      <c r="AL142" s="6">
        <f t="shared" si="2"/>
        <v>3</v>
      </c>
      <c r="AW142" s="12"/>
      <c r="AX142" s="22"/>
      <c r="AY142" s="12"/>
      <c r="AZ142" s="22"/>
      <c r="BA142" s="22"/>
      <c r="BB142" s="22"/>
      <c r="BC142" s="22"/>
      <c r="BD142" s="22"/>
      <c r="BE142" s="22"/>
    </row>
    <row r="143" spans="1:57" x14ac:dyDescent="0.2">
      <c r="A143" s="60">
        <v>142</v>
      </c>
      <c r="B143" s="26" t="s">
        <v>61</v>
      </c>
      <c r="C143" s="8" t="s">
        <v>115</v>
      </c>
      <c r="D143" s="9" t="s">
        <v>310</v>
      </c>
      <c r="E143" s="51"/>
      <c r="F143" s="51"/>
      <c r="G143" s="51"/>
      <c r="H143" s="51"/>
      <c r="I143" s="51"/>
      <c r="J143" s="51">
        <v>20</v>
      </c>
      <c r="K143" s="51">
        <v>17</v>
      </c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1"/>
      <c r="AK143" s="35">
        <f>IF(AL143&lt;6,SUM(E143:AJ143),SUM(LARGE(E143:AJ143,{1;2;3;4;5;6})))</f>
        <v>37</v>
      </c>
      <c r="AL143" s="55">
        <f t="shared" si="2"/>
        <v>2</v>
      </c>
      <c r="AW143" s="12"/>
      <c r="AX143" s="22"/>
      <c r="AY143" s="12"/>
      <c r="AZ143" s="22"/>
      <c r="BA143" s="22"/>
      <c r="BB143" s="22"/>
      <c r="BC143" s="22"/>
      <c r="BD143" s="22"/>
      <c r="BE143" s="22"/>
    </row>
    <row r="144" spans="1:57" x14ac:dyDescent="0.2">
      <c r="A144" s="60">
        <v>143</v>
      </c>
      <c r="B144" s="26" t="s">
        <v>61</v>
      </c>
      <c r="C144" s="6" t="s">
        <v>357</v>
      </c>
      <c r="D144" s="37" t="s">
        <v>1037</v>
      </c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>
        <v>12</v>
      </c>
      <c r="AC144" s="51"/>
      <c r="AD144" s="51"/>
      <c r="AE144" s="51"/>
      <c r="AF144" s="51"/>
      <c r="AG144" s="51"/>
      <c r="AH144" s="51">
        <v>25</v>
      </c>
      <c r="AI144" s="51"/>
      <c r="AJ144" s="54"/>
      <c r="AK144" s="35">
        <f>IF(AL144&lt;6,SUM(E144:AJ144),SUM(LARGE(E144:AJ144,{1;2;3;4;5;6})))</f>
        <v>37</v>
      </c>
      <c r="AL144" s="55">
        <f t="shared" si="2"/>
        <v>2</v>
      </c>
      <c r="AW144" s="12"/>
      <c r="AX144" s="22"/>
      <c r="AY144" s="12"/>
      <c r="AZ144" s="22"/>
      <c r="BA144" s="22"/>
      <c r="BB144" s="22"/>
      <c r="BC144" s="22"/>
      <c r="BD144" s="22"/>
      <c r="BE144" s="22"/>
    </row>
    <row r="145" spans="1:57" x14ac:dyDescent="0.2">
      <c r="A145" s="60">
        <v>144</v>
      </c>
      <c r="B145" s="6" t="s">
        <v>61</v>
      </c>
      <c r="C145" s="6" t="s">
        <v>357</v>
      </c>
      <c r="D145" s="9" t="s">
        <v>930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>
        <v>8</v>
      </c>
      <c r="T145" s="1"/>
      <c r="U145" s="1"/>
      <c r="V145" s="1"/>
      <c r="W145" s="1"/>
      <c r="X145" s="1">
        <v>8</v>
      </c>
      <c r="Y145" s="1"/>
      <c r="Z145" s="1"/>
      <c r="AA145" s="1"/>
      <c r="AB145" s="1">
        <v>10</v>
      </c>
      <c r="AC145" s="1"/>
      <c r="AD145" s="1">
        <v>10</v>
      </c>
      <c r="AE145" s="1"/>
      <c r="AF145" s="1"/>
      <c r="AG145" s="1"/>
      <c r="AH145" s="1"/>
      <c r="AI145" s="1"/>
      <c r="AJ145" s="1"/>
      <c r="AK145" s="35">
        <f>IF(AL145&lt;6,SUM(E145:AJ145),SUM(LARGE(E145:AJ145,{1;2;3;4;5;6})))</f>
        <v>36</v>
      </c>
      <c r="AL145" s="55">
        <f t="shared" si="2"/>
        <v>4</v>
      </c>
      <c r="AW145" s="12"/>
      <c r="AX145" s="22"/>
      <c r="AY145" s="12"/>
      <c r="AZ145" s="22"/>
      <c r="BA145" s="22"/>
      <c r="BB145" s="22"/>
      <c r="BC145" s="22"/>
      <c r="BD145" s="22"/>
      <c r="BE145" s="22"/>
    </row>
    <row r="146" spans="1:57" x14ac:dyDescent="0.2">
      <c r="A146" s="67">
        <v>145</v>
      </c>
      <c r="B146" s="26" t="s">
        <v>61</v>
      </c>
      <c r="C146" s="6" t="s">
        <v>357</v>
      </c>
      <c r="D146" s="37" t="s">
        <v>931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>
        <v>8</v>
      </c>
      <c r="T146" s="1"/>
      <c r="U146" s="1"/>
      <c r="V146" s="1"/>
      <c r="W146" s="1"/>
      <c r="X146" s="1">
        <v>8</v>
      </c>
      <c r="Y146" s="1"/>
      <c r="Z146" s="1"/>
      <c r="AA146" s="1"/>
      <c r="AB146" s="1">
        <v>10</v>
      </c>
      <c r="AC146" s="1"/>
      <c r="AD146" s="1">
        <v>10</v>
      </c>
      <c r="AE146" s="1"/>
      <c r="AF146" s="1"/>
      <c r="AG146" s="1"/>
      <c r="AH146" s="1"/>
      <c r="AI146" s="1"/>
      <c r="AJ146" s="54"/>
      <c r="AK146" s="35">
        <f>IF(AL146&lt;6,SUM(E146:AJ146),SUM(LARGE(E146:AJ146,{1;2;3;4;5;6})))</f>
        <v>36</v>
      </c>
      <c r="AL146" s="55">
        <f t="shared" si="2"/>
        <v>4</v>
      </c>
      <c r="AW146" s="12"/>
      <c r="AX146" s="22"/>
      <c r="AY146" s="12"/>
      <c r="AZ146" s="22"/>
      <c r="BA146" s="22"/>
      <c r="BB146" s="22"/>
      <c r="BC146" s="22"/>
      <c r="BD146" s="22"/>
      <c r="BE146" s="22"/>
    </row>
    <row r="147" spans="1:57" x14ac:dyDescent="0.2">
      <c r="A147" s="67">
        <v>146</v>
      </c>
      <c r="B147" s="26" t="s">
        <v>61</v>
      </c>
      <c r="C147" s="6" t="s">
        <v>69</v>
      </c>
      <c r="D147" s="37" t="s">
        <v>365</v>
      </c>
      <c r="E147" s="51"/>
      <c r="F147" s="51">
        <v>6</v>
      </c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>
        <v>30</v>
      </c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4"/>
      <c r="AK147" s="35">
        <f>IF(AL147&lt;6,SUM(E147:AJ147),SUM(LARGE(E147:AJ147,{1;2;3;4;5;6})))</f>
        <v>36</v>
      </c>
      <c r="AL147" s="55">
        <f t="shared" si="2"/>
        <v>2</v>
      </c>
      <c r="AW147" s="12"/>
      <c r="AX147" s="22"/>
      <c r="AY147" s="12"/>
      <c r="AZ147" s="22"/>
      <c r="BA147" s="22"/>
      <c r="BB147" s="22"/>
      <c r="BC147" s="22"/>
      <c r="BD147" s="22"/>
      <c r="BE147" s="22"/>
    </row>
    <row r="148" spans="1:57" x14ac:dyDescent="0.2">
      <c r="A148" s="67">
        <v>147</v>
      </c>
      <c r="B148" s="8" t="s">
        <v>61</v>
      </c>
      <c r="C148" s="8" t="s">
        <v>163</v>
      </c>
      <c r="D148" s="9" t="s">
        <v>815</v>
      </c>
      <c r="E148" s="51"/>
      <c r="F148" s="51"/>
      <c r="G148" s="51"/>
      <c r="H148" s="51"/>
      <c r="I148" s="51"/>
      <c r="J148" s="51"/>
      <c r="K148" s="51">
        <v>7</v>
      </c>
      <c r="L148" s="51"/>
      <c r="M148" s="51"/>
      <c r="N148" s="51"/>
      <c r="O148" s="51">
        <v>8</v>
      </c>
      <c r="P148" s="52">
        <v>0</v>
      </c>
      <c r="Q148" s="52"/>
      <c r="R148" s="52"/>
      <c r="S148" s="52"/>
      <c r="T148" s="52"/>
      <c r="U148" s="52"/>
      <c r="V148" s="52"/>
      <c r="W148" s="51">
        <v>20</v>
      </c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1"/>
      <c r="AK148" s="35">
        <f>IF(AL148&lt;6,SUM(E148:AJ148),SUM(LARGE(E148:AJ148,{1;2;3;4;5;6})))</f>
        <v>35</v>
      </c>
      <c r="AL148" s="6">
        <f t="shared" si="2"/>
        <v>4</v>
      </c>
      <c r="AW148" s="12"/>
      <c r="AX148" s="22"/>
      <c r="AY148" s="12"/>
      <c r="AZ148" s="22"/>
      <c r="BA148" s="22"/>
      <c r="BB148" s="22"/>
      <c r="BC148" s="22"/>
      <c r="BD148" s="22"/>
      <c r="BE148" s="22"/>
    </row>
    <row r="149" spans="1:57" x14ac:dyDescent="0.2">
      <c r="A149" s="67">
        <v>148</v>
      </c>
      <c r="B149" s="37" t="s">
        <v>61</v>
      </c>
      <c r="C149" s="8" t="s">
        <v>163</v>
      </c>
      <c r="D149" s="37" t="s">
        <v>767</v>
      </c>
      <c r="E149" s="52"/>
      <c r="F149" s="52"/>
      <c r="G149" s="52"/>
      <c r="H149" s="52"/>
      <c r="I149" s="52"/>
      <c r="J149" s="52"/>
      <c r="K149" s="51">
        <v>7</v>
      </c>
      <c r="L149" s="51"/>
      <c r="M149" s="51"/>
      <c r="N149" s="51"/>
      <c r="O149" s="51">
        <v>8</v>
      </c>
      <c r="P149" s="52">
        <v>0</v>
      </c>
      <c r="Q149" s="52"/>
      <c r="R149" s="52"/>
      <c r="S149" s="52"/>
      <c r="T149" s="52"/>
      <c r="U149" s="52"/>
      <c r="V149" s="52"/>
      <c r="W149" s="51">
        <v>20</v>
      </c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4"/>
      <c r="AK149" s="35">
        <f>IF(AL149&lt;6,SUM(E149:AJ149),SUM(LARGE(E149:AJ149,{1;2;3;4;5;6})))</f>
        <v>35</v>
      </c>
      <c r="AL149" s="6">
        <f t="shared" si="2"/>
        <v>4</v>
      </c>
      <c r="AW149" s="12"/>
      <c r="AX149" s="22"/>
      <c r="AY149" s="12"/>
      <c r="AZ149" s="22"/>
      <c r="BA149" s="22"/>
      <c r="BB149" s="22"/>
      <c r="BC149" s="22"/>
      <c r="BD149" s="22"/>
      <c r="BE149" s="22"/>
    </row>
    <row r="150" spans="1:57" x14ac:dyDescent="0.2">
      <c r="A150" s="67">
        <v>149</v>
      </c>
      <c r="B150" s="26" t="s">
        <v>61</v>
      </c>
      <c r="C150" s="8" t="s">
        <v>212</v>
      </c>
      <c r="D150" s="26" t="s">
        <v>638</v>
      </c>
      <c r="E150" s="51"/>
      <c r="F150" s="51"/>
      <c r="G150" s="51"/>
      <c r="H150" s="51"/>
      <c r="I150" s="51"/>
      <c r="J150" s="51">
        <v>15</v>
      </c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>
        <v>20</v>
      </c>
      <c r="AA150" s="51"/>
      <c r="AB150" s="51"/>
      <c r="AC150" s="51"/>
      <c r="AD150" s="51"/>
      <c r="AE150" s="51"/>
      <c r="AF150" s="51"/>
      <c r="AG150" s="51"/>
      <c r="AH150" s="51"/>
      <c r="AI150" s="51"/>
      <c r="AJ150" s="9"/>
      <c r="AK150" s="35">
        <f>IF(AL150&lt;6,SUM(E150:AJ150),SUM(LARGE(E150:AJ150,{1;2;3;4;5;6})))</f>
        <v>35</v>
      </c>
      <c r="AL150" s="6">
        <f t="shared" si="2"/>
        <v>2</v>
      </c>
      <c r="AW150" s="12"/>
      <c r="AX150" s="22"/>
      <c r="AY150" s="12"/>
      <c r="AZ150" s="22"/>
      <c r="BA150" s="22"/>
      <c r="BB150" s="22"/>
      <c r="BC150" s="22"/>
      <c r="BD150" s="22"/>
      <c r="BE150" s="22"/>
    </row>
    <row r="151" spans="1:57" x14ac:dyDescent="0.2">
      <c r="A151" s="67">
        <v>150</v>
      </c>
      <c r="B151" s="26" t="s">
        <v>61</v>
      </c>
      <c r="C151" s="6" t="s">
        <v>115</v>
      </c>
      <c r="D151" s="26" t="s">
        <v>220</v>
      </c>
      <c r="E151" s="1"/>
      <c r="F151" s="1"/>
      <c r="G151" s="1"/>
      <c r="H151" s="1"/>
      <c r="I151" s="1"/>
      <c r="J151" s="1">
        <v>15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>
        <v>20</v>
      </c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54"/>
      <c r="AK151" s="35">
        <f>IF(AL151&lt;6,SUM(E151:AJ151),SUM(LARGE(E151:AJ151,{1;2;3;4;5;6})))</f>
        <v>35</v>
      </c>
      <c r="AL151" s="55">
        <f t="shared" si="2"/>
        <v>2</v>
      </c>
      <c r="AW151" s="12"/>
      <c r="AX151" s="22"/>
      <c r="AY151" s="12"/>
      <c r="AZ151" s="22"/>
      <c r="BA151" s="22"/>
      <c r="BB151" s="22"/>
      <c r="BC151" s="22"/>
      <c r="BD151" s="22"/>
      <c r="BE151" s="22"/>
    </row>
    <row r="152" spans="1:57" x14ac:dyDescent="0.2">
      <c r="A152" s="67">
        <v>151</v>
      </c>
      <c r="B152" s="26" t="s">
        <v>61</v>
      </c>
      <c r="C152" s="6" t="s">
        <v>62</v>
      </c>
      <c r="D152" s="26" t="s">
        <v>689</v>
      </c>
      <c r="E152" s="51"/>
      <c r="F152" s="51"/>
      <c r="G152" s="51"/>
      <c r="H152" s="51"/>
      <c r="I152" s="51"/>
      <c r="J152" s="51"/>
      <c r="K152" s="51">
        <v>5</v>
      </c>
      <c r="L152" s="51"/>
      <c r="M152" s="51"/>
      <c r="N152" s="51"/>
      <c r="O152" s="51">
        <v>4</v>
      </c>
      <c r="P152" s="51">
        <v>5</v>
      </c>
      <c r="Q152" s="51"/>
      <c r="R152" s="51"/>
      <c r="S152" s="51"/>
      <c r="T152" s="51"/>
      <c r="U152" s="51"/>
      <c r="V152" s="51"/>
      <c r="W152" s="51"/>
      <c r="X152" s="51">
        <v>6</v>
      </c>
      <c r="Y152" s="51"/>
      <c r="Z152" s="51">
        <v>5</v>
      </c>
      <c r="AA152" s="51"/>
      <c r="AB152" s="51"/>
      <c r="AC152" s="51"/>
      <c r="AD152" s="51">
        <v>8</v>
      </c>
      <c r="AE152" s="51"/>
      <c r="AF152" s="51"/>
      <c r="AG152" s="51"/>
      <c r="AH152" s="51">
        <v>6</v>
      </c>
      <c r="AI152" s="51"/>
      <c r="AJ152" s="54"/>
      <c r="AK152" s="35">
        <f>IF(AL152&lt;6,SUM(E152:AJ152),SUM(LARGE(E152:AJ152,{1;2;3;4;5;6})))</f>
        <v>35</v>
      </c>
      <c r="AL152" s="55">
        <f t="shared" si="2"/>
        <v>7</v>
      </c>
      <c r="AW152" s="12"/>
      <c r="AX152" s="22"/>
      <c r="AY152" s="12"/>
      <c r="AZ152" s="22"/>
      <c r="BA152" s="22"/>
      <c r="BB152" s="22"/>
      <c r="BC152" s="22"/>
      <c r="BD152" s="22"/>
      <c r="BE152" s="22"/>
    </row>
    <row r="153" spans="1:57" x14ac:dyDescent="0.2">
      <c r="A153" s="67">
        <v>152</v>
      </c>
      <c r="B153" s="26" t="s">
        <v>61</v>
      </c>
      <c r="C153" s="6" t="s">
        <v>66</v>
      </c>
      <c r="D153" s="26" t="s">
        <v>536</v>
      </c>
      <c r="E153" s="51"/>
      <c r="F153" s="51"/>
      <c r="G153" s="52">
        <v>0</v>
      </c>
      <c r="H153" s="52"/>
      <c r="I153" s="52"/>
      <c r="J153" s="52"/>
      <c r="K153" s="52"/>
      <c r="L153" s="52"/>
      <c r="M153" s="52"/>
      <c r="N153" s="52"/>
      <c r="O153" s="52"/>
      <c r="P153" s="52"/>
      <c r="Q153" s="52">
        <v>0</v>
      </c>
      <c r="R153" s="52"/>
      <c r="S153" s="52"/>
      <c r="T153" s="52"/>
      <c r="U153" s="52"/>
      <c r="V153" s="52"/>
      <c r="W153" s="52"/>
      <c r="X153" s="52"/>
      <c r="Y153" s="52"/>
      <c r="Z153" s="52"/>
      <c r="AA153" s="51">
        <v>17</v>
      </c>
      <c r="AB153" s="51"/>
      <c r="AC153" s="51"/>
      <c r="AD153" s="51"/>
      <c r="AE153" s="51"/>
      <c r="AF153" s="51">
        <v>17</v>
      </c>
      <c r="AG153" s="51"/>
      <c r="AH153" s="51"/>
      <c r="AI153" s="51"/>
      <c r="AJ153" s="54"/>
      <c r="AK153" s="35">
        <f>IF(AL153&lt;6,SUM(E153:AJ153),SUM(LARGE(E153:AJ153,{1;2;3;4;5;6})))</f>
        <v>34</v>
      </c>
      <c r="AL153" s="55">
        <f t="shared" si="2"/>
        <v>4</v>
      </c>
      <c r="AW153" s="12"/>
      <c r="AX153" s="22"/>
      <c r="AY153" s="12"/>
      <c r="AZ153" s="22"/>
      <c r="BA153" s="22"/>
      <c r="BB153" s="22"/>
      <c r="BC153" s="22"/>
      <c r="BD153" s="22"/>
      <c r="BE153" s="22"/>
    </row>
    <row r="154" spans="1:57" x14ac:dyDescent="0.2">
      <c r="A154" s="67">
        <v>153</v>
      </c>
      <c r="B154" s="26" t="s">
        <v>61</v>
      </c>
      <c r="C154" s="6" t="s">
        <v>66</v>
      </c>
      <c r="D154" s="37" t="s">
        <v>537</v>
      </c>
      <c r="E154" s="51"/>
      <c r="F154" s="51"/>
      <c r="G154" s="52">
        <v>0</v>
      </c>
      <c r="H154" s="52"/>
      <c r="I154" s="52"/>
      <c r="J154" s="52"/>
      <c r="K154" s="52"/>
      <c r="L154" s="52"/>
      <c r="M154" s="52"/>
      <c r="N154" s="52"/>
      <c r="O154" s="52"/>
      <c r="P154" s="52"/>
      <c r="Q154" s="52">
        <v>0</v>
      </c>
      <c r="R154" s="52"/>
      <c r="S154" s="52"/>
      <c r="T154" s="52"/>
      <c r="U154" s="52"/>
      <c r="V154" s="52"/>
      <c r="W154" s="52"/>
      <c r="X154" s="52"/>
      <c r="Y154" s="52"/>
      <c r="Z154" s="52"/>
      <c r="AA154" s="52">
        <v>17</v>
      </c>
      <c r="AB154" s="52"/>
      <c r="AC154" s="52"/>
      <c r="AD154" s="52"/>
      <c r="AE154" s="52"/>
      <c r="AF154" s="52">
        <v>17</v>
      </c>
      <c r="AG154" s="52"/>
      <c r="AH154" s="52"/>
      <c r="AI154" s="52"/>
      <c r="AJ154" s="54"/>
      <c r="AK154" s="35">
        <f>IF(AL154&lt;6,SUM(E154:AJ154),SUM(LARGE(E154:AJ154,{1;2;3;4;5;6})))</f>
        <v>34</v>
      </c>
      <c r="AL154" s="55">
        <f t="shared" si="2"/>
        <v>4</v>
      </c>
      <c r="AW154" s="12"/>
      <c r="AX154" s="22"/>
      <c r="AY154" s="12"/>
      <c r="AZ154" s="22"/>
      <c r="BA154" s="22"/>
      <c r="BB154" s="22"/>
      <c r="BC154" s="22"/>
      <c r="BD154" s="22"/>
      <c r="BE154" s="22"/>
    </row>
    <row r="155" spans="1:57" x14ac:dyDescent="0.2">
      <c r="A155" s="67">
        <v>154</v>
      </c>
      <c r="B155" s="26" t="s">
        <v>61</v>
      </c>
      <c r="C155" s="6" t="s">
        <v>115</v>
      </c>
      <c r="D155" s="26" t="s">
        <v>616</v>
      </c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1">
        <v>10</v>
      </c>
      <c r="T155" s="51"/>
      <c r="U155" s="52"/>
      <c r="V155" s="52"/>
      <c r="W155" s="52"/>
      <c r="X155" s="52"/>
      <c r="Y155" s="52"/>
      <c r="Z155" s="51">
        <v>12</v>
      </c>
      <c r="AA155" s="52"/>
      <c r="AB155" s="51">
        <v>12</v>
      </c>
      <c r="AC155" s="51"/>
      <c r="AD155" s="51"/>
      <c r="AE155" s="51"/>
      <c r="AF155" s="51"/>
      <c r="AG155" s="51"/>
      <c r="AH155" s="51"/>
      <c r="AI155" s="51"/>
      <c r="AJ155" s="54"/>
      <c r="AK155" s="35">
        <f>IF(AL155&lt;6,SUM(E155:AJ155),SUM(LARGE(E155:AJ155,{1;2;3;4;5;6})))</f>
        <v>34</v>
      </c>
      <c r="AL155" s="6">
        <f t="shared" si="2"/>
        <v>3</v>
      </c>
      <c r="AW155" s="12"/>
      <c r="AX155" s="22"/>
      <c r="AY155" s="12"/>
      <c r="AZ155" s="22"/>
      <c r="BA155" s="22"/>
      <c r="BB155" s="22"/>
      <c r="BC155" s="22"/>
      <c r="BD155" s="22"/>
      <c r="BE155" s="22"/>
    </row>
    <row r="156" spans="1:57" x14ac:dyDescent="0.2">
      <c r="A156" s="67">
        <v>155</v>
      </c>
      <c r="B156" s="6" t="s">
        <v>61</v>
      </c>
      <c r="C156" s="6" t="s">
        <v>211</v>
      </c>
      <c r="D156" s="37" t="s">
        <v>788</v>
      </c>
      <c r="E156" s="1"/>
      <c r="F156" s="1"/>
      <c r="G156" s="1"/>
      <c r="H156" s="1"/>
      <c r="I156" s="1">
        <v>5</v>
      </c>
      <c r="J156" s="1"/>
      <c r="K156" s="1"/>
      <c r="L156" s="1"/>
      <c r="M156" s="1">
        <v>5</v>
      </c>
      <c r="N156" s="1"/>
      <c r="O156" s="1">
        <v>5</v>
      </c>
      <c r="P156" s="1"/>
      <c r="Q156" s="1"/>
      <c r="R156" s="1"/>
      <c r="S156" s="1">
        <v>5</v>
      </c>
      <c r="T156" s="1"/>
      <c r="U156" s="1"/>
      <c r="V156" s="1"/>
      <c r="W156" s="1"/>
      <c r="X156" s="1">
        <v>5</v>
      </c>
      <c r="Y156" s="1">
        <v>6</v>
      </c>
      <c r="Z156" s="1"/>
      <c r="AA156" s="1"/>
      <c r="AB156" s="1"/>
      <c r="AC156" s="1"/>
      <c r="AD156" s="1"/>
      <c r="AE156" s="1"/>
      <c r="AF156" s="1"/>
      <c r="AG156" s="1"/>
      <c r="AH156" s="183">
        <v>0</v>
      </c>
      <c r="AI156" s="183"/>
      <c r="AJ156" s="29"/>
      <c r="AK156" s="35">
        <f>IF(AL156&lt;6,SUM(E156:AJ156),SUM(LARGE(E156:AJ156,{1;2;3;4;5;6})))</f>
        <v>31</v>
      </c>
      <c r="AL156" s="6">
        <f t="shared" si="2"/>
        <v>7</v>
      </c>
      <c r="AW156" s="12"/>
      <c r="AX156" s="22"/>
      <c r="AY156" s="12"/>
      <c r="AZ156" s="22"/>
      <c r="BA156" s="22"/>
      <c r="BB156" s="22"/>
      <c r="BC156" s="22"/>
      <c r="BD156" s="22"/>
      <c r="BE156" s="22"/>
    </row>
    <row r="157" spans="1:57" x14ac:dyDescent="0.2">
      <c r="A157" s="67">
        <v>156</v>
      </c>
      <c r="B157" s="26" t="s">
        <v>61</v>
      </c>
      <c r="C157" s="6" t="s">
        <v>62</v>
      </c>
      <c r="D157" s="26" t="s">
        <v>530</v>
      </c>
      <c r="E157" s="9"/>
      <c r="F157" s="9"/>
      <c r="G157" s="9"/>
      <c r="H157" s="9"/>
      <c r="I157" s="9">
        <v>4</v>
      </c>
      <c r="J157" s="9"/>
      <c r="K157" s="9"/>
      <c r="L157" s="9"/>
      <c r="M157" s="9">
        <v>4</v>
      </c>
      <c r="N157" s="9"/>
      <c r="O157" s="9">
        <v>4</v>
      </c>
      <c r="P157" s="9">
        <v>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>
        <v>8</v>
      </c>
      <c r="AE157" s="9"/>
      <c r="AF157" s="9"/>
      <c r="AG157" s="9"/>
      <c r="AH157" s="9">
        <v>6</v>
      </c>
      <c r="AI157" s="9"/>
      <c r="AJ157" s="29"/>
      <c r="AK157" s="35">
        <f>IF(AL157&lt;6,SUM(E157:AJ157),SUM(LARGE(E157:AJ157,{1;2;3;4;5;6})))</f>
        <v>31</v>
      </c>
      <c r="AL157" s="6">
        <f t="shared" si="2"/>
        <v>6</v>
      </c>
      <c r="AW157" s="12"/>
      <c r="AX157" s="22"/>
      <c r="AY157" s="12"/>
      <c r="AZ157" s="22"/>
      <c r="BA157" s="22"/>
      <c r="BB157" s="22"/>
      <c r="BC157" s="22"/>
      <c r="BD157" s="22"/>
      <c r="BE157" s="22"/>
    </row>
    <row r="158" spans="1:57" x14ac:dyDescent="0.2">
      <c r="A158" s="67">
        <v>157</v>
      </c>
      <c r="B158" s="6" t="s">
        <v>61</v>
      </c>
      <c r="C158" s="6" t="s">
        <v>67</v>
      </c>
      <c r="D158" s="9" t="s">
        <v>320</v>
      </c>
      <c r="E158" s="1">
        <v>30</v>
      </c>
      <c r="F158" s="1"/>
      <c r="G158" s="1"/>
      <c r="H158" s="19">
        <v>0</v>
      </c>
      <c r="I158" s="1"/>
      <c r="J158" s="1"/>
      <c r="K158" s="1"/>
      <c r="L158" s="1"/>
      <c r="M158" s="19">
        <v>0</v>
      </c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"/>
      <c r="AK158" s="35">
        <f>IF(AL158&lt;6,SUM(E158:AJ158),SUM(LARGE(E158:AJ158,{1;2;3;4;5;6})))</f>
        <v>30</v>
      </c>
      <c r="AL158" s="6">
        <f t="shared" si="2"/>
        <v>3</v>
      </c>
      <c r="AW158" s="12"/>
      <c r="AX158" s="22"/>
      <c r="AY158" s="12"/>
      <c r="AZ158" s="22"/>
      <c r="BA158" s="22"/>
      <c r="BB158" s="22"/>
      <c r="BC158" s="22"/>
      <c r="BD158" s="22"/>
      <c r="BE158" s="22"/>
    </row>
    <row r="159" spans="1:57" x14ac:dyDescent="0.2">
      <c r="A159" s="67">
        <v>158</v>
      </c>
      <c r="B159" s="6" t="s">
        <v>61</v>
      </c>
      <c r="C159" s="6" t="s">
        <v>212</v>
      </c>
      <c r="D159" s="37" t="s">
        <v>232</v>
      </c>
      <c r="E159" s="51"/>
      <c r="F159" s="51"/>
      <c r="G159" s="51"/>
      <c r="H159" s="51"/>
      <c r="I159" s="51"/>
      <c r="J159" s="51">
        <v>20</v>
      </c>
      <c r="K159" s="51">
        <v>10</v>
      </c>
      <c r="L159" s="51"/>
      <c r="M159" s="52">
        <v>0</v>
      </c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29"/>
      <c r="AK159" s="35">
        <f>IF(AL159&lt;6,SUM(E159:AJ159),SUM(LARGE(E159:AJ159,{1;2;3;4;5;6})))</f>
        <v>30</v>
      </c>
      <c r="AL159" s="6">
        <f t="shared" si="2"/>
        <v>3</v>
      </c>
      <c r="AW159" s="12"/>
      <c r="AX159" s="22"/>
      <c r="AY159" s="12"/>
      <c r="AZ159" s="22"/>
      <c r="BA159" s="22"/>
      <c r="BB159" s="22"/>
      <c r="BC159" s="22"/>
      <c r="BD159" s="22"/>
      <c r="BE159" s="22"/>
    </row>
    <row r="160" spans="1:57" x14ac:dyDescent="0.2">
      <c r="A160" s="67">
        <v>159</v>
      </c>
      <c r="B160" s="26" t="s">
        <v>61</v>
      </c>
      <c r="C160" s="6" t="s">
        <v>62</v>
      </c>
      <c r="D160" s="26" t="s">
        <v>153</v>
      </c>
      <c r="E160" s="18">
        <v>0</v>
      </c>
      <c r="F160" s="18"/>
      <c r="G160" s="18"/>
      <c r="H160" s="18"/>
      <c r="I160" s="18"/>
      <c r="J160" s="9">
        <v>30</v>
      </c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18">
        <v>0</v>
      </c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54"/>
      <c r="AK160" s="35">
        <f>IF(AL160&lt;6,SUM(E160:AJ160),SUM(LARGE(E160:AJ160,{1;2;3;4;5;6})))</f>
        <v>30</v>
      </c>
      <c r="AL160" s="55">
        <f t="shared" si="2"/>
        <v>3</v>
      </c>
      <c r="AW160" s="12"/>
      <c r="AX160" s="22"/>
      <c r="AY160" s="12"/>
      <c r="AZ160" s="22"/>
      <c r="BA160" s="22"/>
      <c r="BB160" s="22"/>
      <c r="BC160" s="22"/>
      <c r="BD160" s="22"/>
      <c r="BE160" s="22"/>
    </row>
    <row r="161" spans="1:57" x14ac:dyDescent="0.2">
      <c r="A161" s="67">
        <v>160</v>
      </c>
      <c r="B161" s="26" t="s">
        <v>61</v>
      </c>
      <c r="C161" s="8" t="s">
        <v>115</v>
      </c>
      <c r="D161" s="26" t="s">
        <v>355</v>
      </c>
      <c r="E161" s="9"/>
      <c r="F161" s="9">
        <v>10</v>
      </c>
      <c r="G161" s="9"/>
      <c r="H161" s="9"/>
      <c r="I161" s="18">
        <v>0</v>
      </c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9">
        <v>20</v>
      </c>
      <c r="AA161" s="18"/>
      <c r="AB161" s="18"/>
      <c r="AC161" s="18"/>
      <c r="AD161" s="18"/>
      <c r="AE161" s="18"/>
      <c r="AF161" s="18"/>
      <c r="AG161" s="18"/>
      <c r="AH161" s="18"/>
      <c r="AI161" s="18"/>
      <c r="AJ161" s="9"/>
      <c r="AK161" s="35">
        <f>IF(AL161&lt;6,SUM(E161:AJ161),SUM(LARGE(E161:AJ161,{1;2;3;4;5;6})))</f>
        <v>30</v>
      </c>
      <c r="AL161" s="55">
        <f t="shared" si="2"/>
        <v>3</v>
      </c>
      <c r="AW161" s="12"/>
      <c r="AX161" s="22"/>
      <c r="AY161" s="12"/>
      <c r="AZ161" s="22"/>
      <c r="BA161" s="22"/>
      <c r="BB161" s="22"/>
      <c r="BC161" s="22"/>
      <c r="BD161" s="22"/>
      <c r="BE161" s="22"/>
    </row>
    <row r="162" spans="1:57" x14ac:dyDescent="0.2">
      <c r="A162" s="67">
        <v>161</v>
      </c>
      <c r="B162" s="26" t="s">
        <v>61</v>
      </c>
      <c r="C162" s="8" t="s">
        <v>62</v>
      </c>
      <c r="D162" s="26" t="s">
        <v>307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>
        <v>10</v>
      </c>
      <c r="W162" s="9"/>
      <c r="X162" s="9"/>
      <c r="Y162" s="9"/>
      <c r="Z162" s="9"/>
      <c r="AA162" s="9"/>
      <c r="AB162" s="9"/>
      <c r="AC162" s="9">
        <v>20</v>
      </c>
      <c r="AD162" s="9"/>
      <c r="AE162" s="9"/>
      <c r="AF162" s="9"/>
      <c r="AG162" s="9"/>
      <c r="AH162" s="9"/>
      <c r="AI162" s="9"/>
      <c r="AJ162" s="30"/>
      <c r="AK162" s="35">
        <f>IF(AL162&lt;6,SUM(E162:AJ162),SUM(LARGE(E162:AJ162,{1;2;3;4;5;6})))</f>
        <v>30</v>
      </c>
      <c r="AL162" s="6">
        <f t="shared" si="2"/>
        <v>2</v>
      </c>
      <c r="AW162" s="12"/>
      <c r="AX162" s="22"/>
      <c r="AY162" s="12"/>
      <c r="AZ162" s="22"/>
      <c r="BA162" s="22"/>
      <c r="BB162" s="22"/>
      <c r="BC162" s="22"/>
      <c r="BD162" s="22"/>
      <c r="BE162" s="22"/>
    </row>
    <row r="163" spans="1:57" x14ac:dyDescent="0.2">
      <c r="A163" s="67">
        <v>162</v>
      </c>
      <c r="B163" s="26" t="s">
        <v>61</v>
      </c>
      <c r="C163" s="6" t="s">
        <v>357</v>
      </c>
      <c r="D163" s="37" t="s">
        <v>924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>
        <v>30</v>
      </c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54"/>
      <c r="AK163" s="35">
        <f>IF(AL163&lt;6,SUM(E163:AJ163),SUM(LARGE(E163:AJ163,{1;2;3;4;5;6})))</f>
        <v>30</v>
      </c>
      <c r="AL163" s="55">
        <f t="shared" si="2"/>
        <v>1</v>
      </c>
      <c r="AW163" s="12"/>
      <c r="AX163" s="22"/>
      <c r="AY163" s="12"/>
      <c r="AZ163" s="22"/>
      <c r="BA163" s="22"/>
      <c r="BB163" s="22"/>
      <c r="BC163" s="22"/>
      <c r="BD163" s="22"/>
      <c r="BE163" s="22"/>
    </row>
    <row r="164" spans="1:57" x14ac:dyDescent="0.2">
      <c r="A164" s="67">
        <v>163</v>
      </c>
      <c r="B164" s="26" t="s">
        <v>61</v>
      </c>
      <c r="C164" s="6" t="s">
        <v>357</v>
      </c>
      <c r="D164" s="6" t="s">
        <v>925</v>
      </c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>
        <v>30</v>
      </c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4"/>
      <c r="AK164" s="35">
        <f>IF(AL164&lt;6,SUM(E164:AJ164),SUM(LARGE(E164:AJ164,{1;2;3;4;5;6})))</f>
        <v>30</v>
      </c>
      <c r="AL164" s="55">
        <f t="shared" si="2"/>
        <v>1</v>
      </c>
      <c r="AW164" s="12"/>
      <c r="AX164" s="22"/>
      <c r="AY164" s="12"/>
      <c r="AZ164" s="22"/>
      <c r="BA164" s="22"/>
      <c r="BB164" s="22"/>
      <c r="BC164" s="22"/>
      <c r="BD164" s="22"/>
      <c r="BE164" s="22"/>
    </row>
    <row r="165" spans="1:57" x14ac:dyDescent="0.2">
      <c r="A165" s="67">
        <v>164</v>
      </c>
      <c r="B165" s="26" t="s">
        <v>61</v>
      </c>
      <c r="C165" s="6" t="s">
        <v>705</v>
      </c>
      <c r="D165" s="26" t="s">
        <v>702</v>
      </c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>
        <v>30</v>
      </c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35">
        <f>IF(AL165&lt;6,SUM(E165:AJ165),SUM(LARGE(E165:AJ165,{1;2;3;4;5;6})))</f>
        <v>30</v>
      </c>
      <c r="AL165" s="55">
        <f t="shared" si="2"/>
        <v>1</v>
      </c>
      <c r="AW165" s="12"/>
      <c r="AX165" s="22"/>
      <c r="AY165" s="12"/>
      <c r="AZ165" s="22"/>
      <c r="BA165" s="22"/>
      <c r="BB165" s="22"/>
      <c r="BC165" s="22"/>
      <c r="BD165" s="22"/>
      <c r="BE165" s="22"/>
    </row>
    <row r="166" spans="1:57" x14ac:dyDescent="0.2">
      <c r="A166" s="67">
        <v>165</v>
      </c>
      <c r="B166" s="26" t="s">
        <v>61</v>
      </c>
      <c r="C166" s="8" t="s">
        <v>67</v>
      </c>
      <c r="D166" s="26" t="s">
        <v>658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>
        <v>30</v>
      </c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29"/>
      <c r="AK166" s="35">
        <f>IF(AL166&lt;6,SUM(E166:AJ166),SUM(LARGE(E166:AJ166,{1;2;3;4;5;6})))</f>
        <v>30</v>
      </c>
      <c r="AL166" s="6">
        <f t="shared" si="2"/>
        <v>1</v>
      </c>
      <c r="AW166" s="12"/>
      <c r="AX166" s="22"/>
      <c r="AY166" s="12"/>
      <c r="AZ166" s="22"/>
      <c r="BA166" s="22"/>
      <c r="BB166" s="22"/>
      <c r="BC166" s="22"/>
      <c r="BD166" s="22"/>
      <c r="BE166" s="22"/>
    </row>
    <row r="167" spans="1:57" x14ac:dyDescent="0.2">
      <c r="A167" s="67">
        <v>166</v>
      </c>
      <c r="B167" s="6" t="s">
        <v>64</v>
      </c>
      <c r="C167" s="6" t="s">
        <v>357</v>
      </c>
      <c r="D167" s="37" t="s">
        <v>976</v>
      </c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">
        <v>30</v>
      </c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29"/>
      <c r="AK167" s="35">
        <f>IF(AL167&lt;6,SUM(E167:AJ167),SUM(LARGE(E167:AJ167,{1;2;3;4;5;6})))</f>
        <v>30</v>
      </c>
      <c r="AL167" s="6">
        <f t="shared" si="2"/>
        <v>1</v>
      </c>
      <c r="AW167" s="12"/>
      <c r="AX167" s="22"/>
      <c r="AY167" s="12"/>
      <c r="AZ167" s="22"/>
      <c r="BA167" s="22"/>
      <c r="BB167" s="22"/>
      <c r="BC167" s="22"/>
      <c r="BD167" s="22"/>
      <c r="BE167" s="22"/>
    </row>
    <row r="168" spans="1:57" x14ac:dyDescent="0.2">
      <c r="A168" s="67">
        <v>167</v>
      </c>
      <c r="B168" s="8" t="s">
        <v>64</v>
      </c>
      <c r="C168" s="8" t="s">
        <v>357</v>
      </c>
      <c r="D168" s="9" t="s">
        <v>1057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>
        <v>30</v>
      </c>
      <c r="AD168" s="1"/>
      <c r="AE168" s="1"/>
      <c r="AF168" s="1"/>
      <c r="AG168" s="1"/>
      <c r="AH168" s="1"/>
      <c r="AI168" s="1"/>
      <c r="AJ168" s="1"/>
      <c r="AK168" s="35">
        <f>IF(AL168&lt;6,SUM(E168:AJ168),SUM(LARGE(E168:AJ168,{1;2;3;4;5;6})))</f>
        <v>30</v>
      </c>
      <c r="AL168" s="55">
        <f t="shared" si="2"/>
        <v>1</v>
      </c>
      <c r="AW168" s="12"/>
      <c r="AX168" s="22"/>
      <c r="AY168" s="12"/>
      <c r="AZ168" s="22"/>
      <c r="BA168" s="22"/>
      <c r="BB168" s="22"/>
      <c r="BC168" s="22"/>
      <c r="BD168" s="22"/>
      <c r="BE168" s="22"/>
    </row>
    <row r="169" spans="1:57" x14ac:dyDescent="0.2">
      <c r="A169" s="67">
        <v>168</v>
      </c>
      <c r="B169" s="8" t="s">
        <v>61</v>
      </c>
      <c r="C169" s="8" t="s">
        <v>357</v>
      </c>
      <c r="D169" s="9" t="s">
        <v>598</v>
      </c>
      <c r="E169" s="51"/>
      <c r="F169" s="51"/>
      <c r="G169" s="51"/>
      <c r="H169" s="51"/>
      <c r="I169" s="51"/>
      <c r="J169" s="51"/>
      <c r="K169" s="51"/>
      <c r="L169" s="51"/>
      <c r="M169" s="51">
        <v>8</v>
      </c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>
        <v>20</v>
      </c>
      <c r="AE169" s="51"/>
      <c r="AF169" s="51"/>
      <c r="AG169" s="51"/>
      <c r="AH169" s="51"/>
      <c r="AI169" s="51"/>
      <c r="AJ169" s="1"/>
      <c r="AK169" s="35">
        <f>IF(AL169&lt;6,SUM(E169:AJ169),SUM(LARGE(E169:AJ169,{1;2;3;4;5;6})))</f>
        <v>28</v>
      </c>
      <c r="AL169" s="6">
        <f t="shared" si="2"/>
        <v>2</v>
      </c>
      <c r="AW169" s="12"/>
      <c r="AX169" s="22"/>
      <c r="AY169" s="12"/>
      <c r="AZ169" s="22"/>
      <c r="BA169" s="22"/>
      <c r="BB169" s="22"/>
      <c r="BC169" s="22"/>
      <c r="BD169" s="22"/>
      <c r="BE169" s="22"/>
    </row>
    <row r="170" spans="1:57" x14ac:dyDescent="0.2">
      <c r="A170" s="67">
        <v>169</v>
      </c>
      <c r="B170" s="26" t="s">
        <v>61</v>
      </c>
      <c r="C170" s="6" t="s">
        <v>62</v>
      </c>
      <c r="D170" s="26" t="s">
        <v>531</v>
      </c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>
        <v>14</v>
      </c>
      <c r="AC170" s="51"/>
      <c r="AD170" s="51">
        <v>14</v>
      </c>
      <c r="AE170" s="51"/>
      <c r="AF170" s="51"/>
      <c r="AG170" s="51"/>
      <c r="AH170" s="51"/>
      <c r="AI170" s="51"/>
      <c r="AJ170" s="54"/>
      <c r="AK170" s="35">
        <f>IF(AL170&lt;6,SUM(E170:AJ170),SUM(LARGE(E170:AJ170,{1;2;3;4;5;6})))</f>
        <v>28</v>
      </c>
      <c r="AL170" s="55">
        <f t="shared" si="2"/>
        <v>2</v>
      </c>
      <c r="AW170" s="12"/>
      <c r="AX170" s="22"/>
      <c r="AY170" s="12"/>
      <c r="AZ170" s="22"/>
      <c r="BA170" s="22"/>
      <c r="BB170" s="22"/>
      <c r="BC170" s="22"/>
      <c r="BD170" s="22"/>
      <c r="BE170" s="22"/>
    </row>
    <row r="171" spans="1:57" x14ac:dyDescent="0.2">
      <c r="A171" s="67">
        <v>170</v>
      </c>
      <c r="B171" s="26" t="s">
        <v>61</v>
      </c>
      <c r="C171" s="6" t="s">
        <v>357</v>
      </c>
      <c r="D171" s="26" t="s">
        <v>480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>
        <v>14</v>
      </c>
      <c r="AC171" s="9"/>
      <c r="AD171" s="9">
        <v>14</v>
      </c>
      <c r="AE171" s="9"/>
      <c r="AF171" s="9"/>
      <c r="AG171" s="9"/>
      <c r="AH171" s="9"/>
      <c r="AI171" s="9"/>
      <c r="AJ171" s="51"/>
      <c r="AK171" s="35">
        <f>IF(AL171&lt;6,SUM(E171:AJ171),SUM(LARGE(E171:AJ171,{1;2;3;4;5;6})))</f>
        <v>28</v>
      </c>
      <c r="AL171" s="6">
        <f t="shared" si="2"/>
        <v>2</v>
      </c>
      <c r="AW171" s="12"/>
      <c r="AX171" s="22"/>
      <c r="AY171" s="12"/>
      <c r="AZ171" s="22"/>
      <c r="BA171" s="22"/>
      <c r="BB171" s="22"/>
      <c r="BC171" s="22"/>
      <c r="BD171" s="22"/>
      <c r="BE171" s="22"/>
    </row>
    <row r="172" spans="1:57" x14ac:dyDescent="0.2">
      <c r="A172" s="67">
        <v>171</v>
      </c>
      <c r="B172" s="37" t="s">
        <v>61</v>
      </c>
      <c r="C172" s="8" t="s">
        <v>705</v>
      </c>
      <c r="D172" s="37" t="s">
        <v>859</v>
      </c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1">
        <v>4</v>
      </c>
      <c r="AA172" s="52"/>
      <c r="AB172" s="52"/>
      <c r="AC172" s="52"/>
      <c r="AD172" s="51">
        <v>4</v>
      </c>
      <c r="AE172" s="51"/>
      <c r="AF172" s="52"/>
      <c r="AG172" s="52"/>
      <c r="AH172" s="51">
        <v>20</v>
      </c>
      <c r="AI172" s="51"/>
      <c r="AJ172" s="54"/>
      <c r="AK172" s="35">
        <f>IF(AL172&lt;6,SUM(E172:AJ172),SUM(LARGE(E172:AJ172,{1;2;3;4;5;6})))</f>
        <v>28</v>
      </c>
      <c r="AL172" s="55">
        <f t="shared" si="2"/>
        <v>3</v>
      </c>
      <c r="AW172" s="12"/>
      <c r="AX172" s="22"/>
      <c r="AY172" s="12"/>
      <c r="AZ172" s="22"/>
      <c r="BA172" s="22"/>
      <c r="BB172" s="22"/>
      <c r="BC172" s="22"/>
      <c r="BD172" s="22"/>
      <c r="BE172" s="22"/>
    </row>
    <row r="173" spans="1:57" x14ac:dyDescent="0.2">
      <c r="A173" s="67">
        <v>172</v>
      </c>
      <c r="B173" s="26" t="s">
        <v>61</v>
      </c>
      <c r="C173" s="6" t="s">
        <v>67</v>
      </c>
      <c r="D173" s="26" t="s">
        <v>452</v>
      </c>
      <c r="E173" s="51"/>
      <c r="F173" s="51"/>
      <c r="G173" s="51"/>
      <c r="H173" s="51"/>
      <c r="I173" s="51"/>
      <c r="J173" s="51">
        <v>7</v>
      </c>
      <c r="K173" s="51"/>
      <c r="L173" s="51"/>
      <c r="M173" s="51"/>
      <c r="N173" s="51"/>
      <c r="O173" s="51"/>
      <c r="P173" s="51"/>
      <c r="Q173" s="51"/>
      <c r="R173" s="51"/>
      <c r="S173" s="51">
        <v>20</v>
      </c>
      <c r="T173" s="51"/>
      <c r="U173" s="51"/>
      <c r="V173" s="51"/>
      <c r="W173" s="52">
        <v>0</v>
      </c>
      <c r="X173" s="52"/>
      <c r="Y173" s="52"/>
      <c r="Z173" s="52">
        <v>0</v>
      </c>
      <c r="AA173" s="52"/>
      <c r="AB173" s="52"/>
      <c r="AC173" s="52"/>
      <c r="AD173" s="52"/>
      <c r="AE173" s="52"/>
      <c r="AF173" s="52"/>
      <c r="AG173" s="52"/>
      <c r="AH173" s="52"/>
      <c r="AI173" s="52"/>
      <c r="AJ173" s="51"/>
      <c r="AK173" s="35">
        <f>IF(AL173&lt;6,SUM(E173:AJ173),SUM(LARGE(E173:AJ173,{1;2;3;4;5;6})))</f>
        <v>27</v>
      </c>
      <c r="AL173" s="55">
        <f t="shared" si="2"/>
        <v>4</v>
      </c>
      <c r="AW173" s="12"/>
      <c r="AX173" s="22"/>
      <c r="AY173" s="12"/>
      <c r="AZ173" s="22"/>
      <c r="BA173" s="22"/>
      <c r="BB173" s="22"/>
      <c r="BC173" s="22"/>
      <c r="BD173" s="22"/>
      <c r="BE173" s="22"/>
    </row>
    <row r="174" spans="1:57" x14ac:dyDescent="0.2">
      <c r="A174" s="67">
        <v>173</v>
      </c>
      <c r="B174" s="26" t="s">
        <v>61</v>
      </c>
      <c r="C174" s="8"/>
      <c r="D174" s="26" t="s">
        <v>377</v>
      </c>
      <c r="E174" s="51"/>
      <c r="F174" s="51">
        <v>17</v>
      </c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>
        <v>10</v>
      </c>
      <c r="AI174" s="51"/>
      <c r="AJ174" s="9"/>
      <c r="AK174" s="35">
        <f>IF(AL174&lt;6,SUM(E174:AJ174),SUM(LARGE(E174:AJ174,{1;2;3;4;5;6})))</f>
        <v>27</v>
      </c>
      <c r="AL174" s="6">
        <f t="shared" si="2"/>
        <v>2</v>
      </c>
      <c r="AW174" s="12"/>
      <c r="AX174" s="22"/>
      <c r="AY174" s="12"/>
      <c r="AZ174" s="22"/>
      <c r="BA174" s="22"/>
      <c r="BB174" s="22"/>
      <c r="BC174" s="22"/>
      <c r="BD174" s="22"/>
      <c r="BE174" s="22"/>
    </row>
    <row r="175" spans="1:57" x14ac:dyDescent="0.2">
      <c r="A175" s="67">
        <v>174</v>
      </c>
      <c r="B175" s="6" t="s">
        <v>61</v>
      </c>
      <c r="C175" s="6" t="s">
        <v>67</v>
      </c>
      <c r="D175" s="37" t="s">
        <v>380</v>
      </c>
      <c r="E175" s="51"/>
      <c r="F175" s="51"/>
      <c r="G175" s="51"/>
      <c r="H175" s="51"/>
      <c r="I175" s="51"/>
      <c r="J175" s="51">
        <v>5</v>
      </c>
      <c r="K175" s="51"/>
      <c r="L175" s="51"/>
      <c r="M175" s="51"/>
      <c r="N175" s="51"/>
      <c r="O175" s="51"/>
      <c r="P175" s="51"/>
      <c r="Q175" s="51"/>
      <c r="R175" s="51"/>
      <c r="S175" s="51">
        <v>20</v>
      </c>
      <c r="T175" s="51"/>
      <c r="U175" s="51"/>
      <c r="V175" s="51"/>
      <c r="W175" s="52">
        <v>0</v>
      </c>
      <c r="X175" s="52"/>
      <c r="Y175" s="52"/>
      <c r="Z175" s="52">
        <v>0</v>
      </c>
      <c r="AA175" s="52"/>
      <c r="AB175" s="52"/>
      <c r="AC175" s="52"/>
      <c r="AD175" s="52"/>
      <c r="AE175" s="52"/>
      <c r="AF175" s="52"/>
      <c r="AG175" s="52"/>
      <c r="AH175" s="52"/>
      <c r="AI175" s="52"/>
      <c r="AJ175" s="29"/>
      <c r="AK175" s="35">
        <f>IF(AL175&lt;6,SUM(E175:AJ175),SUM(LARGE(E175:AJ175,{1;2;3;4;5;6})))</f>
        <v>25</v>
      </c>
      <c r="AL175" s="6">
        <f t="shared" si="2"/>
        <v>4</v>
      </c>
      <c r="AW175" s="12"/>
      <c r="AX175" s="22"/>
      <c r="AY175" s="12"/>
      <c r="AZ175" s="22"/>
      <c r="BA175" s="22"/>
      <c r="BB175" s="22"/>
      <c r="BC175" s="22"/>
      <c r="BD175" s="22"/>
      <c r="BE175" s="22"/>
    </row>
    <row r="176" spans="1:57" x14ac:dyDescent="0.2">
      <c r="A176" s="67">
        <v>175</v>
      </c>
      <c r="B176" s="26" t="s">
        <v>61</v>
      </c>
      <c r="C176" s="6" t="s">
        <v>287</v>
      </c>
      <c r="D176" s="26" t="s">
        <v>141</v>
      </c>
      <c r="E176" s="1">
        <v>25</v>
      </c>
      <c r="F176" s="1"/>
      <c r="G176" s="1"/>
      <c r="H176" s="1"/>
      <c r="I176" s="1"/>
      <c r="J176" s="19">
        <v>0</v>
      </c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9"/>
      <c r="AK176" s="35">
        <f>IF(AL176&lt;6,SUM(E176:AJ176),SUM(LARGE(E176:AJ176,{1;2;3;4;5;6})))</f>
        <v>25</v>
      </c>
      <c r="AL176" s="6">
        <f t="shared" si="2"/>
        <v>2</v>
      </c>
      <c r="AW176" s="12"/>
      <c r="AX176" s="22"/>
      <c r="AY176" s="12"/>
      <c r="AZ176" s="22"/>
      <c r="BA176" s="22"/>
      <c r="BB176" s="22"/>
      <c r="BC176" s="22"/>
      <c r="BD176" s="22"/>
      <c r="BE176" s="22"/>
    </row>
    <row r="177" spans="1:57" x14ac:dyDescent="0.2">
      <c r="A177" s="67">
        <v>176</v>
      </c>
      <c r="B177" s="26" t="s">
        <v>61</v>
      </c>
      <c r="C177" s="8" t="s">
        <v>292</v>
      </c>
      <c r="D177" s="26" t="s">
        <v>711</v>
      </c>
      <c r="E177" s="51">
        <v>25</v>
      </c>
      <c r="F177" s="51"/>
      <c r="G177" s="51"/>
      <c r="H177" s="51"/>
      <c r="I177" s="51"/>
      <c r="J177" s="52">
        <v>0</v>
      </c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29"/>
      <c r="AK177" s="35">
        <f>IF(AL177&lt;6,SUM(E177:AJ177),SUM(LARGE(E177:AJ177,{1;2;3;4;5;6})))</f>
        <v>25</v>
      </c>
      <c r="AL177" s="6">
        <f t="shared" si="2"/>
        <v>2</v>
      </c>
      <c r="AW177" s="12"/>
      <c r="AX177" s="22"/>
      <c r="AY177" s="12"/>
      <c r="AZ177" s="22"/>
      <c r="BA177" s="22"/>
      <c r="BB177" s="22"/>
      <c r="BC177" s="22"/>
      <c r="BD177" s="22"/>
      <c r="BE177" s="22"/>
    </row>
    <row r="178" spans="1:57" x14ac:dyDescent="0.2">
      <c r="A178" s="67">
        <v>177</v>
      </c>
      <c r="B178" s="8" t="s">
        <v>61</v>
      </c>
      <c r="C178" s="8" t="s">
        <v>70</v>
      </c>
      <c r="D178" s="37" t="s">
        <v>833</v>
      </c>
      <c r="E178" s="51"/>
      <c r="F178" s="51"/>
      <c r="G178" s="51"/>
      <c r="H178" s="51"/>
      <c r="I178" s="51"/>
      <c r="J178" s="51"/>
      <c r="K178" s="51"/>
      <c r="L178" s="51"/>
      <c r="M178" s="51">
        <v>25</v>
      </c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2">
        <v>0</v>
      </c>
      <c r="AC178" s="52"/>
      <c r="AD178" s="52"/>
      <c r="AE178" s="52"/>
      <c r="AF178" s="52"/>
      <c r="AG178" s="52"/>
      <c r="AH178" s="52"/>
      <c r="AI178" s="52"/>
      <c r="AJ178" s="29"/>
      <c r="AK178" s="35">
        <f>IF(AL178&lt;6,SUM(E178:AJ178),SUM(LARGE(E178:AJ178,{1;2;3;4;5;6})))</f>
        <v>25</v>
      </c>
      <c r="AL178" s="55">
        <f t="shared" si="2"/>
        <v>2</v>
      </c>
      <c r="AW178" s="12"/>
      <c r="AX178" s="22"/>
      <c r="AY178" s="12"/>
      <c r="AZ178" s="22"/>
      <c r="BA178" s="22"/>
      <c r="BB178" s="22"/>
      <c r="BC178" s="22"/>
      <c r="BD178" s="22"/>
      <c r="BE178" s="22"/>
    </row>
    <row r="179" spans="1:57" x14ac:dyDescent="0.2">
      <c r="A179" s="67">
        <v>178</v>
      </c>
      <c r="B179" s="26" t="s">
        <v>61</v>
      </c>
      <c r="C179" s="6" t="s">
        <v>357</v>
      </c>
      <c r="D179" s="26" t="s">
        <v>421</v>
      </c>
      <c r="E179" s="51"/>
      <c r="F179" s="51"/>
      <c r="G179" s="51"/>
      <c r="H179" s="51"/>
      <c r="I179" s="51"/>
      <c r="J179" s="51"/>
      <c r="K179" s="51"/>
      <c r="L179" s="51">
        <v>25</v>
      </c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4"/>
      <c r="AK179" s="35">
        <f>IF(AL179&lt;6,SUM(E179:AJ179),SUM(LARGE(E179:AJ179,{1;2;3;4;5;6})))</f>
        <v>25</v>
      </c>
      <c r="AL179" s="55">
        <f t="shared" si="2"/>
        <v>1</v>
      </c>
      <c r="AW179" s="12"/>
      <c r="AX179" s="22"/>
      <c r="AY179" s="12"/>
      <c r="AZ179" s="22"/>
      <c r="BA179" s="22"/>
      <c r="BB179" s="22"/>
      <c r="BC179" s="22"/>
      <c r="BD179" s="22"/>
      <c r="BE179" s="22"/>
    </row>
    <row r="180" spans="1:57" x14ac:dyDescent="0.2">
      <c r="A180" s="67">
        <v>179</v>
      </c>
      <c r="B180" s="6" t="s">
        <v>61</v>
      </c>
      <c r="C180" s="6" t="s">
        <v>62</v>
      </c>
      <c r="D180" s="9" t="s">
        <v>639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>
        <v>25</v>
      </c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35">
        <f>IF(AL180&lt;6,SUM(E180:AJ180),SUM(LARGE(E180:AJ180,{1;2;3;4;5;6})))</f>
        <v>25</v>
      </c>
      <c r="AL180" s="6">
        <f t="shared" si="2"/>
        <v>1</v>
      </c>
      <c r="AW180" s="12"/>
      <c r="AX180" s="22"/>
      <c r="AY180" s="12"/>
      <c r="AZ180" s="22"/>
      <c r="BA180" s="22"/>
      <c r="BB180" s="22"/>
      <c r="BC180" s="22"/>
      <c r="BD180" s="22"/>
      <c r="BE180" s="22"/>
    </row>
    <row r="181" spans="1:57" x14ac:dyDescent="0.2">
      <c r="A181" s="67">
        <v>180</v>
      </c>
      <c r="B181" s="26" t="s">
        <v>61</v>
      </c>
      <c r="C181" s="8" t="s">
        <v>212</v>
      </c>
      <c r="D181" s="26" t="s">
        <v>249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>
        <v>25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30"/>
      <c r="AK181" s="35">
        <f>IF(AL181&lt;6,SUM(E181:AJ181),SUM(LARGE(E181:AJ181,{1;2;3;4;5;6})))</f>
        <v>25</v>
      </c>
      <c r="AL181" s="55">
        <f t="shared" si="2"/>
        <v>1</v>
      </c>
      <c r="AW181" s="12"/>
      <c r="AX181" s="22"/>
      <c r="AY181" s="12"/>
      <c r="AZ181" s="22"/>
      <c r="BA181" s="22"/>
      <c r="BB181" s="22"/>
      <c r="BC181" s="22"/>
      <c r="BD181" s="22"/>
      <c r="BE181" s="22"/>
    </row>
    <row r="182" spans="1:57" x14ac:dyDescent="0.2">
      <c r="A182" s="67">
        <v>181</v>
      </c>
      <c r="B182" s="6" t="s">
        <v>64</v>
      </c>
      <c r="C182" s="6" t="s">
        <v>357</v>
      </c>
      <c r="D182" s="9" t="s">
        <v>798</v>
      </c>
      <c r="E182" s="51"/>
      <c r="F182" s="51"/>
      <c r="G182" s="51"/>
      <c r="H182" s="51"/>
      <c r="I182" s="51"/>
      <c r="J182" s="51">
        <v>25</v>
      </c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1"/>
      <c r="AK182" s="35">
        <f>IF(AL182&lt;6,SUM(E182:AJ182),SUM(LARGE(E182:AJ182,{1;2;3;4;5;6})))</f>
        <v>25</v>
      </c>
      <c r="AL182" s="6">
        <f t="shared" si="2"/>
        <v>1</v>
      </c>
      <c r="AW182" s="12"/>
      <c r="AX182" s="22"/>
      <c r="AY182" s="12"/>
      <c r="AZ182" s="22"/>
      <c r="BA182" s="22"/>
      <c r="BB182" s="22"/>
      <c r="BC182" s="22"/>
      <c r="BD182" s="22"/>
      <c r="BE182" s="22"/>
    </row>
    <row r="183" spans="1:57" x14ac:dyDescent="0.2">
      <c r="A183" s="67">
        <v>182</v>
      </c>
      <c r="B183" s="8" t="s">
        <v>61</v>
      </c>
      <c r="C183" s="8" t="s">
        <v>70</v>
      </c>
      <c r="D183" s="37" t="s">
        <v>834</v>
      </c>
      <c r="E183" s="1"/>
      <c r="F183" s="1"/>
      <c r="G183" s="1"/>
      <c r="H183" s="1"/>
      <c r="I183" s="1"/>
      <c r="J183" s="1"/>
      <c r="K183" s="1"/>
      <c r="L183" s="1"/>
      <c r="M183" s="1">
        <v>25</v>
      </c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29"/>
      <c r="AK183" s="35">
        <f>IF(AL183&lt;6,SUM(E183:AJ183),SUM(LARGE(E183:AJ183,{1;2;3;4;5;6})))</f>
        <v>25</v>
      </c>
      <c r="AL183" s="6">
        <f t="shared" si="2"/>
        <v>1</v>
      </c>
      <c r="AW183" s="12"/>
      <c r="AX183" s="22"/>
      <c r="AY183" s="12"/>
      <c r="AZ183" s="22"/>
      <c r="BA183" s="22"/>
      <c r="BB183" s="22"/>
      <c r="BC183" s="22"/>
      <c r="BD183" s="22"/>
      <c r="BE183" s="22"/>
    </row>
    <row r="184" spans="1:57" x14ac:dyDescent="0.2">
      <c r="A184" s="67">
        <v>183</v>
      </c>
      <c r="B184" s="26" t="s">
        <v>61</v>
      </c>
      <c r="C184" s="6" t="s">
        <v>212</v>
      </c>
      <c r="D184" s="26" t="s">
        <v>193</v>
      </c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1">
        <v>25</v>
      </c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4"/>
      <c r="AK184" s="35">
        <f>IF(AL184&lt;6,SUM(E184:AJ184),SUM(LARGE(E184:AJ184,{1;2;3;4;5;6})))</f>
        <v>25</v>
      </c>
      <c r="AL184" s="55">
        <f t="shared" si="2"/>
        <v>1</v>
      </c>
      <c r="AW184" s="12"/>
      <c r="AX184" s="22"/>
      <c r="AY184" s="12"/>
      <c r="AZ184" s="22"/>
      <c r="BA184" s="22"/>
      <c r="BB184" s="22"/>
      <c r="BC184" s="22"/>
      <c r="BD184" s="22"/>
      <c r="BE184" s="22"/>
    </row>
    <row r="185" spans="1:57" x14ac:dyDescent="0.2">
      <c r="A185" s="67">
        <v>184</v>
      </c>
      <c r="B185" s="26" t="s">
        <v>61</v>
      </c>
      <c r="C185" s="8" t="s">
        <v>357</v>
      </c>
      <c r="D185" s="26" t="s">
        <v>977</v>
      </c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>
        <v>25</v>
      </c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4"/>
      <c r="AK185" s="35">
        <f>IF(AL185&lt;6,SUM(E185:AJ185),SUM(LARGE(E185:AJ185,{1;2;3;4;5;6})))</f>
        <v>25</v>
      </c>
      <c r="AL185" s="55">
        <f t="shared" si="2"/>
        <v>1</v>
      </c>
      <c r="AW185" s="12"/>
      <c r="AX185" s="22"/>
      <c r="AY185" s="12"/>
      <c r="AZ185" s="22"/>
      <c r="BA185" s="22"/>
      <c r="BB185" s="22"/>
      <c r="BC185" s="22"/>
      <c r="BD185" s="22"/>
      <c r="BE185" s="22"/>
    </row>
    <row r="186" spans="1:57" x14ac:dyDescent="0.2">
      <c r="A186" s="67">
        <v>185</v>
      </c>
      <c r="B186" s="26" t="s">
        <v>61</v>
      </c>
      <c r="C186" s="6" t="s">
        <v>899</v>
      </c>
      <c r="D186" s="26" t="s">
        <v>682</v>
      </c>
      <c r="E186" s="52"/>
      <c r="F186" s="52"/>
      <c r="G186" s="51">
        <v>14</v>
      </c>
      <c r="H186" s="51"/>
      <c r="I186" s="51">
        <v>10</v>
      </c>
      <c r="J186" s="51"/>
      <c r="K186" s="51"/>
      <c r="L186" s="51"/>
      <c r="M186" s="51"/>
      <c r="N186" s="51"/>
      <c r="O186" s="51"/>
      <c r="P186" s="51"/>
      <c r="Q186" s="52">
        <v>0</v>
      </c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4"/>
      <c r="AK186" s="35">
        <f>IF(AL186&lt;6,SUM(E186:AJ186),SUM(LARGE(E186:AJ186,{1;2;3;4;5;6})))</f>
        <v>24</v>
      </c>
      <c r="AL186" s="55">
        <f t="shared" si="2"/>
        <v>3</v>
      </c>
      <c r="AW186" s="12"/>
      <c r="AX186" s="22"/>
      <c r="AY186" s="12"/>
      <c r="AZ186" s="22"/>
      <c r="BA186" s="22"/>
      <c r="BB186" s="22"/>
      <c r="BC186" s="22"/>
      <c r="BD186" s="22"/>
      <c r="BE186" s="22"/>
    </row>
    <row r="187" spans="1:57" x14ac:dyDescent="0.2">
      <c r="A187" s="67">
        <v>186</v>
      </c>
      <c r="B187" s="26" t="s">
        <v>61</v>
      </c>
      <c r="C187" s="6" t="s">
        <v>357</v>
      </c>
      <c r="D187" s="26" t="s">
        <v>683</v>
      </c>
      <c r="E187" s="52"/>
      <c r="F187" s="52"/>
      <c r="G187" s="51">
        <v>14</v>
      </c>
      <c r="H187" s="51"/>
      <c r="I187" s="51">
        <v>10</v>
      </c>
      <c r="J187" s="51"/>
      <c r="K187" s="51"/>
      <c r="L187" s="51"/>
      <c r="M187" s="51"/>
      <c r="N187" s="51"/>
      <c r="O187" s="51"/>
      <c r="P187" s="51"/>
      <c r="Q187" s="52">
        <v>0</v>
      </c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4"/>
      <c r="AK187" s="35">
        <f>IF(AL187&lt;6,SUM(E187:AJ187),SUM(LARGE(E187:AJ187,{1;2;3;4;5;6})))</f>
        <v>24</v>
      </c>
      <c r="AL187" s="55">
        <f t="shared" si="2"/>
        <v>3</v>
      </c>
      <c r="AW187" s="12"/>
      <c r="AX187" s="22"/>
      <c r="AY187" s="12"/>
      <c r="AZ187" s="22"/>
      <c r="BA187" s="22"/>
      <c r="BB187" s="22"/>
      <c r="BC187" s="22"/>
      <c r="BD187" s="22"/>
      <c r="BE187" s="22"/>
    </row>
    <row r="188" spans="1:57" x14ac:dyDescent="0.2">
      <c r="A188" s="67">
        <v>187</v>
      </c>
      <c r="B188" s="6" t="s">
        <v>61</v>
      </c>
      <c r="C188" s="6"/>
      <c r="D188" s="9" t="s">
        <v>179</v>
      </c>
      <c r="E188" s="51"/>
      <c r="F188" s="51"/>
      <c r="G188" s="51"/>
      <c r="H188" s="51"/>
      <c r="I188" s="51">
        <v>10</v>
      </c>
      <c r="J188" s="51">
        <v>14</v>
      </c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1"/>
      <c r="AK188" s="35">
        <f>IF(AL188&lt;6,SUM(E188:AJ188),SUM(LARGE(E188:AJ188,{1;2;3;4;5;6})))</f>
        <v>24</v>
      </c>
      <c r="AL188" s="55">
        <f t="shared" si="2"/>
        <v>2</v>
      </c>
      <c r="AW188" s="12"/>
      <c r="AX188" s="22"/>
      <c r="AY188" s="12"/>
      <c r="AZ188" s="22"/>
      <c r="BA188" s="22"/>
      <c r="BB188" s="22"/>
      <c r="BC188" s="22"/>
      <c r="BD188" s="22"/>
      <c r="BE188" s="22"/>
    </row>
    <row r="189" spans="1:57" x14ac:dyDescent="0.2">
      <c r="A189" s="67">
        <v>188</v>
      </c>
      <c r="B189" s="26" t="s">
        <v>61</v>
      </c>
      <c r="C189" s="6" t="s">
        <v>69</v>
      </c>
      <c r="D189" s="37" t="s">
        <v>375</v>
      </c>
      <c r="E189" s="9"/>
      <c r="F189" s="9">
        <v>14</v>
      </c>
      <c r="G189" s="9"/>
      <c r="H189" s="9"/>
      <c r="I189" s="9">
        <v>10</v>
      </c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54"/>
      <c r="AK189" s="35">
        <f>IF(AL189&lt;6,SUM(E189:AJ189),SUM(LARGE(E189:AJ189,{1;2;3;4;5;6})))</f>
        <v>24</v>
      </c>
      <c r="AL189" s="55">
        <f t="shared" si="2"/>
        <v>2</v>
      </c>
      <c r="AW189" s="12"/>
      <c r="AX189" s="22"/>
      <c r="AY189" s="12"/>
      <c r="AZ189" s="22"/>
      <c r="BA189" s="22"/>
      <c r="BB189" s="22"/>
      <c r="BC189" s="22"/>
      <c r="BD189" s="22"/>
      <c r="BE189" s="22"/>
    </row>
    <row r="190" spans="1:57" x14ac:dyDescent="0.2">
      <c r="A190" s="67">
        <v>189</v>
      </c>
      <c r="B190" s="6" t="s">
        <v>61</v>
      </c>
      <c r="C190" s="6" t="s">
        <v>62</v>
      </c>
      <c r="D190" s="9" t="s">
        <v>509</v>
      </c>
      <c r="E190" s="19">
        <v>0</v>
      </c>
      <c r="F190" s="19"/>
      <c r="G190" s="19"/>
      <c r="H190" s="19"/>
      <c r="I190" s="19"/>
      <c r="J190" s="1">
        <v>6</v>
      </c>
      <c r="K190" s="1"/>
      <c r="L190" s="1"/>
      <c r="M190" s="1">
        <v>7</v>
      </c>
      <c r="N190" s="1"/>
      <c r="O190" s="1"/>
      <c r="P190" s="1"/>
      <c r="Q190" s="1"/>
      <c r="R190" s="1"/>
      <c r="S190" s="1"/>
      <c r="T190" s="1"/>
      <c r="U190" s="1"/>
      <c r="V190" s="1">
        <v>10</v>
      </c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35">
        <f>IF(AL190&lt;6,SUM(E190:AJ190),SUM(LARGE(E190:AJ190,{1;2;3;4;5;6})))</f>
        <v>23</v>
      </c>
      <c r="AL190" s="6">
        <f t="shared" si="2"/>
        <v>4</v>
      </c>
      <c r="AW190" s="12"/>
      <c r="AX190" s="22"/>
      <c r="AY190" s="12"/>
      <c r="AZ190" s="22"/>
      <c r="BA190" s="22"/>
      <c r="BB190" s="22"/>
      <c r="BC190" s="22"/>
      <c r="BD190" s="22"/>
      <c r="BE190" s="22"/>
    </row>
    <row r="191" spans="1:57" x14ac:dyDescent="0.2">
      <c r="A191" s="67">
        <v>190</v>
      </c>
      <c r="B191" s="6" t="s">
        <v>61</v>
      </c>
      <c r="C191" s="6" t="s">
        <v>357</v>
      </c>
      <c r="D191" s="9" t="s">
        <v>731</v>
      </c>
      <c r="E191" s="51"/>
      <c r="F191" s="51">
        <v>12</v>
      </c>
      <c r="G191" s="51"/>
      <c r="H191" s="51"/>
      <c r="I191" s="51"/>
      <c r="J191" s="51"/>
      <c r="K191" s="51">
        <v>10</v>
      </c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1"/>
      <c r="AK191" s="35">
        <f>IF(AL191&lt;6,SUM(E191:AJ191),SUM(LARGE(E191:AJ191,{1;2;3;4;5;6})))</f>
        <v>22</v>
      </c>
      <c r="AL191" s="55">
        <f t="shared" si="2"/>
        <v>2</v>
      </c>
      <c r="AW191" s="12"/>
      <c r="AX191" s="22"/>
      <c r="AY191" s="12"/>
      <c r="AZ191" s="22"/>
      <c r="BA191" s="22"/>
      <c r="BB191" s="22"/>
      <c r="BC191" s="22"/>
      <c r="BD191" s="22"/>
      <c r="BE191" s="22"/>
    </row>
    <row r="192" spans="1:57" x14ac:dyDescent="0.2">
      <c r="A192" s="67">
        <v>191</v>
      </c>
      <c r="B192" s="26" t="s">
        <v>61</v>
      </c>
      <c r="C192" s="6" t="s">
        <v>211</v>
      </c>
      <c r="D192" s="9" t="s">
        <v>388</v>
      </c>
      <c r="E192" s="1"/>
      <c r="F192" s="1"/>
      <c r="G192" s="1"/>
      <c r="H192" s="1"/>
      <c r="I192" s="1">
        <v>5</v>
      </c>
      <c r="J192" s="1"/>
      <c r="K192" s="1"/>
      <c r="L192" s="1"/>
      <c r="M192" s="1"/>
      <c r="N192" s="1"/>
      <c r="O192" s="1"/>
      <c r="P192" s="1"/>
      <c r="Q192" s="1"/>
      <c r="R192" s="1"/>
      <c r="S192" s="1">
        <v>5</v>
      </c>
      <c r="T192" s="1"/>
      <c r="U192" s="1"/>
      <c r="V192" s="1"/>
      <c r="W192" s="1"/>
      <c r="X192" s="1">
        <v>5</v>
      </c>
      <c r="Y192" s="1">
        <v>6</v>
      </c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35">
        <f>IF(AL192&lt;6,SUM(E192:AJ192),SUM(LARGE(E192:AJ192,{1;2;3;4;5;6})))</f>
        <v>21</v>
      </c>
      <c r="AL192" s="55">
        <f t="shared" si="2"/>
        <v>4</v>
      </c>
      <c r="AW192" s="12"/>
      <c r="AX192" s="22"/>
      <c r="AY192" s="12"/>
      <c r="AZ192" s="22"/>
      <c r="BA192" s="22"/>
      <c r="BB192" s="22"/>
      <c r="BC192" s="22"/>
      <c r="BD192" s="22"/>
      <c r="BE192" s="22"/>
    </row>
    <row r="193" spans="1:57" x14ac:dyDescent="0.2">
      <c r="A193" s="67">
        <v>192</v>
      </c>
      <c r="B193" s="6" t="s">
        <v>61</v>
      </c>
      <c r="C193" s="6" t="s">
        <v>67</v>
      </c>
      <c r="D193" s="9" t="s">
        <v>799</v>
      </c>
      <c r="E193" s="1"/>
      <c r="F193" s="1"/>
      <c r="G193" s="1"/>
      <c r="H193" s="1"/>
      <c r="I193" s="1"/>
      <c r="J193" s="1">
        <v>7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>
        <v>14</v>
      </c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35">
        <f>IF(AL193&lt;6,SUM(E193:AJ193),SUM(LARGE(E193:AJ193,{1;2;3;4;5;6})))</f>
        <v>21</v>
      </c>
      <c r="AL193" s="6">
        <f t="shared" si="2"/>
        <v>2</v>
      </c>
      <c r="AW193" s="12"/>
      <c r="AX193" s="22"/>
      <c r="AY193" s="12"/>
      <c r="AZ193" s="22"/>
      <c r="BA193" s="22"/>
      <c r="BB193" s="22"/>
      <c r="BC193" s="22"/>
      <c r="BD193" s="22"/>
      <c r="BE193" s="22"/>
    </row>
    <row r="194" spans="1:57" x14ac:dyDescent="0.2">
      <c r="A194" s="67">
        <v>193</v>
      </c>
      <c r="B194" s="6" t="s">
        <v>61</v>
      </c>
      <c r="C194" s="6" t="s">
        <v>62</v>
      </c>
      <c r="D194" s="37" t="s">
        <v>503</v>
      </c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2">
        <v>0</v>
      </c>
      <c r="T194" s="52"/>
      <c r="U194" s="51"/>
      <c r="V194" s="51">
        <v>10</v>
      </c>
      <c r="W194" s="51"/>
      <c r="X194" s="51"/>
      <c r="Y194" s="51"/>
      <c r="Z194" s="51"/>
      <c r="AA194" s="51"/>
      <c r="AB194" s="51">
        <v>10</v>
      </c>
      <c r="AC194" s="51"/>
      <c r="AD194" s="51"/>
      <c r="AE194" s="51"/>
      <c r="AF194" s="51"/>
      <c r="AG194" s="51"/>
      <c r="AH194" s="51"/>
      <c r="AI194" s="51"/>
      <c r="AJ194" s="54"/>
      <c r="AK194" s="35">
        <f>IF(AL194&lt;6,SUM(E194:AJ194),SUM(LARGE(E194:AJ194,{1;2;3;4;5;6})))</f>
        <v>20</v>
      </c>
      <c r="AL194" s="55">
        <f t="shared" ref="AL194:AL257" si="3">COUNT(E194:AJ194)</f>
        <v>3</v>
      </c>
      <c r="AW194" s="12"/>
      <c r="AX194" s="22"/>
      <c r="AY194" s="12"/>
      <c r="AZ194" s="22"/>
      <c r="BA194" s="22"/>
      <c r="BB194" s="22"/>
      <c r="BC194" s="22"/>
      <c r="BD194" s="22"/>
      <c r="BE194" s="22"/>
    </row>
    <row r="195" spans="1:57" x14ac:dyDescent="0.2">
      <c r="A195" s="67">
        <v>194</v>
      </c>
      <c r="B195" s="6" t="s">
        <v>61</v>
      </c>
      <c r="C195" s="6" t="s">
        <v>63</v>
      </c>
      <c r="D195" s="37" t="s">
        <v>317</v>
      </c>
      <c r="E195" s="51"/>
      <c r="F195" s="51"/>
      <c r="G195" s="51">
        <v>12</v>
      </c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>
        <v>8</v>
      </c>
      <c r="AB195" s="51"/>
      <c r="AC195" s="51"/>
      <c r="AD195" s="51"/>
      <c r="AE195" s="51"/>
      <c r="AF195" s="51"/>
      <c r="AG195" s="51"/>
      <c r="AH195" s="51"/>
      <c r="AI195" s="51"/>
      <c r="AJ195" s="54"/>
      <c r="AK195" s="35">
        <f>IF(AL195&lt;6,SUM(E195:AJ195),SUM(LARGE(E195:AJ195,{1;2;3;4;5;6})))</f>
        <v>20</v>
      </c>
      <c r="AL195" s="55">
        <f t="shared" si="3"/>
        <v>2</v>
      </c>
      <c r="AW195" s="12"/>
      <c r="AX195" s="22"/>
      <c r="AY195" s="12"/>
      <c r="AZ195" s="22"/>
      <c r="BA195" s="22"/>
      <c r="BB195" s="22"/>
      <c r="BC195" s="22"/>
      <c r="BD195" s="22"/>
      <c r="BE195" s="22"/>
    </row>
    <row r="196" spans="1:57" x14ac:dyDescent="0.2">
      <c r="A196" s="67">
        <v>195</v>
      </c>
      <c r="B196" s="26" t="s">
        <v>61</v>
      </c>
      <c r="C196" s="8" t="s">
        <v>63</v>
      </c>
      <c r="D196" s="26" t="s">
        <v>407</v>
      </c>
      <c r="E196" s="9"/>
      <c r="F196" s="9"/>
      <c r="G196" s="9">
        <v>12</v>
      </c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>
        <v>8</v>
      </c>
      <c r="AB196" s="9"/>
      <c r="AC196" s="9"/>
      <c r="AD196" s="9"/>
      <c r="AE196" s="9"/>
      <c r="AF196" s="9"/>
      <c r="AG196" s="9"/>
      <c r="AH196" s="9"/>
      <c r="AI196" s="9"/>
      <c r="AJ196" s="29"/>
      <c r="AK196" s="35">
        <f>IF(AL196&lt;6,SUM(E196:AJ196),SUM(LARGE(E196:AJ196,{1;2;3;4;5;6})))</f>
        <v>20</v>
      </c>
      <c r="AL196" s="55">
        <f t="shared" si="3"/>
        <v>2</v>
      </c>
      <c r="AW196" s="12"/>
      <c r="AX196" s="22"/>
      <c r="AY196" s="12"/>
      <c r="AZ196" s="22"/>
      <c r="BA196" s="22"/>
      <c r="BB196" s="22"/>
      <c r="BC196" s="22"/>
      <c r="BD196" s="22"/>
      <c r="BE196" s="22"/>
    </row>
    <row r="197" spans="1:57" x14ac:dyDescent="0.2">
      <c r="A197" s="67">
        <v>196</v>
      </c>
      <c r="B197" s="37" t="s">
        <v>61</v>
      </c>
      <c r="C197" s="8" t="s">
        <v>357</v>
      </c>
      <c r="D197" s="37" t="s">
        <v>441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1"/>
      <c r="Z197" s="1">
        <v>8</v>
      </c>
      <c r="AA197" s="1"/>
      <c r="AB197" s="1"/>
      <c r="AC197" s="1"/>
      <c r="AD197" s="1">
        <v>12</v>
      </c>
      <c r="AE197" s="1"/>
      <c r="AF197" s="1"/>
      <c r="AG197" s="1"/>
      <c r="AH197" s="1"/>
      <c r="AI197" s="1"/>
      <c r="AJ197" s="54"/>
      <c r="AK197" s="35">
        <f>IF(AL197&lt;6,SUM(E197:AJ197),SUM(LARGE(E197:AJ197,{1;2;3;4;5;6})))</f>
        <v>20</v>
      </c>
      <c r="AL197" s="55">
        <f t="shared" si="3"/>
        <v>2</v>
      </c>
      <c r="AW197" s="12"/>
      <c r="AX197" s="22"/>
      <c r="AY197" s="12"/>
      <c r="AZ197" s="22"/>
      <c r="BA197" s="22"/>
      <c r="BB197" s="22"/>
      <c r="BC197" s="22"/>
      <c r="BD197" s="22"/>
      <c r="BE197" s="22"/>
    </row>
    <row r="198" spans="1:57" x14ac:dyDescent="0.2">
      <c r="A198" s="67">
        <v>197</v>
      </c>
      <c r="B198" s="6" t="s">
        <v>61</v>
      </c>
      <c r="C198" s="6" t="s">
        <v>67</v>
      </c>
      <c r="D198" s="9" t="s">
        <v>561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>
        <v>20</v>
      </c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1"/>
      <c r="AK198" s="35">
        <f>IF(AL198&lt;6,SUM(E198:AJ198),SUM(LARGE(E198:AJ198,{1;2;3;4;5;6})))</f>
        <v>20</v>
      </c>
      <c r="AL198" s="74">
        <f t="shared" si="3"/>
        <v>1</v>
      </c>
      <c r="AW198" s="12"/>
      <c r="AX198" s="22"/>
      <c r="AY198" s="12"/>
      <c r="AZ198" s="22"/>
      <c r="BA198" s="22"/>
      <c r="BB198" s="22"/>
      <c r="BC198" s="22"/>
      <c r="BD198" s="22"/>
      <c r="BE198" s="22"/>
    </row>
    <row r="199" spans="1:57" x14ac:dyDescent="0.2">
      <c r="A199" s="67">
        <v>198</v>
      </c>
      <c r="B199" s="26" t="s">
        <v>61</v>
      </c>
      <c r="C199" s="8" t="s">
        <v>67</v>
      </c>
      <c r="D199" s="26" t="s">
        <v>450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>
        <v>20</v>
      </c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35">
        <f>IF(AL199&lt;6,SUM(E199:AJ199),SUM(LARGE(E199:AJ199,{1;2;3;4;5;6})))</f>
        <v>20</v>
      </c>
      <c r="AL199" s="74">
        <f t="shared" si="3"/>
        <v>1</v>
      </c>
      <c r="AW199" s="12"/>
      <c r="AX199" s="22"/>
      <c r="AY199" s="12"/>
      <c r="AZ199" s="22"/>
      <c r="BA199" s="22"/>
      <c r="BB199" s="22"/>
      <c r="BC199" s="22"/>
      <c r="BD199" s="22"/>
      <c r="BE199" s="22"/>
    </row>
    <row r="200" spans="1:57" x14ac:dyDescent="0.2">
      <c r="A200" s="67">
        <v>199</v>
      </c>
      <c r="B200" s="26" t="s">
        <v>61</v>
      </c>
      <c r="C200" s="8" t="s">
        <v>357</v>
      </c>
      <c r="D200" s="26" t="s">
        <v>139</v>
      </c>
      <c r="E200" s="52"/>
      <c r="F200" s="52"/>
      <c r="G200" s="52"/>
      <c r="H200" s="52"/>
      <c r="I200" s="52"/>
      <c r="J200" s="52"/>
      <c r="K200" s="52"/>
      <c r="L200" s="52"/>
      <c r="M200" s="51">
        <v>20</v>
      </c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4"/>
      <c r="AK200" s="35">
        <f>IF(AL200&lt;6,SUM(E200:AJ200),SUM(LARGE(E200:AJ200,{1;2;3;4;5;6})))</f>
        <v>20</v>
      </c>
      <c r="AL200" s="73">
        <f t="shared" si="3"/>
        <v>1</v>
      </c>
      <c r="AW200" s="12"/>
      <c r="AX200" s="22"/>
      <c r="AY200" s="12"/>
      <c r="AZ200" s="22"/>
      <c r="BA200" s="22"/>
      <c r="BB200" s="22"/>
      <c r="BC200" s="22"/>
      <c r="BD200" s="22"/>
      <c r="BE200" s="22"/>
    </row>
    <row r="201" spans="1:57" x14ac:dyDescent="0.2">
      <c r="A201" s="67">
        <v>200</v>
      </c>
      <c r="B201" s="26" t="s">
        <v>61</v>
      </c>
      <c r="C201" s="6" t="s">
        <v>212</v>
      </c>
      <c r="D201" s="37" t="s">
        <v>281</v>
      </c>
      <c r="E201" s="1"/>
      <c r="F201" s="1"/>
      <c r="G201" s="1"/>
      <c r="H201" s="1"/>
      <c r="I201" s="1"/>
      <c r="J201" s="1">
        <v>20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29"/>
      <c r="AK201" s="35">
        <f>IF(AL201&lt;6,SUM(E201:AJ201),SUM(LARGE(E201:AJ201,{1;2;3;4;5;6})))</f>
        <v>20</v>
      </c>
      <c r="AL201" s="73">
        <f t="shared" si="3"/>
        <v>1</v>
      </c>
      <c r="AW201" s="12"/>
      <c r="AX201" s="22"/>
      <c r="AY201" s="12"/>
      <c r="AZ201" s="22"/>
      <c r="BA201" s="22"/>
      <c r="BB201" s="22"/>
      <c r="BC201" s="22"/>
      <c r="BD201" s="22"/>
      <c r="BE201" s="22"/>
    </row>
    <row r="202" spans="1:57" x14ac:dyDescent="0.2">
      <c r="A202" s="67">
        <v>201</v>
      </c>
      <c r="B202" s="8" t="s">
        <v>61</v>
      </c>
      <c r="C202" s="8" t="s">
        <v>62</v>
      </c>
      <c r="D202" s="9" t="s">
        <v>505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1">
        <v>20</v>
      </c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35">
        <f>IF(AL202&lt;6,SUM(E202:AJ202),SUM(LARGE(E202:AJ202,{1;2;3;4;5;6})))</f>
        <v>20</v>
      </c>
      <c r="AL202" s="74">
        <f t="shared" si="3"/>
        <v>1</v>
      </c>
      <c r="AW202" s="12"/>
      <c r="AX202" s="22"/>
      <c r="AY202" s="12"/>
      <c r="AZ202" s="22"/>
      <c r="BA202" s="22"/>
      <c r="BB202" s="22"/>
      <c r="BC202" s="22"/>
      <c r="BD202" s="22"/>
      <c r="BE202" s="22"/>
    </row>
    <row r="203" spans="1:57" x14ac:dyDescent="0.2">
      <c r="A203" s="67">
        <v>202</v>
      </c>
      <c r="B203" s="26" t="s">
        <v>61</v>
      </c>
      <c r="C203" s="6" t="s">
        <v>63</v>
      </c>
      <c r="D203" s="26" t="s">
        <v>681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>
        <v>20</v>
      </c>
      <c r="AG203" s="9"/>
      <c r="AH203" s="9"/>
      <c r="AI203" s="9"/>
      <c r="AJ203" s="54"/>
      <c r="AK203" s="35">
        <f>IF(AL203&lt;6,SUM(E203:AJ203),SUM(LARGE(E203:AJ203,{1;2;3;4;5;6})))</f>
        <v>20</v>
      </c>
      <c r="AL203" s="73">
        <f t="shared" si="3"/>
        <v>1</v>
      </c>
      <c r="AW203" s="12"/>
      <c r="AX203" s="22"/>
      <c r="AY203" s="12"/>
      <c r="AZ203" s="22"/>
      <c r="BA203" s="22"/>
      <c r="BB203" s="22"/>
      <c r="BC203" s="22"/>
      <c r="BD203" s="22"/>
      <c r="BE203" s="22"/>
    </row>
    <row r="204" spans="1:57" x14ac:dyDescent="0.2">
      <c r="A204" s="67">
        <v>203</v>
      </c>
      <c r="B204" s="37" t="s">
        <v>61</v>
      </c>
      <c r="C204" s="8" t="s">
        <v>62</v>
      </c>
      <c r="D204" s="8" t="s">
        <v>20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>
        <v>20</v>
      </c>
      <c r="AE204" s="1"/>
      <c r="AF204" s="1"/>
      <c r="AG204" s="1"/>
      <c r="AH204" s="1"/>
      <c r="AI204" s="1"/>
      <c r="AJ204" s="6"/>
      <c r="AK204" s="35">
        <f>IF(AL204&lt;6,SUM(E204:AJ204),SUM(LARGE(E204:AJ204,{1;2;3;4;5;6})))</f>
        <v>20</v>
      </c>
      <c r="AL204" s="73">
        <f t="shared" si="3"/>
        <v>1</v>
      </c>
      <c r="AW204" s="12"/>
      <c r="AX204" s="22"/>
      <c r="AY204" s="12"/>
      <c r="AZ204" s="22"/>
      <c r="BA204" s="22"/>
      <c r="BB204" s="22"/>
      <c r="BC204" s="22"/>
      <c r="BD204" s="22"/>
      <c r="BE204" s="22"/>
    </row>
    <row r="205" spans="1:57" x14ac:dyDescent="0.2">
      <c r="A205" s="67">
        <v>204</v>
      </c>
      <c r="B205" s="37" t="s">
        <v>61</v>
      </c>
      <c r="C205" s="8" t="s">
        <v>62</v>
      </c>
      <c r="D205" s="8" t="s">
        <v>836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>
        <v>20</v>
      </c>
      <c r="AE205" s="1"/>
      <c r="AF205" s="1"/>
      <c r="AG205" s="1"/>
      <c r="AH205" s="1"/>
      <c r="AI205" s="1"/>
      <c r="AJ205" s="54"/>
      <c r="AK205" s="35">
        <f>IF(AL205&lt;6,SUM(E205:AJ205),SUM(LARGE(E205:AJ205,{1;2;3;4;5;6})))</f>
        <v>20</v>
      </c>
      <c r="AL205" s="73">
        <f t="shared" si="3"/>
        <v>1</v>
      </c>
      <c r="AW205" s="12"/>
      <c r="AX205" s="22"/>
      <c r="AY205" s="12"/>
      <c r="AZ205" s="22"/>
      <c r="BA205" s="22"/>
      <c r="BB205" s="22"/>
      <c r="BC205" s="22"/>
      <c r="BD205" s="22"/>
      <c r="BE205" s="22"/>
    </row>
    <row r="206" spans="1:57" x14ac:dyDescent="0.2">
      <c r="A206" s="67">
        <v>205</v>
      </c>
      <c r="B206" s="37" t="s">
        <v>61</v>
      </c>
      <c r="C206" s="8" t="s">
        <v>63</v>
      </c>
      <c r="D206" s="37" t="s">
        <v>1072</v>
      </c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>
        <v>20</v>
      </c>
      <c r="AG206" s="51"/>
      <c r="AH206" s="51"/>
      <c r="AI206" s="51"/>
      <c r="AJ206" s="51"/>
      <c r="AK206" s="35">
        <f>IF(AL206&lt;6,SUM(E206:AJ206),SUM(LARGE(E206:AJ206,{1;2;3;4;5;6})))</f>
        <v>20</v>
      </c>
      <c r="AL206" s="73">
        <f t="shared" si="3"/>
        <v>1</v>
      </c>
      <c r="AW206" s="12"/>
      <c r="AX206" s="22"/>
      <c r="AY206" s="12"/>
      <c r="AZ206" s="22"/>
      <c r="BA206" s="22"/>
      <c r="BB206" s="22"/>
      <c r="BC206" s="22"/>
      <c r="BD206" s="22"/>
      <c r="BE206" s="22"/>
    </row>
    <row r="207" spans="1:57" x14ac:dyDescent="0.2">
      <c r="A207" s="67">
        <v>206</v>
      </c>
      <c r="B207" s="6" t="s">
        <v>61</v>
      </c>
      <c r="C207" s="8" t="s">
        <v>69</v>
      </c>
      <c r="D207" s="9" t="s">
        <v>1108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>
        <v>20</v>
      </c>
      <c r="AI207" s="9"/>
      <c r="AJ207" s="1"/>
      <c r="AK207" s="35">
        <f>IF(AL207&lt;6,SUM(E207:AJ207),SUM(LARGE(E207:AJ207,{1;2;3;4;5;6})))</f>
        <v>20</v>
      </c>
      <c r="AL207" s="74">
        <f t="shared" si="3"/>
        <v>1</v>
      </c>
      <c r="AW207" s="12"/>
      <c r="AX207" s="22"/>
      <c r="AY207" s="12"/>
      <c r="AZ207" s="22"/>
      <c r="BA207" s="22"/>
      <c r="BB207" s="22"/>
      <c r="BC207" s="22"/>
      <c r="BD207" s="22"/>
      <c r="BE207" s="22"/>
    </row>
    <row r="208" spans="1:57" x14ac:dyDescent="0.2">
      <c r="A208" s="67">
        <v>207</v>
      </c>
      <c r="B208" s="26" t="s">
        <v>61</v>
      </c>
      <c r="C208" s="6" t="s">
        <v>63</v>
      </c>
      <c r="D208" s="26" t="s">
        <v>534</v>
      </c>
      <c r="E208" s="52"/>
      <c r="F208" s="52"/>
      <c r="G208" s="51">
        <v>7</v>
      </c>
      <c r="H208" s="51"/>
      <c r="I208" s="51"/>
      <c r="J208" s="51"/>
      <c r="K208" s="51"/>
      <c r="L208" s="51"/>
      <c r="M208" s="51"/>
      <c r="N208" s="51"/>
      <c r="O208" s="51"/>
      <c r="P208" s="51"/>
      <c r="Q208" s="52">
        <v>0</v>
      </c>
      <c r="R208" s="52"/>
      <c r="S208" s="52"/>
      <c r="T208" s="52"/>
      <c r="U208" s="52"/>
      <c r="V208" s="52"/>
      <c r="W208" s="52"/>
      <c r="X208" s="52"/>
      <c r="Y208" s="52"/>
      <c r="Z208" s="52"/>
      <c r="AA208" s="52">
        <v>0</v>
      </c>
      <c r="AB208" s="52"/>
      <c r="AC208" s="52"/>
      <c r="AD208" s="52"/>
      <c r="AE208" s="52"/>
      <c r="AF208" s="51">
        <v>12</v>
      </c>
      <c r="AG208" s="52"/>
      <c r="AH208" s="52"/>
      <c r="AI208" s="52"/>
      <c r="AJ208" s="54"/>
      <c r="AK208" s="35">
        <f>IF(AL208&lt;6,SUM(E208:AJ208),SUM(LARGE(E208:AJ208,{1;2;3;4;5;6})))</f>
        <v>19</v>
      </c>
      <c r="AL208" s="73">
        <f t="shared" si="3"/>
        <v>4</v>
      </c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Y208" s="23"/>
    </row>
    <row r="209" spans="1:57" x14ac:dyDescent="0.2">
      <c r="A209" s="67">
        <v>208</v>
      </c>
      <c r="B209" s="26" t="s">
        <v>61</v>
      </c>
      <c r="C209" s="6" t="s">
        <v>63</v>
      </c>
      <c r="D209" s="26" t="s">
        <v>636</v>
      </c>
      <c r="E209" s="52"/>
      <c r="F209" s="52"/>
      <c r="G209" s="51">
        <v>7</v>
      </c>
      <c r="H209" s="51"/>
      <c r="I209" s="51"/>
      <c r="J209" s="51"/>
      <c r="K209" s="51"/>
      <c r="L209" s="51"/>
      <c r="M209" s="51"/>
      <c r="N209" s="51"/>
      <c r="O209" s="51"/>
      <c r="P209" s="51"/>
      <c r="Q209" s="52">
        <v>0</v>
      </c>
      <c r="R209" s="52"/>
      <c r="S209" s="52"/>
      <c r="T209" s="52"/>
      <c r="U209" s="52"/>
      <c r="V209" s="52"/>
      <c r="W209" s="52"/>
      <c r="X209" s="52"/>
      <c r="Y209" s="52"/>
      <c r="Z209" s="52"/>
      <c r="AA209" s="52">
        <v>0</v>
      </c>
      <c r="AB209" s="52"/>
      <c r="AC209" s="52"/>
      <c r="AD209" s="52"/>
      <c r="AE209" s="52"/>
      <c r="AF209" s="51">
        <v>12</v>
      </c>
      <c r="AG209" s="52"/>
      <c r="AH209" s="52"/>
      <c r="AI209" s="52"/>
      <c r="AJ209" s="54"/>
      <c r="AK209" s="35">
        <f>IF(AL209&lt;6,SUM(E209:AJ209),SUM(LARGE(E209:AJ209,{1;2;3;4;5;6})))</f>
        <v>19</v>
      </c>
      <c r="AL209" s="73">
        <f t="shared" si="3"/>
        <v>4</v>
      </c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Y209" s="23"/>
    </row>
    <row r="210" spans="1:57" x14ac:dyDescent="0.2">
      <c r="A210" s="67">
        <v>209</v>
      </c>
      <c r="B210" s="6" t="s">
        <v>61</v>
      </c>
      <c r="C210" s="6" t="s">
        <v>257</v>
      </c>
      <c r="D210" s="9" t="s">
        <v>649</v>
      </c>
      <c r="E210" s="1"/>
      <c r="F210" s="1"/>
      <c r="G210" s="1"/>
      <c r="H210" s="1"/>
      <c r="I210" s="1">
        <v>4</v>
      </c>
      <c r="J210" s="1"/>
      <c r="K210" s="1"/>
      <c r="L210" s="1"/>
      <c r="M210" s="1"/>
      <c r="N210" s="1"/>
      <c r="O210" s="1">
        <v>14</v>
      </c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35">
        <f>IF(AL210&lt;6,SUM(E210:AJ210),SUM(LARGE(E210:AJ210,{1;2;3;4;5;6})))</f>
        <v>18</v>
      </c>
      <c r="AL210" s="6">
        <f t="shared" si="3"/>
        <v>2</v>
      </c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Y210" s="23"/>
    </row>
    <row r="211" spans="1:57" x14ac:dyDescent="0.2">
      <c r="A211" s="68">
        <v>210</v>
      </c>
      <c r="B211" s="26" t="s">
        <v>61</v>
      </c>
      <c r="C211" s="6" t="s">
        <v>287</v>
      </c>
      <c r="D211" s="26" t="s">
        <v>401</v>
      </c>
      <c r="E211" s="9"/>
      <c r="F211" s="9"/>
      <c r="G211" s="9"/>
      <c r="H211" s="9"/>
      <c r="I211" s="9"/>
      <c r="J211" s="9"/>
      <c r="K211" s="9">
        <v>10</v>
      </c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>
        <v>8</v>
      </c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30"/>
      <c r="AK211" s="35">
        <f>IF(AL211&lt;6,SUM(E211:AJ211),SUM(LARGE(E211:AJ211,{1;2;3;4;5;6})))</f>
        <v>18</v>
      </c>
      <c r="AL211" s="55">
        <f t="shared" si="3"/>
        <v>2</v>
      </c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Y211" s="23"/>
    </row>
    <row r="212" spans="1:57" x14ac:dyDescent="0.2">
      <c r="A212" s="67">
        <v>211</v>
      </c>
      <c r="B212" s="26" t="s">
        <v>61</v>
      </c>
      <c r="C212" s="6" t="s">
        <v>62</v>
      </c>
      <c r="D212" s="6" t="s">
        <v>562</v>
      </c>
      <c r="E212" s="51"/>
      <c r="F212" s="51"/>
      <c r="G212" s="51"/>
      <c r="H212" s="51"/>
      <c r="I212" s="51"/>
      <c r="J212" s="51"/>
      <c r="K212" s="51">
        <v>6</v>
      </c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>
        <v>6</v>
      </c>
      <c r="Y212" s="51"/>
      <c r="Z212" s="51"/>
      <c r="AA212" s="51"/>
      <c r="AB212" s="51"/>
      <c r="AC212" s="51"/>
      <c r="AD212" s="51">
        <v>5</v>
      </c>
      <c r="AE212" s="51"/>
      <c r="AF212" s="51"/>
      <c r="AG212" s="51"/>
      <c r="AH212" s="51"/>
      <c r="AI212" s="51"/>
      <c r="AJ212" s="51"/>
      <c r="AK212" s="35">
        <f>IF(AL212&lt;6,SUM(E212:AJ212),SUM(LARGE(E212:AJ212,{1;2;3;4;5;6})))</f>
        <v>17</v>
      </c>
      <c r="AL212" s="6">
        <f t="shared" si="3"/>
        <v>3</v>
      </c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Y212" s="23"/>
    </row>
    <row r="213" spans="1:57" x14ac:dyDescent="0.2">
      <c r="A213" s="67">
        <v>212</v>
      </c>
      <c r="B213" s="26" t="s">
        <v>61</v>
      </c>
      <c r="C213" s="6" t="s">
        <v>63</v>
      </c>
      <c r="D213" s="37" t="s">
        <v>756</v>
      </c>
      <c r="E213" s="51"/>
      <c r="F213" s="51"/>
      <c r="G213" s="51">
        <v>8</v>
      </c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>
        <v>8</v>
      </c>
      <c r="AG213" s="51"/>
      <c r="AH213" s="51"/>
      <c r="AI213" s="51"/>
      <c r="AJ213" s="29"/>
      <c r="AK213" s="35">
        <f>IF(AL213&lt;6,SUM(E213:AJ213),SUM(LARGE(E213:AJ213,{1;2;3;4;5;6})))</f>
        <v>16</v>
      </c>
      <c r="AL213" s="55">
        <f t="shared" si="3"/>
        <v>2</v>
      </c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Y213" s="23"/>
    </row>
    <row r="214" spans="1:57" x14ac:dyDescent="0.2">
      <c r="A214" s="67">
        <v>213</v>
      </c>
      <c r="B214" s="6" t="s">
        <v>61</v>
      </c>
      <c r="C214" s="6" t="s">
        <v>63</v>
      </c>
      <c r="D214" s="9" t="s">
        <v>607</v>
      </c>
      <c r="E214" s="1"/>
      <c r="F214" s="1"/>
      <c r="G214" s="1">
        <v>8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>
        <v>8</v>
      </c>
      <c r="AG214" s="1"/>
      <c r="AH214" s="1"/>
      <c r="AI214" s="1"/>
      <c r="AJ214" s="1"/>
      <c r="AK214" s="35">
        <f>IF(AL214&lt;6,SUM(E214:AJ214),SUM(LARGE(E214:AJ214,{1;2;3;4;5;6})))</f>
        <v>16</v>
      </c>
      <c r="AL214" s="55">
        <f t="shared" si="3"/>
        <v>2</v>
      </c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Y214" s="23"/>
    </row>
    <row r="215" spans="1:57" x14ac:dyDescent="0.2">
      <c r="A215" s="67">
        <v>214</v>
      </c>
      <c r="B215" s="6" t="s">
        <v>61</v>
      </c>
      <c r="C215" s="6" t="s">
        <v>357</v>
      </c>
      <c r="D215" s="9" t="s">
        <v>283</v>
      </c>
      <c r="E215" s="51"/>
      <c r="F215" s="51"/>
      <c r="G215" s="51"/>
      <c r="H215" s="51"/>
      <c r="I215" s="51">
        <v>8</v>
      </c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>
        <v>8</v>
      </c>
      <c r="AI215" s="51"/>
      <c r="AJ215" s="1"/>
      <c r="AK215" s="35">
        <f>IF(AL215&lt;6,SUM(E215:AJ215),SUM(LARGE(E215:AJ215,{1;2;3;4;5;6})))</f>
        <v>16</v>
      </c>
      <c r="AL215" s="6">
        <f t="shared" si="3"/>
        <v>2</v>
      </c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Y215" s="23"/>
    </row>
    <row r="216" spans="1:57" x14ac:dyDescent="0.2">
      <c r="A216" s="67">
        <v>215</v>
      </c>
      <c r="B216" s="26" t="s">
        <v>61</v>
      </c>
      <c r="C216" s="6" t="s">
        <v>357</v>
      </c>
      <c r="D216" s="26" t="s">
        <v>552</v>
      </c>
      <c r="E216" s="9"/>
      <c r="F216" s="9"/>
      <c r="G216" s="9"/>
      <c r="H216" s="9"/>
      <c r="I216" s="9">
        <v>8</v>
      </c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>
        <v>8</v>
      </c>
      <c r="AI216" s="9"/>
      <c r="AJ216" s="30"/>
      <c r="AK216" s="35">
        <f>IF(AL216&lt;6,SUM(E216:AJ216),SUM(LARGE(E216:AJ216,{1;2;3;4;5;6})))</f>
        <v>16</v>
      </c>
      <c r="AL216" s="55">
        <f t="shared" si="3"/>
        <v>2</v>
      </c>
      <c r="AW216" s="12"/>
      <c r="AX216" s="22"/>
      <c r="AY216" s="12"/>
      <c r="AZ216" s="22"/>
      <c r="BA216" s="22"/>
      <c r="BB216" s="22"/>
      <c r="BC216" s="22"/>
      <c r="BD216" s="22"/>
      <c r="BE216" s="22"/>
    </row>
    <row r="217" spans="1:57" x14ac:dyDescent="0.2">
      <c r="A217" s="67">
        <v>216</v>
      </c>
      <c r="B217" s="37" t="s">
        <v>61</v>
      </c>
      <c r="C217" s="8" t="s">
        <v>62</v>
      </c>
      <c r="D217" s="37" t="s">
        <v>956</v>
      </c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>
        <v>5</v>
      </c>
      <c r="Z217" s="51"/>
      <c r="AA217" s="51"/>
      <c r="AB217" s="51">
        <v>6</v>
      </c>
      <c r="AC217" s="51"/>
      <c r="AD217" s="51">
        <v>4</v>
      </c>
      <c r="AE217" s="51"/>
      <c r="AF217" s="51"/>
      <c r="AG217" s="51"/>
      <c r="AH217" s="51"/>
      <c r="AI217" s="51"/>
      <c r="AJ217" s="1"/>
      <c r="AK217" s="35">
        <f>IF(AL217&lt;6,SUM(E217:AJ217),SUM(LARGE(E217:AJ217,{1;2;3;4;5;6})))</f>
        <v>15</v>
      </c>
      <c r="AL217" s="55">
        <f t="shared" si="3"/>
        <v>3</v>
      </c>
      <c r="AW217" s="12"/>
      <c r="AX217" s="22"/>
      <c r="AY217" s="12"/>
      <c r="AZ217" s="22"/>
      <c r="BA217" s="22"/>
      <c r="BB217" s="22"/>
      <c r="BC217" s="22"/>
      <c r="BD217" s="22"/>
      <c r="BE217" s="22"/>
    </row>
    <row r="218" spans="1:57" x14ac:dyDescent="0.2">
      <c r="A218" s="67">
        <v>217</v>
      </c>
      <c r="B218" s="26" t="s">
        <v>61</v>
      </c>
      <c r="C218" s="6" t="s">
        <v>357</v>
      </c>
      <c r="D218" s="9" t="s">
        <v>579</v>
      </c>
      <c r="E218" s="51"/>
      <c r="F218" s="51"/>
      <c r="G218" s="51"/>
      <c r="H218" s="51"/>
      <c r="I218" s="51">
        <v>7</v>
      </c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>
        <v>8</v>
      </c>
      <c r="AC218" s="51"/>
      <c r="AD218" s="51"/>
      <c r="AE218" s="51"/>
      <c r="AF218" s="51"/>
      <c r="AG218" s="51"/>
      <c r="AH218" s="52">
        <v>0</v>
      </c>
      <c r="AI218" s="52"/>
      <c r="AJ218" s="1"/>
      <c r="AK218" s="35">
        <f>IF(AL218&lt;6,SUM(E218:AJ218),SUM(LARGE(E218:AJ218,{1;2;3;4;5;6})))</f>
        <v>15</v>
      </c>
      <c r="AL218" s="6">
        <f t="shared" si="3"/>
        <v>3</v>
      </c>
      <c r="AW218" s="12"/>
      <c r="AX218" s="22"/>
      <c r="AY218" s="12"/>
      <c r="AZ218" s="22"/>
      <c r="BA218" s="22"/>
      <c r="BB218" s="22"/>
      <c r="BC218" s="22"/>
      <c r="BD218" s="22"/>
      <c r="BE218" s="22"/>
    </row>
    <row r="219" spans="1:57" x14ac:dyDescent="0.2">
      <c r="A219" s="67">
        <v>218</v>
      </c>
      <c r="B219" s="26" t="s">
        <v>61</v>
      </c>
      <c r="C219" s="6" t="s">
        <v>63</v>
      </c>
      <c r="D219" s="37" t="s">
        <v>787</v>
      </c>
      <c r="E219" s="51"/>
      <c r="F219" s="51"/>
      <c r="G219" s="51"/>
      <c r="H219" s="51"/>
      <c r="I219" s="51">
        <v>7</v>
      </c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>
        <v>8</v>
      </c>
      <c r="AC219" s="51"/>
      <c r="AD219" s="51"/>
      <c r="AE219" s="51"/>
      <c r="AF219" s="51"/>
      <c r="AG219" s="51"/>
      <c r="AH219" s="52">
        <v>0</v>
      </c>
      <c r="AI219" s="52"/>
      <c r="AJ219" s="51"/>
      <c r="AK219" s="35">
        <f>IF(AL219&lt;6,SUM(E219:AJ219),SUM(LARGE(E219:AJ219,{1;2;3;4;5;6})))</f>
        <v>15</v>
      </c>
      <c r="AL219" s="55">
        <f t="shared" si="3"/>
        <v>3</v>
      </c>
      <c r="AW219" s="12"/>
      <c r="AX219" s="22"/>
      <c r="AY219" s="12"/>
      <c r="AZ219" s="22"/>
      <c r="BA219" s="22"/>
      <c r="BB219" s="22"/>
      <c r="BC219" s="22"/>
      <c r="BD219" s="22"/>
      <c r="BE219" s="22"/>
    </row>
    <row r="220" spans="1:57" x14ac:dyDescent="0.2">
      <c r="A220" s="67">
        <v>219</v>
      </c>
      <c r="B220" s="8" t="s">
        <v>61</v>
      </c>
      <c r="C220" s="8" t="s">
        <v>62</v>
      </c>
      <c r="D220" s="9" t="s">
        <v>955</v>
      </c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9"/>
      <c r="Z220" s="1">
        <v>4</v>
      </c>
      <c r="AA220" s="19"/>
      <c r="AB220" s="1">
        <v>6</v>
      </c>
      <c r="AC220" s="1"/>
      <c r="AD220" s="1">
        <v>4</v>
      </c>
      <c r="AE220" s="1"/>
      <c r="AF220" s="1"/>
      <c r="AG220" s="1"/>
      <c r="AH220" s="1"/>
      <c r="AI220" s="1"/>
      <c r="AJ220" s="1"/>
      <c r="AK220" s="35">
        <f>IF(AL220&lt;6,SUM(E220:AJ220),SUM(LARGE(E220:AJ220,{1;2;3;4;5;6})))</f>
        <v>14</v>
      </c>
      <c r="AL220" s="55">
        <f t="shared" si="3"/>
        <v>3</v>
      </c>
      <c r="AW220" s="12"/>
      <c r="AX220" s="22"/>
      <c r="AY220" s="12"/>
      <c r="AZ220" s="22"/>
      <c r="BA220" s="22"/>
      <c r="BB220" s="22"/>
      <c r="BC220" s="22"/>
      <c r="BD220" s="22"/>
      <c r="BE220" s="22"/>
    </row>
    <row r="221" spans="1:57" x14ac:dyDescent="0.2">
      <c r="A221" s="67">
        <v>220</v>
      </c>
      <c r="B221" s="26" t="s">
        <v>61</v>
      </c>
      <c r="C221" s="6" t="s">
        <v>63</v>
      </c>
      <c r="D221" s="26" t="s">
        <v>291</v>
      </c>
      <c r="E221" s="1"/>
      <c r="F221" s="1"/>
      <c r="G221" s="1"/>
      <c r="H221" s="1"/>
      <c r="I221" s="1">
        <v>14</v>
      </c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30"/>
      <c r="AK221" s="35">
        <f>IF(AL221&lt;6,SUM(E221:AJ221),SUM(LARGE(E221:AJ221,{1;2;3;4;5;6})))</f>
        <v>14</v>
      </c>
      <c r="AL221" s="55">
        <f t="shared" si="3"/>
        <v>1</v>
      </c>
      <c r="AW221" s="12"/>
      <c r="AX221" s="22"/>
      <c r="AY221" s="12"/>
      <c r="AZ221" s="22"/>
      <c r="BA221" s="22"/>
      <c r="BB221" s="22"/>
      <c r="BC221" s="22"/>
      <c r="BD221" s="22"/>
      <c r="BE221" s="22"/>
    </row>
    <row r="222" spans="1:57" x14ac:dyDescent="0.2">
      <c r="A222" s="67">
        <v>221</v>
      </c>
      <c r="B222" s="26" t="s">
        <v>61</v>
      </c>
      <c r="C222" s="6" t="s">
        <v>357</v>
      </c>
      <c r="D222" s="26" t="s">
        <v>521</v>
      </c>
      <c r="E222" s="9"/>
      <c r="F222" s="9">
        <v>14</v>
      </c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54"/>
      <c r="AK222" s="35">
        <f>IF(AL222&lt;6,SUM(E222:AJ222),SUM(LARGE(E222:AJ222,{1;2;3;4;5;6})))</f>
        <v>14</v>
      </c>
      <c r="AL222" s="55">
        <f t="shared" si="3"/>
        <v>1</v>
      </c>
      <c r="AW222" s="12"/>
      <c r="AX222" s="22"/>
      <c r="AY222" s="12"/>
      <c r="AZ222" s="22"/>
      <c r="BA222" s="22"/>
      <c r="BB222" s="22"/>
      <c r="BC222" s="22"/>
      <c r="BD222" s="22"/>
      <c r="BE222" s="22"/>
    </row>
    <row r="223" spans="1:57" x14ac:dyDescent="0.2">
      <c r="A223" s="67">
        <v>222</v>
      </c>
      <c r="B223" s="26" t="s">
        <v>61</v>
      </c>
      <c r="C223" s="6" t="s">
        <v>63</v>
      </c>
      <c r="D223" s="9" t="s">
        <v>342</v>
      </c>
      <c r="E223" s="1"/>
      <c r="F223" s="1"/>
      <c r="G223" s="1"/>
      <c r="H223" s="1"/>
      <c r="I223" s="1">
        <v>14</v>
      </c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35">
        <f>IF(AL223&lt;6,SUM(E223:AJ223),SUM(LARGE(E223:AJ223,{1;2;3;4;5;6})))</f>
        <v>14</v>
      </c>
      <c r="AL223" s="55">
        <f t="shared" si="3"/>
        <v>1</v>
      </c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Y223" s="23"/>
    </row>
    <row r="224" spans="1:57" x14ac:dyDescent="0.2">
      <c r="A224" s="67">
        <v>223</v>
      </c>
      <c r="B224" s="6" t="s">
        <v>61</v>
      </c>
      <c r="C224" s="6" t="s">
        <v>257</v>
      </c>
      <c r="D224" s="9" t="s">
        <v>847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>
        <v>14</v>
      </c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1"/>
      <c r="AK224" s="35">
        <f>IF(AL224&lt;6,SUM(E224:AJ224),SUM(LARGE(E224:AJ224,{1;2;3;4;5;6})))</f>
        <v>14</v>
      </c>
      <c r="AL224" s="6">
        <f t="shared" si="3"/>
        <v>1</v>
      </c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Y224" s="23"/>
    </row>
    <row r="225" spans="1:58" x14ac:dyDescent="0.2">
      <c r="A225" s="67">
        <v>224</v>
      </c>
      <c r="B225" s="26" t="s">
        <v>61</v>
      </c>
      <c r="C225" s="6" t="s">
        <v>705</v>
      </c>
      <c r="D225" s="26" t="s">
        <v>453</v>
      </c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>
        <v>14</v>
      </c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4"/>
      <c r="AK225" s="35">
        <f>IF(AL225&lt;6,SUM(E225:AJ225),SUM(LARGE(E225:AJ225,{1;2;3;4;5;6})))</f>
        <v>14</v>
      </c>
      <c r="AL225" s="55">
        <f t="shared" si="3"/>
        <v>1</v>
      </c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Y225" s="23"/>
    </row>
    <row r="226" spans="1:58" x14ac:dyDescent="0.2">
      <c r="A226" s="67">
        <v>225</v>
      </c>
      <c r="B226" s="37" t="s">
        <v>61</v>
      </c>
      <c r="C226" s="8" t="s">
        <v>67</v>
      </c>
      <c r="D226" s="37" t="s">
        <v>670</v>
      </c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>
        <v>14</v>
      </c>
      <c r="AA226" s="51"/>
      <c r="AB226" s="51"/>
      <c r="AC226" s="51"/>
      <c r="AD226" s="51"/>
      <c r="AE226" s="51"/>
      <c r="AF226" s="51"/>
      <c r="AG226" s="51"/>
      <c r="AH226" s="51"/>
      <c r="AI226" s="51"/>
      <c r="AJ226" s="54"/>
      <c r="AK226" s="35">
        <f>IF(AL226&lt;6,SUM(E226:AJ226),SUM(LARGE(E226:AJ226,{1;2;3;4;5;6})))</f>
        <v>14</v>
      </c>
      <c r="AL226" s="55">
        <f t="shared" si="3"/>
        <v>1</v>
      </c>
      <c r="AW226" s="12"/>
      <c r="AX226" s="22"/>
      <c r="AY226" s="12"/>
      <c r="AZ226" s="22"/>
      <c r="BA226" s="22"/>
      <c r="BB226" s="22"/>
      <c r="BC226" s="22"/>
      <c r="BD226" s="22"/>
      <c r="BE226" s="22"/>
    </row>
    <row r="227" spans="1:58" x14ac:dyDescent="0.2">
      <c r="A227" s="67">
        <v>226</v>
      </c>
      <c r="B227" s="26" t="s">
        <v>61</v>
      </c>
      <c r="C227" s="6" t="s">
        <v>357</v>
      </c>
      <c r="D227" s="26" t="s">
        <v>1109</v>
      </c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>
        <v>14</v>
      </c>
      <c r="AI227" s="51"/>
      <c r="AJ227" s="54"/>
      <c r="AK227" s="35">
        <f>IF(AL227&lt;6,SUM(E227:AJ227),SUM(LARGE(E227:AJ227,{1;2;3;4;5;6})))</f>
        <v>14</v>
      </c>
      <c r="AL227" s="55">
        <f t="shared" si="3"/>
        <v>1</v>
      </c>
      <c r="AW227" s="12"/>
      <c r="AX227" s="22"/>
      <c r="AY227" s="12"/>
      <c r="AZ227" s="22"/>
      <c r="BA227" s="22"/>
      <c r="BB227" s="22"/>
      <c r="BC227" s="22"/>
      <c r="BD227" s="22"/>
      <c r="BE227" s="22"/>
    </row>
    <row r="228" spans="1:58" x14ac:dyDescent="0.2">
      <c r="A228" s="67">
        <v>227</v>
      </c>
      <c r="B228" s="26" t="s">
        <v>61</v>
      </c>
      <c r="C228" s="6" t="s">
        <v>357</v>
      </c>
      <c r="D228" s="37" t="s">
        <v>1110</v>
      </c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>
        <v>14</v>
      </c>
      <c r="AI228" s="51"/>
      <c r="AJ228" s="29"/>
      <c r="AK228" s="35">
        <f>IF(AL228&lt;6,SUM(E228:AJ228),SUM(LARGE(E228:AJ228,{1;2;3;4;5;6})))</f>
        <v>14</v>
      </c>
      <c r="AL228" s="6">
        <f t="shared" si="3"/>
        <v>1</v>
      </c>
      <c r="AU228" s="12"/>
      <c r="AV228" s="22"/>
      <c r="AW228" s="12"/>
      <c r="AX228" s="22"/>
      <c r="AY228" s="22"/>
      <c r="AZ228" s="22"/>
      <c r="BA228" s="22"/>
      <c r="BB228" s="22"/>
      <c r="BC228" s="22"/>
    </row>
    <row r="229" spans="1:58" x14ac:dyDescent="0.2">
      <c r="A229" s="67">
        <v>228</v>
      </c>
      <c r="B229" s="26" t="s">
        <v>61</v>
      </c>
      <c r="C229" s="6" t="s">
        <v>63</v>
      </c>
      <c r="D229" s="26" t="s">
        <v>685</v>
      </c>
      <c r="E229" s="52"/>
      <c r="F229" s="52"/>
      <c r="G229" s="51">
        <v>6</v>
      </c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>
        <v>7</v>
      </c>
      <c r="AG229" s="51"/>
      <c r="AH229" s="51"/>
      <c r="AI229" s="51"/>
      <c r="AJ229" s="54"/>
      <c r="AK229" s="35">
        <f>IF(AL229&lt;6,SUM(E229:AJ229),SUM(LARGE(E229:AJ229,{1;2;3;4;5;6})))</f>
        <v>13</v>
      </c>
      <c r="AL229" s="55">
        <f t="shared" si="3"/>
        <v>2</v>
      </c>
      <c r="AU229" s="12"/>
      <c r="AV229" s="22"/>
      <c r="AW229" s="12"/>
      <c r="AX229" s="22"/>
      <c r="AY229" s="22"/>
      <c r="AZ229" s="22"/>
      <c r="BA229" s="22"/>
      <c r="BB229" s="22"/>
      <c r="BC229" s="22"/>
    </row>
    <row r="230" spans="1:58" x14ac:dyDescent="0.2">
      <c r="A230" s="67">
        <v>229</v>
      </c>
      <c r="B230" s="26" t="s">
        <v>61</v>
      </c>
      <c r="C230" s="6" t="s">
        <v>63</v>
      </c>
      <c r="D230" s="26" t="s">
        <v>686</v>
      </c>
      <c r="E230" s="52"/>
      <c r="F230" s="52"/>
      <c r="G230" s="51">
        <v>6</v>
      </c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>
        <v>7</v>
      </c>
      <c r="AG230" s="51"/>
      <c r="AH230" s="51"/>
      <c r="AI230" s="51"/>
      <c r="AJ230" s="54"/>
      <c r="AK230" s="35">
        <f>IF(AL230&lt;6,SUM(E230:AJ230),SUM(LARGE(E230:AJ230,{1;2;3;4;5;6})))</f>
        <v>13</v>
      </c>
      <c r="AL230" s="55">
        <f t="shared" si="3"/>
        <v>2</v>
      </c>
      <c r="AV230" s="22"/>
      <c r="AX230" s="22"/>
      <c r="AY230" s="22"/>
      <c r="AZ230" s="22"/>
      <c r="BA230" s="22"/>
      <c r="BB230" s="22"/>
      <c r="BC230" s="22"/>
      <c r="BD230" s="24"/>
    </row>
    <row r="231" spans="1:58" x14ac:dyDescent="0.2">
      <c r="A231" s="67">
        <v>230</v>
      </c>
      <c r="B231" s="37" t="s">
        <v>61</v>
      </c>
      <c r="C231" s="8" t="s">
        <v>212</v>
      </c>
      <c r="D231" s="37" t="s">
        <v>716</v>
      </c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>
        <v>7</v>
      </c>
      <c r="AA231" s="51"/>
      <c r="AB231" s="51"/>
      <c r="AC231" s="51"/>
      <c r="AD231" s="51">
        <v>6</v>
      </c>
      <c r="AE231" s="51"/>
      <c r="AF231" s="51"/>
      <c r="AG231" s="51"/>
      <c r="AH231" s="51"/>
      <c r="AI231" s="51"/>
      <c r="AJ231" s="54"/>
      <c r="AK231" s="35">
        <f>IF(AL231&lt;6,SUM(E231:AJ231),SUM(LARGE(E231:AJ231,{1;2;3;4;5;6})))</f>
        <v>13</v>
      </c>
      <c r="AL231" s="6">
        <f t="shared" si="3"/>
        <v>2</v>
      </c>
      <c r="AV231" s="24"/>
      <c r="AX231" s="24"/>
      <c r="AY231" s="24"/>
      <c r="AZ231" s="24"/>
      <c r="BA231" s="24"/>
      <c r="BB231" s="24"/>
      <c r="BC231" s="24"/>
      <c r="BD231" s="24"/>
    </row>
    <row r="232" spans="1:58" x14ac:dyDescent="0.2">
      <c r="A232" s="67">
        <v>231</v>
      </c>
      <c r="B232" s="37" t="s">
        <v>61</v>
      </c>
      <c r="C232" s="8" t="s">
        <v>1133</v>
      </c>
      <c r="D232" s="37" t="s">
        <v>996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>
        <v>7</v>
      </c>
      <c r="AA232" s="9"/>
      <c r="AB232" s="9"/>
      <c r="AC232" s="9"/>
      <c r="AD232" s="9">
        <v>6</v>
      </c>
      <c r="AE232" s="9"/>
      <c r="AF232" s="9"/>
      <c r="AG232" s="9"/>
      <c r="AH232" s="9"/>
      <c r="AI232" s="9"/>
      <c r="AJ232" s="54"/>
      <c r="AK232" s="35">
        <f>IF(AL232&lt;6,SUM(E232:AJ232),SUM(LARGE(E232:AJ232,{1;2;3;4;5;6})))</f>
        <v>13</v>
      </c>
      <c r="AL232" s="55">
        <f t="shared" si="3"/>
        <v>2</v>
      </c>
      <c r="AV232" s="24"/>
      <c r="AX232" s="24"/>
      <c r="AY232" s="24"/>
      <c r="AZ232" s="24"/>
      <c r="BA232" s="24"/>
      <c r="BB232" s="24"/>
      <c r="BC232" s="24"/>
      <c r="BD232" s="24"/>
    </row>
    <row r="233" spans="1:58" x14ac:dyDescent="0.2">
      <c r="A233" s="67">
        <v>232</v>
      </c>
      <c r="B233" s="26" t="s">
        <v>61</v>
      </c>
      <c r="C233" s="8" t="s">
        <v>69</v>
      </c>
      <c r="D233" s="26" t="s">
        <v>737</v>
      </c>
      <c r="E233" s="1"/>
      <c r="F233" s="1">
        <v>5</v>
      </c>
      <c r="G233" s="1"/>
      <c r="H233" s="1"/>
      <c r="I233" s="1"/>
      <c r="J233" s="1"/>
      <c r="K233" s="1"/>
      <c r="L233" s="1"/>
      <c r="M233" s="1"/>
      <c r="N233" s="1"/>
      <c r="O233" s="1">
        <v>7</v>
      </c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54"/>
      <c r="AK233" s="35">
        <f>IF(AL233&lt;6,SUM(E233:AJ233),SUM(LARGE(E233:AJ233,{1;2;3;4;5;6})))</f>
        <v>12</v>
      </c>
      <c r="AL233" s="55">
        <f t="shared" si="3"/>
        <v>2</v>
      </c>
      <c r="AX233" s="22"/>
      <c r="AZ233" s="22"/>
      <c r="BA233" s="22"/>
      <c r="BB233" s="22"/>
      <c r="BC233" s="22"/>
      <c r="BD233" s="22"/>
      <c r="BE233" s="22"/>
      <c r="BF233" s="24"/>
    </row>
    <row r="234" spans="1:58" x14ac:dyDescent="0.2">
      <c r="A234" s="67">
        <v>233</v>
      </c>
      <c r="B234" s="8" t="s">
        <v>61</v>
      </c>
      <c r="C234" s="8" t="s">
        <v>115</v>
      </c>
      <c r="D234" s="9" t="s">
        <v>994</v>
      </c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>
        <v>12</v>
      </c>
      <c r="AA234" s="51"/>
      <c r="AB234" s="51"/>
      <c r="AC234" s="51"/>
      <c r="AD234" s="51"/>
      <c r="AE234" s="51"/>
      <c r="AF234" s="51"/>
      <c r="AG234" s="51"/>
      <c r="AH234" s="51"/>
      <c r="AI234" s="51"/>
      <c r="AJ234" s="1"/>
      <c r="AK234" s="35">
        <f>IF(AL234&lt;6,SUM(E234:AJ234),SUM(LARGE(E234:AJ234,{1;2;3;4;5;6})))</f>
        <v>12</v>
      </c>
      <c r="AL234" s="55">
        <f t="shared" si="3"/>
        <v>1</v>
      </c>
      <c r="AX234" s="22"/>
      <c r="AZ234" s="22"/>
      <c r="BA234" s="22"/>
      <c r="BB234" s="22"/>
      <c r="BC234" s="22"/>
      <c r="BD234" s="22"/>
      <c r="BE234" s="22"/>
      <c r="BF234" s="24"/>
    </row>
    <row r="235" spans="1:58" x14ac:dyDescent="0.2">
      <c r="A235" s="67">
        <v>234</v>
      </c>
      <c r="B235" s="37" t="s">
        <v>61</v>
      </c>
      <c r="C235" s="8" t="s">
        <v>66</v>
      </c>
      <c r="D235" s="37" t="s">
        <v>1018</v>
      </c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>
        <v>7</v>
      </c>
      <c r="AB235" s="51"/>
      <c r="AC235" s="51"/>
      <c r="AD235" s="51"/>
      <c r="AE235" s="51"/>
      <c r="AF235" s="51">
        <v>4</v>
      </c>
      <c r="AG235" s="51"/>
      <c r="AH235" s="51"/>
      <c r="AI235" s="51"/>
      <c r="AJ235" s="51"/>
      <c r="AK235" s="35">
        <f>IF(AL235&lt;6,SUM(E235:AJ235),SUM(LARGE(E235:AJ235,{1;2;3;4;5;6})))</f>
        <v>11</v>
      </c>
      <c r="AL235" s="55">
        <f t="shared" si="3"/>
        <v>2</v>
      </c>
    </row>
    <row r="236" spans="1:58" x14ac:dyDescent="0.2">
      <c r="A236" s="67">
        <v>235</v>
      </c>
      <c r="B236" s="37" t="s">
        <v>61</v>
      </c>
      <c r="C236" s="8" t="s">
        <v>705</v>
      </c>
      <c r="D236" s="9" t="s">
        <v>997</v>
      </c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>
        <v>6</v>
      </c>
      <c r="AA236" s="9"/>
      <c r="AB236" s="9">
        <v>5</v>
      </c>
      <c r="AC236" s="9"/>
      <c r="AD236" s="9"/>
      <c r="AE236" s="9"/>
      <c r="AF236" s="9"/>
      <c r="AG236" s="9"/>
      <c r="AH236" s="9"/>
      <c r="AI236" s="9"/>
      <c r="AJ236" s="1"/>
      <c r="AK236" s="35">
        <f>IF(AL236&lt;6,SUM(E236:AJ236),SUM(LARGE(E236:AJ236,{1;2;3;4;5;6})))</f>
        <v>11</v>
      </c>
      <c r="AL236" s="55">
        <f t="shared" si="3"/>
        <v>2</v>
      </c>
      <c r="AX236" s="22"/>
      <c r="AZ236" s="22"/>
      <c r="BA236" s="22"/>
      <c r="BB236" s="22"/>
      <c r="BC236" s="22"/>
      <c r="BD236" s="22"/>
      <c r="BE236" s="22"/>
      <c r="BF236" s="24"/>
    </row>
    <row r="237" spans="1:58" x14ac:dyDescent="0.2">
      <c r="A237" s="67">
        <v>236</v>
      </c>
      <c r="B237" s="8" t="s">
        <v>61</v>
      </c>
      <c r="C237" s="8" t="s">
        <v>705</v>
      </c>
      <c r="D237" s="9" t="s">
        <v>998</v>
      </c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>
        <v>6</v>
      </c>
      <c r="AA237" s="51"/>
      <c r="AB237" s="51">
        <v>5</v>
      </c>
      <c r="AC237" s="51"/>
      <c r="AD237" s="51"/>
      <c r="AE237" s="51"/>
      <c r="AF237" s="51"/>
      <c r="AG237" s="51"/>
      <c r="AH237" s="51"/>
      <c r="AI237" s="51"/>
      <c r="AJ237" s="1"/>
      <c r="AK237" s="35">
        <f>IF(AL237&lt;6,SUM(E237:AJ237),SUM(LARGE(E237:AJ237,{1;2;3;4;5;6})))</f>
        <v>11</v>
      </c>
      <c r="AL237" s="6">
        <f t="shared" si="3"/>
        <v>2</v>
      </c>
      <c r="AX237" s="24"/>
      <c r="AZ237" s="24"/>
      <c r="BA237" s="24"/>
      <c r="BB237" s="24"/>
      <c r="BC237" s="24"/>
      <c r="BD237" s="24"/>
      <c r="BE237" s="24"/>
      <c r="BF237" s="24"/>
    </row>
    <row r="238" spans="1:58" x14ac:dyDescent="0.2">
      <c r="A238" s="67">
        <v>237</v>
      </c>
      <c r="B238" s="6" t="s">
        <v>61</v>
      </c>
      <c r="C238" s="6" t="s">
        <v>115</v>
      </c>
      <c r="D238" s="37" t="s">
        <v>284</v>
      </c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>
        <v>10</v>
      </c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9">
        <v>0</v>
      </c>
      <c r="AE238" s="19"/>
      <c r="AF238" s="1"/>
      <c r="AG238" s="1"/>
      <c r="AH238" s="1"/>
      <c r="AI238" s="1"/>
      <c r="AJ238" s="29"/>
      <c r="AK238" s="35">
        <f>IF(AL238&lt;6,SUM(E238:AJ238),SUM(LARGE(E238:AJ238,{1;2;3;4;5;6})))</f>
        <v>10</v>
      </c>
      <c r="AL238" s="6">
        <f t="shared" si="3"/>
        <v>2</v>
      </c>
      <c r="AX238" s="24"/>
      <c r="AZ238" s="24"/>
      <c r="BA238" s="24"/>
      <c r="BB238" s="24"/>
      <c r="BC238" s="24"/>
      <c r="BD238" s="24"/>
      <c r="BE238" s="24"/>
      <c r="BF238" s="24"/>
    </row>
    <row r="239" spans="1:58" x14ac:dyDescent="0.2">
      <c r="A239" s="67">
        <v>238</v>
      </c>
      <c r="B239" s="37" t="s">
        <v>61</v>
      </c>
      <c r="C239" s="8" t="s">
        <v>62</v>
      </c>
      <c r="D239" s="37" t="s">
        <v>999</v>
      </c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>
        <v>5</v>
      </c>
      <c r="AA239" s="51"/>
      <c r="AB239" s="51"/>
      <c r="AC239" s="51"/>
      <c r="AD239" s="51">
        <v>5</v>
      </c>
      <c r="AE239" s="51"/>
      <c r="AF239" s="51"/>
      <c r="AG239" s="51"/>
      <c r="AH239" s="51"/>
      <c r="AI239" s="51"/>
      <c r="AJ239" s="54"/>
      <c r="AK239" s="35">
        <f>IF(AL239&lt;6,SUM(E239:AJ239),SUM(LARGE(E239:AJ239,{1;2;3;4;5;6})))</f>
        <v>10</v>
      </c>
      <c r="AL239" s="55">
        <f t="shared" si="3"/>
        <v>2</v>
      </c>
      <c r="AX239" s="22"/>
      <c r="AZ239" s="22"/>
      <c r="BA239" s="22"/>
      <c r="BB239" s="22"/>
      <c r="BC239" s="22"/>
      <c r="BD239" s="22"/>
      <c r="BE239" s="22"/>
      <c r="BF239" s="24"/>
    </row>
    <row r="240" spans="1:58" x14ac:dyDescent="0.2">
      <c r="A240" s="67">
        <v>239</v>
      </c>
      <c r="B240" s="8" t="s">
        <v>61</v>
      </c>
      <c r="C240" s="8" t="s">
        <v>66</v>
      </c>
      <c r="D240" s="26" t="s">
        <v>1021</v>
      </c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>
        <v>5</v>
      </c>
      <c r="AB240" s="10"/>
      <c r="AC240" s="10"/>
      <c r="AD240" s="10"/>
      <c r="AE240" s="10"/>
      <c r="AF240" s="10">
        <v>5</v>
      </c>
      <c r="AG240" s="10"/>
      <c r="AH240" s="10"/>
      <c r="AI240" s="10"/>
      <c r="AJ240" s="9"/>
      <c r="AK240" s="35">
        <f>IF(AL240&lt;6,SUM(E240:AJ240),SUM(LARGE(E240:AJ240,{1;2;3;4;5;6})))</f>
        <v>10</v>
      </c>
      <c r="AL240" s="6">
        <f t="shared" si="3"/>
        <v>2</v>
      </c>
      <c r="AX240" s="22"/>
      <c r="AZ240" s="22"/>
      <c r="BA240" s="22"/>
      <c r="BB240" s="22"/>
      <c r="BC240" s="22"/>
      <c r="BD240" s="22"/>
      <c r="BE240" s="22"/>
      <c r="BF240" s="24"/>
    </row>
    <row r="241" spans="1:58" x14ac:dyDescent="0.2">
      <c r="A241" s="67">
        <v>240</v>
      </c>
      <c r="B241" s="37" t="s">
        <v>61</v>
      </c>
      <c r="C241" s="8" t="s">
        <v>66</v>
      </c>
      <c r="D241" s="37" t="s">
        <v>1022</v>
      </c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>
        <v>5</v>
      </c>
      <c r="AB241" s="51"/>
      <c r="AC241" s="51"/>
      <c r="AD241" s="51"/>
      <c r="AE241" s="51"/>
      <c r="AF241" s="51">
        <v>5</v>
      </c>
      <c r="AG241" s="51"/>
      <c r="AH241" s="51"/>
      <c r="AI241" s="51"/>
      <c r="AJ241" s="54"/>
      <c r="AK241" s="35">
        <f>IF(AL241&lt;6,SUM(E241:AJ241),SUM(LARGE(E241:AJ241,{1;2;3;4;5;6})))</f>
        <v>10</v>
      </c>
      <c r="AL241" s="55">
        <f t="shared" si="3"/>
        <v>2</v>
      </c>
      <c r="AX241" s="22"/>
      <c r="AZ241" s="22"/>
      <c r="BA241" s="22"/>
      <c r="BB241" s="22"/>
      <c r="BC241" s="22"/>
      <c r="BD241" s="22"/>
      <c r="BE241" s="22"/>
      <c r="BF241" s="24"/>
    </row>
    <row r="242" spans="1:58" s="24" customFormat="1" x14ac:dyDescent="0.2">
      <c r="A242" s="67">
        <v>241</v>
      </c>
      <c r="B242" s="26" t="s">
        <v>61</v>
      </c>
      <c r="C242" s="6" t="s">
        <v>163</v>
      </c>
      <c r="D242" s="26" t="s">
        <v>387</v>
      </c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>
        <v>10</v>
      </c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4"/>
      <c r="AK242" s="35">
        <f>IF(AL242&lt;6,SUM(E242:AJ242),SUM(LARGE(E242:AJ242,{1;2;3;4;5;6})))</f>
        <v>10</v>
      </c>
      <c r="AL242" s="6">
        <f t="shared" si="3"/>
        <v>1</v>
      </c>
      <c r="AX242" s="22"/>
      <c r="AZ242" s="22"/>
      <c r="BA242" s="22"/>
      <c r="BB242" s="22"/>
      <c r="BC242" s="22"/>
      <c r="BD242" s="22"/>
      <c r="BE242" s="22"/>
    </row>
    <row r="243" spans="1:58" s="24" customFormat="1" x14ac:dyDescent="0.2">
      <c r="A243" s="67">
        <v>242</v>
      </c>
      <c r="B243" s="6" t="s">
        <v>61</v>
      </c>
      <c r="C243" s="6" t="s">
        <v>357</v>
      </c>
      <c r="D243" s="26" t="s">
        <v>732</v>
      </c>
      <c r="E243" s="51"/>
      <c r="F243" s="51">
        <v>10</v>
      </c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29"/>
      <c r="AK243" s="35">
        <f>IF(AL243&lt;6,SUM(E243:AJ243),SUM(LARGE(E243:AJ243,{1;2;3;4;5;6})))</f>
        <v>10</v>
      </c>
      <c r="AL243" s="55">
        <f t="shared" si="3"/>
        <v>1</v>
      </c>
      <c r="AX243" s="22"/>
      <c r="AZ243" s="22"/>
      <c r="BA243" s="22"/>
      <c r="BB243" s="22"/>
      <c r="BC243" s="22"/>
      <c r="BD243" s="22"/>
      <c r="BE243" s="22"/>
    </row>
    <row r="244" spans="1:58" s="24" customFormat="1" x14ac:dyDescent="0.2">
      <c r="A244" s="67">
        <v>243</v>
      </c>
      <c r="B244" s="26" t="s">
        <v>61</v>
      </c>
      <c r="C244" s="8" t="s">
        <v>69</v>
      </c>
      <c r="D244" s="8" t="s">
        <v>733</v>
      </c>
      <c r="E244" s="9"/>
      <c r="F244" s="9">
        <v>10</v>
      </c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1"/>
      <c r="AK244" s="35">
        <f>IF(AL244&lt;6,SUM(E244:AJ244),SUM(LARGE(E244:AJ244,{1;2;3;4;5;6})))</f>
        <v>10</v>
      </c>
      <c r="AL244" s="55">
        <f t="shared" si="3"/>
        <v>1</v>
      </c>
      <c r="AX244" s="22"/>
      <c r="AZ244" s="22"/>
      <c r="BA244" s="22"/>
      <c r="BB244" s="22"/>
      <c r="BC244" s="22"/>
      <c r="BD244" s="22"/>
      <c r="BE244" s="22"/>
    </row>
    <row r="245" spans="1:58" s="24" customFormat="1" x14ac:dyDescent="0.2">
      <c r="A245" s="67">
        <v>244</v>
      </c>
      <c r="B245" s="26" t="s">
        <v>61</v>
      </c>
      <c r="C245" s="6" t="s">
        <v>674</v>
      </c>
      <c r="D245" s="26" t="s">
        <v>734</v>
      </c>
      <c r="E245" s="9"/>
      <c r="F245" s="9">
        <v>10</v>
      </c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29"/>
      <c r="AK245" s="35">
        <f>IF(AL245&lt;6,SUM(E245:AJ245),SUM(LARGE(E245:AJ245,{1;2;3;4;5;6})))</f>
        <v>10</v>
      </c>
      <c r="AL245" s="6">
        <f t="shared" si="3"/>
        <v>1</v>
      </c>
      <c r="AX245" s="22"/>
      <c r="AZ245" s="22"/>
      <c r="BA245" s="22"/>
      <c r="BB245" s="22"/>
      <c r="BC245" s="22"/>
      <c r="BD245" s="22"/>
      <c r="BE245" s="22"/>
    </row>
    <row r="246" spans="1:58" s="24" customFormat="1" x14ac:dyDescent="0.2">
      <c r="A246" s="67">
        <v>245</v>
      </c>
      <c r="B246" s="26" t="s">
        <v>61</v>
      </c>
      <c r="C246" s="8" t="s">
        <v>674</v>
      </c>
      <c r="D246" s="26" t="s">
        <v>735</v>
      </c>
      <c r="E246" s="9"/>
      <c r="F246" s="9">
        <v>10</v>
      </c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29"/>
      <c r="AK246" s="35">
        <f>IF(AL246&lt;6,SUM(E246:AJ246),SUM(LARGE(E246:AJ246,{1;2;3;4;5;6})))</f>
        <v>10</v>
      </c>
      <c r="AL246" s="55">
        <f t="shared" si="3"/>
        <v>1</v>
      </c>
      <c r="AX246" s="22"/>
      <c r="AZ246" s="22"/>
      <c r="BA246" s="22"/>
      <c r="BB246" s="22"/>
      <c r="BC246" s="22"/>
      <c r="BD246" s="22"/>
      <c r="BE246" s="22"/>
    </row>
    <row r="247" spans="1:58" s="24" customFormat="1" x14ac:dyDescent="0.2">
      <c r="A247" s="67">
        <v>246</v>
      </c>
      <c r="B247" s="6" t="s">
        <v>61</v>
      </c>
      <c r="C247" s="8" t="s">
        <v>357</v>
      </c>
      <c r="D247" s="9" t="s">
        <v>736</v>
      </c>
      <c r="E247" s="1"/>
      <c r="F247" s="1">
        <v>10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35">
        <f>IF(AL247&lt;6,SUM(E247:AJ247),SUM(LARGE(E247:AJ247,{1;2;3;4;5;6})))</f>
        <v>10</v>
      </c>
      <c r="AL247" s="6">
        <f t="shared" si="3"/>
        <v>1</v>
      </c>
      <c r="AX247" s="22"/>
      <c r="AZ247" s="22"/>
      <c r="BA247" s="22"/>
      <c r="BB247" s="22"/>
      <c r="BC247" s="22"/>
      <c r="BD247" s="22"/>
      <c r="BE247" s="22"/>
    </row>
    <row r="248" spans="1:58" s="24" customFormat="1" x14ac:dyDescent="0.2">
      <c r="A248" s="67">
        <v>247</v>
      </c>
      <c r="B248" s="6" t="s">
        <v>61</v>
      </c>
      <c r="C248" s="6" t="s">
        <v>357</v>
      </c>
      <c r="D248" s="37" t="s">
        <v>887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>
        <v>10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29"/>
      <c r="AK248" s="35">
        <f>IF(AL248&lt;6,SUM(E248:AJ248),SUM(LARGE(E248:AJ248,{1;2;3;4;5;6})))</f>
        <v>10</v>
      </c>
      <c r="AL248" s="6">
        <f t="shared" si="3"/>
        <v>1</v>
      </c>
      <c r="AX248" s="22"/>
      <c r="AZ248" s="22"/>
      <c r="BA248" s="22"/>
      <c r="BB248" s="22"/>
      <c r="BC248" s="22"/>
      <c r="BD248" s="22"/>
      <c r="BE248" s="22"/>
    </row>
    <row r="249" spans="1:58" s="24" customFormat="1" x14ac:dyDescent="0.2">
      <c r="A249" s="67">
        <v>248</v>
      </c>
      <c r="B249" s="6" t="s">
        <v>61</v>
      </c>
      <c r="C249" s="8" t="s">
        <v>357</v>
      </c>
      <c r="D249" s="37" t="s">
        <v>854</v>
      </c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>
        <v>10</v>
      </c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29"/>
      <c r="AK249" s="35">
        <f>IF(AL249&lt;6,SUM(E249:AJ249),SUM(LARGE(E249:AJ249,{1;2;3;4;5;6})))</f>
        <v>10</v>
      </c>
      <c r="AL249" s="6">
        <f t="shared" si="3"/>
        <v>1</v>
      </c>
      <c r="AX249" s="22"/>
      <c r="AZ249" s="22"/>
      <c r="BA249" s="22"/>
      <c r="BB249" s="22"/>
      <c r="BC249" s="22"/>
      <c r="BD249" s="22"/>
      <c r="BE249" s="22"/>
    </row>
    <row r="250" spans="1:58" s="24" customFormat="1" x14ac:dyDescent="0.2">
      <c r="A250" s="67">
        <v>249</v>
      </c>
      <c r="B250" s="6" t="s">
        <v>61</v>
      </c>
      <c r="C250" s="6" t="s">
        <v>1133</v>
      </c>
      <c r="D250" s="9" t="s">
        <v>742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>
        <v>10</v>
      </c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35">
        <f>IF(AL250&lt;6,SUM(E250:AJ250),SUM(LARGE(E250:AJ250,{1;2;3;4;5;6})))</f>
        <v>10</v>
      </c>
      <c r="AL250" s="55">
        <f t="shared" si="3"/>
        <v>1</v>
      </c>
      <c r="AX250" s="22"/>
      <c r="AZ250" s="22"/>
      <c r="BA250" s="22"/>
      <c r="BB250" s="22"/>
      <c r="BC250" s="22"/>
      <c r="BD250" s="22"/>
      <c r="BE250" s="22"/>
    </row>
    <row r="251" spans="1:58" s="24" customFormat="1" x14ac:dyDescent="0.2">
      <c r="A251" s="67">
        <v>250</v>
      </c>
      <c r="B251" s="26" t="s">
        <v>61</v>
      </c>
      <c r="C251" s="8" t="s">
        <v>62</v>
      </c>
      <c r="D251" s="26" t="s">
        <v>528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>
        <v>10</v>
      </c>
      <c r="AC251" s="9"/>
      <c r="AD251" s="9"/>
      <c r="AE251" s="9"/>
      <c r="AF251" s="9"/>
      <c r="AG251" s="9"/>
      <c r="AH251" s="9"/>
      <c r="AI251" s="9"/>
      <c r="AJ251" s="54"/>
      <c r="AK251" s="35">
        <f>IF(AL251&lt;6,SUM(E251:AJ251),SUM(LARGE(E251:AJ251,{1;2;3;4;5;6})))</f>
        <v>10</v>
      </c>
      <c r="AL251" s="55">
        <f t="shared" si="3"/>
        <v>1</v>
      </c>
      <c r="AX251" s="22"/>
      <c r="AZ251" s="22"/>
      <c r="BA251" s="22"/>
      <c r="BB251" s="22"/>
      <c r="BC251" s="22"/>
      <c r="BD251" s="22"/>
      <c r="BE251" s="22"/>
    </row>
    <row r="252" spans="1:58" s="24" customFormat="1" x14ac:dyDescent="0.2">
      <c r="A252" s="67">
        <v>251</v>
      </c>
      <c r="B252" s="26" t="s">
        <v>61</v>
      </c>
      <c r="C252" s="6" t="s">
        <v>195</v>
      </c>
      <c r="D252" s="37" t="s">
        <v>1038</v>
      </c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>
        <v>10</v>
      </c>
      <c r="AC252" s="51"/>
      <c r="AD252" s="51"/>
      <c r="AE252" s="51"/>
      <c r="AF252" s="51"/>
      <c r="AG252" s="51"/>
      <c r="AH252" s="51"/>
      <c r="AI252" s="51"/>
      <c r="AJ252" s="54"/>
      <c r="AK252" s="35">
        <f>IF(AL252&lt;6,SUM(E252:AJ252),SUM(LARGE(E252:AJ252,{1;2;3;4;5;6})))</f>
        <v>10</v>
      </c>
      <c r="AL252" s="55">
        <f t="shared" si="3"/>
        <v>1</v>
      </c>
      <c r="AX252" s="22"/>
      <c r="AZ252" s="22"/>
      <c r="BA252" s="22"/>
      <c r="BB252" s="22"/>
      <c r="BC252" s="22"/>
      <c r="BD252" s="22"/>
      <c r="BE252" s="22"/>
    </row>
    <row r="253" spans="1:58" s="24" customFormat="1" x14ac:dyDescent="0.2">
      <c r="A253" s="67">
        <v>252</v>
      </c>
      <c r="B253" s="26" t="s">
        <v>61</v>
      </c>
      <c r="C253" s="8" t="s">
        <v>276</v>
      </c>
      <c r="D253" s="26" t="s">
        <v>1111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>
        <v>10</v>
      </c>
      <c r="AI253" s="1"/>
      <c r="AJ253" s="54"/>
      <c r="AK253" s="35">
        <f>IF(AL253&lt;6,SUM(E253:AJ253),SUM(LARGE(E253:AJ253,{1;2;3;4;5;6})))</f>
        <v>10</v>
      </c>
      <c r="AL253" s="55">
        <f t="shared" si="3"/>
        <v>1</v>
      </c>
      <c r="AX253" s="22"/>
      <c r="AZ253" s="22"/>
      <c r="BA253" s="22"/>
      <c r="BB253" s="22"/>
      <c r="BC253" s="22"/>
      <c r="BD253" s="22"/>
      <c r="BE253" s="22"/>
    </row>
    <row r="254" spans="1:58" s="24" customFormat="1" x14ac:dyDescent="0.2">
      <c r="A254" s="67">
        <v>253</v>
      </c>
      <c r="B254" s="26" t="s">
        <v>61</v>
      </c>
      <c r="C254" s="6" t="s">
        <v>276</v>
      </c>
      <c r="D254" s="26" t="s">
        <v>1112</v>
      </c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>
        <v>10</v>
      </c>
      <c r="AI254" s="51"/>
      <c r="AJ254" s="54"/>
      <c r="AK254" s="35">
        <f>IF(AL254&lt;6,SUM(E254:AJ254),SUM(LARGE(E254:AJ254,{1;2;3;4;5;6})))</f>
        <v>10</v>
      </c>
      <c r="AL254" s="55">
        <f t="shared" si="3"/>
        <v>1</v>
      </c>
      <c r="AX254" s="22"/>
      <c r="AZ254" s="22"/>
      <c r="BA254" s="22"/>
      <c r="BB254" s="22"/>
      <c r="BC254" s="22"/>
      <c r="BD254" s="22"/>
      <c r="BE254" s="22"/>
    </row>
    <row r="255" spans="1:58" s="24" customFormat="1" x14ac:dyDescent="0.2">
      <c r="A255" s="67">
        <v>254</v>
      </c>
      <c r="B255" s="26" t="s">
        <v>61</v>
      </c>
      <c r="C255" s="8" t="s">
        <v>899</v>
      </c>
      <c r="D255" s="26" t="s">
        <v>1113</v>
      </c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>
        <v>10</v>
      </c>
      <c r="AI255" s="51"/>
      <c r="AJ255" s="54"/>
      <c r="AK255" s="35">
        <f>IF(AL255&lt;6,SUM(E255:AJ255),SUM(LARGE(E255:AJ255,{1;2;3;4;5;6})))</f>
        <v>10</v>
      </c>
      <c r="AL255" s="55">
        <f t="shared" si="3"/>
        <v>1</v>
      </c>
      <c r="AX255" s="22"/>
      <c r="AZ255" s="22"/>
      <c r="BA255" s="22"/>
      <c r="BB255" s="22"/>
      <c r="BC255" s="22"/>
      <c r="BD255" s="22"/>
      <c r="BE255" s="22"/>
    </row>
    <row r="256" spans="1:58" s="24" customFormat="1" x14ac:dyDescent="0.2">
      <c r="A256" s="67">
        <v>255</v>
      </c>
      <c r="B256" s="26" t="s">
        <v>61</v>
      </c>
      <c r="C256" s="6" t="s">
        <v>899</v>
      </c>
      <c r="D256" s="37" t="s">
        <v>1114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>
        <v>10</v>
      </c>
      <c r="AI256" s="9"/>
      <c r="AJ256" s="54"/>
      <c r="AK256" s="35">
        <f>IF(AL256&lt;6,SUM(E256:AJ256),SUM(LARGE(E256:AJ256,{1;2;3;4;5;6})))</f>
        <v>10</v>
      </c>
      <c r="AL256" s="55">
        <f t="shared" si="3"/>
        <v>1</v>
      </c>
      <c r="AX256" s="22"/>
      <c r="AZ256" s="22"/>
      <c r="BA256" s="22"/>
      <c r="BB256" s="22"/>
      <c r="BC256" s="22"/>
      <c r="BD256" s="22"/>
      <c r="BE256" s="22"/>
    </row>
    <row r="257" spans="1:57" s="24" customFormat="1" x14ac:dyDescent="0.2">
      <c r="A257" s="67">
        <v>256</v>
      </c>
      <c r="B257" s="37" t="s">
        <v>61</v>
      </c>
      <c r="C257" s="8" t="s">
        <v>62</v>
      </c>
      <c r="D257" s="37" t="s">
        <v>858</v>
      </c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>
        <v>5</v>
      </c>
      <c r="Z257" s="51"/>
      <c r="AA257" s="51"/>
      <c r="AB257" s="51"/>
      <c r="AC257" s="51"/>
      <c r="AD257" s="51">
        <v>4</v>
      </c>
      <c r="AE257" s="51"/>
      <c r="AF257" s="51"/>
      <c r="AG257" s="51"/>
      <c r="AH257" s="51"/>
      <c r="AI257" s="51"/>
      <c r="AJ257" s="29"/>
      <c r="AK257" s="35">
        <f>IF(AL257&lt;6,SUM(E257:AJ257),SUM(LARGE(E257:AJ257,{1;2;3;4;5;6})))</f>
        <v>9</v>
      </c>
      <c r="AL257" s="6">
        <f t="shared" si="3"/>
        <v>2</v>
      </c>
      <c r="AX257" s="22"/>
      <c r="AZ257" s="22"/>
      <c r="BA257" s="22"/>
      <c r="BB257" s="22"/>
      <c r="BC257" s="22"/>
      <c r="BD257" s="22"/>
      <c r="BE257" s="22"/>
    </row>
    <row r="258" spans="1:57" s="24" customFormat="1" x14ac:dyDescent="0.2">
      <c r="A258" s="67">
        <v>257</v>
      </c>
      <c r="B258" s="6" t="s">
        <v>61</v>
      </c>
      <c r="C258" s="6" t="s">
        <v>212</v>
      </c>
      <c r="D258" s="9" t="s">
        <v>622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>
        <v>4</v>
      </c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>
        <v>4</v>
      </c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35">
        <f>IF(AL258&lt;6,SUM(E258:AJ258),SUM(LARGE(E258:AJ258,{1;2;3;4;5;6})))</f>
        <v>8</v>
      </c>
      <c r="AL258" s="6">
        <f t="shared" ref="AL258:AL321" si="4">COUNT(E258:AJ258)</f>
        <v>2</v>
      </c>
      <c r="AX258" s="22"/>
      <c r="AZ258" s="22"/>
      <c r="BA258" s="22"/>
      <c r="BB258" s="22"/>
      <c r="BC258" s="22"/>
      <c r="BD258" s="22"/>
      <c r="BE258" s="22"/>
    </row>
    <row r="259" spans="1:57" s="24" customFormat="1" x14ac:dyDescent="0.2">
      <c r="A259" s="67">
        <v>258</v>
      </c>
      <c r="B259" s="37" t="s">
        <v>61</v>
      </c>
      <c r="C259" s="8"/>
      <c r="D259" s="37" t="s">
        <v>1001</v>
      </c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1">
        <v>4</v>
      </c>
      <c r="AA259" s="52"/>
      <c r="AB259" s="52"/>
      <c r="AC259" s="52"/>
      <c r="AD259" s="51">
        <v>4</v>
      </c>
      <c r="AE259" s="51"/>
      <c r="AF259" s="52"/>
      <c r="AG259" s="52"/>
      <c r="AH259" s="52"/>
      <c r="AI259" s="52"/>
      <c r="AJ259" s="29"/>
      <c r="AK259" s="35">
        <f>IF(AL259&lt;6,SUM(E259:AJ259),SUM(LARGE(E259:AJ259,{1;2;3;4;5;6})))</f>
        <v>8</v>
      </c>
      <c r="AL259" s="6">
        <f t="shared" si="4"/>
        <v>2</v>
      </c>
      <c r="AX259" s="22"/>
      <c r="AZ259" s="22"/>
      <c r="BA259" s="22"/>
      <c r="BB259" s="22"/>
      <c r="BC259" s="22"/>
      <c r="BD259" s="22"/>
      <c r="BE259" s="22"/>
    </row>
    <row r="260" spans="1:57" s="24" customFormat="1" x14ac:dyDescent="0.2">
      <c r="A260" s="67">
        <v>259</v>
      </c>
      <c r="B260" s="8" t="s">
        <v>61</v>
      </c>
      <c r="C260" s="8" t="s">
        <v>63</v>
      </c>
      <c r="D260" s="9" t="s">
        <v>1025</v>
      </c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1">
        <v>4</v>
      </c>
      <c r="AB260" s="51"/>
      <c r="AC260" s="51"/>
      <c r="AD260" s="51"/>
      <c r="AE260" s="51"/>
      <c r="AF260" s="51">
        <v>4</v>
      </c>
      <c r="AG260" s="51"/>
      <c r="AH260" s="51"/>
      <c r="AI260" s="51"/>
      <c r="AJ260" s="1"/>
      <c r="AK260" s="35">
        <f>IF(AL260&lt;6,SUM(E260:AJ260),SUM(LARGE(E260:AJ260,{1;2;3;4;5;6})))</f>
        <v>8</v>
      </c>
      <c r="AL260" s="55">
        <f t="shared" si="4"/>
        <v>2</v>
      </c>
      <c r="AX260" s="22"/>
      <c r="AZ260" s="22"/>
      <c r="BA260" s="22"/>
      <c r="BB260" s="22"/>
      <c r="BC260" s="22"/>
      <c r="BD260" s="22"/>
      <c r="BE260" s="22"/>
    </row>
    <row r="261" spans="1:57" s="24" customFormat="1" x14ac:dyDescent="0.2">
      <c r="A261" s="67">
        <v>260</v>
      </c>
      <c r="B261" s="6" t="s">
        <v>61</v>
      </c>
      <c r="C261" s="6" t="s">
        <v>357</v>
      </c>
      <c r="D261" s="9" t="s">
        <v>274</v>
      </c>
      <c r="E261" s="1"/>
      <c r="F261" s="1">
        <v>8</v>
      </c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35">
        <f>IF(AL261&lt;6,SUM(E261:AJ261),SUM(LARGE(E261:AJ261,{1;2;3;4;5;6})))</f>
        <v>8</v>
      </c>
      <c r="AL261" s="6">
        <f t="shared" si="4"/>
        <v>1</v>
      </c>
      <c r="AX261" s="22"/>
      <c r="AZ261" s="22"/>
      <c r="BA261" s="22"/>
      <c r="BB261" s="22"/>
      <c r="BC261" s="22"/>
      <c r="BD261" s="22"/>
      <c r="BE261" s="22"/>
    </row>
    <row r="262" spans="1:57" s="24" customFormat="1" x14ac:dyDescent="0.2">
      <c r="A262" s="67">
        <v>261</v>
      </c>
      <c r="B262" s="26" t="s">
        <v>61</v>
      </c>
      <c r="C262" s="6"/>
      <c r="D262" s="26" t="s">
        <v>648</v>
      </c>
      <c r="E262" s="1"/>
      <c r="F262" s="1">
        <v>8</v>
      </c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29"/>
      <c r="AK262" s="35">
        <f>IF(AL262&lt;6,SUM(E262:AJ262),SUM(LARGE(E262:AJ262,{1;2;3;4;5;6})))</f>
        <v>8</v>
      </c>
      <c r="AL262" s="6">
        <f t="shared" si="4"/>
        <v>1</v>
      </c>
      <c r="AX262" s="22"/>
      <c r="AZ262" s="22"/>
      <c r="BA262" s="22"/>
      <c r="BB262" s="22"/>
      <c r="BC262" s="22"/>
      <c r="BD262" s="22"/>
      <c r="BE262" s="22"/>
    </row>
    <row r="263" spans="1:57" s="24" customFormat="1" x14ac:dyDescent="0.2">
      <c r="A263" s="67">
        <v>262</v>
      </c>
      <c r="B263" s="37" t="s">
        <v>61</v>
      </c>
      <c r="C263" s="8" t="s">
        <v>705</v>
      </c>
      <c r="D263" s="37" t="s">
        <v>817</v>
      </c>
      <c r="E263" s="51"/>
      <c r="F263" s="51"/>
      <c r="G263" s="51"/>
      <c r="H263" s="51"/>
      <c r="I263" s="51"/>
      <c r="J263" s="51"/>
      <c r="K263" s="51">
        <v>8</v>
      </c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4"/>
      <c r="AK263" s="35">
        <f>IF(AL263&lt;6,SUM(E263:AJ263),SUM(LARGE(E263:AJ263,{1;2;3;4;5;6})))</f>
        <v>8</v>
      </c>
      <c r="AL263" s="55">
        <f t="shared" si="4"/>
        <v>1</v>
      </c>
      <c r="AX263" s="22"/>
      <c r="AZ263" s="22"/>
      <c r="BA263" s="22"/>
      <c r="BB263" s="22"/>
      <c r="BC263" s="22"/>
      <c r="BD263" s="22"/>
      <c r="BE263" s="22"/>
    </row>
    <row r="264" spans="1:57" s="24" customFormat="1" x14ac:dyDescent="0.2">
      <c r="A264" s="67">
        <v>263</v>
      </c>
      <c r="B264" s="8" t="s">
        <v>61</v>
      </c>
      <c r="C264" s="8" t="s">
        <v>705</v>
      </c>
      <c r="D264" s="9" t="s">
        <v>818</v>
      </c>
      <c r="E264" s="1"/>
      <c r="F264" s="1"/>
      <c r="G264" s="1"/>
      <c r="H264" s="1"/>
      <c r="I264" s="1"/>
      <c r="J264" s="1"/>
      <c r="K264" s="1">
        <v>8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35">
        <f>IF(AL264&lt;6,SUM(E264:AJ264),SUM(LARGE(E264:AJ264,{1;2;3;4;5;6})))</f>
        <v>8</v>
      </c>
      <c r="AL264" s="55">
        <f t="shared" si="4"/>
        <v>1</v>
      </c>
      <c r="AX264" s="22"/>
      <c r="AZ264" s="22"/>
      <c r="BA264" s="22"/>
      <c r="BB264" s="22"/>
      <c r="BC264" s="22"/>
      <c r="BD264" s="22"/>
      <c r="BE264" s="22"/>
    </row>
    <row r="265" spans="1:57" s="24" customFormat="1" x14ac:dyDescent="0.2">
      <c r="A265" s="67">
        <v>264</v>
      </c>
      <c r="B265" s="26" t="s">
        <v>61</v>
      </c>
      <c r="C265" s="6" t="s">
        <v>163</v>
      </c>
      <c r="D265" s="9" t="s">
        <v>889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>
        <v>8</v>
      </c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35">
        <f>IF(AL265&lt;6,SUM(E265:AJ265),SUM(LARGE(E265:AJ265,{1;2;3;4;5;6})))</f>
        <v>8</v>
      </c>
      <c r="AL265" s="55">
        <f t="shared" si="4"/>
        <v>1</v>
      </c>
      <c r="AX265" s="22"/>
      <c r="AZ265" s="22"/>
      <c r="BA265" s="22"/>
      <c r="BB265" s="22"/>
      <c r="BC265" s="22"/>
      <c r="BD265" s="22"/>
      <c r="BE265" s="22"/>
    </row>
    <row r="266" spans="1:57" s="24" customFormat="1" x14ac:dyDescent="0.2">
      <c r="A266" s="67">
        <v>265</v>
      </c>
      <c r="B266" s="26" t="s">
        <v>61</v>
      </c>
      <c r="C266" s="6" t="s">
        <v>163</v>
      </c>
      <c r="D266" s="9" t="s">
        <v>890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>
        <v>8</v>
      </c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35">
        <f>IF(AL266&lt;6,SUM(E266:AJ266),SUM(LARGE(E266:AJ266,{1;2;3;4;5;6})))</f>
        <v>8</v>
      </c>
      <c r="AL266" s="55">
        <f t="shared" si="4"/>
        <v>1</v>
      </c>
      <c r="AX266" s="22"/>
      <c r="AZ266" s="22"/>
      <c r="BA266" s="22"/>
      <c r="BB266" s="22"/>
      <c r="BC266" s="22"/>
      <c r="BD266" s="22"/>
      <c r="BE266" s="22"/>
    </row>
    <row r="267" spans="1:57" s="24" customFormat="1" x14ac:dyDescent="0.2">
      <c r="A267" s="67">
        <v>266</v>
      </c>
      <c r="B267" s="8" t="s">
        <v>61</v>
      </c>
      <c r="C267" s="8" t="s">
        <v>357</v>
      </c>
      <c r="D267" s="37" t="s">
        <v>986</v>
      </c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>
        <v>8</v>
      </c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4"/>
      <c r="AK267" s="35">
        <f>IF(AL267&lt;6,SUM(E267:AJ267),SUM(LARGE(E267:AJ267,{1;2;3;4;5;6})))</f>
        <v>8</v>
      </c>
      <c r="AL267" s="55">
        <f t="shared" si="4"/>
        <v>1</v>
      </c>
      <c r="AX267" s="22"/>
      <c r="AZ267" s="22"/>
      <c r="BA267" s="22"/>
      <c r="BB267" s="22"/>
      <c r="BC267" s="22"/>
      <c r="BD267" s="22"/>
      <c r="BE267" s="22"/>
    </row>
    <row r="268" spans="1:57" s="24" customFormat="1" x14ac:dyDescent="0.2">
      <c r="A268" s="67">
        <v>267</v>
      </c>
      <c r="B268" s="8" t="s">
        <v>61</v>
      </c>
      <c r="C268" s="8" t="s">
        <v>1133</v>
      </c>
      <c r="D268" s="9" t="s">
        <v>987</v>
      </c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>
        <v>8</v>
      </c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1"/>
      <c r="AK268" s="35">
        <f>IF(AL268&lt;6,SUM(E268:AJ268),SUM(LARGE(E268:AJ268,{1;2;3;4;5;6})))</f>
        <v>8</v>
      </c>
      <c r="AL268" s="6">
        <f t="shared" si="4"/>
        <v>1</v>
      </c>
      <c r="AX268" s="22"/>
      <c r="AZ268" s="22"/>
      <c r="BA268" s="22"/>
      <c r="BB268" s="22"/>
      <c r="BC268" s="22"/>
      <c r="BD268" s="22"/>
      <c r="BE268" s="22"/>
    </row>
    <row r="269" spans="1:57" s="24" customFormat="1" x14ac:dyDescent="0.2">
      <c r="A269" s="67">
        <v>268</v>
      </c>
      <c r="B269" s="26" t="s">
        <v>61</v>
      </c>
      <c r="C269" s="6" t="s">
        <v>359</v>
      </c>
      <c r="D269" s="8" t="s">
        <v>1039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>
        <v>8</v>
      </c>
      <c r="AC269" s="1"/>
      <c r="AD269" s="1"/>
      <c r="AE269" s="1"/>
      <c r="AF269" s="1"/>
      <c r="AG269" s="1"/>
      <c r="AH269" s="1"/>
      <c r="AI269" s="1"/>
      <c r="AJ269" s="1"/>
      <c r="AK269" s="35">
        <f>IF(AL269&lt;6,SUM(E269:AJ269),SUM(LARGE(E269:AJ269,{1;2;3;4;5;6})))</f>
        <v>8</v>
      </c>
      <c r="AL269" s="55">
        <f t="shared" si="4"/>
        <v>1</v>
      </c>
      <c r="AX269" s="22"/>
      <c r="AZ269" s="22"/>
      <c r="BA269" s="22"/>
      <c r="BB269" s="22"/>
      <c r="BC269" s="22"/>
      <c r="BD269" s="22"/>
      <c r="BE269" s="22"/>
    </row>
    <row r="270" spans="1:57" s="24" customFormat="1" x14ac:dyDescent="0.2">
      <c r="A270" s="67">
        <v>269</v>
      </c>
      <c r="B270" s="26" t="s">
        <v>61</v>
      </c>
      <c r="C270" s="6" t="s">
        <v>357</v>
      </c>
      <c r="D270" s="37" t="s">
        <v>848</v>
      </c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>
        <v>7</v>
      </c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4"/>
      <c r="AK270" s="35">
        <f>IF(AL270&lt;6,SUM(E270:AJ270),SUM(LARGE(E270:AJ270,{1;2;3;4;5;6})))</f>
        <v>7</v>
      </c>
      <c r="AL270" s="6">
        <f t="shared" si="4"/>
        <v>1</v>
      </c>
      <c r="AX270" s="22"/>
      <c r="AZ270" s="22"/>
      <c r="BA270" s="22"/>
      <c r="BB270" s="22"/>
      <c r="BC270" s="22"/>
      <c r="BD270" s="22"/>
      <c r="BE270" s="22"/>
    </row>
    <row r="271" spans="1:57" s="24" customFormat="1" x14ac:dyDescent="0.2">
      <c r="A271" s="67">
        <v>270</v>
      </c>
      <c r="B271" s="26" t="s">
        <v>61</v>
      </c>
      <c r="C271" s="6" t="s">
        <v>357</v>
      </c>
      <c r="D271" s="26" t="s">
        <v>891</v>
      </c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>
        <v>7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35">
        <f>IF(AL271&lt;6,SUM(E271:AJ271),SUM(LARGE(E271:AJ271,{1;2;3;4;5;6})))</f>
        <v>7</v>
      </c>
      <c r="AL271" s="6">
        <f t="shared" si="4"/>
        <v>1</v>
      </c>
      <c r="AX271" s="22"/>
      <c r="AZ271" s="22"/>
      <c r="BA271" s="22"/>
      <c r="BB271" s="22"/>
      <c r="BC271" s="22"/>
      <c r="BD271" s="22"/>
      <c r="BE271" s="22"/>
    </row>
    <row r="272" spans="1:57" s="24" customFormat="1" x14ac:dyDescent="0.2">
      <c r="A272" s="67">
        <v>271</v>
      </c>
      <c r="B272" s="26" t="s">
        <v>61</v>
      </c>
      <c r="C272" s="6" t="s">
        <v>357</v>
      </c>
      <c r="D272" s="26" t="s">
        <v>857</v>
      </c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>
        <v>7</v>
      </c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4"/>
      <c r="AK272" s="35">
        <f>IF(AL272&lt;6,SUM(E272:AJ272),SUM(LARGE(E272:AJ272,{1;2;3;4;5;6})))</f>
        <v>7</v>
      </c>
      <c r="AL272" s="55">
        <f t="shared" si="4"/>
        <v>1</v>
      </c>
      <c r="AX272" s="22"/>
      <c r="AZ272" s="22"/>
      <c r="BA272" s="22"/>
      <c r="BB272" s="22"/>
      <c r="BC272" s="22"/>
      <c r="BD272" s="22"/>
      <c r="BE272" s="22"/>
    </row>
    <row r="273" spans="1:57" s="24" customFormat="1" x14ac:dyDescent="0.2">
      <c r="A273" s="67">
        <v>272</v>
      </c>
      <c r="B273" s="8" t="s">
        <v>61</v>
      </c>
      <c r="C273" s="8" t="s">
        <v>63</v>
      </c>
      <c r="D273" s="37" t="s">
        <v>1017</v>
      </c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9"/>
      <c r="Z273" s="19"/>
      <c r="AA273" s="1">
        <v>7</v>
      </c>
      <c r="AB273" s="1"/>
      <c r="AC273" s="1"/>
      <c r="AD273" s="1"/>
      <c r="AE273" s="1"/>
      <c r="AF273" s="1"/>
      <c r="AG273" s="1"/>
      <c r="AH273" s="1"/>
      <c r="AI273" s="1"/>
      <c r="AJ273" s="29"/>
      <c r="AK273" s="35">
        <f>IF(AL273&lt;6,SUM(E273:AJ273),SUM(LARGE(E273:AJ273,{1;2;3;4;5;6})))</f>
        <v>7</v>
      </c>
      <c r="AL273" s="6">
        <f t="shared" si="4"/>
        <v>1</v>
      </c>
      <c r="AX273" s="22"/>
      <c r="AZ273" s="22"/>
      <c r="BA273" s="22"/>
      <c r="BB273" s="22"/>
      <c r="BC273" s="22"/>
      <c r="BD273" s="22"/>
      <c r="BE273" s="22"/>
    </row>
    <row r="274" spans="1:57" s="24" customFormat="1" x14ac:dyDescent="0.2">
      <c r="A274" s="67">
        <v>273</v>
      </c>
      <c r="B274" s="6" t="s">
        <v>61</v>
      </c>
      <c r="C274" s="6" t="s">
        <v>82</v>
      </c>
      <c r="D274" s="9" t="s">
        <v>271</v>
      </c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">
        <v>7</v>
      </c>
      <c r="AI274" s="1"/>
      <c r="AJ274" s="1"/>
      <c r="AK274" s="35">
        <f>IF(AL274&lt;6,SUM(E274:AJ274),SUM(LARGE(E274:AJ274,{1;2;3;4;5;6})))</f>
        <v>7</v>
      </c>
      <c r="AL274" s="6">
        <f t="shared" si="4"/>
        <v>1</v>
      </c>
      <c r="AX274" s="22"/>
      <c r="AZ274" s="22"/>
      <c r="BA274" s="22"/>
      <c r="BB274" s="22"/>
      <c r="BC274" s="22"/>
      <c r="BD274" s="22"/>
      <c r="BE274" s="22"/>
    </row>
    <row r="275" spans="1:57" s="24" customFormat="1" x14ac:dyDescent="0.2">
      <c r="A275" s="67">
        <v>274</v>
      </c>
      <c r="B275" s="26" t="s">
        <v>61</v>
      </c>
      <c r="C275" s="6" t="s">
        <v>357</v>
      </c>
      <c r="D275" s="37" t="s">
        <v>551</v>
      </c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1">
        <v>7</v>
      </c>
      <c r="AI275" s="51"/>
      <c r="AJ275" s="54"/>
      <c r="AK275" s="35">
        <f>IF(AL275&lt;6,SUM(E275:AJ275),SUM(LARGE(E275:AJ275,{1;2;3;4;5;6})))</f>
        <v>7</v>
      </c>
      <c r="AL275" s="55">
        <f t="shared" si="4"/>
        <v>1</v>
      </c>
      <c r="AX275" s="22"/>
      <c r="AZ275" s="22"/>
      <c r="BA275" s="22"/>
      <c r="BB275" s="22"/>
      <c r="BC275" s="22"/>
      <c r="BD275" s="22"/>
      <c r="BE275" s="22"/>
    </row>
    <row r="276" spans="1:57" s="24" customFormat="1" x14ac:dyDescent="0.2">
      <c r="A276" s="67">
        <v>275</v>
      </c>
      <c r="B276" s="26" t="s">
        <v>61</v>
      </c>
      <c r="C276" s="8" t="s">
        <v>357</v>
      </c>
      <c r="D276" s="8" t="s">
        <v>661</v>
      </c>
      <c r="E276" s="9"/>
      <c r="F276" s="9"/>
      <c r="G276" s="9"/>
      <c r="H276" s="9"/>
      <c r="I276" s="9"/>
      <c r="J276" s="9"/>
      <c r="K276" s="9"/>
      <c r="L276" s="9"/>
      <c r="M276" s="9">
        <v>6</v>
      </c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35">
        <f>IF(AL276&lt;6,SUM(E276:AJ276),SUM(LARGE(E276:AJ276,{1;2;3;4;5;6})))</f>
        <v>6</v>
      </c>
      <c r="AL276" s="55">
        <f t="shared" si="4"/>
        <v>1</v>
      </c>
      <c r="AX276" s="22"/>
      <c r="AZ276" s="22"/>
      <c r="BA276" s="22"/>
      <c r="BB276" s="22"/>
      <c r="BC276" s="22"/>
      <c r="BD276" s="22"/>
      <c r="BE276" s="22"/>
    </row>
    <row r="277" spans="1:57" s="24" customFormat="1" x14ac:dyDescent="0.2">
      <c r="A277" s="67">
        <v>276</v>
      </c>
      <c r="B277" s="6" t="s">
        <v>61</v>
      </c>
      <c r="C277" s="6" t="s">
        <v>69</v>
      </c>
      <c r="D277" s="9" t="s">
        <v>522</v>
      </c>
      <c r="E277" s="1"/>
      <c r="F277" s="1">
        <v>6</v>
      </c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35">
        <f>IF(AL277&lt;6,SUM(E277:AJ277),SUM(LARGE(E277:AJ277,{1;2;3;4;5;6})))</f>
        <v>6</v>
      </c>
      <c r="AL277" s="6">
        <f t="shared" si="4"/>
        <v>1</v>
      </c>
      <c r="AX277" s="22"/>
      <c r="AZ277" s="22"/>
      <c r="BA277" s="22"/>
      <c r="BB277" s="22"/>
      <c r="BC277" s="22"/>
      <c r="BD277" s="22"/>
      <c r="BE277" s="22"/>
    </row>
    <row r="278" spans="1:57" s="24" customFormat="1" x14ac:dyDescent="0.2">
      <c r="A278" s="67">
        <v>277</v>
      </c>
      <c r="B278" s="37" t="s">
        <v>61</v>
      </c>
      <c r="C278" s="8" t="s">
        <v>357</v>
      </c>
      <c r="D278" s="37" t="s">
        <v>1019</v>
      </c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>
        <v>6</v>
      </c>
      <c r="AB278" s="51"/>
      <c r="AC278" s="51"/>
      <c r="AD278" s="51"/>
      <c r="AE278" s="51"/>
      <c r="AF278" s="51"/>
      <c r="AG278" s="51"/>
      <c r="AH278" s="51"/>
      <c r="AI278" s="51"/>
      <c r="AJ278" s="54"/>
      <c r="AK278" s="35">
        <f>IF(AL278&lt;6,SUM(E278:AJ278),SUM(LARGE(E278:AJ278,{1;2;3;4;5;6})))</f>
        <v>6</v>
      </c>
      <c r="AL278" s="6">
        <f t="shared" si="4"/>
        <v>1</v>
      </c>
      <c r="AX278" s="22"/>
      <c r="AZ278" s="22"/>
      <c r="BA278" s="22"/>
      <c r="BB278" s="22"/>
      <c r="BC278" s="22"/>
      <c r="BD278" s="22"/>
      <c r="BE278" s="22"/>
    </row>
    <row r="279" spans="1:57" s="24" customFormat="1" x14ac:dyDescent="0.2">
      <c r="A279" s="67">
        <v>278</v>
      </c>
      <c r="B279" s="26" t="s">
        <v>61</v>
      </c>
      <c r="C279" s="6" t="s">
        <v>357</v>
      </c>
      <c r="D279" s="26" t="s">
        <v>1020</v>
      </c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>
        <v>6</v>
      </c>
      <c r="AB279" s="51"/>
      <c r="AC279" s="51"/>
      <c r="AD279" s="51"/>
      <c r="AE279" s="51"/>
      <c r="AF279" s="51"/>
      <c r="AG279" s="51"/>
      <c r="AH279" s="51"/>
      <c r="AI279" s="51"/>
      <c r="AJ279" s="54"/>
      <c r="AK279" s="35">
        <f>IF(AL279&lt;6,SUM(E279:AJ279),SUM(LARGE(E279:AJ279,{1;2;3;4;5;6})))</f>
        <v>6</v>
      </c>
      <c r="AL279" s="55">
        <f t="shared" si="4"/>
        <v>1</v>
      </c>
      <c r="AX279" s="22"/>
      <c r="AZ279" s="22"/>
      <c r="BA279" s="22"/>
      <c r="BB279" s="22"/>
      <c r="BC279" s="22"/>
      <c r="BD279" s="22"/>
      <c r="BE279" s="22"/>
    </row>
    <row r="280" spans="1:57" s="24" customFormat="1" x14ac:dyDescent="0.2">
      <c r="A280" s="67">
        <v>279</v>
      </c>
      <c r="B280" s="37" t="s">
        <v>61</v>
      </c>
      <c r="C280" s="8" t="s">
        <v>63</v>
      </c>
      <c r="D280" s="37" t="s">
        <v>1073</v>
      </c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>
        <v>6</v>
      </c>
      <c r="AG280" s="51"/>
      <c r="AH280" s="51"/>
      <c r="AI280" s="51"/>
      <c r="AJ280" s="51"/>
      <c r="AK280" s="35">
        <f>IF(AL280&lt;6,SUM(E280:AJ280),SUM(LARGE(E280:AJ280,{1;2;3;4;5;6})))</f>
        <v>6</v>
      </c>
      <c r="AL280" s="55">
        <f t="shared" si="4"/>
        <v>1</v>
      </c>
      <c r="AX280" s="22"/>
      <c r="AZ280" s="22"/>
      <c r="BA280" s="22"/>
      <c r="BB280" s="22"/>
      <c r="BC280" s="22"/>
      <c r="BD280" s="22"/>
      <c r="BE280" s="22"/>
    </row>
    <row r="281" spans="1:57" s="24" customFormat="1" x14ac:dyDescent="0.2">
      <c r="A281" s="67">
        <v>280</v>
      </c>
      <c r="B281" s="37" t="s">
        <v>61</v>
      </c>
      <c r="C281" s="8" t="s">
        <v>63</v>
      </c>
      <c r="D281" s="37" t="s">
        <v>914</v>
      </c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>
        <v>6</v>
      </c>
      <c r="AG281" s="51"/>
      <c r="AH281" s="51"/>
      <c r="AI281" s="51"/>
      <c r="AJ281" s="30"/>
      <c r="AK281" s="35">
        <f>IF(AL281&lt;6,SUM(E281:AJ281),SUM(LARGE(E281:AJ281,{1;2;3;4;5;6})))</f>
        <v>6</v>
      </c>
      <c r="AL281" s="6">
        <f t="shared" si="4"/>
        <v>1</v>
      </c>
      <c r="AX281" s="22"/>
      <c r="AZ281" s="22"/>
      <c r="BA281" s="22"/>
      <c r="BB281" s="22"/>
      <c r="BC281" s="22"/>
      <c r="BD281" s="22"/>
      <c r="BE281" s="22"/>
    </row>
    <row r="282" spans="1:57" s="24" customFormat="1" x14ac:dyDescent="0.2">
      <c r="A282" s="67">
        <v>281</v>
      </c>
      <c r="B282" s="26" t="s">
        <v>61</v>
      </c>
      <c r="C282" s="6" t="s">
        <v>357</v>
      </c>
      <c r="D282" s="26" t="s">
        <v>273</v>
      </c>
      <c r="E282" s="51"/>
      <c r="F282" s="52">
        <v>0</v>
      </c>
      <c r="G282" s="51">
        <v>5</v>
      </c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35">
        <f>IF(AL282&lt;6,SUM(E282:AJ282),SUM(LARGE(E282:AJ282,{1;2;3;4;5;6})))</f>
        <v>5</v>
      </c>
      <c r="AL282" s="55">
        <f t="shared" si="4"/>
        <v>2</v>
      </c>
      <c r="AX282" s="22"/>
      <c r="AZ282" s="22"/>
      <c r="BA282" s="22"/>
      <c r="BB282" s="22"/>
      <c r="BC282" s="22"/>
      <c r="BD282" s="22"/>
      <c r="BE282" s="22"/>
    </row>
    <row r="283" spans="1:57" s="24" customFormat="1" x14ac:dyDescent="0.2">
      <c r="A283" s="67">
        <v>282</v>
      </c>
      <c r="B283" s="6" t="s">
        <v>61</v>
      </c>
      <c r="C283" s="8" t="s">
        <v>357</v>
      </c>
      <c r="D283" s="9" t="s">
        <v>688</v>
      </c>
      <c r="E283" s="9"/>
      <c r="F283" s="18">
        <v>0</v>
      </c>
      <c r="G283" s="9">
        <v>5</v>
      </c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1"/>
      <c r="AK283" s="35">
        <f>IF(AL283&lt;6,SUM(E283:AJ283),SUM(LARGE(E283:AJ283,{1;2;3;4;5;6})))</f>
        <v>5</v>
      </c>
      <c r="AL283" s="6">
        <f t="shared" si="4"/>
        <v>2</v>
      </c>
      <c r="AX283" s="22"/>
      <c r="AZ283" s="22"/>
      <c r="BA283" s="22"/>
      <c r="BB283" s="22"/>
      <c r="BC283" s="22"/>
      <c r="BD283" s="22"/>
      <c r="BE283" s="22"/>
    </row>
    <row r="284" spans="1:57" s="24" customFormat="1" x14ac:dyDescent="0.2">
      <c r="A284" s="67">
        <v>283</v>
      </c>
      <c r="B284" s="26" t="s">
        <v>61</v>
      </c>
      <c r="C284" s="6" t="s">
        <v>357</v>
      </c>
      <c r="D284" s="37" t="s">
        <v>738</v>
      </c>
      <c r="E284" s="9"/>
      <c r="F284" s="9">
        <v>5</v>
      </c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30"/>
      <c r="AK284" s="35">
        <f>IF(AL284&lt;6,SUM(E284:AJ284),SUM(LARGE(E284:AJ284,{1;2;3;4;5;6})))</f>
        <v>5</v>
      </c>
      <c r="AL284" s="55">
        <f t="shared" si="4"/>
        <v>1</v>
      </c>
      <c r="AX284" s="22"/>
      <c r="AZ284" s="22"/>
      <c r="BA284" s="22"/>
      <c r="BB284" s="22"/>
      <c r="BC284" s="22"/>
      <c r="BD284" s="22"/>
      <c r="BE284" s="22"/>
    </row>
    <row r="285" spans="1:57" s="24" customFormat="1" x14ac:dyDescent="0.2">
      <c r="A285" s="67">
        <v>284</v>
      </c>
      <c r="B285" s="6" t="s">
        <v>61</v>
      </c>
      <c r="C285" s="6"/>
      <c r="D285" s="9" t="s">
        <v>800</v>
      </c>
      <c r="E285" s="9"/>
      <c r="F285" s="9"/>
      <c r="G285" s="9"/>
      <c r="H285" s="9"/>
      <c r="I285" s="9"/>
      <c r="J285" s="9">
        <v>5</v>
      </c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1"/>
      <c r="AK285" s="35">
        <f>IF(AL285&lt;6,SUM(E285:AJ285),SUM(LARGE(E285:AJ285,{1;2;3;4;5;6})))</f>
        <v>5</v>
      </c>
      <c r="AL285" s="55">
        <f t="shared" si="4"/>
        <v>1</v>
      </c>
      <c r="AX285" s="22"/>
      <c r="AZ285" s="22"/>
      <c r="BA285" s="22"/>
      <c r="BB285" s="22"/>
      <c r="BC285" s="22"/>
      <c r="BD285" s="22"/>
      <c r="BE285" s="22"/>
    </row>
    <row r="286" spans="1:57" s="24" customFormat="1" x14ac:dyDescent="0.2">
      <c r="A286" s="67">
        <v>285</v>
      </c>
      <c r="B286" s="8" t="s">
        <v>61</v>
      </c>
      <c r="C286" s="8" t="s">
        <v>211</v>
      </c>
      <c r="D286" s="9" t="s">
        <v>835</v>
      </c>
      <c r="E286" s="37"/>
      <c r="F286" s="37"/>
      <c r="G286" s="37"/>
      <c r="H286" s="37"/>
      <c r="I286" s="37"/>
      <c r="J286" s="37"/>
      <c r="K286" s="37"/>
      <c r="L286" s="37"/>
      <c r="M286" s="37">
        <v>5</v>
      </c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1"/>
      <c r="AK286" s="35">
        <f>IF(AL286&lt;6,SUM(E286:AJ286),SUM(LARGE(E286:AJ286,{1;2;3;4;5;6})))</f>
        <v>5</v>
      </c>
      <c r="AL286" s="6">
        <f t="shared" si="4"/>
        <v>1</v>
      </c>
      <c r="AX286" s="22"/>
      <c r="AZ286" s="22"/>
      <c r="BA286" s="22"/>
      <c r="BB286" s="22"/>
      <c r="BC286" s="22"/>
      <c r="BD286" s="22"/>
      <c r="BE286" s="22"/>
    </row>
    <row r="287" spans="1:57" s="24" customFormat="1" x14ac:dyDescent="0.2">
      <c r="A287" s="67">
        <v>286</v>
      </c>
      <c r="B287" s="6" t="s">
        <v>61</v>
      </c>
      <c r="C287" s="6" t="s">
        <v>211</v>
      </c>
      <c r="D287" s="9" t="s">
        <v>849</v>
      </c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>
        <v>5</v>
      </c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1"/>
      <c r="AK287" s="35">
        <f>IF(AL287&lt;6,SUM(E287:AJ287),SUM(LARGE(E287:AJ287,{1;2;3;4;5;6})))</f>
        <v>5</v>
      </c>
      <c r="AL287" s="55">
        <f t="shared" si="4"/>
        <v>1</v>
      </c>
      <c r="AX287" s="22"/>
      <c r="AZ287" s="22"/>
      <c r="BA287" s="22"/>
      <c r="BB287" s="22"/>
      <c r="BC287" s="22"/>
      <c r="BD287" s="22"/>
      <c r="BE287" s="22"/>
    </row>
    <row r="288" spans="1:57" s="24" customFormat="1" x14ac:dyDescent="0.2">
      <c r="A288" s="67">
        <v>287</v>
      </c>
      <c r="B288" s="26" t="s">
        <v>61</v>
      </c>
      <c r="C288" s="6" t="s">
        <v>115</v>
      </c>
      <c r="D288" s="26" t="s">
        <v>694</v>
      </c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>
        <v>4</v>
      </c>
      <c r="AA288" s="51"/>
      <c r="AB288" s="51"/>
      <c r="AC288" s="51"/>
      <c r="AD288" s="51"/>
      <c r="AE288" s="51"/>
      <c r="AF288" s="51"/>
      <c r="AG288" s="51"/>
      <c r="AH288" s="51"/>
      <c r="AI288" s="51"/>
      <c r="AJ288" s="54"/>
      <c r="AK288" s="35">
        <f>IF(AL288&lt;6,SUM(E288:AJ288),SUM(LARGE(E288:AJ288,{1;2;3;4;5;6})))</f>
        <v>4</v>
      </c>
      <c r="AL288" s="55">
        <f t="shared" si="4"/>
        <v>1</v>
      </c>
      <c r="AX288" s="22"/>
      <c r="AZ288" s="22"/>
      <c r="BA288" s="22"/>
      <c r="BB288" s="22"/>
      <c r="BC288" s="22"/>
      <c r="BD288" s="22"/>
      <c r="BE288" s="22"/>
    </row>
    <row r="289" spans="1:57" s="24" customFormat="1" x14ac:dyDescent="0.2">
      <c r="A289" s="67">
        <v>288</v>
      </c>
      <c r="B289" s="26" t="s">
        <v>61</v>
      </c>
      <c r="C289" s="6" t="s">
        <v>63</v>
      </c>
      <c r="D289" s="26" t="s">
        <v>687</v>
      </c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1">
        <v>4</v>
      </c>
      <c r="AB289" s="51"/>
      <c r="AC289" s="51"/>
      <c r="AD289" s="51"/>
      <c r="AE289" s="51"/>
      <c r="AF289" s="51"/>
      <c r="AG289" s="51"/>
      <c r="AH289" s="51"/>
      <c r="AI289" s="51"/>
      <c r="AJ289" s="54"/>
      <c r="AK289" s="35">
        <f>IF(AL289&lt;6,SUM(E289:AJ289),SUM(LARGE(E289:AJ289,{1;2;3;4;5;6})))</f>
        <v>4</v>
      </c>
      <c r="AL289" s="55">
        <f t="shared" si="4"/>
        <v>1</v>
      </c>
      <c r="AX289" s="22"/>
      <c r="AZ289" s="22"/>
      <c r="BA289" s="22"/>
      <c r="BB289" s="22"/>
      <c r="BC289" s="22"/>
      <c r="BD289" s="22"/>
      <c r="BE289" s="22"/>
    </row>
    <row r="290" spans="1:57" s="24" customFormat="1" x14ac:dyDescent="0.2">
      <c r="A290" s="67">
        <v>289</v>
      </c>
      <c r="B290" s="26" t="s">
        <v>61</v>
      </c>
      <c r="C290" s="6" t="s">
        <v>357</v>
      </c>
      <c r="D290" s="26" t="s">
        <v>414</v>
      </c>
      <c r="E290" s="51"/>
      <c r="F290" s="51"/>
      <c r="G290" s="51"/>
      <c r="H290" s="51"/>
      <c r="I290" s="51">
        <v>4</v>
      </c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4"/>
      <c r="AK290" s="35">
        <f>IF(AL290&lt;6,SUM(E290:AJ290),SUM(LARGE(E290:AJ290,{1;2;3;4;5;6})))</f>
        <v>4</v>
      </c>
      <c r="AL290" s="55">
        <f t="shared" si="4"/>
        <v>1</v>
      </c>
      <c r="AX290" s="22"/>
      <c r="AZ290" s="22"/>
      <c r="BA290" s="22"/>
      <c r="BB290" s="22"/>
      <c r="BC290" s="22"/>
      <c r="BD290" s="22"/>
      <c r="BE290" s="22"/>
    </row>
    <row r="291" spans="1:57" s="24" customFormat="1" x14ac:dyDescent="0.2">
      <c r="A291" s="67">
        <v>290</v>
      </c>
      <c r="B291" s="6" t="s">
        <v>61</v>
      </c>
      <c r="C291" s="6" t="s">
        <v>357</v>
      </c>
      <c r="D291" s="9" t="s">
        <v>739</v>
      </c>
      <c r="E291" s="1"/>
      <c r="F291" s="1">
        <v>4</v>
      </c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35">
        <f>IF(AL291&lt;6,SUM(E291:AJ291),SUM(LARGE(E291:AJ291,{1;2;3;4;5;6})))</f>
        <v>4</v>
      </c>
      <c r="AL291" s="55">
        <f t="shared" si="4"/>
        <v>1</v>
      </c>
      <c r="AX291" s="22"/>
      <c r="AZ291" s="22"/>
      <c r="BA291" s="22"/>
      <c r="BB291" s="22"/>
      <c r="BC291" s="22"/>
      <c r="BD291" s="22"/>
      <c r="BE291" s="22"/>
    </row>
    <row r="292" spans="1:57" s="24" customFormat="1" x14ac:dyDescent="0.2">
      <c r="A292" s="67">
        <v>291</v>
      </c>
      <c r="B292" s="26" t="s">
        <v>61</v>
      </c>
      <c r="C292" s="8" t="s">
        <v>357</v>
      </c>
      <c r="D292" s="26" t="s">
        <v>740</v>
      </c>
      <c r="E292" s="51"/>
      <c r="F292" s="51">
        <v>4</v>
      </c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29"/>
      <c r="AK292" s="35">
        <f>IF(AL292&lt;6,SUM(E292:AJ292),SUM(LARGE(E292:AJ292,{1;2;3;4;5;6})))</f>
        <v>4</v>
      </c>
      <c r="AL292" s="6">
        <f t="shared" si="4"/>
        <v>1</v>
      </c>
      <c r="AX292" s="22"/>
      <c r="AZ292" s="22"/>
      <c r="BA292" s="22"/>
      <c r="BB292" s="22"/>
      <c r="BC292" s="22"/>
      <c r="BD292" s="22"/>
      <c r="BE292" s="22"/>
    </row>
    <row r="293" spans="1:57" s="24" customFormat="1" x14ac:dyDescent="0.2">
      <c r="A293" s="67">
        <v>292</v>
      </c>
      <c r="B293" s="26" t="s">
        <v>61</v>
      </c>
      <c r="C293" s="8" t="s">
        <v>144</v>
      </c>
      <c r="D293" s="26" t="s">
        <v>758</v>
      </c>
      <c r="E293" s="51"/>
      <c r="F293" s="51"/>
      <c r="G293" s="51">
        <v>4</v>
      </c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29"/>
      <c r="AK293" s="35">
        <f>IF(AL293&lt;6,SUM(E293:AJ293),SUM(LARGE(E293:AJ293,{1;2;3;4;5;6})))</f>
        <v>4</v>
      </c>
      <c r="AL293" s="6">
        <f t="shared" si="4"/>
        <v>1</v>
      </c>
      <c r="AX293" s="22"/>
      <c r="AZ293" s="22"/>
      <c r="BA293" s="22"/>
      <c r="BB293" s="22"/>
      <c r="BC293" s="22"/>
      <c r="BD293" s="22"/>
      <c r="BE293" s="22"/>
    </row>
    <row r="294" spans="1:57" s="24" customFormat="1" x14ac:dyDescent="0.2">
      <c r="A294" s="67">
        <v>293</v>
      </c>
      <c r="B294" s="6" t="s">
        <v>61</v>
      </c>
      <c r="C294" s="8" t="s">
        <v>357</v>
      </c>
      <c r="D294" s="37" t="s">
        <v>759</v>
      </c>
      <c r="E294" s="51"/>
      <c r="F294" s="51"/>
      <c r="G294" s="51">
        <v>4</v>
      </c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4"/>
      <c r="AK294" s="35">
        <f>IF(AL294&lt;6,SUM(E294:AJ294),SUM(LARGE(E294:AJ294,{1;2;3;4;5;6})))</f>
        <v>4</v>
      </c>
      <c r="AL294" s="6">
        <f t="shared" si="4"/>
        <v>1</v>
      </c>
      <c r="AX294" s="22"/>
      <c r="AZ294" s="22"/>
      <c r="BA294" s="22"/>
      <c r="BB294" s="22"/>
      <c r="BC294" s="22"/>
      <c r="BD294" s="22"/>
      <c r="BE294" s="22"/>
    </row>
    <row r="295" spans="1:57" s="24" customFormat="1" x14ac:dyDescent="0.2">
      <c r="A295" s="67">
        <v>294</v>
      </c>
      <c r="B295" s="26" t="s">
        <v>61</v>
      </c>
      <c r="C295" s="6" t="s">
        <v>357</v>
      </c>
      <c r="D295" s="37" t="s">
        <v>850</v>
      </c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>
        <v>4</v>
      </c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51"/>
      <c r="AK295" s="35">
        <f>IF(AL295&lt;6,SUM(E295:AJ295),SUM(LARGE(E295:AJ295,{1;2;3;4;5;6})))</f>
        <v>4</v>
      </c>
      <c r="AL295" s="55">
        <f t="shared" si="4"/>
        <v>1</v>
      </c>
      <c r="AX295" s="22"/>
      <c r="AZ295" s="22"/>
      <c r="BA295" s="22"/>
      <c r="BB295" s="22"/>
      <c r="BC295" s="22"/>
      <c r="BD295" s="22"/>
      <c r="BE295" s="22"/>
    </row>
    <row r="296" spans="1:57" s="24" customFormat="1" x14ac:dyDescent="0.2">
      <c r="A296" s="67">
        <v>295</v>
      </c>
      <c r="B296" s="6" t="s">
        <v>61</v>
      </c>
      <c r="C296" s="6" t="s">
        <v>211</v>
      </c>
      <c r="D296" s="9" t="s">
        <v>892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>
        <v>4</v>
      </c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35">
        <f>IF(AL296&lt;6,SUM(E296:AJ296),SUM(LARGE(E296:AJ296,{1;2;3;4;5;6})))</f>
        <v>4</v>
      </c>
      <c r="AL296" s="55">
        <f t="shared" si="4"/>
        <v>1</v>
      </c>
      <c r="AX296" s="22"/>
      <c r="AZ296" s="22"/>
      <c r="BA296" s="22"/>
      <c r="BB296" s="22"/>
      <c r="BC296" s="22"/>
      <c r="BD296" s="22"/>
      <c r="BE296" s="22"/>
    </row>
    <row r="297" spans="1:57" s="24" customFormat="1" x14ac:dyDescent="0.2">
      <c r="A297" s="67">
        <v>296</v>
      </c>
      <c r="B297" s="26" t="s">
        <v>61</v>
      </c>
      <c r="C297" s="6" t="s">
        <v>115</v>
      </c>
      <c r="D297" s="26" t="s">
        <v>893</v>
      </c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>
        <v>4</v>
      </c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4"/>
      <c r="AK297" s="35">
        <f>IF(AL297&lt;6,SUM(E297:AJ297),SUM(LARGE(E297:AJ297,{1;2;3;4;5;6})))</f>
        <v>4</v>
      </c>
      <c r="AL297" s="55">
        <f t="shared" si="4"/>
        <v>1</v>
      </c>
      <c r="AX297" s="22"/>
      <c r="AZ297" s="22"/>
      <c r="BA297" s="22"/>
      <c r="BB297" s="22"/>
      <c r="BC297" s="22"/>
      <c r="BD297" s="22"/>
      <c r="BE297" s="22"/>
    </row>
    <row r="298" spans="1:57" s="24" customFormat="1" x14ac:dyDescent="0.2">
      <c r="A298" s="67">
        <v>297</v>
      </c>
      <c r="B298" s="26" t="s">
        <v>61</v>
      </c>
      <c r="C298" s="6" t="s">
        <v>67</v>
      </c>
      <c r="D298" s="26" t="s">
        <v>932</v>
      </c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>
        <v>4</v>
      </c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4"/>
      <c r="AK298" s="35">
        <f>IF(AL298&lt;6,SUM(E298:AJ298),SUM(LARGE(E298:AJ298,{1;2;3;4;5;6})))</f>
        <v>4</v>
      </c>
      <c r="AL298" s="55">
        <f t="shared" si="4"/>
        <v>1</v>
      </c>
      <c r="AX298" s="22"/>
      <c r="AZ298" s="22"/>
      <c r="BA298" s="22"/>
      <c r="BB298" s="22"/>
      <c r="BC298" s="22"/>
      <c r="BD298" s="22"/>
      <c r="BE298" s="22"/>
    </row>
    <row r="299" spans="1:57" s="24" customFormat="1" x14ac:dyDescent="0.2">
      <c r="A299" s="67">
        <v>298</v>
      </c>
      <c r="B299" s="6" t="s">
        <v>61</v>
      </c>
      <c r="C299" s="6" t="s">
        <v>67</v>
      </c>
      <c r="D299" s="37" t="s">
        <v>933</v>
      </c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>
        <v>4</v>
      </c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35">
        <f>IF(AL299&lt;6,SUM(E299:AJ299),SUM(LARGE(E299:AJ299,{1;2;3;4;5;6})))</f>
        <v>4</v>
      </c>
      <c r="AL299" s="6">
        <f t="shared" si="4"/>
        <v>1</v>
      </c>
      <c r="AX299" s="22"/>
      <c r="AZ299" s="22"/>
      <c r="BA299" s="22"/>
      <c r="BB299" s="22"/>
      <c r="BC299" s="22"/>
      <c r="BD299" s="22"/>
      <c r="BE299" s="22"/>
    </row>
    <row r="300" spans="1:57" s="24" customFormat="1" x14ac:dyDescent="0.2">
      <c r="A300" s="67">
        <v>299</v>
      </c>
      <c r="B300" s="26" t="s">
        <v>61</v>
      </c>
      <c r="C300" s="6" t="s">
        <v>67</v>
      </c>
      <c r="D300" s="37" t="s">
        <v>934</v>
      </c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>
        <v>4</v>
      </c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29"/>
      <c r="AK300" s="35">
        <f>IF(AL300&lt;6,SUM(E300:AJ300),SUM(LARGE(E300:AJ300,{1;2;3;4;5;6})))</f>
        <v>4</v>
      </c>
      <c r="AL300" s="6">
        <f t="shared" si="4"/>
        <v>1</v>
      </c>
      <c r="AX300" s="22"/>
      <c r="AZ300" s="22"/>
      <c r="BA300" s="22"/>
      <c r="BB300" s="22"/>
      <c r="BC300" s="22"/>
      <c r="BD300" s="22"/>
      <c r="BE300" s="22"/>
    </row>
    <row r="301" spans="1:57" s="24" customFormat="1" x14ac:dyDescent="0.2">
      <c r="A301" s="67">
        <v>300</v>
      </c>
      <c r="B301" s="26" t="s">
        <v>61</v>
      </c>
      <c r="C301" s="6" t="s">
        <v>67</v>
      </c>
      <c r="D301" s="26" t="s">
        <v>935</v>
      </c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9">
        <v>4</v>
      </c>
      <c r="T301" s="9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54"/>
      <c r="AK301" s="35">
        <f>IF(AL301&lt;6,SUM(E301:AJ301),SUM(LARGE(E301:AJ301,{1;2;3;4;5;6})))</f>
        <v>4</v>
      </c>
      <c r="AL301" s="55">
        <f t="shared" si="4"/>
        <v>1</v>
      </c>
      <c r="AX301" s="22"/>
      <c r="AZ301" s="22"/>
      <c r="BA301" s="22"/>
      <c r="BB301" s="22"/>
      <c r="BC301" s="22"/>
      <c r="BD301" s="22"/>
      <c r="BE301" s="22"/>
    </row>
    <row r="302" spans="1:57" s="24" customFormat="1" x14ac:dyDescent="0.2">
      <c r="A302" s="67">
        <v>301</v>
      </c>
      <c r="B302" s="8" t="s">
        <v>61</v>
      </c>
      <c r="C302" s="8" t="s">
        <v>705</v>
      </c>
      <c r="D302" s="37" t="s">
        <v>1000</v>
      </c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1">
        <v>4</v>
      </c>
      <c r="AA302" s="52"/>
      <c r="AB302" s="52"/>
      <c r="AC302" s="52"/>
      <c r="AD302" s="52"/>
      <c r="AE302" s="52"/>
      <c r="AF302" s="52"/>
      <c r="AG302" s="52"/>
      <c r="AH302" s="52"/>
      <c r="AI302" s="52"/>
      <c r="AJ302" s="29"/>
      <c r="AK302" s="35">
        <f>IF(AL302&lt;6,SUM(E302:AJ302),SUM(LARGE(E302:AJ302,{1;2;3;4;5;6})))</f>
        <v>4</v>
      </c>
      <c r="AL302" s="6">
        <f t="shared" si="4"/>
        <v>1</v>
      </c>
      <c r="AX302" s="22"/>
      <c r="AZ302" s="22"/>
      <c r="BA302" s="22"/>
      <c r="BB302" s="22"/>
      <c r="BC302" s="22"/>
      <c r="BD302" s="22"/>
      <c r="BE302" s="22"/>
    </row>
    <row r="303" spans="1:57" s="24" customFormat="1" x14ac:dyDescent="0.2">
      <c r="A303" s="67">
        <v>302</v>
      </c>
      <c r="B303" s="37" t="s">
        <v>61</v>
      </c>
      <c r="C303" s="8" t="s">
        <v>705</v>
      </c>
      <c r="D303" s="37" t="s">
        <v>1002</v>
      </c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37">
        <v>4</v>
      </c>
      <c r="AA303" s="83"/>
      <c r="AB303" s="83"/>
      <c r="AC303" s="83"/>
      <c r="AD303" s="83"/>
      <c r="AE303" s="83"/>
      <c r="AF303" s="83"/>
      <c r="AG303" s="83"/>
      <c r="AH303" s="83"/>
      <c r="AI303" s="83"/>
      <c r="AJ303" s="30"/>
      <c r="AK303" s="35">
        <f>IF(AL303&lt;6,SUM(E303:AJ303),SUM(LARGE(E303:AJ303,{1;2;3;4;5;6})))</f>
        <v>4</v>
      </c>
      <c r="AL303" s="55">
        <f t="shared" si="4"/>
        <v>1</v>
      </c>
      <c r="AX303" s="22"/>
      <c r="AZ303" s="22"/>
      <c r="BA303" s="22"/>
      <c r="BB303" s="22"/>
      <c r="BC303" s="22"/>
      <c r="BD303" s="22"/>
      <c r="BE303" s="22"/>
    </row>
    <row r="304" spans="1:57" s="24" customFormat="1" x14ac:dyDescent="0.2">
      <c r="A304" s="67">
        <v>303</v>
      </c>
      <c r="B304" s="8" t="s">
        <v>61</v>
      </c>
      <c r="C304" s="8" t="s">
        <v>287</v>
      </c>
      <c r="D304" s="9" t="s">
        <v>1003</v>
      </c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>
        <v>4</v>
      </c>
      <c r="AA304" s="9"/>
      <c r="AB304" s="9"/>
      <c r="AC304" s="9"/>
      <c r="AD304" s="9"/>
      <c r="AE304" s="9"/>
      <c r="AF304" s="9"/>
      <c r="AG304" s="9"/>
      <c r="AH304" s="9"/>
      <c r="AI304" s="9"/>
      <c r="AJ304" s="1"/>
      <c r="AK304" s="35">
        <f>IF(AL304&lt;6,SUM(E304:AJ304),SUM(LARGE(E304:AJ304,{1;2;3;4;5;6})))</f>
        <v>4</v>
      </c>
      <c r="AL304" s="6">
        <f t="shared" si="4"/>
        <v>1</v>
      </c>
      <c r="AX304" s="22"/>
      <c r="AZ304" s="22"/>
      <c r="BA304" s="22"/>
      <c r="BB304" s="22"/>
      <c r="BC304" s="22"/>
      <c r="BD304" s="22"/>
      <c r="BE304" s="22"/>
    </row>
    <row r="305" spans="1:57" s="24" customFormat="1" x14ac:dyDescent="0.2">
      <c r="A305" s="67">
        <v>304</v>
      </c>
      <c r="B305" s="26" t="s">
        <v>61</v>
      </c>
      <c r="C305" s="8" t="s">
        <v>63</v>
      </c>
      <c r="D305" s="9" t="s">
        <v>1023</v>
      </c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>
        <v>4</v>
      </c>
      <c r="AB305" s="1"/>
      <c r="AC305" s="1"/>
      <c r="AD305" s="1"/>
      <c r="AE305" s="1"/>
      <c r="AF305" s="1"/>
      <c r="AG305" s="1"/>
      <c r="AH305" s="1"/>
      <c r="AI305" s="1"/>
      <c r="AJ305" s="1"/>
      <c r="AK305" s="35">
        <f>IF(AL305&lt;6,SUM(E305:AJ305),SUM(LARGE(E305:AJ305,{1;2;3;4;5;6})))</f>
        <v>4</v>
      </c>
      <c r="AL305" s="55">
        <f t="shared" si="4"/>
        <v>1</v>
      </c>
      <c r="AX305" s="22"/>
      <c r="AZ305" s="22"/>
      <c r="BA305" s="22"/>
      <c r="BB305" s="22"/>
      <c r="BC305" s="22"/>
      <c r="BD305" s="22"/>
      <c r="BE305" s="22"/>
    </row>
    <row r="306" spans="1:57" s="24" customFormat="1" x14ac:dyDescent="0.2">
      <c r="A306" s="67">
        <v>305</v>
      </c>
      <c r="B306" s="26" t="s">
        <v>61</v>
      </c>
      <c r="C306" s="6" t="s">
        <v>357</v>
      </c>
      <c r="D306" s="37" t="s">
        <v>1024</v>
      </c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1">
        <v>4</v>
      </c>
      <c r="AB306" s="51"/>
      <c r="AC306" s="51"/>
      <c r="AD306" s="51"/>
      <c r="AE306" s="51"/>
      <c r="AF306" s="51"/>
      <c r="AG306" s="51"/>
      <c r="AH306" s="51"/>
      <c r="AI306" s="51"/>
      <c r="AJ306" s="54"/>
      <c r="AK306" s="35">
        <f>IF(AL306&lt;6,SUM(E306:AJ306),SUM(LARGE(E306:AJ306,{1;2;3;4;5;6})))</f>
        <v>4</v>
      </c>
      <c r="AL306" s="55">
        <f t="shared" si="4"/>
        <v>1</v>
      </c>
      <c r="AX306" s="22"/>
      <c r="AZ306" s="22"/>
      <c r="BA306" s="22"/>
      <c r="BB306" s="22"/>
      <c r="BC306" s="22"/>
      <c r="BD306" s="22"/>
      <c r="BE306" s="22"/>
    </row>
    <row r="307" spans="1:57" s="24" customFormat="1" x14ac:dyDescent="0.2">
      <c r="A307" s="67">
        <v>306</v>
      </c>
      <c r="B307" s="37" t="s">
        <v>61</v>
      </c>
      <c r="C307" s="8" t="s">
        <v>62</v>
      </c>
      <c r="D307" s="37" t="s">
        <v>1067</v>
      </c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">
        <v>4</v>
      </c>
      <c r="AE307" s="1"/>
      <c r="AF307" s="19"/>
      <c r="AG307" s="19"/>
      <c r="AH307" s="19"/>
      <c r="AI307" s="19"/>
      <c r="AJ307" s="54"/>
      <c r="AK307" s="35">
        <f>IF(AL307&lt;6,SUM(E307:AJ307),SUM(LARGE(E307:AJ307,{1;2;3;4;5;6})))</f>
        <v>4</v>
      </c>
      <c r="AL307" s="55">
        <f t="shared" si="4"/>
        <v>1</v>
      </c>
      <c r="AX307" s="22"/>
      <c r="AZ307" s="22"/>
      <c r="BA307" s="22"/>
      <c r="BB307" s="22"/>
      <c r="BC307" s="22"/>
      <c r="BD307" s="22"/>
      <c r="BE307" s="22"/>
    </row>
    <row r="308" spans="1:57" s="24" customFormat="1" x14ac:dyDescent="0.2">
      <c r="A308" s="67">
        <v>307</v>
      </c>
      <c r="B308" s="37" t="s">
        <v>61</v>
      </c>
      <c r="C308" s="8" t="s">
        <v>357</v>
      </c>
      <c r="D308" s="37" t="s">
        <v>1068</v>
      </c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1">
        <v>4</v>
      </c>
      <c r="AE308" s="51"/>
      <c r="AF308" s="52"/>
      <c r="AG308" s="52"/>
      <c r="AH308" s="52"/>
      <c r="AI308" s="52"/>
      <c r="AJ308" s="54"/>
      <c r="AK308" s="35">
        <f>IF(AL308&lt;6,SUM(E308:AJ308),SUM(LARGE(E308:AJ308,{1;2;3;4;5;6})))</f>
        <v>4</v>
      </c>
      <c r="AL308" s="55">
        <f t="shared" si="4"/>
        <v>1</v>
      </c>
      <c r="AX308" s="22"/>
      <c r="AZ308" s="22"/>
      <c r="BA308" s="22"/>
      <c r="BB308" s="22"/>
      <c r="BC308" s="22"/>
      <c r="BD308" s="22"/>
      <c r="BE308" s="22"/>
    </row>
    <row r="309" spans="1:57" s="24" customFormat="1" x14ac:dyDescent="0.2">
      <c r="A309" s="67">
        <v>308</v>
      </c>
      <c r="B309" s="8" t="s">
        <v>61</v>
      </c>
      <c r="C309" s="8" t="s">
        <v>357</v>
      </c>
      <c r="D309" s="37" t="s">
        <v>1069</v>
      </c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>
        <v>4</v>
      </c>
      <c r="AE309" s="51"/>
      <c r="AF309" s="51"/>
      <c r="AG309" s="51"/>
      <c r="AH309" s="51"/>
      <c r="AI309" s="51"/>
      <c r="AJ309" s="29"/>
      <c r="AK309" s="35">
        <f>IF(AL309&lt;6,SUM(E309:AJ309),SUM(LARGE(E309:AJ309,{1;2;3;4;5;6})))</f>
        <v>4</v>
      </c>
      <c r="AL309" s="6">
        <f t="shared" si="4"/>
        <v>1</v>
      </c>
      <c r="AX309" s="22"/>
      <c r="AZ309" s="22"/>
      <c r="BA309" s="22"/>
      <c r="BB309" s="22"/>
      <c r="BC309" s="22"/>
      <c r="BD309" s="22"/>
      <c r="BE309" s="22"/>
    </row>
    <row r="310" spans="1:57" s="24" customFormat="1" x14ac:dyDescent="0.2">
      <c r="A310" s="67">
        <v>309</v>
      </c>
      <c r="B310" s="26" t="s">
        <v>61</v>
      </c>
      <c r="C310" s="6" t="s">
        <v>63</v>
      </c>
      <c r="D310" s="37" t="s">
        <v>302</v>
      </c>
      <c r="E310" s="9"/>
      <c r="F310" s="9"/>
      <c r="G310" s="114">
        <v>0</v>
      </c>
      <c r="H310" s="18">
        <v>0</v>
      </c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18">
        <v>0</v>
      </c>
      <c r="AG310" s="9"/>
      <c r="AH310" s="9"/>
      <c r="AI310" s="9"/>
      <c r="AJ310" s="29"/>
      <c r="AK310" s="35">
        <f>IF(AL310&lt;6,SUM(E310:AJ310),SUM(LARGE(E310:AJ310,{1;2;3;4;5;6})))</f>
        <v>0</v>
      </c>
      <c r="AL310" s="6">
        <f t="shared" si="4"/>
        <v>3</v>
      </c>
      <c r="AX310" s="22"/>
      <c r="AZ310" s="22"/>
      <c r="BA310" s="22"/>
      <c r="BB310" s="22"/>
      <c r="BC310" s="22"/>
      <c r="BD310" s="22"/>
      <c r="BE310" s="22"/>
    </row>
    <row r="311" spans="1:57" s="24" customFormat="1" x14ac:dyDescent="0.2">
      <c r="A311" s="67">
        <v>310</v>
      </c>
      <c r="B311" s="26" t="s">
        <v>61</v>
      </c>
      <c r="C311" s="8" t="s">
        <v>63</v>
      </c>
      <c r="D311" s="26" t="s">
        <v>578</v>
      </c>
      <c r="E311" s="18"/>
      <c r="F311" s="18"/>
      <c r="G311" s="18"/>
      <c r="H311" s="18">
        <v>0</v>
      </c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>
        <v>0</v>
      </c>
      <c r="AG311" s="18"/>
      <c r="AH311" s="18"/>
      <c r="AI311" s="18"/>
      <c r="AJ311" s="29"/>
      <c r="AK311" s="35">
        <f>IF(AL311&lt;6,SUM(E311:AJ311),SUM(LARGE(E311:AJ311,{1;2;3;4;5;6})))</f>
        <v>0</v>
      </c>
      <c r="AL311" s="6">
        <f t="shared" si="4"/>
        <v>2</v>
      </c>
      <c r="AX311" s="22"/>
      <c r="AZ311" s="22"/>
      <c r="BA311" s="22"/>
      <c r="BB311" s="22"/>
      <c r="BC311" s="22"/>
      <c r="BD311" s="22"/>
      <c r="BE311" s="22"/>
    </row>
    <row r="312" spans="1:57" s="24" customFormat="1" x14ac:dyDescent="0.2">
      <c r="A312" s="67">
        <v>311</v>
      </c>
      <c r="B312" s="26" t="s">
        <v>61</v>
      </c>
      <c r="C312" s="6" t="s">
        <v>705</v>
      </c>
      <c r="D312" s="37" t="s">
        <v>340</v>
      </c>
      <c r="E312" s="9"/>
      <c r="F312" s="9"/>
      <c r="G312" s="9"/>
      <c r="H312" s="18">
        <v>0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18">
        <v>0</v>
      </c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30"/>
      <c r="AK312" s="35">
        <f>IF(AL312&lt;6,SUM(E312:AJ312),SUM(LARGE(E312:AJ312,{1;2;3;4;5;6})))</f>
        <v>0</v>
      </c>
      <c r="AL312" s="6">
        <f t="shared" si="4"/>
        <v>2</v>
      </c>
      <c r="AX312" s="22"/>
      <c r="AZ312" s="22"/>
      <c r="BA312" s="22"/>
      <c r="BB312" s="22"/>
      <c r="BC312" s="22"/>
      <c r="BD312" s="22"/>
      <c r="BE312" s="22"/>
    </row>
    <row r="313" spans="1:57" s="24" customFormat="1" x14ac:dyDescent="0.2">
      <c r="A313" s="67">
        <v>312</v>
      </c>
      <c r="B313" s="26" t="s">
        <v>61</v>
      </c>
      <c r="C313" s="8" t="s">
        <v>163</v>
      </c>
      <c r="D313" s="26" t="s">
        <v>434</v>
      </c>
      <c r="E313" s="51"/>
      <c r="F313" s="51"/>
      <c r="G313" s="51"/>
      <c r="H313" s="51"/>
      <c r="I313" s="51"/>
      <c r="J313" s="51"/>
      <c r="K313" s="52">
        <v>0</v>
      </c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4"/>
      <c r="AK313" s="35">
        <f>IF(AL313&lt;6,SUM(E313:AJ313),SUM(LARGE(E313:AJ313,{1;2;3;4;5;6})))</f>
        <v>0</v>
      </c>
      <c r="AL313" s="55">
        <f t="shared" si="4"/>
        <v>1</v>
      </c>
      <c r="AX313" s="22"/>
      <c r="AZ313" s="22"/>
      <c r="BA313" s="22"/>
      <c r="BB313" s="22"/>
      <c r="BC313" s="22"/>
      <c r="BD313" s="22"/>
      <c r="BE313" s="22"/>
    </row>
    <row r="314" spans="1:57" s="24" customFormat="1" x14ac:dyDescent="0.2">
      <c r="A314" s="67">
        <v>313</v>
      </c>
      <c r="B314" s="26" t="s">
        <v>61</v>
      </c>
      <c r="C314" s="6" t="s">
        <v>63</v>
      </c>
      <c r="D314" s="26" t="s">
        <v>426</v>
      </c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2">
        <v>0</v>
      </c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1"/>
      <c r="AK314" s="35">
        <f>IF(AL314&lt;6,SUM(E314:AJ314),SUM(LARGE(E314:AJ314,{1;2;3;4;5;6})))</f>
        <v>0</v>
      </c>
      <c r="AL314" s="6">
        <f t="shared" si="4"/>
        <v>1</v>
      </c>
      <c r="AX314" s="22"/>
      <c r="AZ314" s="22"/>
      <c r="BA314" s="22"/>
      <c r="BB314" s="22"/>
      <c r="BC314" s="22"/>
      <c r="BD314" s="22"/>
      <c r="BE314" s="22"/>
    </row>
    <row r="315" spans="1:57" s="24" customFormat="1" x14ac:dyDescent="0.2">
      <c r="A315" s="67">
        <v>314</v>
      </c>
      <c r="B315" s="26" t="s">
        <v>61</v>
      </c>
      <c r="C315" s="6" t="s">
        <v>357</v>
      </c>
      <c r="D315" s="26" t="s">
        <v>395</v>
      </c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18">
        <v>0</v>
      </c>
      <c r="T315" s="18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54"/>
      <c r="AK315" s="35">
        <f>IF(AL315&lt;6,SUM(E315:AJ315),SUM(LARGE(E315:AJ315,{1;2;3;4;5;6})))</f>
        <v>0</v>
      </c>
      <c r="AL315" s="55">
        <f t="shared" si="4"/>
        <v>1</v>
      </c>
      <c r="AX315" s="22"/>
      <c r="AZ315" s="22"/>
      <c r="BA315" s="22"/>
      <c r="BB315" s="22"/>
      <c r="BC315" s="22"/>
      <c r="BD315" s="22"/>
      <c r="BE315" s="22"/>
    </row>
    <row r="316" spans="1:57" s="24" customFormat="1" x14ac:dyDescent="0.2">
      <c r="A316" s="67">
        <v>315</v>
      </c>
      <c r="B316" s="6" t="s">
        <v>61</v>
      </c>
      <c r="C316" s="8" t="s">
        <v>357</v>
      </c>
      <c r="D316" s="9" t="s">
        <v>352</v>
      </c>
      <c r="E316" s="51"/>
      <c r="F316" s="51"/>
      <c r="G316" s="51"/>
      <c r="H316" s="51"/>
      <c r="I316" s="51"/>
      <c r="J316" s="51"/>
      <c r="K316" s="51"/>
      <c r="L316" s="52">
        <v>0</v>
      </c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1"/>
      <c r="AK316" s="35">
        <f>IF(AL316&lt;6,SUM(E316:AJ316),SUM(LARGE(E316:AJ316,{1;2;3;4;5;6})))</f>
        <v>0</v>
      </c>
      <c r="AL316" s="6">
        <f t="shared" si="4"/>
        <v>1</v>
      </c>
      <c r="AX316" s="22"/>
      <c r="AZ316" s="22"/>
      <c r="BA316" s="22"/>
      <c r="BB316" s="22"/>
      <c r="BC316" s="22"/>
      <c r="BD316" s="22"/>
      <c r="BE316" s="22"/>
    </row>
    <row r="317" spans="1:57" s="24" customFormat="1" x14ac:dyDescent="0.2">
      <c r="A317" s="67">
        <v>316</v>
      </c>
      <c r="B317" s="26" t="s">
        <v>61</v>
      </c>
      <c r="C317" s="6" t="s">
        <v>62</v>
      </c>
      <c r="D317" s="26" t="s">
        <v>575</v>
      </c>
      <c r="E317" s="83">
        <v>0</v>
      </c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  <c r="AI317" s="83"/>
      <c r="AJ317" s="30"/>
      <c r="AK317" s="35">
        <f>IF(AL317&lt;6,SUM(E317:AJ317),SUM(LARGE(E317:AJ317,{1;2;3;4;5;6})))</f>
        <v>0</v>
      </c>
      <c r="AL317" s="55">
        <f t="shared" si="4"/>
        <v>1</v>
      </c>
      <c r="AX317" s="22"/>
      <c r="AZ317" s="22"/>
      <c r="BA317" s="22"/>
      <c r="BB317" s="22"/>
      <c r="BC317" s="22"/>
      <c r="BD317" s="22"/>
      <c r="BE317" s="22"/>
    </row>
    <row r="318" spans="1:57" s="24" customFormat="1" x14ac:dyDescent="0.2">
      <c r="A318" s="67">
        <v>317</v>
      </c>
      <c r="B318" s="26" t="s">
        <v>61</v>
      </c>
      <c r="C318" s="8" t="s">
        <v>163</v>
      </c>
      <c r="D318" s="37" t="s">
        <v>479</v>
      </c>
      <c r="E318" s="18"/>
      <c r="F318" s="18"/>
      <c r="G318" s="18"/>
      <c r="H318" s="18"/>
      <c r="I318" s="18"/>
      <c r="J318" s="18"/>
      <c r="K318" s="18">
        <v>0</v>
      </c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54"/>
      <c r="AK318" s="35">
        <f>IF(AL318&lt;6,SUM(E318:AJ318),SUM(LARGE(E318:AJ318,{1;2;3;4;5;6})))</f>
        <v>0</v>
      </c>
      <c r="AL318" s="55">
        <f t="shared" si="4"/>
        <v>1</v>
      </c>
      <c r="AX318" s="22"/>
      <c r="AZ318" s="22"/>
      <c r="BA318" s="22"/>
      <c r="BB318" s="22"/>
      <c r="BC318" s="22"/>
      <c r="BD318" s="22"/>
      <c r="BE318" s="22"/>
    </row>
    <row r="319" spans="1:57" s="24" customFormat="1" x14ac:dyDescent="0.2">
      <c r="A319" s="67">
        <v>318</v>
      </c>
      <c r="B319" s="6" t="s">
        <v>61</v>
      </c>
      <c r="C319" s="8" t="s">
        <v>115</v>
      </c>
      <c r="D319" s="9" t="s">
        <v>295</v>
      </c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>
        <v>0</v>
      </c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"/>
      <c r="AK319" s="35">
        <f>IF(AL319&lt;6,SUM(E319:AJ319),SUM(LARGE(E319:AJ319,{1;2;3;4;5;6})))</f>
        <v>0</v>
      </c>
      <c r="AL319" s="6">
        <f t="shared" si="4"/>
        <v>1</v>
      </c>
      <c r="AX319" s="22"/>
      <c r="AZ319" s="22"/>
      <c r="BA319" s="22"/>
      <c r="BB319" s="22"/>
      <c r="BC319" s="22"/>
      <c r="BD319" s="22"/>
      <c r="BE319" s="22"/>
    </row>
    <row r="320" spans="1:57" s="24" customFormat="1" x14ac:dyDescent="0.2">
      <c r="A320" s="67">
        <v>319</v>
      </c>
      <c r="B320" s="26" t="s">
        <v>61</v>
      </c>
      <c r="C320" s="8" t="s">
        <v>115</v>
      </c>
      <c r="D320" s="26" t="s">
        <v>296</v>
      </c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>
        <v>0</v>
      </c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29"/>
      <c r="AK320" s="35">
        <f>IF(AL320&lt;6,SUM(E320:AJ320),SUM(LARGE(E320:AJ320,{1;2;3;4;5;6})))</f>
        <v>0</v>
      </c>
      <c r="AL320" s="6">
        <f t="shared" si="4"/>
        <v>1</v>
      </c>
      <c r="AX320" s="22"/>
      <c r="AZ320" s="22"/>
      <c r="BA320" s="22"/>
      <c r="BB320" s="22"/>
      <c r="BC320" s="22"/>
      <c r="BD320" s="22"/>
      <c r="BE320" s="22"/>
    </row>
    <row r="321" spans="1:57" s="24" customFormat="1" x14ac:dyDescent="0.2">
      <c r="A321" s="67">
        <v>320</v>
      </c>
      <c r="B321" s="6" t="s">
        <v>61</v>
      </c>
      <c r="C321" s="6" t="s">
        <v>357</v>
      </c>
      <c r="D321" s="9" t="s">
        <v>482</v>
      </c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2">
        <v>0</v>
      </c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1"/>
      <c r="AK321" s="35">
        <f>IF(AL321&lt;6,SUM(E321:AJ321),SUM(LARGE(E321:AJ321,{1;2;3;4;5;6})))</f>
        <v>0</v>
      </c>
      <c r="AL321" s="6">
        <f t="shared" si="4"/>
        <v>1</v>
      </c>
      <c r="AX321" s="22"/>
      <c r="AZ321" s="22"/>
      <c r="BA321" s="22"/>
      <c r="BB321" s="22"/>
      <c r="BC321" s="22"/>
      <c r="BD321" s="22"/>
      <c r="BE321" s="22"/>
    </row>
    <row r="322" spans="1:57" s="24" customFormat="1" x14ac:dyDescent="0.2">
      <c r="A322" s="67">
        <v>321</v>
      </c>
      <c r="B322" s="26" t="s">
        <v>61</v>
      </c>
      <c r="C322" s="8" t="s">
        <v>357</v>
      </c>
      <c r="D322" s="37" t="s">
        <v>180</v>
      </c>
      <c r="E322" s="51"/>
      <c r="F322" s="52">
        <v>0</v>
      </c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1"/>
      <c r="AK322" s="35">
        <f>IF(AL322&lt;6,SUM(E322:AJ322),SUM(LARGE(E322:AJ322,{1;2;3;4;5;6})))</f>
        <v>0</v>
      </c>
      <c r="AL322" s="55">
        <f t="shared" ref="AL322:AL385" si="5">COUNT(E322:AJ322)</f>
        <v>1</v>
      </c>
      <c r="AX322" s="22"/>
      <c r="AZ322" s="22"/>
      <c r="BA322" s="22"/>
      <c r="BB322" s="22"/>
      <c r="BC322" s="22"/>
      <c r="BD322" s="22"/>
      <c r="BE322" s="22"/>
    </row>
    <row r="323" spans="1:57" s="24" customFormat="1" x14ac:dyDescent="0.2">
      <c r="A323" s="67">
        <v>322</v>
      </c>
      <c r="B323" s="26" t="s">
        <v>61</v>
      </c>
      <c r="C323" s="6" t="s">
        <v>69</v>
      </c>
      <c r="D323" s="37" t="s">
        <v>272</v>
      </c>
      <c r="E323" s="51"/>
      <c r="F323" s="52">
        <v>0</v>
      </c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1"/>
      <c r="AK323" s="35">
        <f>IF(AL323&lt;6,SUM(E323:AJ323),SUM(LARGE(E323:AJ323,{1;2;3;4;5;6})))</f>
        <v>0</v>
      </c>
      <c r="AL323" s="55">
        <f t="shared" si="5"/>
        <v>1</v>
      </c>
      <c r="AX323" s="22"/>
      <c r="AZ323" s="22"/>
      <c r="BA323" s="22"/>
      <c r="BB323" s="22"/>
      <c r="BC323" s="22"/>
      <c r="BD323" s="22"/>
      <c r="BE323" s="22"/>
    </row>
    <row r="324" spans="1:57" s="24" customFormat="1" x14ac:dyDescent="0.2">
      <c r="A324" s="67">
        <v>323</v>
      </c>
      <c r="B324" s="6" t="s">
        <v>61</v>
      </c>
      <c r="C324" s="6" t="s">
        <v>63</v>
      </c>
      <c r="D324" s="9" t="s">
        <v>757</v>
      </c>
      <c r="E324" s="51"/>
      <c r="F324" s="51"/>
      <c r="G324" s="113">
        <v>0</v>
      </c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1"/>
      <c r="AK324" s="35">
        <f>IF(AL324&lt;6,SUM(E324:AJ324),SUM(LARGE(E324:AJ324,{1;2;3;4;5;6})))</f>
        <v>0</v>
      </c>
      <c r="AL324" s="6">
        <f t="shared" si="5"/>
        <v>1</v>
      </c>
      <c r="AX324" s="22"/>
      <c r="AZ324" s="22"/>
      <c r="BA324" s="22"/>
      <c r="BB324" s="22"/>
      <c r="BC324" s="22"/>
      <c r="BD324" s="22"/>
      <c r="BE324" s="22"/>
    </row>
    <row r="325" spans="1:57" s="24" customFormat="1" x14ac:dyDescent="0.2">
      <c r="A325" s="67">
        <v>324</v>
      </c>
      <c r="B325" s="26" t="s">
        <v>61</v>
      </c>
      <c r="C325" s="6" t="s">
        <v>899</v>
      </c>
      <c r="D325" s="37" t="s">
        <v>785</v>
      </c>
      <c r="E325" s="51"/>
      <c r="F325" s="51"/>
      <c r="G325" s="51"/>
      <c r="H325" s="51"/>
      <c r="I325" s="52">
        <v>0</v>
      </c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4"/>
      <c r="AK325" s="35">
        <f>IF(AL325&lt;6,SUM(E325:AJ325),SUM(LARGE(E325:AJ325,{1;2;3;4;5;6})))</f>
        <v>0</v>
      </c>
      <c r="AL325" s="55">
        <f t="shared" si="5"/>
        <v>1</v>
      </c>
      <c r="AX325" s="22"/>
      <c r="AZ325" s="22"/>
      <c r="BA325" s="22"/>
      <c r="BB325" s="22"/>
      <c r="BC325" s="22"/>
      <c r="BD325" s="22"/>
      <c r="BE325" s="22"/>
    </row>
    <row r="326" spans="1:57" s="24" customFormat="1" x14ac:dyDescent="0.2">
      <c r="A326" s="67">
        <v>325</v>
      </c>
      <c r="B326" s="6" t="s">
        <v>61</v>
      </c>
      <c r="C326" s="6" t="s">
        <v>899</v>
      </c>
      <c r="D326" s="37" t="s">
        <v>786</v>
      </c>
      <c r="E326" s="1"/>
      <c r="F326" s="1"/>
      <c r="G326" s="1"/>
      <c r="H326" s="1"/>
      <c r="I326" s="19">
        <v>0</v>
      </c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29"/>
      <c r="AK326" s="35">
        <f>IF(AL326&lt;6,SUM(E326:AJ326),SUM(LARGE(E326:AJ326,{1;2;3;4;5;6})))</f>
        <v>0</v>
      </c>
      <c r="AL326" s="6">
        <f t="shared" si="5"/>
        <v>1</v>
      </c>
      <c r="AX326" s="22"/>
      <c r="AZ326" s="22"/>
      <c r="BA326" s="22"/>
      <c r="BB326" s="22"/>
      <c r="BC326" s="22"/>
      <c r="BD326" s="22"/>
      <c r="BE326" s="22"/>
    </row>
    <row r="327" spans="1:57" s="24" customFormat="1" x14ac:dyDescent="0.2">
      <c r="A327" s="67">
        <v>326</v>
      </c>
      <c r="B327" s="6" t="s">
        <v>61</v>
      </c>
      <c r="C327" s="6" t="s">
        <v>357</v>
      </c>
      <c r="D327" s="37" t="s">
        <v>888</v>
      </c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18">
        <v>0</v>
      </c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29"/>
      <c r="AK327" s="35">
        <f>IF(AL327&lt;6,SUM(E327:AJ327),SUM(LARGE(E327:AJ327,{1;2;3;4;5;6})))</f>
        <v>0</v>
      </c>
      <c r="AL327" s="6">
        <f t="shared" si="5"/>
        <v>1</v>
      </c>
      <c r="AX327" s="22"/>
      <c r="AZ327" s="22"/>
      <c r="BA327" s="22"/>
      <c r="BB327" s="22"/>
      <c r="BC327" s="22"/>
      <c r="BD327" s="22"/>
      <c r="BE327" s="22"/>
    </row>
    <row r="328" spans="1:57" s="24" customFormat="1" x14ac:dyDescent="0.2">
      <c r="A328" s="67">
        <v>327</v>
      </c>
      <c r="B328" s="6" t="s">
        <v>61</v>
      </c>
      <c r="C328" s="6" t="s">
        <v>63</v>
      </c>
      <c r="D328" s="9" t="s">
        <v>923</v>
      </c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2">
        <v>0</v>
      </c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1"/>
      <c r="AK328" s="35">
        <f>IF(AL328&lt;6,SUM(E328:AJ328),SUM(LARGE(E328:AJ328,{1;2;3;4;5;6})))</f>
        <v>0</v>
      </c>
      <c r="AL328" s="6">
        <f t="shared" si="5"/>
        <v>1</v>
      </c>
      <c r="AX328" s="22"/>
      <c r="AZ328" s="22"/>
      <c r="BA328" s="22"/>
      <c r="BB328" s="22"/>
      <c r="BC328" s="22"/>
      <c r="BD328" s="22"/>
      <c r="BE328" s="22"/>
    </row>
    <row r="329" spans="1:57" s="24" customFormat="1" x14ac:dyDescent="0.2">
      <c r="A329" s="67">
        <v>328</v>
      </c>
      <c r="B329" s="26" t="s">
        <v>61</v>
      </c>
      <c r="C329" s="6" t="s">
        <v>316</v>
      </c>
      <c r="D329" s="26" t="s">
        <v>662</v>
      </c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2">
        <v>0</v>
      </c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4"/>
      <c r="AK329" s="35">
        <f>IF(AL329&lt;6,SUM(E329:AJ329),SUM(LARGE(E329:AJ329,{1;2;3;4;5;6})))</f>
        <v>0</v>
      </c>
      <c r="AL329" s="55">
        <f t="shared" si="5"/>
        <v>1</v>
      </c>
      <c r="AX329" s="22"/>
      <c r="AZ329" s="22"/>
      <c r="BA329" s="22"/>
      <c r="BB329" s="22"/>
      <c r="BC329" s="22"/>
      <c r="BD329" s="22"/>
      <c r="BE329" s="22"/>
    </row>
    <row r="330" spans="1:57" s="24" customFormat="1" x14ac:dyDescent="0.2">
      <c r="A330" s="67">
        <v>329</v>
      </c>
      <c r="B330" s="26" t="s">
        <v>61</v>
      </c>
      <c r="C330" s="8"/>
      <c r="D330" s="9" t="s">
        <v>664</v>
      </c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>
        <v>0</v>
      </c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"/>
      <c r="AK330" s="35">
        <f>IF(AL330&lt;6,SUM(E330:AJ330),SUM(LARGE(E330:AJ330,{1;2;3;4;5;6})))</f>
        <v>0</v>
      </c>
      <c r="AL330" s="55">
        <f t="shared" si="5"/>
        <v>1</v>
      </c>
      <c r="AX330" s="22"/>
      <c r="AZ330" s="22"/>
      <c r="BA330" s="22"/>
      <c r="BB330" s="22"/>
      <c r="BC330" s="22"/>
      <c r="BD330" s="22"/>
      <c r="BE330" s="22"/>
    </row>
    <row r="331" spans="1:57" s="24" customFormat="1" x14ac:dyDescent="0.2">
      <c r="A331" s="67">
        <v>330</v>
      </c>
      <c r="B331" s="26" t="s">
        <v>61</v>
      </c>
      <c r="C331" s="6" t="s">
        <v>70</v>
      </c>
      <c r="D331" s="26" t="s">
        <v>978</v>
      </c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9">
        <v>0</v>
      </c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54"/>
      <c r="AK331" s="35">
        <f>IF(AL331&lt;6,SUM(E331:AJ331),SUM(LARGE(E331:AJ331,{1;2;3;4;5;6})))</f>
        <v>0</v>
      </c>
      <c r="AL331" s="55">
        <f t="shared" si="5"/>
        <v>1</v>
      </c>
      <c r="AX331" s="22"/>
      <c r="AZ331" s="22"/>
      <c r="BA331" s="22"/>
      <c r="BB331" s="22"/>
      <c r="BC331" s="22"/>
      <c r="BD331" s="22"/>
      <c r="BE331" s="22"/>
    </row>
    <row r="332" spans="1:57" s="24" customFormat="1" x14ac:dyDescent="0.2">
      <c r="A332" s="67">
        <v>331</v>
      </c>
      <c r="B332" s="26" t="s">
        <v>138</v>
      </c>
      <c r="C332" s="8"/>
      <c r="D332" s="37" t="s">
        <v>979</v>
      </c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9">
        <v>0</v>
      </c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51"/>
      <c r="AK332" s="35">
        <f>IF(AL332&lt;6,SUM(E332:AJ332),SUM(LARGE(E332:AJ332,{1;2;3;4;5;6})))</f>
        <v>0</v>
      </c>
      <c r="AL332" s="55">
        <f t="shared" si="5"/>
        <v>1</v>
      </c>
      <c r="AX332" s="22"/>
      <c r="AZ332" s="22"/>
      <c r="BA332" s="22"/>
      <c r="BB332" s="22"/>
      <c r="BC332" s="22"/>
      <c r="BD332" s="22"/>
      <c r="BE332" s="22"/>
    </row>
    <row r="333" spans="1:57" s="24" customFormat="1" x14ac:dyDescent="0.2">
      <c r="A333" s="67">
        <v>332</v>
      </c>
      <c r="B333" s="37" t="s">
        <v>61</v>
      </c>
      <c r="C333" s="8" t="s">
        <v>211</v>
      </c>
      <c r="D333" s="37" t="s">
        <v>995</v>
      </c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2">
        <v>0</v>
      </c>
      <c r="AA333" s="51"/>
      <c r="AB333" s="51"/>
      <c r="AC333" s="51"/>
      <c r="AD333" s="51"/>
      <c r="AE333" s="51"/>
      <c r="AF333" s="51"/>
      <c r="AG333" s="51"/>
      <c r="AH333" s="51"/>
      <c r="AI333" s="51"/>
      <c r="AJ333" s="54"/>
      <c r="AK333" s="35">
        <f>IF(AL333&lt;6,SUM(E333:AJ333),SUM(LARGE(E333:AJ333,{1;2;3;4;5;6})))</f>
        <v>0</v>
      </c>
      <c r="AL333" s="6">
        <f t="shared" si="5"/>
        <v>1</v>
      </c>
      <c r="AX333" s="22"/>
      <c r="AZ333" s="22"/>
      <c r="BA333" s="22"/>
      <c r="BB333" s="22"/>
      <c r="BC333" s="22"/>
      <c r="BD333" s="22"/>
      <c r="BE333" s="22"/>
    </row>
    <row r="334" spans="1:57" s="24" customFormat="1" x14ac:dyDescent="0.2">
      <c r="A334" s="67">
        <v>333</v>
      </c>
      <c r="B334" s="37" t="s">
        <v>61</v>
      </c>
      <c r="C334" s="8" t="s">
        <v>211</v>
      </c>
      <c r="D334" s="37" t="s">
        <v>133</v>
      </c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2">
        <v>0</v>
      </c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35">
        <f>IF(AL334&lt;6,SUM(E334:AJ334),SUM(LARGE(E334:AJ334,{1;2;3;4;5;6})))</f>
        <v>0</v>
      </c>
      <c r="AL334" s="55">
        <f t="shared" si="5"/>
        <v>1</v>
      </c>
      <c r="AX334" s="22"/>
      <c r="AZ334" s="22"/>
      <c r="BA334" s="22"/>
      <c r="BB334" s="22"/>
      <c r="BC334" s="22"/>
      <c r="BD334" s="22"/>
      <c r="BE334" s="22"/>
    </row>
    <row r="335" spans="1:57" s="24" customFormat="1" x14ac:dyDescent="0.2">
      <c r="A335" s="67">
        <v>334</v>
      </c>
      <c r="B335" s="37" t="s">
        <v>61</v>
      </c>
      <c r="C335" s="8" t="s">
        <v>144</v>
      </c>
      <c r="D335" s="37" t="s">
        <v>1015</v>
      </c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>
        <v>0</v>
      </c>
      <c r="AB335" s="52"/>
      <c r="AC335" s="52"/>
      <c r="AD335" s="52"/>
      <c r="AE335" s="52"/>
      <c r="AF335" s="52"/>
      <c r="AG335" s="52"/>
      <c r="AH335" s="52"/>
      <c r="AI335" s="52"/>
      <c r="AJ335" s="29"/>
      <c r="AK335" s="35">
        <f>IF(AL335&lt;6,SUM(E335:AJ335),SUM(LARGE(E335:AJ335,{1;2;3;4;5;6})))</f>
        <v>0</v>
      </c>
      <c r="AL335" s="6">
        <f t="shared" si="5"/>
        <v>1</v>
      </c>
      <c r="AX335" s="22"/>
      <c r="AZ335" s="22"/>
      <c r="BA335" s="22"/>
      <c r="BB335" s="22"/>
      <c r="BC335" s="22"/>
      <c r="BD335" s="22"/>
      <c r="BE335" s="22"/>
    </row>
    <row r="336" spans="1:57" s="24" customFormat="1" x14ac:dyDescent="0.2">
      <c r="A336" s="67">
        <v>335</v>
      </c>
      <c r="B336" s="37" t="s">
        <v>61</v>
      </c>
      <c r="C336" s="8" t="s">
        <v>144</v>
      </c>
      <c r="D336" s="37" t="s">
        <v>1016</v>
      </c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>
        <v>0</v>
      </c>
      <c r="AB336" s="18"/>
      <c r="AC336" s="18"/>
      <c r="AD336" s="18"/>
      <c r="AE336" s="18"/>
      <c r="AF336" s="18"/>
      <c r="AG336" s="18"/>
      <c r="AH336" s="18"/>
      <c r="AI336" s="18"/>
      <c r="AJ336" s="29"/>
      <c r="AK336" s="35">
        <f>IF(AL336&lt;6,SUM(E336:AJ336),SUM(LARGE(E336:AJ336,{1;2;3;4;5;6})))</f>
        <v>0</v>
      </c>
      <c r="AL336" s="6">
        <f t="shared" si="5"/>
        <v>1</v>
      </c>
      <c r="AX336" s="22"/>
      <c r="AZ336" s="22"/>
      <c r="BA336" s="22"/>
      <c r="BB336" s="22"/>
      <c r="BC336" s="22"/>
      <c r="BD336" s="22"/>
      <c r="BE336" s="22"/>
    </row>
    <row r="337" spans="1:57" s="24" customFormat="1" x14ac:dyDescent="0.2">
      <c r="A337" s="67">
        <v>336</v>
      </c>
      <c r="B337" s="37" t="s">
        <v>61</v>
      </c>
      <c r="C337" s="8" t="s">
        <v>357</v>
      </c>
      <c r="D337" s="37" t="s">
        <v>1066</v>
      </c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18">
        <v>0</v>
      </c>
      <c r="AE337" s="18"/>
      <c r="AF337" s="9"/>
      <c r="AG337" s="9"/>
      <c r="AH337" s="9"/>
      <c r="AI337" s="9"/>
      <c r="AJ337" s="54"/>
      <c r="AK337" s="35">
        <f>IF(AL337&lt;6,SUM(E337:AJ337),SUM(LARGE(E337:AJ337,{1;2;3;4;5;6})))</f>
        <v>0</v>
      </c>
      <c r="AL337" s="55">
        <f t="shared" si="5"/>
        <v>1</v>
      </c>
      <c r="AX337" s="22"/>
      <c r="AZ337" s="22"/>
      <c r="BA337" s="22"/>
      <c r="BB337" s="22"/>
      <c r="BC337" s="22"/>
      <c r="BD337" s="22"/>
      <c r="BE337" s="22"/>
    </row>
    <row r="338" spans="1:57" s="24" customFormat="1" x14ac:dyDescent="0.2">
      <c r="A338" s="67">
        <v>337</v>
      </c>
      <c r="B338" s="26" t="s">
        <v>61</v>
      </c>
      <c r="C338" s="6" t="s">
        <v>899</v>
      </c>
      <c r="D338" s="26" t="s">
        <v>1107</v>
      </c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9">
        <v>0</v>
      </c>
      <c r="AI338" s="19"/>
      <c r="AJ338" s="54"/>
      <c r="AK338" s="35">
        <f>IF(AL338&lt;6,SUM(E338:AJ338),SUM(LARGE(E338:AJ338,{1;2;3;4;5;6})))</f>
        <v>0</v>
      </c>
      <c r="AL338" s="55">
        <f t="shared" si="5"/>
        <v>1</v>
      </c>
      <c r="AX338" s="22"/>
      <c r="AZ338" s="22"/>
      <c r="BA338" s="22"/>
      <c r="BB338" s="22"/>
      <c r="BC338" s="22"/>
      <c r="BD338" s="22"/>
      <c r="BE338" s="22"/>
    </row>
    <row r="339" spans="1:57" s="24" customFormat="1" x14ac:dyDescent="0.2">
      <c r="A339" s="67">
        <v>338</v>
      </c>
      <c r="B339" s="26" t="s">
        <v>61</v>
      </c>
      <c r="C339" s="6" t="s">
        <v>62</v>
      </c>
      <c r="D339" s="26" t="s">
        <v>363</v>
      </c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2">
        <v>0</v>
      </c>
      <c r="AI339" s="52"/>
      <c r="AJ339" s="54"/>
      <c r="AK339" s="35">
        <f>IF(AL339&lt;6,SUM(E339:AJ339),SUM(LARGE(E339:AJ339,{1;2;3;4;5;6})))</f>
        <v>0</v>
      </c>
      <c r="AL339" s="55">
        <f t="shared" si="5"/>
        <v>1</v>
      </c>
      <c r="AX339" s="22"/>
      <c r="AZ339" s="22"/>
      <c r="BA339" s="22"/>
      <c r="BB339" s="22"/>
      <c r="BC339" s="22"/>
      <c r="BD339" s="22"/>
      <c r="BE339" s="22"/>
    </row>
    <row r="340" spans="1:57" s="24" customFormat="1" x14ac:dyDescent="0.2">
      <c r="A340" s="67">
        <v>339</v>
      </c>
      <c r="B340" s="26" t="s">
        <v>61</v>
      </c>
      <c r="C340" s="6" t="s">
        <v>357</v>
      </c>
      <c r="D340" s="26" t="s">
        <v>1115</v>
      </c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184">
        <v>0</v>
      </c>
      <c r="AI340" s="184"/>
      <c r="AJ340" s="54"/>
      <c r="AK340" s="35">
        <f>IF(AL340&lt;6,SUM(E340:AJ340),SUM(LARGE(E340:AJ340,{1;2;3;4;5;6})))</f>
        <v>0</v>
      </c>
      <c r="AL340" s="55">
        <f t="shared" si="5"/>
        <v>1</v>
      </c>
      <c r="AX340" s="22"/>
      <c r="AZ340" s="22"/>
      <c r="BA340" s="22"/>
      <c r="BB340" s="22"/>
      <c r="BC340" s="22"/>
      <c r="BD340" s="22"/>
      <c r="BE340" s="22"/>
    </row>
    <row r="341" spans="1:57" s="24" customFormat="1" x14ac:dyDescent="0.2">
      <c r="A341" s="67">
        <v>340</v>
      </c>
      <c r="B341" s="26"/>
      <c r="C341" s="6" t="s">
        <v>357</v>
      </c>
      <c r="D341" s="26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29"/>
      <c r="AK341" s="35">
        <f>IF(AL341&lt;6,SUM(E341:AJ341),SUM(LARGE(E341:AJ341,{1;2;3;4;5;6})))</f>
        <v>0</v>
      </c>
      <c r="AL341" s="6">
        <f t="shared" si="5"/>
        <v>0</v>
      </c>
      <c r="AX341" s="22"/>
      <c r="AZ341" s="22"/>
      <c r="BA341" s="22"/>
      <c r="BB341" s="22"/>
      <c r="BC341" s="22"/>
      <c r="BD341" s="22"/>
      <c r="BE341" s="22"/>
    </row>
    <row r="342" spans="1:57" s="24" customFormat="1" x14ac:dyDescent="0.2">
      <c r="A342" s="67">
        <v>341</v>
      </c>
      <c r="B342" s="6"/>
      <c r="C342" s="8" t="s">
        <v>357</v>
      </c>
      <c r="D342" s="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"/>
      <c r="AK342" s="35">
        <f>IF(AL342&lt;6,SUM(E342:AJ342),SUM(LARGE(E342:AJ342,{1;2;3;4;5;6})))</f>
        <v>0</v>
      </c>
      <c r="AL342" s="6">
        <f t="shared" si="5"/>
        <v>0</v>
      </c>
      <c r="AX342" s="22"/>
      <c r="AZ342" s="22"/>
      <c r="BA342" s="22"/>
      <c r="BB342" s="22"/>
      <c r="BC342" s="22"/>
      <c r="BD342" s="22"/>
      <c r="BE342" s="22"/>
    </row>
    <row r="343" spans="1:57" s="24" customFormat="1" x14ac:dyDescent="0.2">
      <c r="A343" s="67">
        <v>342</v>
      </c>
      <c r="B343" s="26"/>
      <c r="C343" s="6"/>
      <c r="D343" s="26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54"/>
      <c r="AK343" s="35">
        <f>IF(AL343&lt;6,SUM(E343:AJ343),SUM(LARGE(E343:AJ343,{1;2;3;4;5;6})))</f>
        <v>0</v>
      </c>
      <c r="AL343" s="55">
        <f t="shared" si="5"/>
        <v>0</v>
      </c>
      <c r="AX343" s="22"/>
      <c r="AZ343" s="22"/>
      <c r="BA343" s="22"/>
      <c r="BB343" s="22"/>
      <c r="BC343" s="22"/>
      <c r="BD343" s="22"/>
      <c r="BE343" s="22"/>
    </row>
    <row r="344" spans="1:57" s="24" customFormat="1" x14ac:dyDescent="0.2">
      <c r="A344" s="67">
        <v>343</v>
      </c>
      <c r="B344" s="6"/>
      <c r="C344" s="6"/>
      <c r="D344" s="9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1"/>
      <c r="AK344" s="35">
        <f>IF(AL344&lt;6,SUM(E344:AJ344),SUM(LARGE(E344:AJ344,{1;2;3;4;5;6})))</f>
        <v>0</v>
      </c>
      <c r="AL344" s="6">
        <f t="shared" si="5"/>
        <v>0</v>
      </c>
      <c r="AX344" s="22"/>
      <c r="AZ344" s="22"/>
      <c r="BA344" s="22"/>
      <c r="BB344" s="22"/>
      <c r="BC344" s="22"/>
      <c r="BD344" s="22"/>
      <c r="BE344" s="22"/>
    </row>
    <row r="345" spans="1:57" s="24" customFormat="1" x14ac:dyDescent="0.2">
      <c r="A345" s="67">
        <v>344</v>
      </c>
      <c r="B345" s="26"/>
      <c r="C345" s="6"/>
      <c r="D345" s="26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54"/>
      <c r="AK345" s="35">
        <f>IF(AL345&lt;6,SUM(E345:AJ345),SUM(LARGE(E345:AJ345,{1;2;3;4;5;6})))</f>
        <v>0</v>
      </c>
      <c r="AL345" s="55">
        <f t="shared" si="5"/>
        <v>0</v>
      </c>
      <c r="AX345" s="22"/>
      <c r="AZ345" s="22"/>
      <c r="BA345" s="22"/>
      <c r="BB345" s="22"/>
      <c r="BC345" s="22"/>
      <c r="BD345" s="22"/>
      <c r="BE345" s="22"/>
    </row>
    <row r="346" spans="1:57" s="24" customFormat="1" x14ac:dyDescent="0.2">
      <c r="A346" s="67">
        <v>345</v>
      </c>
      <c r="B346" s="26"/>
      <c r="C346" s="6"/>
      <c r="D346" s="9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1"/>
      <c r="AK346" s="35">
        <f>IF(AL346&lt;6,SUM(E346:AJ346),SUM(LARGE(E346:AJ346,{1;2;3;4;5;6})))</f>
        <v>0</v>
      </c>
      <c r="AL346" s="55">
        <f t="shared" si="5"/>
        <v>0</v>
      </c>
      <c r="AX346" s="22"/>
      <c r="AZ346" s="22"/>
      <c r="BA346" s="22"/>
      <c r="BB346" s="22"/>
      <c r="BC346" s="22"/>
      <c r="BD346" s="22"/>
      <c r="BE346" s="22"/>
    </row>
    <row r="347" spans="1:57" s="24" customFormat="1" x14ac:dyDescent="0.2">
      <c r="A347" s="67">
        <v>346</v>
      </c>
      <c r="B347" s="26"/>
      <c r="C347" s="6"/>
      <c r="D347" s="26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4"/>
      <c r="AK347" s="35">
        <f>IF(AL347&lt;6,SUM(E347:AJ347),SUM(LARGE(E347:AJ347,{1;2;3;4;5;6})))</f>
        <v>0</v>
      </c>
      <c r="AL347" s="55">
        <f t="shared" si="5"/>
        <v>0</v>
      </c>
      <c r="AX347" s="22"/>
      <c r="AZ347" s="22"/>
      <c r="BA347" s="22"/>
      <c r="BB347" s="22"/>
      <c r="BC347" s="22"/>
      <c r="BD347" s="22"/>
      <c r="BE347" s="22"/>
    </row>
    <row r="348" spans="1:57" s="24" customFormat="1" x14ac:dyDescent="0.2">
      <c r="A348" s="67">
        <v>347</v>
      </c>
      <c r="B348" s="26"/>
      <c r="C348" s="6"/>
      <c r="D348" s="26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4"/>
      <c r="AK348" s="35">
        <f>IF(AL348&lt;6,SUM(E348:AJ348),SUM(LARGE(E348:AJ348,{1;2;3;4;5;6})))</f>
        <v>0</v>
      </c>
      <c r="AL348" s="55">
        <f t="shared" si="5"/>
        <v>0</v>
      </c>
      <c r="AX348" s="22"/>
      <c r="AZ348" s="22"/>
      <c r="BA348" s="22"/>
      <c r="BB348" s="22"/>
      <c r="BC348" s="22"/>
      <c r="BD348" s="22"/>
      <c r="BE348" s="22"/>
    </row>
    <row r="349" spans="1:57" s="24" customFormat="1" x14ac:dyDescent="0.2">
      <c r="A349" s="67">
        <v>348</v>
      </c>
      <c r="B349" s="26"/>
      <c r="C349" s="6"/>
      <c r="D349" s="8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35">
        <f>IF(AL349&lt;6,SUM(E349:AJ349),SUM(LARGE(E349:AJ349,{1;2;3;4;5;6})))</f>
        <v>0</v>
      </c>
      <c r="AL349" s="55">
        <f t="shared" si="5"/>
        <v>0</v>
      </c>
      <c r="AX349" s="22"/>
      <c r="AZ349" s="22"/>
      <c r="BA349" s="22"/>
      <c r="BB349" s="22"/>
      <c r="BC349" s="22"/>
      <c r="BD349" s="22"/>
      <c r="BE349" s="22"/>
    </row>
    <row r="350" spans="1:57" s="24" customFormat="1" x14ac:dyDescent="0.2">
      <c r="A350" s="67">
        <v>349</v>
      </c>
      <c r="B350" s="6"/>
      <c r="C350" s="6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1"/>
      <c r="AK350" s="35">
        <f>IF(AL350&lt;6,SUM(E350:AJ350),SUM(LARGE(E350:AJ350,{1;2;3;4;5;6})))</f>
        <v>0</v>
      </c>
      <c r="AL350" s="55">
        <f t="shared" si="5"/>
        <v>0</v>
      </c>
      <c r="AX350" s="22"/>
      <c r="AZ350" s="22"/>
      <c r="BA350" s="22"/>
      <c r="BB350" s="22"/>
      <c r="BC350" s="22"/>
      <c r="BD350" s="22"/>
      <c r="BE350" s="22"/>
    </row>
    <row r="351" spans="1:57" s="24" customFormat="1" x14ac:dyDescent="0.2">
      <c r="A351" s="67">
        <v>350</v>
      </c>
      <c r="B351" s="26"/>
      <c r="C351" s="8"/>
      <c r="D351" s="37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4"/>
      <c r="AK351" s="35">
        <f>IF(AL351&lt;6,SUM(E351:AJ351),SUM(LARGE(E351:AJ351,{1;2;3;4;5;6})))</f>
        <v>0</v>
      </c>
      <c r="AL351" s="55">
        <f t="shared" si="5"/>
        <v>0</v>
      </c>
      <c r="AX351" s="22"/>
      <c r="AZ351" s="22"/>
      <c r="BA351" s="22"/>
      <c r="BB351" s="22"/>
      <c r="BC351" s="22"/>
      <c r="BD351" s="22"/>
      <c r="BE351" s="22"/>
    </row>
    <row r="352" spans="1:57" s="24" customFormat="1" x14ac:dyDescent="0.2">
      <c r="A352" s="67">
        <v>351</v>
      </c>
      <c r="B352" s="6"/>
      <c r="C352" s="6"/>
      <c r="D352" s="37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29"/>
      <c r="AK352" s="35">
        <f>IF(AL352&lt;6,SUM(E352:AJ352),SUM(LARGE(E352:AJ352,{1;2;3;4;5;6})))</f>
        <v>0</v>
      </c>
      <c r="AL352" s="6">
        <f t="shared" si="5"/>
        <v>0</v>
      </c>
      <c r="AX352" s="22"/>
      <c r="AZ352" s="22"/>
      <c r="BA352" s="22"/>
      <c r="BB352" s="22"/>
      <c r="BC352" s="22"/>
      <c r="BD352" s="22"/>
      <c r="BE352" s="22"/>
    </row>
    <row r="353" spans="1:57" s="24" customFormat="1" x14ac:dyDescent="0.2">
      <c r="A353" s="67">
        <v>352</v>
      </c>
      <c r="B353" s="26"/>
      <c r="C353" s="8"/>
      <c r="D353" s="26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9"/>
      <c r="AK353" s="35">
        <f>IF(AL353&lt;6,SUM(E353:AJ353),SUM(LARGE(E353:AJ353,{1;2;3;4;5;6})))</f>
        <v>0</v>
      </c>
      <c r="AL353" s="6">
        <f t="shared" si="5"/>
        <v>0</v>
      </c>
      <c r="AX353" s="22"/>
      <c r="AZ353" s="22"/>
      <c r="BA353" s="22"/>
      <c r="BB353" s="22"/>
      <c r="BC353" s="22"/>
      <c r="BD353" s="22"/>
      <c r="BE353" s="22"/>
    </row>
    <row r="354" spans="1:57" s="24" customFormat="1" x14ac:dyDescent="0.2">
      <c r="A354" s="67">
        <v>353</v>
      </c>
      <c r="B354" s="26"/>
      <c r="C354" s="6"/>
      <c r="D354" s="37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4"/>
      <c r="AK354" s="35">
        <f>IF(AL354&lt;6,SUM(E354:AJ354),SUM(LARGE(E354:AJ354,{1;2;3;4;5;6})))</f>
        <v>0</v>
      </c>
      <c r="AL354" s="55">
        <f t="shared" si="5"/>
        <v>0</v>
      </c>
      <c r="AX354" s="22"/>
      <c r="AZ354" s="22"/>
      <c r="BA354" s="22"/>
      <c r="BB354" s="22"/>
      <c r="BC354" s="22"/>
      <c r="BD354" s="22"/>
      <c r="BE354" s="22"/>
    </row>
    <row r="355" spans="1:57" s="24" customFormat="1" x14ac:dyDescent="0.2">
      <c r="A355" s="67">
        <v>354</v>
      </c>
      <c r="B355" s="26"/>
      <c r="C355" s="8"/>
      <c r="D355" s="26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54"/>
      <c r="AK355" s="35">
        <f>IF(AL355&lt;6,SUM(E355:AJ355),SUM(LARGE(E355:AJ355,{1;2;3;4;5;6})))</f>
        <v>0</v>
      </c>
      <c r="AL355" s="55">
        <f t="shared" si="5"/>
        <v>0</v>
      </c>
      <c r="AX355" s="22"/>
      <c r="AZ355" s="22"/>
      <c r="BA355" s="22"/>
      <c r="BB355" s="22"/>
      <c r="BC355" s="22"/>
      <c r="BD355" s="22"/>
      <c r="BE355" s="22"/>
    </row>
    <row r="356" spans="1:57" s="24" customFormat="1" x14ac:dyDescent="0.2">
      <c r="A356" s="67">
        <v>355</v>
      </c>
      <c r="B356" s="6"/>
      <c r="C356" s="6"/>
      <c r="D356" s="9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35">
        <f>IF(AL356&lt;6,SUM(E356:AJ356),SUM(LARGE(E356:AJ356,{1;2;3;4;5;6})))</f>
        <v>0</v>
      </c>
      <c r="AL356" s="6">
        <f t="shared" si="5"/>
        <v>0</v>
      </c>
      <c r="AX356" s="22"/>
      <c r="AZ356" s="22"/>
      <c r="BA356" s="22"/>
      <c r="BB356" s="22"/>
      <c r="BC356" s="22"/>
      <c r="BD356" s="22"/>
      <c r="BE356" s="22"/>
    </row>
    <row r="357" spans="1:57" s="24" customFormat="1" x14ac:dyDescent="0.2">
      <c r="A357" s="67">
        <v>356</v>
      </c>
      <c r="B357" s="26"/>
      <c r="C357" s="6"/>
      <c r="D357" s="26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4"/>
      <c r="AK357" s="35">
        <f>IF(AL357&lt;6,SUM(E357:AJ357),SUM(LARGE(E357:AJ357,{1;2;3;4;5;6})))</f>
        <v>0</v>
      </c>
      <c r="AL357" s="55">
        <f t="shared" si="5"/>
        <v>0</v>
      </c>
      <c r="AX357" s="22"/>
      <c r="AZ357" s="22"/>
      <c r="BA357" s="22"/>
      <c r="BB357" s="22"/>
      <c r="BC357" s="22"/>
      <c r="BD357" s="22"/>
      <c r="BE357" s="22"/>
    </row>
    <row r="358" spans="1:57" s="24" customFormat="1" x14ac:dyDescent="0.2">
      <c r="A358" s="67">
        <v>357</v>
      </c>
      <c r="B358" s="26"/>
      <c r="C358" s="6"/>
      <c r="D358" s="26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30"/>
      <c r="AK358" s="35">
        <f>IF(AL358&lt;6,SUM(E358:AJ358),SUM(LARGE(E358:AJ358,{1;2;3;4;5;6})))</f>
        <v>0</v>
      </c>
      <c r="AL358" s="55">
        <f t="shared" si="5"/>
        <v>0</v>
      </c>
      <c r="AX358" s="22"/>
      <c r="AZ358" s="22"/>
      <c r="BA358" s="22"/>
      <c r="BB358" s="22"/>
      <c r="BC358" s="22"/>
      <c r="BD358" s="22"/>
      <c r="BE358" s="22"/>
    </row>
    <row r="359" spans="1:57" s="24" customFormat="1" x14ac:dyDescent="0.2">
      <c r="A359" s="67">
        <v>358</v>
      </c>
      <c r="B359" s="26"/>
      <c r="C359" s="8"/>
      <c r="D359" s="26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4"/>
      <c r="AK359" s="35">
        <f>IF(AL359&lt;6,SUM(E359:AJ359),SUM(LARGE(E359:AJ359,{1;2;3;4;5;6})))</f>
        <v>0</v>
      </c>
      <c r="AL359" s="55">
        <f t="shared" si="5"/>
        <v>0</v>
      </c>
      <c r="AX359" s="22"/>
      <c r="AZ359" s="22"/>
      <c r="BA359" s="22"/>
      <c r="BB359" s="22"/>
      <c r="BC359" s="22"/>
      <c r="BD359" s="22"/>
      <c r="BE359" s="22"/>
    </row>
    <row r="360" spans="1:57" s="24" customFormat="1" x14ac:dyDescent="0.2">
      <c r="A360" s="67">
        <v>359</v>
      </c>
      <c r="B360" s="26"/>
      <c r="C360" s="6"/>
      <c r="D360" s="37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35">
        <f>IF(AL360&lt;6,SUM(E360:AJ360),SUM(LARGE(E360:AJ360,{1;2;3;4;5;6})))</f>
        <v>0</v>
      </c>
      <c r="AL360" s="55">
        <f t="shared" si="5"/>
        <v>0</v>
      </c>
      <c r="AX360" s="22"/>
      <c r="AZ360" s="22"/>
      <c r="BA360" s="22"/>
      <c r="BB360" s="22"/>
      <c r="BC360" s="22"/>
      <c r="BD360" s="22"/>
      <c r="BE360" s="22"/>
    </row>
    <row r="361" spans="1:57" s="24" customFormat="1" x14ac:dyDescent="0.2">
      <c r="A361" s="67">
        <v>360</v>
      </c>
      <c r="B361" s="26"/>
      <c r="C361" s="6"/>
      <c r="D361" s="26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54"/>
      <c r="AK361" s="35">
        <f>IF(AL361&lt;6,SUM(E361:AJ361),SUM(LARGE(E361:AJ361,{1;2;3;4;5;6})))</f>
        <v>0</v>
      </c>
      <c r="AL361" s="55">
        <f t="shared" si="5"/>
        <v>0</v>
      </c>
      <c r="AX361" s="22"/>
      <c r="AZ361" s="22"/>
      <c r="BA361" s="22"/>
      <c r="BB361" s="22"/>
      <c r="BC361" s="22"/>
      <c r="BD361" s="22"/>
      <c r="BE361" s="22"/>
    </row>
    <row r="362" spans="1:57" s="24" customFormat="1" x14ac:dyDescent="0.2">
      <c r="A362" s="67">
        <v>361</v>
      </c>
      <c r="B362" s="26"/>
      <c r="C362" s="8"/>
      <c r="D362" s="26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29"/>
      <c r="AK362" s="35">
        <f>IF(AL362&lt;6,SUM(E362:AJ362),SUM(LARGE(E362:AJ362,{1;2;3;4;5;6})))</f>
        <v>0</v>
      </c>
      <c r="AL362" s="6">
        <f t="shared" si="5"/>
        <v>0</v>
      </c>
      <c r="AX362" s="22"/>
      <c r="AZ362" s="22"/>
      <c r="BA362" s="22"/>
      <c r="BB362" s="22"/>
      <c r="BC362" s="22"/>
      <c r="BD362" s="22"/>
      <c r="BE362" s="22"/>
    </row>
    <row r="363" spans="1:57" s="24" customFormat="1" x14ac:dyDescent="0.2">
      <c r="A363" s="67">
        <v>362</v>
      </c>
      <c r="B363" s="26"/>
      <c r="C363" s="6"/>
      <c r="D363" s="37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4"/>
      <c r="AK363" s="35">
        <f>IF(AL363&lt;6,SUM(E363:AJ363),SUM(LARGE(E363:AJ363,{1;2;3;4;5;6})))</f>
        <v>0</v>
      </c>
      <c r="AL363" s="55">
        <f t="shared" si="5"/>
        <v>0</v>
      </c>
      <c r="AX363" s="22"/>
      <c r="AZ363" s="22"/>
      <c r="BA363" s="22"/>
      <c r="BB363" s="22"/>
      <c r="BC363" s="22"/>
      <c r="BD363" s="22"/>
      <c r="BE363" s="22"/>
    </row>
    <row r="364" spans="1:57" s="24" customFormat="1" x14ac:dyDescent="0.2">
      <c r="A364" s="67">
        <v>363</v>
      </c>
      <c r="B364" s="26"/>
      <c r="C364" s="6"/>
      <c r="D364" s="26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4"/>
      <c r="AK364" s="35">
        <f>IF(AL364&lt;6,SUM(E364:AJ364),SUM(LARGE(E364:AJ364,{1;2;3;4;5;6})))</f>
        <v>0</v>
      </c>
      <c r="AL364" s="55">
        <f t="shared" si="5"/>
        <v>0</v>
      </c>
      <c r="AX364" s="22"/>
      <c r="AZ364" s="22"/>
      <c r="BA364" s="22"/>
      <c r="BB364" s="22"/>
      <c r="BC364" s="22"/>
      <c r="BD364" s="22"/>
      <c r="BE364" s="22"/>
    </row>
    <row r="365" spans="1:57" s="24" customFormat="1" x14ac:dyDescent="0.2">
      <c r="A365" s="67">
        <v>364</v>
      </c>
      <c r="B365" s="26"/>
      <c r="C365" s="6"/>
      <c r="D365" s="26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4"/>
      <c r="AK365" s="35">
        <f>IF(AL365&lt;6,SUM(E365:AJ365),SUM(LARGE(E365:AJ365,{1;2;3;4;5;6})))</f>
        <v>0</v>
      </c>
      <c r="AL365" s="55">
        <f t="shared" si="5"/>
        <v>0</v>
      </c>
      <c r="AX365" s="22"/>
      <c r="AZ365" s="22"/>
      <c r="BA365" s="22"/>
      <c r="BB365" s="22"/>
      <c r="BC365" s="22"/>
      <c r="BD365" s="22"/>
      <c r="BE365" s="22"/>
    </row>
    <row r="366" spans="1:57" s="24" customFormat="1" x14ac:dyDescent="0.2">
      <c r="A366" s="67">
        <v>365</v>
      </c>
      <c r="B366" s="26"/>
      <c r="C366" s="8"/>
      <c r="D366" s="26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30"/>
      <c r="AK366" s="35">
        <f>IF(AL366&lt;6,SUM(E366:AJ366),SUM(LARGE(E366:AJ366,{1;2;3;4;5;6})))</f>
        <v>0</v>
      </c>
      <c r="AL366" s="6">
        <f t="shared" si="5"/>
        <v>0</v>
      </c>
      <c r="AX366" s="22"/>
      <c r="AZ366" s="22"/>
      <c r="BA366" s="22"/>
      <c r="BB366" s="22"/>
      <c r="BC366" s="22"/>
      <c r="BD366" s="22"/>
      <c r="BE366" s="22"/>
    </row>
    <row r="367" spans="1:57" s="24" customFormat="1" x14ac:dyDescent="0.2">
      <c r="A367" s="67">
        <v>366</v>
      </c>
      <c r="B367" s="26"/>
      <c r="C367" s="6"/>
      <c r="D367" s="26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4"/>
      <c r="AK367" s="35">
        <f>IF(AL367&lt;6,SUM(E367:AJ367),SUM(LARGE(E367:AJ367,{1;2;3;4;5;6})))</f>
        <v>0</v>
      </c>
      <c r="AL367" s="6">
        <f t="shared" si="5"/>
        <v>0</v>
      </c>
      <c r="AX367" s="22"/>
      <c r="AZ367" s="22"/>
      <c r="BA367" s="22"/>
      <c r="BB367" s="22"/>
      <c r="BC367" s="22"/>
      <c r="BD367" s="22"/>
      <c r="BE367" s="22"/>
    </row>
    <row r="368" spans="1:57" s="24" customFormat="1" x14ac:dyDescent="0.2">
      <c r="A368" s="67">
        <v>367</v>
      </c>
      <c r="B368" s="6"/>
      <c r="C368" s="6"/>
      <c r="D368" s="9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35">
        <f>IF(AL368&lt;6,SUM(E368:AJ368),SUM(LARGE(E368:AJ368,{1;2;3;4;5;6})))</f>
        <v>0</v>
      </c>
      <c r="AL368" s="55">
        <f t="shared" si="5"/>
        <v>0</v>
      </c>
      <c r="AX368" s="22"/>
      <c r="AZ368" s="22"/>
      <c r="BA368" s="22"/>
      <c r="BB368" s="22"/>
      <c r="BC368" s="22"/>
      <c r="BD368" s="22"/>
      <c r="BE368" s="22"/>
    </row>
    <row r="369" spans="1:57" s="24" customFormat="1" x14ac:dyDescent="0.2">
      <c r="A369" s="67">
        <v>368</v>
      </c>
      <c r="B369" s="6"/>
      <c r="C369" s="6"/>
      <c r="D369" s="37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35">
        <f>IF(AL369&lt;6,SUM(E369:AJ369),SUM(LARGE(E369:AJ369,{1;2;3;4;5;6})))</f>
        <v>0</v>
      </c>
      <c r="AL369" s="6">
        <f t="shared" si="5"/>
        <v>0</v>
      </c>
      <c r="AX369" s="22"/>
      <c r="AZ369" s="22"/>
      <c r="BA369" s="22"/>
      <c r="BB369" s="22"/>
      <c r="BC369" s="22"/>
      <c r="BD369" s="22"/>
      <c r="BE369" s="22"/>
    </row>
    <row r="370" spans="1:57" s="24" customFormat="1" x14ac:dyDescent="0.2">
      <c r="A370" s="67">
        <v>369</v>
      </c>
      <c r="B370" s="26"/>
      <c r="C370" s="8"/>
      <c r="D370" s="26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29"/>
      <c r="AK370" s="35">
        <f>IF(AL370&lt;6,SUM(E370:AJ370),SUM(LARGE(E370:AJ370,{1;2;3;4;5;6})))</f>
        <v>0</v>
      </c>
      <c r="AL370" s="6">
        <f t="shared" si="5"/>
        <v>0</v>
      </c>
      <c r="AX370" s="22"/>
      <c r="AZ370" s="22"/>
      <c r="BA370" s="22"/>
      <c r="BB370" s="22"/>
      <c r="BC370" s="22"/>
      <c r="BD370" s="22"/>
      <c r="BE370" s="22"/>
    </row>
    <row r="371" spans="1:57" s="24" customFormat="1" x14ac:dyDescent="0.2">
      <c r="A371" s="67">
        <v>370</v>
      </c>
      <c r="B371" s="26"/>
      <c r="C371" s="8"/>
      <c r="D371" s="9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1"/>
      <c r="AK371" s="35">
        <f>IF(AL371&lt;6,SUM(E371:AJ371),SUM(LARGE(E371:AJ371,{1;2;3;4;5;6})))</f>
        <v>0</v>
      </c>
      <c r="AL371" s="55">
        <f t="shared" si="5"/>
        <v>0</v>
      </c>
      <c r="AX371" s="22"/>
      <c r="AZ371" s="22"/>
      <c r="BA371" s="22"/>
      <c r="BB371" s="22"/>
      <c r="BC371" s="22"/>
      <c r="BD371" s="22"/>
      <c r="BE371" s="22"/>
    </row>
    <row r="372" spans="1:57" s="24" customFormat="1" x14ac:dyDescent="0.2">
      <c r="A372" s="67">
        <v>371</v>
      </c>
      <c r="B372" s="26"/>
      <c r="C372" s="8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1"/>
      <c r="AK372" s="35">
        <f>IF(AL372&lt;6,SUM(E372:AJ372),SUM(LARGE(E372:AJ372,{1;2;3;4;5;6})))</f>
        <v>0</v>
      </c>
      <c r="AL372" s="6">
        <f t="shared" si="5"/>
        <v>0</v>
      </c>
      <c r="AX372" s="22"/>
      <c r="AZ372" s="22"/>
      <c r="BA372" s="22"/>
      <c r="BB372" s="22"/>
      <c r="BC372" s="22"/>
      <c r="BD372" s="22"/>
      <c r="BE372" s="22"/>
    </row>
    <row r="373" spans="1:57" s="24" customFormat="1" x14ac:dyDescent="0.2">
      <c r="A373" s="67">
        <v>372</v>
      </c>
      <c r="B373" s="26"/>
      <c r="C373" s="6"/>
      <c r="D373" s="26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4"/>
      <c r="AK373" s="35">
        <f>IF(AL373&lt;6,SUM(E373:AJ373),SUM(LARGE(E373:AJ373,{1;2;3;4;5;6})))</f>
        <v>0</v>
      </c>
      <c r="AL373" s="55">
        <f t="shared" si="5"/>
        <v>0</v>
      </c>
      <c r="AX373" s="22"/>
      <c r="AZ373" s="22"/>
      <c r="BA373" s="22"/>
      <c r="BB373" s="22"/>
      <c r="BC373" s="22"/>
      <c r="BD373" s="22"/>
      <c r="BE373" s="22"/>
    </row>
    <row r="374" spans="1:57" s="24" customFormat="1" x14ac:dyDescent="0.2">
      <c r="A374" s="67">
        <v>373</v>
      </c>
      <c r="B374" s="26"/>
      <c r="C374" s="6"/>
      <c r="D374" s="26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4"/>
      <c r="AK374" s="35">
        <f>IF(AL374&lt;6,SUM(E374:AJ374),SUM(LARGE(E374:AJ374,{1;2;3;4;5;6})))</f>
        <v>0</v>
      </c>
      <c r="AL374" s="55">
        <f t="shared" si="5"/>
        <v>0</v>
      </c>
      <c r="AX374" s="22"/>
      <c r="AZ374" s="22"/>
      <c r="BA374" s="22"/>
      <c r="BB374" s="22"/>
      <c r="BC374" s="22"/>
      <c r="BD374" s="22"/>
      <c r="BE374" s="22"/>
    </row>
    <row r="375" spans="1:57" s="24" customFormat="1" x14ac:dyDescent="0.2">
      <c r="A375" s="67">
        <v>374</v>
      </c>
      <c r="B375" s="26"/>
      <c r="C375" s="6"/>
      <c r="D375" s="26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4"/>
      <c r="AK375" s="35">
        <f>IF(AL375&lt;6,SUM(E375:AJ375),SUM(LARGE(E375:AJ375,{1;2;3;4;5;6})))</f>
        <v>0</v>
      </c>
      <c r="AL375" s="55">
        <f t="shared" si="5"/>
        <v>0</v>
      </c>
      <c r="AX375" s="22"/>
      <c r="AZ375" s="22"/>
      <c r="BA375" s="22"/>
      <c r="BB375" s="22"/>
      <c r="BC375" s="22"/>
      <c r="BD375" s="22"/>
      <c r="BE375" s="22"/>
    </row>
    <row r="376" spans="1:57" x14ac:dyDescent="0.2">
      <c r="A376" s="67">
        <v>375</v>
      </c>
      <c r="B376" s="26"/>
      <c r="C376" s="6"/>
      <c r="D376" s="37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4"/>
      <c r="AK376" s="35">
        <f>IF(AL376&lt;6,SUM(E376:AJ376),SUM(LARGE(E376:AJ376,{1;2;3;4;5;6})))</f>
        <v>0</v>
      </c>
      <c r="AL376" s="55">
        <f t="shared" si="5"/>
        <v>0</v>
      </c>
    </row>
    <row r="377" spans="1:57" x14ac:dyDescent="0.2">
      <c r="A377" s="67">
        <v>376</v>
      </c>
      <c r="B377" s="26"/>
      <c r="C377" s="6"/>
      <c r="D377" s="26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4"/>
      <c r="AK377" s="35">
        <f>IF(AL377&lt;6,SUM(E377:AJ377),SUM(LARGE(E377:AJ377,{1;2;3;4;5;6})))</f>
        <v>0</v>
      </c>
      <c r="AL377" s="55">
        <f t="shared" si="5"/>
        <v>0</v>
      </c>
    </row>
    <row r="378" spans="1:57" x14ac:dyDescent="0.2">
      <c r="A378" s="67">
        <v>377</v>
      </c>
      <c r="B378" s="26"/>
      <c r="C378" s="6"/>
      <c r="D378" s="26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4"/>
      <c r="AK378" s="35">
        <f>IF(AL378&lt;6,SUM(E378:AJ378),SUM(LARGE(E378:AJ378,{1;2;3;4;5;6})))</f>
        <v>0</v>
      </c>
      <c r="AL378" s="55">
        <f t="shared" si="5"/>
        <v>0</v>
      </c>
    </row>
    <row r="379" spans="1:57" x14ac:dyDescent="0.2">
      <c r="A379" s="67">
        <v>378</v>
      </c>
      <c r="B379" s="26"/>
      <c r="C379" s="6"/>
      <c r="D379" s="26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4"/>
      <c r="AK379" s="35">
        <f>IF(AL379&lt;6,SUM(E379:AJ379),SUM(LARGE(E379:AJ379,{1;2;3;4;5;6})))</f>
        <v>0</v>
      </c>
      <c r="AL379" s="55">
        <f t="shared" si="5"/>
        <v>0</v>
      </c>
    </row>
    <row r="380" spans="1:57" x14ac:dyDescent="0.2">
      <c r="A380" s="67">
        <v>379</v>
      </c>
      <c r="B380" s="26"/>
      <c r="C380" s="6"/>
      <c r="D380" s="26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4"/>
      <c r="AK380" s="35">
        <f>IF(AL380&lt;6,SUM(E380:AJ380),SUM(LARGE(E380:AJ380,{1;2;3;4;5;6})))</f>
        <v>0</v>
      </c>
      <c r="AL380" s="55">
        <f t="shared" si="5"/>
        <v>0</v>
      </c>
    </row>
    <row r="381" spans="1:57" x14ac:dyDescent="0.2">
      <c r="A381" s="67">
        <v>380</v>
      </c>
      <c r="B381" s="6"/>
      <c r="C381" s="6"/>
      <c r="D381" s="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"/>
      <c r="AK381" s="35">
        <f>IF(AL381&lt;6,SUM(E381:AJ381),SUM(LARGE(E381:AJ381,{1;2;3;4;5;6})))</f>
        <v>0</v>
      </c>
      <c r="AL381" s="6">
        <f t="shared" si="5"/>
        <v>0</v>
      </c>
    </row>
    <row r="382" spans="1:57" x14ac:dyDescent="0.2">
      <c r="A382" s="67">
        <v>381</v>
      </c>
      <c r="B382" s="6"/>
      <c r="C382" s="6"/>
      <c r="D382" s="9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1"/>
      <c r="AK382" s="35">
        <f>IF(AL382&lt;6,SUM(E382:AJ382),SUM(LARGE(E382:AJ382,{1;2;3;4;5;6})))</f>
        <v>0</v>
      </c>
      <c r="AL382" s="55">
        <f t="shared" si="5"/>
        <v>0</v>
      </c>
    </row>
    <row r="383" spans="1:57" x14ac:dyDescent="0.2">
      <c r="A383" s="67">
        <v>382</v>
      </c>
      <c r="B383" s="26"/>
      <c r="C383" s="6"/>
      <c r="D383" s="26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4"/>
      <c r="AK383" s="35">
        <f>IF(AL383&lt;6,SUM(E383:AJ383),SUM(LARGE(E383:AJ383,{1;2;3;4;5;6})))</f>
        <v>0</v>
      </c>
      <c r="AL383" s="55">
        <f t="shared" si="5"/>
        <v>0</v>
      </c>
    </row>
    <row r="384" spans="1:57" x14ac:dyDescent="0.2">
      <c r="A384" s="67">
        <v>383</v>
      </c>
      <c r="B384" s="8"/>
      <c r="C384" s="8"/>
      <c r="D384" s="37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29"/>
      <c r="AK384" s="35">
        <f>IF(AL384&lt;6,SUM(E384:AJ384),SUM(LARGE(E384:AJ384,{1;2;3;4;5;6})))</f>
        <v>0</v>
      </c>
      <c r="AL384" s="6">
        <f t="shared" si="5"/>
        <v>0</v>
      </c>
    </row>
    <row r="385" spans="1:38" x14ac:dyDescent="0.2">
      <c r="A385" s="67">
        <v>384</v>
      </c>
      <c r="B385" s="37"/>
      <c r="C385" s="8"/>
      <c r="D385" s="37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4"/>
      <c r="AK385" s="35">
        <f>IF(AL385&lt;6,SUM(E385:AJ385),SUM(LARGE(E385:AJ385,{1;2;3;4;5;6})))</f>
        <v>0</v>
      </c>
      <c r="AL385" s="55">
        <f t="shared" si="5"/>
        <v>0</v>
      </c>
    </row>
    <row r="386" spans="1:38" x14ac:dyDescent="0.2">
      <c r="A386" s="67">
        <v>385</v>
      </c>
      <c r="B386" s="37"/>
      <c r="C386" s="8"/>
      <c r="D386" s="37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35">
        <f>IF(AL386&lt;6,SUM(E386:AJ386),SUM(LARGE(E386:AJ386,{1;2;3;4;5;6})))</f>
        <v>0</v>
      </c>
      <c r="AL386" s="55">
        <f t="shared" ref="AL386:AL427" si="6">COUNT(E386:AJ386)</f>
        <v>0</v>
      </c>
    </row>
    <row r="387" spans="1:38" x14ac:dyDescent="0.2">
      <c r="A387" s="67">
        <v>386</v>
      </c>
      <c r="B387" s="8"/>
      <c r="C387" s="8"/>
      <c r="D387" s="9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1"/>
      <c r="AK387" s="35">
        <f>IF(AL387&lt;6,SUM(E387:AJ387),SUM(LARGE(E387:AJ387,{1;2;3;4;5;6})))</f>
        <v>0</v>
      </c>
      <c r="AL387" s="6">
        <f t="shared" si="6"/>
        <v>0</v>
      </c>
    </row>
    <row r="388" spans="1:38" x14ac:dyDescent="0.2">
      <c r="A388" s="67">
        <v>387</v>
      </c>
      <c r="B388" s="8"/>
      <c r="C388" s="8"/>
      <c r="D388" s="9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35">
        <f>IF(AL388&lt;6,SUM(E388:AJ388),SUM(LARGE(E388:AJ388,{1;2;3;4;5;6})))</f>
        <v>0</v>
      </c>
      <c r="AL388" s="55">
        <f t="shared" si="6"/>
        <v>0</v>
      </c>
    </row>
    <row r="389" spans="1:38" x14ac:dyDescent="0.2">
      <c r="A389" s="67">
        <v>388</v>
      </c>
      <c r="B389" s="6"/>
      <c r="C389" s="6"/>
      <c r="D389" s="9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35">
        <f>IF(AL389&lt;6,SUM(E389:AJ389),SUM(LARGE(E389:AJ389,{1;2;3;4;5;6})))</f>
        <v>0</v>
      </c>
      <c r="AL389" s="55">
        <f t="shared" si="6"/>
        <v>0</v>
      </c>
    </row>
    <row r="390" spans="1:38" x14ac:dyDescent="0.2">
      <c r="A390" s="67">
        <v>389</v>
      </c>
      <c r="B390" s="6"/>
      <c r="C390" s="6"/>
      <c r="D390" s="9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35">
        <f>IF(AL390&lt;6,SUM(E390:AJ390),SUM(LARGE(E390:AJ390,{1;2;3;4;5;6})))</f>
        <v>0</v>
      </c>
      <c r="AL390" s="6">
        <f t="shared" si="6"/>
        <v>0</v>
      </c>
    </row>
    <row r="391" spans="1:38" x14ac:dyDescent="0.2">
      <c r="A391" s="67">
        <v>390</v>
      </c>
      <c r="B391" s="26"/>
      <c r="C391" s="8"/>
      <c r="D391" s="26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30"/>
      <c r="AK391" s="35">
        <f>IF(AL391&lt;6,SUM(E391:AJ391),SUM(LARGE(E391:AJ391,{1;2;3;4;5;6})))</f>
        <v>0</v>
      </c>
      <c r="AL391" s="55">
        <f t="shared" si="6"/>
        <v>0</v>
      </c>
    </row>
    <row r="392" spans="1:38" x14ac:dyDescent="0.2">
      <c r="A392" s="67">
        <v>391</v>
      </c>
      <c r="B392" s="6"/>
      <c r="C392" s="6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1"/>
      <c r="AK392" s="35">
        <f>IF(AL392&lt;6,SUM(E392:AJ392),SUM(LARGE(E392:AJ392,{1;2;3;4;5;6})))</f>
        <v>0</v>
      </c>
      <c r="AL392" s="6">
        <f t="shared" si="6"/>
        <v>0</v>
      </c>
    </row>
    <row r="393" spans="1:38" x14ac:dyDescent="0.2">
      <c r="A393" s="67">
        <v>392</v>
      </c>
      <c r="B393" s="6"/>
      <c r="C393" s="6"/>
      <c r="D393" s="37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29"/>
      <c r="AK393" s="35">
        <f>IF(AL393&lt;6,SUM(E393:AJ393),SUM(LARGE(E393:AJ393,{1;2;3;4;5;6})))</f>
        <v>0</v>
      </c>
      <c r="AL393" s="6">
        <f t="shared" si="6"/>
        <v>0</v>
      </c>
    </row>
    <row r="394" spans="1:38" x14ac:dyDescent="0.2">
      <c r="A394" s="67">
        <v>393</v>
      </c>
      <c r="B394" s="26"/>
      <c r="C394" s="6"/>
      <c r="D394" s="37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1"/>
      <c r="AK394" s="35">
        <f>IF(AL394&lt;6,SUM(E394:AJ394),SUM(LARGE(E394:AJ394,{1;2;3;4;5;6})))</f>
        <v>0</v>
      </c>
      <c r="AL394" s="55">
        <f t="shared" si="6"/>
        <v>0</v>
      </c>
    </row>
    <row r="395" spans="1:38" x14ac:dyDescent="0.2">
      <c r="A395" s="67">
        <v>394</v>
      </c>
      <c r="B395" s="6"/>
      <c r="C395" s="6"/>
      <c r="D395" s="9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1"/>
      <c r="AK395" s="35">
        <f>IF(AL395&lt;6,SUM(E395:AJ395),SUM(LARGE(E395:AJ395,{1;2;3;4;5;6})))</f>
        <v>0</v>
      </c>
      <c r="AL395" s="6">
        <f t="shared" si="6"/>
        <v>0</v>
      </c>
    </row>
    <row r="396" spans="1:38" x14ac:dyDescent="0.2">
      <c r="A396" s="67">
        <v>395</v>
      </c>
      <c r="B396" s="6"/>
      <c r="C396" s="6"/>
      <c r="D396" s="9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1"/>
      <c r="AK396" s="35">
        <f>IF(AL396&lt;6,SUM(E396:AJ396),SUM(LARGE(E396:AJ396,{1;2;3;4;5;6})))</f>
        <v>0</v>
      </c>
      <c r="AL396" s="6">
        <f t="shared" si="6"/>
        <v>0</v>
      </c>
    </row>
    <row r="397" spans="1:38" x14ac:dyDescent="0.2">
      <c r="A397" s="67">
        <v>396</v>
      </c>
      <c r="B397" s="26"/>
      <c r="C397" s="6"/>
      <c r="D397" s="26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4"/>
      <c r="AK397" s="35">
        <f>IF(AL397&lt;6,SUM(E397:AJ397),SUM(LARGE(E397:AJ397,{1;2;3;4;5;6})))</f>
        <v>0</v>
      </c>
      <c r="AL397" s="55">
        <f t="shared" si="6"/>
        <v>0</v>
      </c>
    </row>
    <row r="398" spans="1:38" x14ac:dyDescent="0.2">
      <c r="A398" s="67">
        <v>397</v>
      </c>
      <c r="B398" s="26"/>
      <c r="C398" s="8"/>
      <c r="D398" s="26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29"/>
      <c r="AK398" s="35">
        <f>IF(AL398&lt;6,SUM(E398:AJ398),SUM(LARGE(E398:AJ398,{1;2;3;4;5;6})))</f>
        <v>0</v>
      </c>
      <c r="AL398" s="6">
        <f t="shared" si="6"/>
        <v>0</v>
      </c>
    </row>
    <row r="399" spans="1:38" x14ac:dyDescent="0.2">
      <c r="A399" s="67">
        <v>398</v>
      </c>
      <c r="B399" s="26"/>
      <c r="C399" s="8"/>
      <c r="D399" s="26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54"/>
      <c r="AK399" s="35">
        <f>IF(AL399&lt;6,SUM(E399:AJ399),SUM(LARGE(E399:AJ399,{1;2;3;4;5;6})))</f>
        <v>0</v>
      </c>
      <c r="AL399" s="55">
        <f t="shared" si="6"/>
        <v>0</v>
      </c>
    </row>
    <row r="400" spans="1:38" x14ac:dyDescent="0.2">
      <c r="A400" s="67">
        <v>399</v>
      </c>
      <c r="B400" s="26"/>
      <c r="C400" s="8"/>
      <c r="D400" s="37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4"/>
      <c r="AK400" s="35">
        <f>IF(AL400&lt;6,SUM(E400:AJ400),SUM(LARGE(E400:AJ400,{1;2;3;4;5;6})))</f>
        <v>0</v>
      </c>
      <c r="AL400" s="55">
        <f t="shared" si="6"/>
        <v>0</v>
      </c>
    </row>
    <row r="401" spans="1:38" x14ac:dyDescent="0.2">
      <c r="A401" s="67">
        <v>400</v>
      </c>
      <c r="B401" s="6"/>
      <c r="C401" s="8"/>
      <c r="D401" s="9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35">
        <f>IF(AL401&lt;6,SUM(E401:AJ401),SUM(LARGE(E401:AJ401,{1;2;3;4;5;6})))</f>
        <v>0</v>
      </c>
      <c r="AL401" s="55">
        <f t="shared" si="6"/>
        <v>0</v>
      </c>
    </row>
    <row r="402" spans="1:38" x14ac:dyDescent="0.2">
      <c r="A402" s="67">
        <v>401</v>
      </c>
      <c r="B402" s="26"/>
      <c r="C402" s="8"/>
      <c r="D402" s="37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54"/>
      <c r="AK402" s="35">
        <f>IF(AL402&lt;6,SUM(E402:AJ402),SUM(LARGE(E402:AJ402,{1;2;3;4;5;6})))</f>
        <v>0</v>
      </c>
      <c r="AL402" s="55">
        <f t="shared" si="6"/>
        <v>0</v>
      </c>
    </row>
    <row r="403" spans="1:38" x14ac:dyDescent="0.2">
      <c r="A403" s="67">
        <v>402</v>
      </c>
      <c r="B403" s="26"/>
      <c r="C403" s="6"/>
      <c r="D403" s="26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4"/>
      <c r="AK403" s="35">
        <f>IF(AL403&lt;6,SUM(E403:AJ403),SUM(LARGE(E403:AJ403,{1;2;3;4;5;6})))</f>
        <v>0</v>
      </c>
      <c r="AL403" s="55">
        <f t="shared" si="6"/>
        <v>0</v>
      </c>
    </row>
    <row r="404" spans="1:38" x14ac:dyDescent="0.2">
      <c r="A404" s="67">
        <v>403</v>
      </c>
      <c r="B404" s="26"/>
      <c r="C404" s="6"/>
      <c r="D404" s="26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4"/>
      <c r="AK404" s="35">
        <f>IF(AL404&lt;6,SUM(E404:AJ404),SUM(LARGE(E404:AJ404,{1;2;3;4;5;6})))</f>
        <v>0</v>
      </c>
      <c r="AL404" s="6">
        <f t="shared" si="6"/>
        <v>0</v>
      </c>
    </row>
    <row r="405" spans="1:38" x14ac:dyDescent="0.2">
      <c r="A405" s="67">
        <v>404</v>
      </c>
      <c r="B405" s="6"/>
      <c r="C405" s="6"/>
      <c r="D405" s="37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29"/>
      <c r="AK405" s="35">
        <f>IF(AL405&lt;6,SUM(E405:AJ405),SUM(LARGE(E405:AJ405,{1;2;3;4;5;6})))</f>
        <v>0</v>
      </c>
      <c r="AL405" s="6">
        <f t="shared" si="6"/>
        <v>0</v>
      </c>
    </row>
    <row r="406" spans="1:38" x14ac:dyDescent="0.2">
      <c r="A406" s="67">
        <v>405</v>
      </c>
      <c r="B406" s="26"/>
      <c r="C406" s="6"/>
      <c r="D406" s="26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51"/>
      <c r="AK406" s="35">
        <f>IF(AL406&lt;6,SUM(E406:AJ406),SUM(LARGE(E406:AJ406,{1;2;3;4;5;6})))</f>
        <v>0</v>
      </c>
      <c r="AL406" s="55">
        <f t="shared" si="6"/>
        <v>0</v>
      </c>
    </row>
    <row r="407" spans="1:38" x14ac:dyDescent="0.2">
      <c r="A407" s="67">
        <v>406</v>
      </c>
      <c r="B407" s="6"/>
      <c r="C407" s="8"/>
      <c r="D407" s="37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4"/>
      <c r="AK407" s="35">
        <f>IF(AL407&lt;6,SUM(E407:AJ407),SUM(LARGE(E407:AJ407,{1;2;3;4;5;6})))</f>
        <v>0</v>
      </c>
      <c r="AL407" s="6">
        <f t="shared" si="6"/>
        <v>0</v>
      </c>
    </row>
    <row r="408" spans="1:38" x14ac:dyDescent="0.2">
      <c r="A408" s="67">
        <v>407</v>
      </c>
      <c r="B408" s="6"/>
      <c r="C408" s="6"/>
      <c r="D408" s="9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1"/>
      <c r="AK408" s="35">
        <f>IF(AL408&lt;6,SUM(E408:AJ408),SUM(LARGE(E408:AJ408,{1;2;3;4;5;6})))</f>
        <v>0</v>
      </c>
      <c r="AL408" s="55">
        <f t="shared" si="6"/>
        <v>0</v>
      </c>
    </row>
    <row r="409" spans="1:38" x14ac:dyDescent="0.2">
      <c r="A409" s="67">
        <v>408</v>
      </c>
      <c r="B409" s="6"/>
      <c r="C409" s="6"/>
      <c r="D409" s="9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1"/>
      <c r="AK409" s="35">
        <f>IF(AL409&lt;6,SUM(E409:AJ409),SUM(LARGE(E409:AJ409,{1;2;3;4;5;6})))</f>
        <v>0</v>
      </c>
      <c r="AL409" s="55">
        <f t="shared" si="6"/>
        <v>0</v>
      </c>
    </row>
    <row r="410" spans="1:38" x14ac:dyDescent="0.2">
      <c r="A410" s="67">
        <v>409</v>
      </c>
      <c r="B410" s="26"/>
      <c r="C410" s="6"/>
      <c r="D410" s="37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29"/>
      <c r="AK410" s="35">
        <f>IF(AL410&lt;6,SUM(E410:AJ410),SUM(LARGE(E410:AJ410,{1;2;3;4;5;6})))</f>
        <v>0</v>
      </c>
      <c r="AL410" s="6">
        <f t="shared" si="6"/>
        <v>0</v>
      </c>
    </row>
    <row r="411" spans="1:38" x14ac:dyDescent="0.2">
      <c r="A411" s="67">
        <v>410</v>
      </c>
      <c r="B411" s="26"/>
      <c r="C411" s="8"/>
      <c r="D411" s="37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1"/>
      <c r="AK411" s="35">
        <f>IF(AL411&lt;6,SUM(E411:AJ411),SUM(LARGE(E411:AJ411,{1;2;3;4;5;6})))</f>
        <v>0</v>
      </c>
      <c r="AL411" s="55">
        <f t="shared" si="6"/>
        <v>0</v>
      </c>
    </row>
    <row r="412" spans="1:38" x14ac:dyDescent="0.2">
      <c r="A412" s="67">
        <v>411</v>
      </c>
      <c r="B412" s="26"/>
      <c r="C412" s="8"/>
      <c r="D412" s="26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51"/>
      <c r="AK412" s="35">
        <f>IF(AL412&lt;6,SUM(E412:AJ412),SUM(LARGE(E412:AJ412,{1;2;3;4;5;6})))</f>
        <v>0</v>
      </c>
      <c r="AL412" s="55">
        <f t="shared" si="6"/>
        <v>0</v>
      </c>
    </row>
    <row r="413" spans="1:38" x14ac:dyDescent="0.2">
      <c r="A413" s="67">
        <v>412</v>
      </c>
      <c r="B413" s="26"/>
      <c r="C413" s="6"/>
      <c r="D413" s="8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"/>
      <c r="AK413" s="35">
        <f>IF(AL413&lt;6,SUM(E413:AJ413),SUM(LARGE(E413:AJ413,{1;2;3;4;5;6})))</f>
        <v>0</v>
      </c>
      <c r="AL413" s="55">
        <f t="shared" si="6"/>
        <v>0</v>
      </c>
    </row>
    <row r="414" spans="1:38" x14ac:dyDescent="0.2">
      <c r="A414" s="67">
        <v>413</v>
      </c>
      <c r="B414" s="6"/>
      <c r="C414" s="6"/>
      <c r="D414" s="37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30"/>
      <c r="AK414" s="35">
        <f>IF(AL414&lt;6,SUM(E414:AJ414),SUM(LARGE(E414:AJ414,{1;2;3;4;5;6})))</f>
        <v>0</v>
      </c>
      <c r="AL414" s="55">
        <f t="shared" si="6"/>
        <v>0</v>
      </c>
    </row>
    <row r="415" spans="1:38" x14ac:dyDescent="0.2">
      <c r="A415" s="67">
        <v>414</v>
      </c>
      <c r="B415" s="26"/>
      <c r="C415" s="6"/>
      <c r="D415" s="37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54"/>
      <c r="AK415" s="35">
        <f>IF(AL415&lt;6,SUM(E415:AJ415),SUM(LARGE(E415:AJ415,{1;2;3;4;5;6})))</f>
        <v>0</v>
      </c>
      <c r="AL415" s="55">
        <f t="shared" si="6"/>
        <v>0</v>
      </c>
    </row>
    <row r="416" spans="1:38" x14ac:dyDescent="0.2">
      <c r="A416" s="67">
        <v>415</v>
      </c>
      <c r="B416" s="6"/>
      <c r="C416" s="6"/>
      <c r="D416" s="9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1"/>
      <c r="AK416" s="35">
        <f>IF(AL416&lt;6,SUM(E416:AJ416),SUM(LARGE(E416:AJ416,{1;2;3;4;5;6})))</f>
        <v>0</v>
      </c>
      <c r="AL416" s="55">
        <f t="shared" si="6"/>
        <v>0</v>
      </c>
    </row>
    <row r="417" spans="1:38" x14ac:dyDescent="0.2">
      <c r="A417" s="67">
        <v>416</v>
      </c>
      <c r="B417" s="26"/>
      <c r="C417" s="6"/>
      <c r="D417" s="26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4"/>
      <c r="AK417" s="35">
        <f>IF(AL417&lt;6,SUM(E417:AJ417),SUM(LARGE(E417:AJ417,{1;2;3;4;5;6})))</f>
        <v>0</v>
      </c>
      <c r="AL417" s="55">
        <f t="shared" si="6"/>
        <v>0</v>
      </c>
    </row>
    <row r="418" spans="1:38" x14ac:dyDescent="0.2">
      <c r="A418" s="67">
        <v>417</v>
      </c>
      <c r="B418" s="26"/>
      <c r="C418" s="6"/>
      <c r="D418" s="26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4"/>
      <c r="AK418" s="35">
        <f>IF(AL418&lt;6,SUM(E418:AJ418),SUM(LARGE(E418:AJ418,{1;2;3;4;5;6})))</f>
        <v>0</v>
      </c>
      <c r="AL418" s="55">
        <f t="shared" si="6"/>
        <v>0</v>
      </c>
    </row>
    <row r="419" spans="1:38" x14ac:dyDescent="0.2">
      <c r="A419" s="67">
        <v>418</v>
      </c>
      <c r="B419" s="26"/>
      <c r="C419" s="6"/>
      <c r="D419" s="26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4"/>
      <c r="AK419" s="35">
        <f>IF(AL419&lt;6,SUM(E419:AJ419),SUM(LARGE(E419:AJ419,{1;2;3;4;5;6})))</f>
        <v>0</v>
      </c>
      <c r="AL419" s="55">
        <f t="shared" si="6"/>
        <v>0</v>
      </c>
    </row>
    <row r="420" spans="1:38" x14ac:dyDescent="0.2">
      <c r="A420" s="67">
        <v>419</v>
      </c>
      <c r="B420" s="26"/>
      <c r="C420" s="6"/>
      <c r="D420" s="26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4"/>
      <c r="AK420" s="35">
        <f>IF(AL420&lt;6,SUM(E420:AJ420),SUM(LARGE(E420:AJ420,{1;2;3;4;5;6})))</f>
        <v>0</v>
      </c>
      <c r="AL420" s="55">
        <f t="shared" si="6"/>
        <v>0</v>
      </c>
    </row>
    <row r="421" spans="1:38" x14ac:dyDescent="0.2">
      <c r="A421" s="67">
        <v>420</v>
      </c>
      <c r="B421" s="26"/>
      <c r="C421" s="6" t="s">
        <v>357</v>
      </c>
      <c r="D421" s="26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4"/>
      <c r="AK421" s="35">
        <f>IF(AL421&lt;6,SUM(E421:AJ421),SUM(LARGE(E421:AJ421,{1;2;3;4;5;6})))</f>
        <v>0</v>
      </c>
      <c r="AL421" s="55">
        <f t="shared" si="6"/>
        <v>0</v>
      </c>
    </row>
    <row r="422" spans="1:38" x14ac:dyDescent="0.2">
      <c r="A422" s="67">
        <v>421</v>
      </c>
      <c r="B422" s="26"/>
      <c r="C422" s="6" t="s">
        <v>357</v>
      </c>
      <c r="D422" s="26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4"/>
      <c r="AK422" s="35">
        <f>IF(AL422&lt;6,SUM(E422:AJ422),SUM(LARGE(E422:AJ422,{1;2;3;4;5;6})))</f>
        <v>0</v>
      </c>
      <c r="AL422" s="55">
        <f t="shared" si="6"/>
        <v>0</v>
      </c>
    </row>
    <row r="423" spans="1:38" x14ac:dyDescent="0.2">
      <c r="A423" s="67">
        <v>422</v>
      </c>
      <c r="B423" s="26"/>
      <c r="C423" s="6" t="s">
        <v>357</v>
      </c>
      <c r="D423" s="26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4"/>
      <c r="AK423" s="35">
        <f>IF(AL423&lt;6,SUM(E423:AJ423),SUM(LARGE(E423:AJ423,{1;2;3;4;5;6})))</f>
        <v>0</v>
      </c>
      <c r="AL423" s="55">
        <f t="shared" si="6"/>
        <v>0</v>
      </c>
    </row>
    <row r="424" spans="1:38" x14ac:dyDescent="0.2">
      <c r="A424" s="67">
        <v>423</v>
      </c>
      <c r="B424" s="26"/>
      <c r="C424" s="6" t="s">
        <v>357</v>
      </c>
      <c r="D424" s="26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4"/>
      <c r="AK424" s="35">
        <f>IF(AL424&lt;6,SUM(E424:AJ424),SUM(LARGE(E424:AJ424,{1;2;3;4;5;6})))</f>
        <v>0</v>
      </c>
      <c r="AL424" s="55">
        <f t="shared" si="6"/>
        <v>0</v>
      </c>
    </row>
    <row r="425" spans="1:38" x14ac:dyDescent="0.2">
      <c r="A425" s="67">
        <v>424</v>
      </c>
      <c r="B425" s="26"/>
      <c r="C425" s="6" t="s">
        <v>357</v>
      </c>
      <c r="D425" s="26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4"/>
      <c r="AK425" s="35">
        <f>IF(AL425&lt;6,SUM(E425:AJ425),SUM(LARGE(E425:AJ425,{1;2;3;4;5;6})))</f>
        <v>0</v>
      </c>
      <c r="AL425" s="55">
        <f t="shared" si="6"/>
        <v>0</v>
      </c>
    </row>
    <row r="426" spans="1:38" x14ac:dyDescent="0.2">
      <c r="A426" s="67">
        <v>425</v>
      </c>
      <c r="B426" s="26"/>
      <c r="C426" s="6" t="s">
        <v>357</v>
      </c>
      <c r="D426" s="26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4"/>
      <c r="AK426" s="35">
        <f>IF(AL426&lt;6,SUM(E426:AJ426),SUM(LARGE(E426:AJ426,{1;2;3;4;5;6})))</f>
        <v>0</v>
      </c>
      <c r="AL426" s="55">
        <f t="shared" si="6"/>
        <v>0</v>
      </c>
    </row>
    <row r="427" spans="1:38" x14ac:dyDescent="0.2">
      <c r="A427" s="67">
        <v>426</v>
      </c>
      <c r="B427" s="26"/>
      <c r="C427" s="6" t="s">
        <v>357</v>
      </c>
      <c r="D427" s="26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4"/>
      <c r="AK427" s="35">
        <f>IF(AL427&lt;6,SUM(E427:AJ427),SUM(LARGE(E427:AJ427,{1;2;3;4;5;6})))</f>
        <v>0</v>
      </c>
      <c r="AL427" s="55">
        <f t="shared" si="6"/>
        <v>0</v>
      </c>
    </row>
  </sheetData>
  <autoFilter ref="B1:AL387" xr:uid="{00000000-0009-0000-0000-000003000000}">
    <sortState xmlns:xlrd2="http://schemas.microsoft.com/office/spreadsheetml/2017/richdata2" ref="B2:AL427">
      <sortCondition descending="1" ref="AK1:AK387"/>
    </sortState>
  </autoFilter>
  <conditionalFormatting sqref="D1:D313 D315:D341 D358:D369 D371:D65536 D345:D356">
    <cfRule type="duplicateValues" dxfId="83" priority="10" stopIfTrue="1"/>
  </conditionalFormatting>
  <conditionalFormatting sqref="D1:D341 D358:D369 D371:D65536 D345:D356">
    <cfRule type="duplicateValues" dxfId="82" priority="9" stopIfTrue="1"/>
  </conditionalFormatting>
  <conditionalFormatting sqref="D342">
    <cfRule type="duplicateValues" dxfId="81" priority="1" stopIfTrue="1"/>
    <cfRule type="duplicateValues" dxfId="80" priority="2" stopIfTrue="1"/>
  </conditionalFormatting>
  <conditionalFormatting sqref="D343">
    <cfRule type="duplicateValues" dxfId="79" priority="5" stopIfTrue="1"/>
    <cfRule type="duplicateValues" dxfId="78" priority="6" stopIfTrue="1"/>
  </conditionalFormatting>
  <conditionalFormatting sqref="D370">
    <cfRule type="duplicateValues" dxfId="77" priority="3" stopIfTrue="1"/>
    <cfRule type="duplicateValues" dxfId="76" priority="4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R489"/>
  <sheetViews>
    <sheetView zoomScaleNormal="100" workbookViewId="0">
      <pane xSplit="1" ySplit="1" topLeftCell="B2" activePane="bottomRight" state="frozen"/>
      <selection activeCell="D139" sqref="D139"/>
      <selection pane="topRight" activeCell="D139" sqref="D139"/>
      <selection pane="bottomLeft" activeCell="D139" sqref="D139"/>
      <selection pane="bottomRight" activeCell="C2" sqref="C2:C489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4.140625" style="23" bestFit="1" customWidth="1"/>
    <col min="5" max="37" width="10.85546875" style="31" hidden="1" customWidth="1" outlineLevel="1"/>
    <col min="38" max="38" width="10.85546875" style="31" customWidth="1" collapsed="1"/>
    <col min="39" max="39" width="10.85546875" style="31" customWidth="1"/>
    <col min="40" max="40" width="10.85546875" style="3" customWidth="1"/>
    <col min="41" max="41" width="8" style="36" customWidth="1"/>
    <col min="42" max="42" width="8.5703125" style="3" customWidth="1"/>
    <col min="43" max="43" width="92.85546875" style="3" customWidth="1"/>
    <col min="44" max="59" width="9.140625" style="3" customWidth="1"/>
    <col min="60" max="61" width="6.5703125" style="3" customWidth="1"/>
    <col min="62" max="62" width="6.5703125" style="23" customWidth="1"/>
    <col min="63" max="63" width="6.5703125" style="3" customWidth="1"/>
    <col min="64" max="16384" width="9.140625" style="23"/>
  </cols>
  <sheetData>
    <row r="1" spans="1:69" s="36" customFormat="1" ht="51" x14ac:dyDescent="0.2">
      <c r="A1" s="99" t="s">
        <v>9</v>
      </c>
      <c r="B1" s="88" t="s">
        <v>60</v>
      </c>
      <c r="C1" s="88" t="s">
        <v>59</v>
      </c>
      <c r="D1" s="39" t="s">
        <v>0</v>
      </c>
      <c r="E1" s="88" t="s">
        <v>697</v>
      </c>
      <c r="F1" s="88" t="s">
        <v>706</v>
      </c>
      <c r="G1" s="88" t="s">
        <v>717</v>
      </c>
      <c r="H1" s="88" t="s">
        <v>761</v>
      </c>
      <c r="I1" s="88" t="s">
        <v>808</v>
      </c>
      <c r="J1" s="88" t="s">
        <v>769</v>
      </c>
      <c r="K1" s="88" t="s">
        <v>777</v>
      </c>
      <c r="L1" s="88" t="s">
        <v>806</v>
      </c>
      <c r="M1" s="88" t="s">
        <v>795</v>
      </c>
      <c r="N1" s="88" t="s">
        <v>825</v>
      </c>
      <c r="O1" s="88" t="s">
        <v>819</v>
      </c>
      <c r="P1" s="88" t="s">
        <v>829</v>
      </c>
      <c r="Q1" s="88" t="s">
        <v>901</v>
      </c>
      <c r="R1" s="88" t="s">
        <v>840</v>
      </c>
      <c r="S1" s="88" t="s">
        <v>862</v>
      </c>
      <c r="T1" s="88" t="s">
        <v>878</v>
      </c>
      <c r="U1" s="88" t="s">
        <v>902</v>
      </c>
      <c r="V1" s="88" t="s">
        <v>926</v>
      </c>
      <c r="W1" s="88" t="s">
        <v>927</v>
      </c>
      <c r="X1" s="88" t="s">
        <v>947</v>
      </c>
      <c r="Y1" s="88" t="s">
        <v>936</v>
      </c>
      <c r="Z1" s="88" t="s">
        <v>946</v>
      </c>
      <c r="AA1" s="88" t="s">
        <v>948</v>
      </c>
      <c r="AB1" s="88" t="s">
        <v>960</v>
      </c>
      <c r="AC1" s="88" t="s">
        <v>974</v>
      </c>
      <c r="AD1" s="88" t="s">
        <v>988</v>
      </c>
      <c r="AE1" s="88" t="s">
        <v>1034</v>
      </c>
      <c r="AF1" s="88" t="s">
        <v>1058</v>
      </c>
      <c r="AG1" s="88" t="s">
        <v>1042</v>
      </c>
      <c r="AH1" s="88" t="s">
        <v>1059</v>
      </c>
      <c r="AI1" s="88" t="s">
        <v>1076</v>
      </c>
      <c r="AJ1" s="88" t="s">
        <v>1077</v>
      </c>
      <c r="AK1" s="88" t="s">
        <v>1092</v>
      </c>
      <c r="AL1" s="88" t="s">
        <v>1094</v>
      </c>
      <c r="AM1" s="88"/>
      <c r="AN1" s="88"/>
      <c r="AO1" s="38" t="s">
        <v>31</v>
      </c>
      <c r="AP1" s="38" t="s">
        <v>38</v>
      </c>
      <c r="BI1" s="87"/>
      <c r="BJ1" s="95"/>
      <c r="BK1" s="87"/>
      <c r="BL1" s="95"/>
      <c r="BM1" s="98"/>
      <c r="BN1" s="98"/>
      <c r="BO1" s="98"/>
      <c r="BP1" s="98"/>
      <c r="BQ1" s="98"/>
    </row>
    <row r="2" spans="1:69" s="34" customFormat="1" x14ac:dyDescent="0.2">
      <c r="A2" s="65">
        <v>1</v>
      </c>
      <c r="B2" s="26" t="s">
        <v>61</v>
      </c>
      <c r="C2" s="6" t="s">
        <v>144</v>
      </c>
      <c r="D2" s="8" t="s">
        <v>15</v>
      </c>
      <c r="E2" s="30"/>
      <c r="F2" s="30"/>
      <c r="G2" s="30"/>
      <c r="H2" s="30"/>
      <c r="I2" s="30">
        <v>2220</v>
      </c>
      <c r="J2" s="30">
        <v>660</v>
      </c>
      <c r="K2" s="30"/>
      <c r="L2" s="30">
        <v>550</v>
      </c>
      <c r="M2" s="30"/>
      <c r="N2" s="30">
        <v>920</v>
      </c>
      <c r="O2" s="30">
        <v>560</v>
      </c>
      <c r="P2" s="30"/>
      <c r="Q2" s="30"/>
      <c r="R2" s="30"/>
      <c r="S2" s="30"/>
      <c r="T2" s="30"/>
      <c r="U2" s="30">
        <v>460</v>
      </c>
      <c r="V2" s="30">
        <v>550</v>
      </c>
      <c r="W2" s="30"/>
      <c r="X2" s="30">
        <v>550</v>
      </c>
      <c r="Y2" s="30"/>
      <c r="Z2" s="30">
        <v>1020</v>
      </c>
      <c r="AA2" s="30"/>
      <c r="AB2" s="30">
        <v>560</v>
      </c>
      <c r="AC2" s="30"/>
      <c r="AD2" s="30"/>
      <c r="AE2" s="30"/>
      <c r="AF2" s="30">
        <v>2220</v>
      </c>
      <c r="AG2" s="30">
        <v>560</v>
      </c>
      <c r="AH2" s="30"/>
      <c r="AI2" s="30">
        <v>1170</v>
      </c>
      <c r="AJ2" s="30"/>
      <c r="AK2" s="30">
        <v>1700</v>
      </c>
      <c r="AL2" s="30"/>
      <c r="AM2" s="30"/>
      <c r="AN2" s="1"/>
      <c r="AO2" s="35">
        <f>IF(AP2&lt;6,SUM(E2:AN2),SUM(LARGE(E2:AN2,{1;2;3;4;5;6})))</f>
        <v>9250</v>
      </c>
      <c r="AP2" s="55">
        <f t="shared" ref="AP2:AP65" si="0">COUNT(E2:AN2)</f>
        <v>14</v>
      </c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3"/>
      <c r="BK2" s="32"/>
      <c r="BL2" s="33"/>
      <c r="BM2" s="33"/>
      <c r="BN2" s="33"/>
      <c r="BO2" s="33"/>
      <c r="BP2" s="33"/>
      <c r="BQ2" s="33"/>
    </row>
    <row r="3" spans="1:69" x14ac:dyDescent="0.2">
      <c r="A3" s="28">
        <v>2</v>
      </c>
      <c r="B3" s="26" t="s">
        <v>61</v>
      </c>
      <c r="C3" s="26" t="s">
        <v>66</v>
      </c>
      <c r="D3" s="37" t="s">
        <v>4</v>
      </c>
      <c r="E3" s="54"/>
      <c r="F3" s="54"/>
      <c r="G3" s="54"/>
      <c r="H3" s="54"/>
      <c r="I3" s="54"/>
      <c r="J3" s="54">
        <v>460</v>
      </c>
      <c r="K3" s="54"/>
      <c r="L3" s="54"/>
      <c r="M3" s="54"/>
      <c r="N3" s="54"/>
      <c r="O3" s="54">
        <v>660</v>
      </c>
      <c r="P3" s="54"/>
      <c r="Q3" s="54">
        <v>984</v>
      </c>
      <c r="R3" s="54"/>
      <c r="S3" s="54"/>
      <c r="T3" s="54"/>
      <c r="U3" s="54">
        <v>660</v>
      </c>
      <c r="V3" s="54">
        <v>550</v>
      </c>
      <c r="W3" s="54"/>
      <c r="X3" s="54"/>
      <c r="Y3" s="54"/>
      <c r="Z3" s="54">
        <v>1200</v>
      </c>
      <c r="AA3" s="54"/>
      <c r="AB3" s="54">
        <v>660</v>
      </c>
      <c r="AC3" s="54"/>
      <c r="AD3" s="54"/>
      <c r="AE3" s="54"/>
      <c r="AF3" s="54"/>
      <c r="AG3" s="54">
        <v>660</v>
      </c>
      <c r="AH3" s="54"/>
      <c r="AI3" s="54"/>
      <c r="AJ3" s="54"/>
      <c r="AK3" s="54">
        <v>920</v>
      </c>
      <c r="AL3" s="54"/>
      <c r="AM3" s="54"/>
      <c r="AN3" s="51"/>
      <c r="AO3" s="35">
        <f>IF(AP3&lt;6,SUM(E3:AN3),SUM(LARGE(E3:AN3,{1;2;3;4;5;6})))</f>
        <v>5084</v>
      </c>
      <c r="AP3" s="55">
        <f t="shared" si="0"/>
        <v>9</v>
      </c>
      <c r="BI3" s="12"/>
      <c r="BJ3" s="22"/>
      <c r="BK3" s="12"/>
      <c r="BL3" s="22"/>
      <c r="BM3" s="22"/>
      <c r="BN3" s="22"/>
      <c r="BO3" s="22"/>
      <c r="BP3" s="22"/>
      <c r="BQ3" s="22"/>
    </row>
    <row r="4" spans="1:69" x14ac:dyDescent="0.2">
      <c r="A4" s="28">
        <v>3</v>
      </c>
      <c r="B4" s="26" t="s">
        <v>61</v>
      </c>
      <c r="C4" s="6" t="s">
        <v>63</v>
      </c>
      <c r="D4" s="8" t="s">
        <v>3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>
        <v>460</v>
      </c>
      <c r="V4" s="30">
        <v>920</v>
      </c>
      <c r="W4" s="30"/>
      <c r="X4" s="30"/>
      <c r="Y4" s="30"/>
      <c r="Z4" s="30">
        <v>660</v>
      </c>
      <c r="AA4" s="30"/>
      <c r="AB4" s="30"/>
      <c r="AC4" s="30"/>
      <c r="AD4" s="30"/>
      <c r="AE4" s="30"/>
      <c r="AF4" s="30"/>
      <c r="AG4" s="30">
        <v>460</v>
      </c>
      <c r="AH4" s="30"/>
      <c r="AI4" s="30"/>
      <c r="AJ4" s="30"/>
      <c r="AK4" s="30">
        <v>1170</v>
      </c>
      <c r="AL4" s="30"/>
      <c r="AM4" s="30"/>
      <c r="AN4" s="1"/>
      <c r="AO4" s="35">
        <f>IF(AP4&lt;6,SUM(E4:AN4),SUM(LARGE(E4:AN4,{1;2;3;4;5;6})))</f>
        <v>3670</v>
      </c>
      <c r="AP4" s="55">
        <f t="shared" si="0"/>
        <v>5</v>
      </c>
      <c r="BI4" s="12"/>
      <c r="BJ4" s="22"/>
      <c r="BK4" s="12"/>
      <c r="BL4" s="22"/>
      <c r="BM4" s="22"/>
      <c r="BN4" s="22"/>
      <c r="BO4" s="22"/>
      <c r="BP4" s="22"/>
      <c r="BQ4" s="22"/>
    </row>
    <row r="5" spans="1:69" x14ac:dyDescent="0.2">
      <c r="A5" s="28">
        <v>4</v>
      </c>
      <c r="B5" s="26" t="s">
        <v>61</v>
      </c>
      <c r="C5" s="6" t="s">
        <v>63</v>
      </c>
      <c r="D5" s="8" t="s">
        <v>127</v>
      </c>
      <c r="E5" s="30"/>
      <c r="F5" s="30"/>
      <c r="G5" s="30"/>
      <c r="H5" s="30"/>
      <c r="I5" s="30"/>
      <c r="J5" s="30">
        <v>560</v>
      </c>
      <c r="K5" s="30"/>
      <c r="L5" s="30"/>
      <c r="M5" s="30"/>
      <c r="N5" s="30"/>
      <c r="O5" s="30">
        <v>393.3</v>
      </c>
      <c r="P5" s="30"/>
      <c r="Q5" s="30"/>
      <c r="R5" s="30"/>
      <c r="S5" s="30"/>
      <c r="T5" s="30"/>
      <c r="U5" s="30"/>
      <c r="V5" s="30">
        <v>920</v>
      </c>
      <c r="W5" s="30"/>
      <c r="X5" s="30"/>
      <c r="Y5" s="30"/>
      <c r="Z5" s="30">
        <v>840</v>
      </c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>
        <v>600</v>
      </c>
      <c r="AL5" s="30"/>
      <c r="AM5" s="30"/>
      <c r="AN5" s="1"/>
      <c r="AO5" s="35">
        <f>IF(AP5&lt;6,SUM(E5:AN5),SUM(LARGE(E5:AN5,{1;2;3;4;5;6})))</f>
        <v>3313.3</v>
      </c>
      <c r="AP5" s="55">
        <f t="shared" si="0"/>
        <v>5</v>
      </c>
      <c r="BI5" s="12"/>
      <c r="BJ5" s="22"/>
      <c r="BK5" s="12"/>
      <c r="BL5" s="22"/>
      <c r="BM5" s="22"/>
      <c r="BN5" s="22"/>
      <c r="BO5" s="22"/>
      <c r="BP5" s="22"/>
      <c r="BQ5" s="22"/>
    </row>
    <row r="6" spans="1:69" x14ac:dyDescent="0.2">
      <c r="A6" s="28">
        <v>5</v>
      </c>
      <c r="B6" s="26" t="s">
        <v>61</v>
      </c>
      <c r="C6" s="6" t="s">
        <v>63</v>
      </c>
      <c r="D6" s="8" t="s">
        <v>213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30">
        <v>460</v>
      </c>
      <c r="P6" s="30"/>
      <c r="Q6" s="30"/>
      <c r="R6" s="30"/>
      <c r="S6" s="30"/>
      <c r="T6" s="30"/>
      <c r="U6" s="30">
        <v>560</v>
      </c>
      <c r="V6" s="30">
        <v>550</v>
      </c>
      <c r="W6" s="30"/>
      <c r="X6" s="30"/>
      <c r="Y6" s="30"/>
      <c r="Z6" s="30">
        <v>480</v>
      </c>
      <c r="AA6" s="30"/>
      <c r="AB6" s="30">
        <v>460</v>
      </c>
      <c r="AC6" s="30"/>
      <c r="AD6" s="30"/>
      <c r="AE6" s="30"/>
      <c r="AF6" s="30"/>
      <c r="AG6" s="30">
        <v>360</v>
      </c>
      <c r="AH6" s="30"/>
      <c r="AI6" s="30"/>
      <c r="AJ6" s="30"/>
      <c r="AK6" s="30">
        <v>600</v>
      </c>
      <c r="AL6" s="30"/>
      <c r="AM6" s="30"/>
      <c r="AN6" s="1"/>
      <c r="AO6" s="35">
        <f>IF(AP6&lt;6,SUM(E6:AN6),SUM(LARGE(E6:AN6,{1;2;3;4;5;6})))</f>
        <v>3110</v>
      </c>
      <c r="AP6" s="55">
        <f t="shared" si="0"/>
        <v>7</v>
      </c>
      <c r="BI6" s="12"/>
      <c r="BJ6" s="22"/>
      <c r="BK6" s="12"/>
      <c r="BL6" s="22"/>
      <c r="BM6" s="22"/>
      <c r="BN6" s="22"/>
      <c r="BO6" s="22"/>
      <c r="BP6" s="22"/>
      <c r="BQ6" s="22"/>
    </row>
    <row r="7" spans="1:69" x14ac:dyDescent="0.2">
      <c r="A7" s="28">
        <v>6</v>
      </c>
      <c r="B7" s="26" t="s">
        <v>61</v>
      </c>
      <c r="C7" s="6" t="s">
        <v>63</v>
      </c>
      <c r="D7" s="8" t="s">
        <v>126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>
        <v>393.3</v>
      </c>
      <c r="P7" s="37"/>
      <c r="Q7" s="37"/>
      <c r="R7" s="37"/>
      <c r="S7" s="37"/>
      <c r="T7" s="37"/>
      <c r="U7" s="37">
        <v>260</v>
      </c>
      <c r="V7" s="37">
        <v>920</v>
      </c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>
        <v>350</v>
      </c>
      <c r="AJ7" s="37"/>
      <c r="AK7" s="37">
        <v>920</v>
      </c>
      <c r="AL7" s="37"/>
      <c r="AM7" s="37"/>
      <c r="AN7" s="1"/>
      <c r="AO7" s="35">
        <f>IF(AP7&lt;6,SUM(E7:AN7),SUM(LARGE(E7:AN7,{1;2;3;4;5;6})))</f>
        <v>2843.3</v>
      </c>
      <c r="AP7" s="55">
        <f t="shared" si="0"/>
        <v>5</v>
      </c>
      <c r="BI7" s="12"/>
      <c r="BJ7" s="22"/>
      <c r="BK7" s="12"/>
      <c r="BL7" s="22"/>
      <c r="BM7" s="22"/>
      <c r="BN7" s="22"/>
      <c r="BO7" s="22"/>
      <c r="BP7" s="22"/>
      <c r="BQ7" s="22"/>
    </row>
    <row r="8" spans="1:69" x14ac:dyDescent="0.2">
      <c r="A8" s="28">
        <v>7</v>
      </c>
      <c r="B8" s="26" t="s">
        <v>61</v>
      </c>
      <c r="C8" s="6" t="s">
        <v>67</v>
      </c>
      <c r="D8" s="8" t="s">
        <v>113</v>
      </c>
      <c r="E8" s="30"/>
      <c r="F8" s="30"/>
      <c r="G8" s="30">
        <v>130</v>
      </c>
      <c r="H8" s="30"/>
      <c r="I8" s="30"/>
      <c r="J8" s="30">
        <v>360</v>
      </c>
      <c r="K8" s="30"/>
      <c r="L8" s="30"/>
      <c r="M8" s="30"/>
      <c r="N8" s="30"/>
      <c r="O8" s="30">
        <v>393.3</v>
      </c>
      <c r="P8" s="30"/>
      <c r="Q8" s="30"/>
      <c r="R8" s="30"/>
      <c r="S8" s="30"/>
      <c r="T8" s="30"/>
      <c r="U8" s="30">
        <v>360</v>
      </c>
      <c r="V8" s="30"/>
      <c r="W8" s="30"/>
      <c r="X8" s="30"/>
      <c r="Y8" s="30"/>
      <c r="Z8" s="30">
        <v>660</v>
      </c>
      <c r="AA8" s="30"/>
      <c r="AB8" s="30">
        <v>360</v>
      </c>
      <c r="AC8" s="30"/>
      <c r="AD8" s="30"/>
      <c r="AE8" s="30"/>
      <c r="AF8" s="30"/>
      <c r="AG8" s="30">
        <v>360</v>
      </c>
      <c r="AH8" s="30"/>
      <c r="AI8" s="30"/>
      <c r="AJ8" s="30"/>
      <c r="AK8" s="30"/>
      <c r="AL8" s="30"/>
      <c r="AM8" s="30"/>
      <c r="AN8" s="1"/>
      <c r="AO8" s="35">
        <f>IF(AP8&lt;6,SUM(E8:AN8),SUM(LARGE(E8:AN8,{1;2;3;4;5;6})))</f>
        <v>2493.3000000000002</v>
      </c>
      <c r="AP8" s="55">
        <f t="shared" si="0"/>
        <v>7</v>
      </c>
      <c r="BI8" s="12"/>
      <c r="BJ8" s="22"/>
      <c r="BK8" s="12"/>
      <c r="BL8" s="22"/>
      <c r="BM8" s="22"/>
      <c r="BN8" s="22"/>
      <c r="BO8" s="22"/>
      <c r="BP8" s="22"/>
      <c r="BQ8" s="22"/>
    </row>
    <row r="9" spans="1:69" x14ac:dyDescent="0.2">
      <c r="A9" s="28">
        <v>8</v>
      </c>
      <c r="B9" s="26" t="s">
        <v>61</v>
      </c>
      <c r="C9" s="6" t="s">
        <v>68</v>
      </c>
      <c r="D9" s="8" t="s">
        <v>22</v>
      </c>
      <c r="E9" s="30"/>
      <c r="F9" s="30"/>
      <c r="G9" s="30"/>
      <c r="H9" s="30"/>
      <c r="I9" s="30"/>
      <c r="J9" s="30">
        <v>460</v>
      </c>
      <c r="K9" s="30"/>
      <c r="L9" s="30"/>
      <c r="M9" s="30"/>
      <c r="N9" s="30"/>
      <c r="O9" s="30">
        <v>326.7</v>
      </c>
      <c r="P9" s="30"/>
      <c r="Q9" s="30"/>
      <c r="R9" s="30"/>
      <c r="S9" s="30"/>
      <c r="T9" s="30"/>
      <c r="U9" s="30">
        <v>260</v>
      </c>
      <c r="V9" s="30"/>
      <c r="W9" s="30"/>
      <c r="X9" s="30"/>
      <c r="Y9" s="30"/>
      <c r="Z9" s="30">
        <v>480</v>
      </c>
      <c r="AA9" s="30"/>
      <c r="AB9" s="30">
        <v>360</v>
      </c>
      <c r="AC9" s="30"/>
      <c r="AD9" s="30"/>
      <c r="AE9" s="30"/>
      <c r="AF9" s="30"/>
      <c r="AG9" s="30">
        <v>460</v>
      </c>
      <c r="AH9" s="30"/>
      <c r="AI9" s="30"/>
      <c r="AJ9" s="30"/>
      <c r="AK9" s="30"/>
      <c r="AL9" s="30"/>
      <c r="AM9" s="30"/>
      <c r="AN9" s="51"/>
      <c r="AO9" s="35">
        <f>IF(AP9&lt;6,SUM(E9:AN9),SUM(LARGE(E9:AN9,{1;2;3;4;5;6})))</f>
        <v>2346.6999999999998</v>
      </c>
      <c r="AP9" s="55">
        <f t="shared" si="0"/>
        <v>6</v>
      </c>
      <c r="BI9" s="12"/>
      <c r="BJ9" s="22"/>
      <c r="BK9" s="12"/>
      <c r="BL9" s="22"/>
      <c r="BM9" s="22"/>
      <c r="BN9" s="22"/>
      <c r="BO9" s="22"/>
      <c r="BP9" s="22"/>
      <c r="BQ9" s="22"/>
    </row>
    <row r="10" spans="1:69" x14ac:dyDescent="0.2">
      <c r="A10" s="28">
        <v>9</v>
      </c>
      <c r="B10" s="26" t="s">
        <v>61</v>
      </c>
      <c r="C10" s="6" t="s">
        <v>62</v>
      </c>
      <c r="D10" s="8" t="s">
        <v>344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>
        <v>260</v>
      </c>
      <c r="P10" s="29"/>
      <c r="Q10" s="29"/>
      <c r="R10" s="29"/>
      <c r="S10" s="29"/>
      <c r="T10" s="29"/>
      <c r="U10" s="29"/>
      <c r="V10" s="29"/>
      <c r="W10" s="29"/>
      <c r="X10" s="29"/>
      <c r="Y10" s="29">
        <v>300</v>
      </c>
      <c r="Z10" s="29"/>
      <c r="AA10" s="29"/>
      <c r="AB10" s="29">
        <v>360</v>
      </c>
      <c r="AC10" s="29">
        <v>215</v>
      </c>
      <c r="AD10" s="29"/>
      <c r="AE10" s="29"/>
      <c r="AF10" s="29"/>
      <c r="AG10" s="29">
        <v>360</v>
      </c>
      <c r="AH10" s="29"/>
      <c r="AI10" s="29"/>
      <c r="AJ10" s="29">
        <v>300</v>
      </c>
      <c r="AK10" s="29">
        <v>600</v>
      </c>
      <c r="AL10" s="29"/>
      <c r="AM10" s="29"/>
      <c r="AN10" s="1"/>
      <c r="AO10" s="35">
        <f>IF(AP10&lt;6,SUM(E10:AN10),SUM(LARGE(E10:AN10,{1;2;3;4;5;6})))</f>
        <v>2180</v>
      </c>
      <c r="AP10" s="55">
        <f t="shared" si="0"/>
        <v>7</v>
      </c>
      <c r="BI10" s="12"/>
      <c r="BJ10" s="22"/>
      <c r="BK10" s="12"/>
      <c r="BL10" s="22"/>
      <c r="BM10" s="22"/>
      <c r="BN10" s="22"/>
      <c r="BO10" s="22"/>
      <c r="BP10" s="22"/>
      <c r="BQ10" s="22"/>
    </row>
    <row r="11" spans="1:69" x14ac:dyDescent="0.2">
      <c r="A11" s="28">
        <v>10</v>
      </c>
      <c r="B11" s="26" t="s">
        <v>91</v>
      </c>
      <c r="C11" s="6" t="s">
        <v>115</v>
      </c>
      <c r="D11" s="8" t="s">
        <v>107</v>
      </c>
      <c r="E11" s="37"/>
      <c r="F11" s="37">
        <v>300</v>
      </c>
      <c r="G11" s="37">
        <v>100</v>
      </c>
      <c r="H11" s="37">
        <v>300</v>
      </c>
      <c r="I11" s="37"/>
      <c r="J11" s="83">
        <v>0</v>
      </c>
      <c r="K11" s="83"/>
      <c r="L11" s="83"/>
      <c r="M11" s="37">
        <v>250</v>
      </c>
      <c r="N11" s="37"/>
      <c r="O11" s="37"/>
      <c r="P11" s="37"/>
      <c r="Q11" s="37"/>
      <c r="R11" s="37"/>
      <c r="S11" s="37">
        <v>250</v>
      </c>
      <c r="T11" s="37"/>
      <c r="U11" s="37"/>
      <c r="V11" s="37"/>
      <c r="W11" s="37">
        <v>300</v>
      </c>
      <c r="X11" s="37"/>
      <c r="Y11" s="37"/>
      <c r="Z11" s="37"/>
      <c r="AA11" s="37">
        <v>160</v>
      </c>
      <c r="AB11" s="37"/>
      <c r="AC11" s="37"/>
      <c r="AD11" s="37">
        <v>250</v>
      </c>
      <c r="AE11" s="37">
        <v>300</v>
      </c>
      <c r="AF11" s="37"/>
      <c r="AG11" s="37">
        <v>190</v>
      </c>
      <c r="AH11" s="37"/>
      <c r="AI11" s="37"/>
      <c r="AJ11" s="37">
        <v>250</v>
      </c>
      <c r="AK11" s="37">
        <v>350</v>
      </c>
      <c r="AL11" s="37"/>
      <c r="AM11" s="37"/>
      <c r="AN11" s="1"/>
      <c r="AO11" s="35">
        <f>IF(AP11&lt;6,SUM(E11:AN11),SUM(LARGE(E11:AN11,{1;2;3;4;5;6})))</f>
        <v>1800</v>
      </c>
      <c r="AP11" s="55">
        <f t="shared" si="0"/>
        <v>13</v>
      </c>
      <c r="BI11" s="12"/>
      <c r="BJ11" s="22"/>
      <c r="BK11" s="12"/>
      <c r="BL11" s="22"/>
      <c r="BM11" s="22"/>
      <c r="BN11" s="22"/>
      <c r="BO11" s="22"/>
      <c r="BP11" s="22"/>
      <c r="BQ11" s="22"/>
    </row>
    <row r="12" spans="1:69" x14ac:dyDescent="0.2">
      <c r="A12" s="58">
        <v>11</v>
      </c>
      <c r="B12" s="26" t="s">
        <v>61</v>
      </c>
      <c r="C12" s="6" t="s">
        <v>67</v>
      </c>
      <c r="D12" s="8" t="s">
        <v>146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>
        <v>326.7</v>
      </c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>
        <v>920</v>
      </c>
      <c r="AA12" s="54"/>
      <c r="AB12" s="54">
        <v>460</v>
      </c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1"/>
      <c r="AO12" s="35">
        <f>IF(AP12&lt;6,SUM(E12:AN12),SUM(LARGE(E12:AN12,{1;2;3;4;5;6})))</f>
        <v>1706.7</v>
      </c>
      <c r="AP12" s="55">
        <f t="shared" si="0"/>
        <v>3</v>
      </c>
      <c r="BI12" s="12"/>
      <c r="BJ12" s="22"/>
      <c r="BK12" s="12"/>
      <c r="BL12" s="22"/>
      <c r="BM12" s="22"/>
      <c r="BN12" s="22"/>
      <c r="BO12" s="22"/>
      <c r="BP12" s="22"/>
      <c r="BQ12" s="22"/>
    </row>
    <row r="13" spans="1:69" x14ac:dyDescent="0.2">
      <c r="A13" s="58">
        <v>12</v>
      </c>
      <c r="B13" s="26" t="s">
        <v>61</v>
      </c>
      <c r="C13" s="6" t="s">
        <v>115</v>
      </c>
      <c r="D13" s="8" t="s">
        <v>11</v>
      </c>
      <c r="E13" s="30"/>
      <c r="F13" s="30"/>
      <c r="G13" s="30"/>
      <c r="H13" s="30"/>
      <c r="I13" s="30"/>
      <c r="J13" s="30">
        <v>260</v>
      </c>
      <c r="K13" s="30"/>
      <c r="L13" s="30"/>
      <c r="M13" s="30">
        <v>160</v>
      </c>
      <c r="N13" s="30"/>
      <c r="O13" s="30">
        <v>260</v>
      </c>
      <c r="P13" s="30"/>
      <c r="Q13" s="30"/>
      <c r="R13" s="30"/>
      <c r="S13" s="30">
        <v>190</v>
      </c>
      <c r="T13" s="30"/>
      <c r="U13" s="30"/>
      <c r="V13" s="30"/>
      <c r="W13" s="30"/>
      <c r="X13" s="30"/>
      <c r="Y13" s="30"/>
      <c r="Z13" s="30">
        <v>480</v>
      </c>
      <c r="AA13" s="30"/>
      <c r="AB13" s="30"/>
      <c r="AC13" s="30"/>
      <c r="AD13" s="30">
        <v>300</v>
      </c>
      <c r="AE13" s="30"/>
      <c r="AF13" s="30"/>
      <c r="AG13" s="30"/>
      <c r="AH13" s="30"/>
      <c r="AI13" s="30"/>
      <c r="AJ13" s="30">
        <v>160</v>
      </c>
      <c r="AK13" s="30"/>
      <c r="AL13" s="30"/>
      <c r="AM13" s="30"/>
      <c r="AN13" s="1"/>
      <c r="AO13" s="35">
        <f>IF(AP13&lt;6,SUM(E13:AN13),SUM(LARGE(E13:AN13,{1;2;3;4;5;6})))</f>
        <v>1650</v>
      </c>
      <c r="AP13" s="55">
        <f t="shared" si="0"/>
        <v>7</v>
      </c>
      <c r="BI13" s="12"/>
      <c r="BJ13" s="22"/>
      <c r="BK13" s="12"/>
      <c r="BL13" s="22"/>
      <c r="BM13" s="22"/>
      <c r="BN13" s="22"/>
      <c r="BO13" s="22"/>
      <c r="BP13" s="22"/>
      <c r="BQ13" s="22"/>
    </row>
    <row r="14" spans="1:69" x14ac:dyDescent="0.2">
      <c r="A14" s="58">
        <v>13</v>
      </c>
      <c r="B14" s="26" t="s">
        <v>61</v>
      </c>
      <c r="C14" s="6" t="s">
        <v>62</v>
      </c>
      <c r="D14" s="8" t="s">
        <v>590</v>
      </c>
      <c r="E14" s="29"/>
      <c r="F14" s="29"/>
      <c r="G14" s="29"/>
      <c r="H14" s="29"/>
      <c r="I14" s="29"/>
      <c r="J14" s="29">
        <v>300</v>
      </c>
      <c r="K14" s="29"/>
      <c r="L14" s="29"/>
      <c r="M14" s="29"/>
      <c r="N14" s="29"/>
      <c r="O14" s="29">
        <v>300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>
        <v>660</v>
      </c>
      <c r="AA14" s="29"/>
      <c r="AB14" s="29">
        <v>360</v>
      </c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1"/>
      <c r="AO14" s="35">
        <f>IF(AP14&lt;6,SUM(E14:AN14),SUM(LARGE(E14:AN14,{1;2;3;4;5;6})))</f>
        <v>1620</v>
      </c>
      <c r="AP14" s="55">
        <f t="shared" si="0"/>
        <v>4</v>
      </c>
      <c r="BI14" s="12"/>
      <c r="BJ14" s="22"/>
      <c r="BK14" s="12"/>
      <c r="BL14" s="22"/>
      <c r="BM14" s="22"/>
      <c r="BN14" s="22"/>
      <c r="BO14" s="22"/>
      <c r="BP14" s="22"/>
      <c r="BQ14" s="22"/>
    </row>
    <row r="15" spans="1:69" x14ac:dyDescent="0.2">
      <c r="A15" s="58">
        <v>14</v>
      </c>
      <c r="B15" s="26" t="s">
        <v>64</v>
      </c>
      <c r="C15" s="6" t="s">
        <v>357</v>
      </c>
      <c r="D15" s="8" t="s">
        <v>134</v>
      </c>
      <c r="E15" s="37"/>
      <c r="F15" s="37">
        <v>70</v>
      </c>
      <c r="G15" s="37"/>
      <c r="H15" s="37">
        <v>130</v>
      </c>
      <c r="I15" s="37"/>
      <c r="J15" s="37"/>
      <c r="K15" s="37"/>
      <c r="L15" s="37"/>
      <c r="M15" s="37">
        <v>250</v>
      </c>
      <c r="N15" s="37"/>
      <c r="O15" s="37"/>
      <c r="P15" s="37">
        <v>55</v>
      </c>
      <c r="Q15" s="37"/>
      <c r="R15" s="37">
        <v>80</v>
      </c>
      <c r="S15" s="37">
        <v>300</v>
      </c>
      <c r="T15" s="37"/>
      <c r="U15" s="37"/>
      <c r="V15" s="37"/>
      <c r="W15" s="83">
        <v>0</v>
      </c>
      <c r="X15" s="83"/>
      <c r="Y15" s="37">
        <v>215</v>
      </c>
      <c r="Z15" s="37"/>
      <c r="AA15" s="37">
        <v>215</v>
      </c>
      <c r="AB15" s="37">
        <v>170</v>
      </c>
      <c r="AC15" s="37">
        <v>300</v>
      </c>
      <c r="AD15" s="37"/>
      <c r="AE15" s="37">
        <v>250</v>
      </c>
      <c r="AF15" s="37"/>
      <c r="AG15" s="37">
        <v>190</v>
      </c>
      <c r="AH15" s="37">
        <v>190</v>
      </c>
      <c r="AI15" s="37"/>
      <c r="AJ15" s="83">
        <v>0</v>
      </c>
      <c r="AK15" s="83"/>
      <c r="AL15" s="83"/>
      <c r="AM15" s="83"/>
      <c r="AN15" s="1"/>
      <c r="AO15" s="35">
        <f>IF(AP15&lt;6,SUM(E15:AN15),SUM(LARGE(E15:AN15,{1;2;3;4;5;6})))</f>
        <v>1530</v>
      </c>
      <c r="AP15" s="55">
        <f t="shared" si="0"/>
        <v>15</v>
      </c>
      <c r="BI15" s="12"/>
      <c r="BJ15" s="22"/>
      <c r="BK15" s="12"/>
      <c r="BL15" s="22"/>
      <c r="BM15" s="22"/>
      <c r="BN15" s="22"/>
      <c r="BO15" s="22"/>
      <c r="BP15" s="22"/>
      <c r="BQ15" s="22"/>
    </row>
    <row r="16" spans="1:69" x14ac:dyDescent="0.2">
      <c r="A16" s="58">
        <v>15</v>
      </c>
      <c r="B16" s="26" t="s">
        <v>61</v>
      </c>
      <c r="C16" s="6" t="s">
        <v>67</v>
      </c>
      <c r="D16" s="8" t="s">
        <v>235</v>
      </c>
      <c r="E16" s="30"/>
      <c r="F16" s="86">
        <v>0</v>
      </c>
      <c r="G16" s="86"/>
      <c r="H16" s="86"/>
      <c r="I16" s="86"/>
      <c r="J16" s="30">
        <v>250</v>
      </c>
      <c r="K16" s="30"/>
      <c r="L16" s="30"/>
      <c r="M16" s="30"/>
      <c r="N16" s="30"/>
      <c r="O16" s="30">
        <v>125</v>
      </c>
      <c r="P16" s="30"/>
      <c r="Q16" s="30"/>
      <c r="R16" s="30">
        <v>250</v>
      </c>
      <c r="S16" s="30"/>
      <c r="T16" s="30"/>
      <c r="U16" s="30">
        <v>190</v>
      </c>
      <c r="V16" s="30"/>
      <c r="W16" s="30"/>
      <c r="X16" s="30"/>
      <c r="Y16" s="30"/>
      <c r="Z16" s="30">
        <v>480</v>
      </c>
      <c r="AA16" s="30"/>
      <c r="AB16" s="30">
        <v>148.30000000000001</v>
      </c>
      <c r="AC16" s="30">
        <v>160</v>
      </c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1"/>
      <c r="AO16" s="35">
        <f>IF(AP16&lt;6,SUM(E16:AN16),SUM(LARGE(E16:AN16,{1;2;3;4;5;6})))</f>
        <v>1478.3</v>
      </c>
      <c r="AP16" s="55">
        <f t="shared" si="0"/>
        <v>8</v>
      </c>
      <c r="BI16" s="12"/>
      <c r="BJ16" s="22"/>
      <c r="BK16" s="12"/>
      <c r="BL16" s="22"/>
      <c r="BM16" s="22"/>
      <c r="BN16" s="22"/>
      <c r="BO16" s="22"/>
      <c r="BP16" s="22"/>
      <c r="BQ16" s="22"/>
    </row>
    <row r="17" spans="1:69" x14ac:dyDescent="0.2">
      <c r="A17" s="58">
        <v>16</v>
      </c>
      <c r="B17" s="26" t="s">
        <v>61</v>
      </c>
      <c r="C17" s="6" t="s">
        <v>62</v>
      </c>
      <c r="D17" s="6" t="s">
        <v>164</v>
      </c>
      <c r="E17" s="54"/>
      <c r="F17" s="54">
        <v>250</v>
      </c>
      <c r="G17" s="54"/>
      <c r="H17" s="54">
        <v>215</v>
      </c>
      <c r="I17" s="54"/>
      <c r="J17" s="54">
        <v>170</v>
      </c>
      <c r="K17" s="54"/>
      <c r="L17" s="54"/>
      <c r="M17" s="54"/>
      <c r="N17" s="54"/>
      <c r="O17" s="54">
        <v>215</v>
      </c>
      <c r="P17" s="54">
        <v>130</v>
      </c>
      <c r="Q17" s="54"/>
      <c r="R17" s="54">
        <v>190</v>
      </c>
      <c r="S17" s="54"/>
      <c r="T17" s="54"/>
      <c r="U17" s="54"/>
      <c r="V17" s="54"/>
      <c r="W17" s="54"/>
      <c r="X17" s="54"/>
      <c r="Y17" s="54"/>
      <c r="Z17" s="54"/>
      <c r="AA17" s="54">
        <v>300</v>
      </c>
      <c r="AB17" s="54">
        <v>170</v>
      </c>
      <c r="AC17" s="54">
        <v>160</v>
      </c>
      <c r="AD17" s="54"/>
      <c r="AE17" s="54">
        <v>215</v>
      </c>
      <c r="AF17" s="54"/>
      <c r="AG17" s="54"/>
      <c r="AH17" s="54">
        <v>215</v>
      </c>
      <c r="AI17" s="54"/>
      <c r="AJ17" s="54"/>
      <c r="AK17" s="54"/>
      <c r="AL17" s="54"/>
      <c r="AM17" s="54"/>
      <c r="AN17" s="1"/>
      <c r="AO17" s="35">
        <f>IF(AP17&lt;6,SUM(E17:AN17),SUM(LARGE(E17:AN17,{1;2;3;4;5;6})))</f>
        <v>1410</v>
      </c>
      <c r="AP17" s="55">
        <f t="shared" si="0"/>
        <v>11</v>
      </c>
      <c r="BI17" s="12"/>
      <c r="BJ17" s="22"/>
      <c r="BK17" s="12"/>
      <c r="BL17" s="22"/>
      <c r="BM17" s="22"/>
      <c r="BN17" s="22"/>
      <c r="BO17" s="22"/>
      <c r="BP17" s="22"/>
      <c r="BQ17" s="22"/>
    </row>
    <row r="18" spans="1:69" x14ac:dyDescent="0.2">
      <c r="A18" s="58">
        <v>17</v>
      </c>
      <c r="B18" s="26" t="s">
        <v>61</v>
      </c>
      <c r="C18" s="6" t="s">
        <v>62</v>
      </c>
      <c r="D18" s="8" t="s">
        <v>166</v>
      </c>
      <c r="E18" s="29"/>
      <c r="F18" s="29"/>
      <c r="G18" s="29"/>
      <c r="H18" s="29"/>
      <c r="I18" s="29"/>
      <c r="J18" s="29">
        <v>215</v>
      </c>
      <c r="K18" s="29"/>
      <c r="L18" s="29"/>
      <c r="M18" s="29"/>
      <c r="N18" s="29"/>
      <c r="O18" s="29">
        <v>190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>
        <v>480</v>
      </c>
      <c r="AA18" s="29"/>
      <c r="AB18" s="29">
        <v>250</v>
      </c>
      <c r="AC18" s="29"/>
      <c r="AD18" s="29"/>
      <c r="AE18" s="29"/>
      <c r="AF18" s="29"/>
      <c r="AG18" s="29">
        <v>250</v>
      </c>
      <c r="AH18" s="29"/>
      <c r="AI18" s="29"/>
      <c r="AJ18" s="29"/>
      <c r="AK18" s="29"/>
      <c r="AL18" s="29"/>
      <c r="AM18" s="29"/>
      <c r="AN18" s="1"/>
      <c r="AO18" s="35">
        <f>IF(AP18&lt;6,SUM(E18:AN18),SUM(LARGE(E18:AN18,{1;2;3;4;5;6})))</f>
        <v>1385</v>
      </c>
      <c r="AP18" s="55">
        <f t="shared" si="0"/>
        <v>5</v>
      </c>
      <c r="BI18" s="12"/>
      <c r="BJ18" s="22"/>
      <c r="BK18" s="12"/>
      <c r="BL18" s="22"/>
      <c r="BM18" s="22"/>
      <c r="BN18" s="22"/>
      <c r="BO18" s="22"/>
      <c r="BP18" s="22"/>
      <c r="BQ18" s="22"/>
    </row>
    <row r="19" spans="1:69" ht="13.5" customHeight="1" x14ac:dyDescent="0.2">
      <c r="A19" s="58">
        <v>18</v>
      </c>
      <c r="B19" s="26" t="s">
        <v>91</v>
      </c>
      <c r="C19" s="6" t="s">
        <v>212</v>
      </c>
      <c r="D19" s="8" t="s">
        <v>172</v>
      </c>
      <c r="E19" s="30"/>
      <c r="F19" s="30">
        <v>215</v>
      </c>
      <c r="G19" s="30">
        <v>70</v>
      </c>
      <c r="H19" s="30">
        <v>250</v>
      </c>
      <c r="I19" s="30"/>
      <c r="J19" s="30"/>
      <c r="K19" s="30"/>
      <c r="L19" s="30"/>
      <c r="M19" s="30">
        <v>215</v>
      </c>
      <c r="N19" s="30"/>
      <c r="O19" s="30"/>
      <c r="P19" s="30"/>
      <c r="Q19" s="30"/>
      <c r="R19" s="30"/>
      <c r="S19" s="30"/>
      <c r="T19" s="30"/>
      <c r="U19" s="30"/>
      <c r="V19" s="30"/>
      <c r="W19" s="30">
        <v>250</v>
      </c>
      <c r="X19" s="30"/>
      <c r="Y19" s="30">
        <v>190</v>
      </c>
      <c r="Z19" s="30"/>
      <c r="AA19" s="30">
        <v>190</v>
      </c>
      <c r="AB19" s="30">
        <v>148.30000000000001</v>
      </c>
      <c r="AC19" s="30"/>
      <c r="AD19" s="30"/>
      <c r="AE19" s="30">
        <v>190</v>
      </c>
      <c r="AF19" s="30"/>
      <c r="AG19" s="30"/>
      <c r="AH19" s="30"/>
      <c r="AI19" s="30"/>
      <c r="AJ19" s="30">
        <v>160</v>
      </c>
      <c r="AK19" s="30"/>
      <c r="AL19" s="30"/>
      <c r="AM19" s="30"/>
      <c r="AN19" s="9"/>
      <c r="AO19" s="35">
        <f>IF(AP19&lt;6,SUM(E19:AN19),SUM(LARGE(E19:AN19,{1;2;3;4;5;6})))</f>
        <v>1310</v>
      </c>
      <c r="AP19" s="55">
        <f t="shared" si="0"/>
        <v>10</v>
      </c>
      <c r="BI19" s="12"/>
      <c r="BJ19" s="22"/>
      <c r="BK19" s="12"/>
      <c r="BL19" s="22"/>
      <c r="BM19" s="22"/>
      <c r="BN19" s="22"/>
      <c r="BO19" s="22"/>
      <c r="BP19" s="22"/>
      <c r="BQ19" s="22"/>
    </row>
    <row r="20" spans="1:69" x14ac:dyDescent="0.2">
      <c r="A20" s="58">
        <v>19</v>
      </c>
      <c r="B20" s="26" t="s">
        <v>61</v>
      </c>
      <c r="C20" s="8" t="s">
        <v>70</v>
      </c>
      <c r="D20" s="8" t="s">
        <v>41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>
        <v>160</v>
      </c>
      <c r="P20" s="30"/>
      <c r="Q20" s="30"/>
      <c r="R20" s="30"/>
      <c r="S20" s="30"/>
      <c r="T20" s="30"/>
      <c r="U20" s="30">
        <v>160</v>
      </c>
      <c r="V20" s="30"/>
      <c r="W20" s="30"/>
      <c r="X20" s="30"/>
      <c r="Y20" s="30"/>
      <c r="Z20" s="30"/>
      <c r="AA20" s="30">
        <v>250</v>
      </c>
      <c r="AB20" s="30"/>
      <c r="AC20" s="30">
        <v>190</v>
      </c>
      <c r="AD20" s="30"/>
      <c r="AE20" s="30"/>
      <c r="AF20" s="30"/>
      <c r="AG20" s="30"/>
      <c r="AH20" s="30">
        <v>250</v>
      </c>
      <c r="AI20" s="30"/>
      <c r="AJ20" s="30">
        <v>190</v>
      </c>
      <c r="AK20" s="30"/>
      <c r="AL20" s="30"/>
      <c r="AM20" s="30"/>
      <c r="AN20" s="1"/>
      <c r="AO20" s="35">
        <f>IF(AP20&lt;6,SUM(E20:AN20),SUM(LARGE(E20:AN20,{1;2;3;4;5;6})))</f>
        <v>1200</v>
      </c>
      <c r="AP20" s="55">
        <f t="shared" si="0"/>
        <v>6</v>
      </c>
      <c r="BI20" s="12"/>
      <c r="BJ20" s="22"/>
      <c r="BK20" s="12"/>
      <c r="BL20" s="22"/>
      <c r="BM20" s="22"/>
      <c r="BN20" s="22"/>
      <c r="BO20" s="22"/>
      <c r="BP20" s="22"/>
      <c r="BQ20" s="22"/>
    </row>
    <row r="21" spans="1:69" x14ac:dyDescent="0.2">
      <c r="A21" s="58">
        <v>20</v>
      </c>
      <c r="B21" s="26" t="s">
        <v>61</v>
      </c>
      <c r="C21" s="6" t="s">
        <v>62</v>
      </c>
      <c r="D21" s="8" t="s">
        <v>315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>
        <v>215</v>
      </c>
      <c r="S21" s="30"/>
      <c r="T21" s="30"/>
      <c r="U21" s="30"/>
      <c r="V21" s="30"/>
      <c r="W21" s="30"/>
      <c r="X21" s="30"/>
      <c r="Y21" s="30">
        <v>250</v>
      </c>
      <c r="Z21" s="30"/>
      <c r="AA21" s="30"/>
      <c r="AB21" s="30">
        <v>215</v>
      </c>
      <c r="AC21" s="30">
        <v>250</v>
      </c>
      <c r="AD21" s="30"/>
      <c r="AE21" s="30"/>
      <c r="AF21" s="30"/>
      <c r="AG21" s="30"/>
      <c r="AH21" s="30"/>
      <c r="AI21" s="30"/>
      <c r="AJ21" s="30">
        <v>215</v>
      </c>
      <c r="AK21" s="30"/>
      <c r="AL21" s="30"/>
      <c r="AM21" s="30"/>
      <c r="AN21" s="51"/>
      <c r="AO21" s="35">
        <f>IF(AP21&lt;6,SUM(E21:AN21),SUM(LARGE(E21:AN21,{1;2;3;4;5;6})))</f>
        <v>1145</v>
      </c>
      <c r="AP21" s="55">
        <f t="shared" si="0"/>
        <v>5</v>
      </c>
      <c r="BI21" s="12"/>
      <c r="BJ21" s="22"/>
      <c r="BK21" s="12"/>
      <c r="BL21" s="22"/>
      <c r="BM21" s="22"/>
      <c r="BN21" s="22"/>
      <c r="BO21" s="22"/>
      <c r="BP21" s="22"/>
      <c r="BQ21" s="22"/>
    </row>
    <row r="22" spans="1:69" x14ac:dyDescent="0.2">
      <c r="A22" s="58">
        <v>21</v>
      </c>
      <c r="B22" s="26" t="s">
        <v>61</v>
      </c>
      <c r="C22" s="6" t="s">
        <v>428</v>
      </c>
      <c r="D22" s="8" t="s">
        <v>27</v>
      </c>
      <c r="E22" s="30"/>
      <c r="F22" s="30"/>
      <c r="G22" s="30"/>
      <c r="H22" s="30"/>
      <c r="I22" s="30"/>
      <c r="J22" s="30">
        <v>360</v>
      </c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>
        <v>660</v>
      </c>
      <c r="AA22" s="30"/>
      <c r="AB22" s="86">
        <v>0</v>
      </c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1"/>
      <c r="AO22" s="35">
        <f>IF(AP22&lt;6,SUM(E22:AN22),SUM(LARGE(E22:AN22,{1;2;3;4;5;6})))</f>
        <v>1020</v>
      </c>
      <c r="AP22" s="55">
        <f t="shared" si="0"/>
        <v>3</v>
      </c>
      <c r="BI22" s="12"/>
      <c r="BJ22" s="22"/>
      <c r="BK22" s="12"/>
      <c r="BL22" s="22"/>
      <c r="BM22" s="22"/>
      <c r="BN22" s="22"/>
      <c r="BO22" s="22"/>
      <c r="BP22" s="22"/>
      <c r="BQ22" s="22"/>
    </row>
    <row r="23" spans="1:69" x14ac:dyDescent="0.2">
      <c r="A23" s="58">
        <v>22</v>
      </c>
      <c r="B23" s="26" t="s">
        <v>61</v>
      </c>
      <c r="C23" s="6" t="s">
        <v>62</v>
      </c>
      <c r="D23" s="8" t="s">
        <v>314</v>
      </c>
      <c r="E23" s="30"/>
      <c r="F23" s="30">
        <v>80</v>
      </c>
      <c r="G23" s="30"/>
      <c r="H23" s="30">
        <v>100</v>
      </c>
      <c r="I23" s="30"/>
      <c r="J23" s="30"/>
      <c r="K23" s="30"/>
      <c r="L23" s="30"/>
      <c r="M23" s="30"/>
      <c r="N23" s="30"/>
      <c r="O23" s="30"/>
      <c r="P23" s="30">
        <v>80</v>
      </c>
      <c r="Q23" s="30"/>
      <c r="R23" s="30">
        <v>55</v>
      </c>
      <c r="S23" s="30"/>
      <c r="T23" s="30"/>
      <c r="U23" s="30"/>
      <c r="V23" s="30"/>
      <c r="W23" s="30"/>
      <c r="X23" s="30"/>
      <c r="Y23" s="86">
        <v>0</v>
      </c>
      <c r="Z23" s="86"/>
      <c r="AA23" s="30">
        <v>130</v>
      </c>
      <c r="AB23" s="30">
        <v>148.30000000000001</v>
      </c>
      <c r="AC23" s="30"/>
      <c r="AD23" s="30"/>
      <c r="AE23" s="30">
        <v>160</v>
      </c>
      <c r="AF23" s="30"/>
      <c r="AG23" s="30">
        <v>160</v>
      </c>
      <c r="AH23" s="30">
        <v>100</v>
      </c>
      <c r="AI23" s="30"/>
      <c r="AJ23" s="86">
        <v>0</v>
      </c>
      <c r="AK23" s="86"/>
      <c r="AL23" s="86"/>
      <c r="AM23" s="86"/>
      <c r="AN23" s="1"/>
      <c r="AO23" s="35">
        <f>IF(AP23&lt;6,SUM(E23:AN23),SUM(LARGE(E23:AN23,{1;2;3;4;5;6})))</f>
        <v>798.3</v>
      </c>
      <c r="AP23" s="55">
        <f t="shared" si="0"/>
        <v>11</v>
      </c>
      <c r="BI23" s="12"/>
      <c r="BJ23" s="22"/>
      <c r="BK23" s="12"/>
      <c r="BL23" s="22"/>
      <c r="BM23" s="22"/>
      <c r="BN23" s="22"/>
      <c r="BO23" s="22"/>
      <c r="BP23" s="22"/>
      <c r="BQ23" s="22"/>
    </row>
    <row r="24" spans="1:69" x14ac:dyDescent="0.2">
      <c r="A24" s="58">
        <v>23</v>
      </c>
      <c r="B24" s="26" t="s">
        <v>61</v>
      </c>
      <c r="C24" s="6" t="s">
        <v>62</v>
      </c>
      <c r="D24" s="8" t="s">
        <v>625</v>
      </c>
      <c r="E24" s="30"/>
      <c r="F24" s="30"/>
      <c r="G24" s="30"/>
      <c r="H24" s="30">
        <v>80</v>
      </c>
      <c r="I24" s="30"/>
      <c r="J24" s="30"/>
      <c r="K24" s="30"/>
      <c r="L24" s="30"/>
      <c r="M24" s="30"/>
      <c r="N24" s="30"/>
      <c r="O24" s="30"/>
      <c r="P24" s="30">
        <v>70</v>
      </c>
      <c r="Q24" s="30"/>
      <c r="R24" s="30"/>
      <c r="S24" s="30"/>
      <c r="T24" s="30"/>
      <c r="U24" s="86">
        <v>0</v>
      </c>
      <c r="V24" s="86"/>
      <c r="W24" s="86"/>
      <c r="X24" s="86"/>
      <c r="Y24" s="86"/>
      <c r="Z24" s="86"/>
      <c r="AA24" s="86"/>
      <c r="AB24" s="86"/>
      <c r="AC24" s="30">
        <v>80</v>
      </c>
      <c r="AD24" s="30">
        <v>190</v>
      </c>
      <c r="AE24" s="86"/>
      <c r="AF24" s="86"/>
      <c r="AG24" s="30">
        <v>160</v>
      </c>
      <c r="AH24" s="30"/>
      <c r="AI24" s="30"/>
      <c r="AJ24" s="30">
        <v>160</v>
      </c>
      <c r="AK24" s="30"/>
      <c r="AL24" s="30"/>
      <c r="AM24" s="30"/>
      <c r="AN24" s="1"/>
      <c r="AO24" s="35">
        <f>IF(AP24&lt;6,SUM(E24:AN24),SUM(LARGE(E24:AN24,{1;2;3;4;5;6})))</f>
        <v>740</v>
      </c>
      <c r="AP24" s="55">
        <f t="shared" si="0"/>
        <v>7</v>
      </c>
      <c r="BI24" s="12"/>
      <c r="BJ24" s="22"/>
      <c r="BK24" s="12"/>
      <c r="BL24" s="22"/>
      <c r="BM24" s="22"/>
      <c r="BN24" s="22"/>
      <c r="BO24" s="22"/>
      <c r="BP24" s="22"/>
      <c r="BQ24" s="22"/>
    </row>
    <row r="25" spans="1:69" x14ac:dyDescent="0.2">
      <c r="A25" s="58">
        <v>24</v>
      </c>
      <c r="B25" s="26" t="s">
        <v>425</v>
      </c>
      <c r="C25" s="6"/>
      <c r="D25" s="6" t="s">
        <v>424</v>
      </c>
      <c r="E25" s="30"/>
      <c r="F25" s="30"/>
      <c r="G25" s="30"/>
      <c r="H25" s="30"/>
      <c r="I25" s="30"/>
      <c r="J25" s="30">
        <v>260</v>
      </c>
      <c r="K25" s="30"/>
      <c r="L25" s="30"/>
      <c r="M25" s="30"/>
      <c r="N25" s="30"/>
      <c r="O25" s="86">
        <v>0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>
        <v>0</v>
      </c>
      <c r="AH25" s="30">
        <v>300</v>
      </c>
      <c r="AI25" s="86"/>
      <c r="AJ25" s="86"/>
      <c r="AK25" s="30">
        <v>60</v>
      </c>
      <c r="AL25" s="30"/>
      <c r="AM25" s="30"/>
      <c r="AN25" s="51"/>
      <c r="AO25" s="35">
        <f>IF(AP25&lt;6,SUM(E25:AN25),SUM(LARGE(E25:AN25,{1;2;3;4;5;6})))</f>
        <v>620</v>
      </c>
      <c r="AP25" s="55">
        <f t="shared" si="0"/>
        <v>5</v>
      </c>
      <c r="BI25" s="12"/>
      <c r="BJ25" s="22"/>
      <c r="BK25" s="12"/>
      <c r="BL25" s="22"/>
      <c r="BM25" s="22"/>
      <c r="BN25" s="22"/>
      <c r="BO25" s="22"/>
      <c r="BP25" s="22"/>
      <c r="BQ25" s="22"/>
    </row>
    <row r="26" spans="1:69" x14ac:dyDescent="0.2">
      <c r="A26" s="58">
        <v>25</v>
      </c>
      <c r="B26" s="26" t="s">
        <v>61</v>
      </c>
      <c r="C26" s="6" t="s">
        <v>67</v>
      </c>
      <c r="D26" s="8" t="s">
        <v>181</v>
      </c>
      <c r="E26" s="30"/>
      <c r="F26" s="30"/>
      <c r="G26" s="30"/>
      <c r="H26" s="84">
        <v>0</v>
      </c>
      <c r="I26" s="84"/>
      <c r="J26" s="84"/>
      <c r="K26" s="84"/>
      <c r="L26" s="84"/>
      <c r="M26" s="84"/>
      <c r="N26" s="84"/>
      <c r="O26" s="29">
        <v>160</v>
      </c>
      <c r="P26" s="29"/>
      <c r="Q26" s="29"/>
      <c r="R26" s="29">
        <v>300</v>
      </c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>
        <v>130</v>
      </c>
      <c r="AI26" s="29"/>
      <c r="AJ26" s="29"/>
      <c r="AK26" s="29"/>
      <c r="AL26" s="29"/>
      <c r="AM26" s="29"/>
      <c r="AN26" s="1"/>
      <c r="AO26" s="35">
        <f>IF(AP26&lt;6,SUM(E26:AN26),SUM(LARGE(E26:AN26,{1;2;3;4;5;6})))</f>
        <v>590</v>
      </c>
      <c r="AP26" s="55">
        <f t="shared" si="0"/>
        <v>4</v>
      </c>
      <c r="BI26" s="12"/>
      <c r="BJ26" s="22"/>
      <c r="BK26" s="12"/>
      <c r="BL26" s="22"/>
      <c r="BM26" s="22"/>
      <c r="BN26" s="22"/>
      <c r="BO26" s="22"/>
      <c r="BP26" s="22"/>
      <c r="BQ26" s="22"/>
    </row>
    <row r="27" spans="1:69" x14ac:dyDescent="0.2">
      <c r="A27" s="58">
        <v>26</v>
      </c>
      <c r="B27" s="26" t="s">
        <v>61</v>
      </c>
      <c r="C27" s="6" t="s">
        <v>144</v>
      </c>
      <c r="D27" s="8" t="s">
        <v>822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86">
        <v>0</v>
      </c>
      <c r="V27" s="86">
        <v>550</v>
      </c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1"/>
      <c r="AO27" s="35">
        <f>IF(AP27&lt;6,SUM(E27:AN27),SUM(LARGE(E27:AN27,{1;2;3;4;5;6})))</f>
        <v>550</v>
      </c>
      <c r="AP27" s="55">
        <f t="shared" si="0"/>
        <v>2</v>
      </c>
      <c r="BI27" s="12"/>
      <c r="BJ27" s="22"/>
      <c r="BK27" s="12"/>
      <c r="BL27" s="22"/>
      <c r="BM27" s="22"/>
      <c r="BN27" s="22"/>
      <c r="BO27" s="22"/>
      <c r="BP27" s="22"/>
      <c r="BQ27" s="22"/>
    </row>
    <row r="28" spans="1:69" x14ac:dyDescent="0.2">
      <c r="A28" s="58">
        <v>27</v>
      </c>
      <c r="B28" s="26" t="s">
        <v>61</v>
      </c>
      <c r="C28" s="6" t="s">
        <v>65</v>
      </c>
      <c r="D28" s="8" t="s">
        <v>187</v>
      </c>
      <c r="E28" s="29"/>
      <c r="F28" s="29"/>
      <c r="G28" s="29"/>
      <c r="H28" s="29"/>
      <c r="I28" s="29"/>
      <c r="J28" s="29">
        <v>170</v>
      </c>
      <c r="K28" s="29"/>
      <c r="L28" s="29"/>
      <c r="M28" s="29"/>
      <c r="N28" s="29"/>
      <c r="O28" s="29">
        <v>70</v>
      </c>
      <c r="P28" s="29"/>
      <c r="Q28" s="29"/>
      <c r="R28" s="29"/>
      <c r="S28" s="29"/>
      <c r="T28" s="29"/>
      <c r="U28" s="29">
        <v>130</v>
      </c>
      <c r="V28" s="29"/>
      <c r="W28" s="29"/>
      <c r="X28" s="29"/>
      <c r="Y28" s="29"/>
      <c r="Z28" s="29"/>
      <c r="AA28" s="29"/>
      <c r="AB28" s="29">
        <v>130</v>
      </c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1"/>
      <c r="AO28" s="35">
        <f>IF(AP28&lt;6,SUM(E28:AN28),SUM(LARGE(E28:AN28,{1;2;3;4;5;6})))</f>
        <v>500</v>
      </c>
      <c r="AP28" s="55">
        <f t="shared" si="0"/>
        <v>4</v>
      </c>
      <c r="BI28" s="12"/>
      <c r="BJ28" s="22"/>
      <c r="BK28" s="12"/>
      <c r="BL28" s="22"/>
      <c r="BM28" s="22"/>
      <c r="BN28" s="22"/>
      <c r="BO28" s="22"/>
      <c r="BP28" s="22"/>
      <c r="BQ28" s="22"/>
    </row>
    <row r="29" spans="1:69" x14ac:dyDescent="0.2">
      <c r="A29" s="58">
        <v>28</v>
      </c>
      <c r="B29" s="26" t="s">
        <v>61</v>
      </c>
      <c r="C29" s="6" t="s">
        <v>62</v>
      </c>
      <c r="D29" s="8" t="s">
        <v>175</v>
      </c>
      <c r="E29" s="30"/>
      <c r="F29" s="30">
        <v>55</v>
      </c>
      <c r="G29" s="30"/>
      <c r="H29" s="30"/>
      <c r="I29" s="30"/>
      <c r="J29" s="30"/>
      <c r="K29" s="30">
        <v>15</v>
      </c>
      <c r="L29" s="30"/>
      <c r="M29" s="30">
        <v>160</v>
      </c>
      <c r="N29" s="30"/>
      <c r="O29" s="30">
        <v>130</v>
      </c>
      <c r="P29" s="30">
        <v>55</v>
      </c>
      <c r="Q29" s="30"/>
      <c r="R29" s="30">
        <v>70</v>
      </c>
      <c r="S29" s="30">
        <v>18.3</v>
      </c>
      <c r="T29" s="30"/>
      <c r="U29" s="30"/>
      <c r="V29" s="30"/>
      <c r="W29" s="30">
        <v>20</v>
      </c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51"/>
      <c r="AO29" s="35">
        <f>IF(AP29&lt;6,SUM(E29:AN29),SUM(LARGE(E29:AN29,{1;2;3;4;5;6})))</f>
        <v>490</v>
      </c>
      <c r="AP29" s="55">
        <f t="shared" si="0"/>
        <v>8</v>
      </c>
      <c r="BI29" s="12"/>
      <c r="BJ29" s="22"/>
      <c r="BK29" s="12"/>
      <c r="BL29" s="22"/>
      <c r="BM29" s="22"/>
      <c r="BN29" s="22"/>
      <c r="BO29" s="22"/>
      <c r="BP29" s="22"/>
      <c r="BQ29" s="22"/>
    </row>
    <row r="30" spans="1:69" x14ac:dyDescent="0.2">
      <c r="A30" s="58">
        <v>29</v>
      </c>
      <c r="B30" s="8" t="s">
        <v>61</v>
      </c>
      <c r="C30" s="6" t="s">
        <v>63</v>
      </c>
      <c r="D30" s="8" t="s">
        <v>36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>
        <v>472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1"/>
      <c r="AO30" s="35">
        <f>IF(AP30&lt;6,SUM(E30:AN30),SUM(LARGE(E30:AN30,{1;2;3;4;5;6})))</f>
        <v>472</v>
      </c>
      <c r="AP30" s="55">
        <f t="shared" si="0"/>
        <v>1</v>
      </c>
      <c r="BI30" s="12"/>
      <c r="BJ30" s="22"/>
      <c r="BK30" s="12"/>
      <c r="BL30" s="22"/>
      <c r="BM30" s="22"/>
      <c r="BN30" s="22"/>
      <c r="BO30" s="22"/>
      <c r="BP30" s="22"/>
      <c r="BQ30" s="22"/>
    </row>
    <row r="31" spans="1:69" x14ac:dyDescent="0.2">
      <c r="A31" s="58">
        <v>30</v>
      </c>
      <c r="B31" s="26" t="s">
        <v>61</v>
      </c>
      <c r="C31" s="6" t="s">
        <v>65</v>
      </c>
      <c r="D31" s="6" t="s">
        <v>125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>
        <v>250</v>
      </c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>
        <v>170</v>
      </c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1"/>
      <c r="AO31" s="35">
        <f>IF(AP31&lt;6,SUM(E31:AN31),SUM(LARGE(E31:AN31,{1;2;3;4;5;6})))</f>
        <v>420</v>
      </c>
      <c r="AP31" s="55">
        <f t="shared" si="0"/>
        <v>2</v>
      </c>
      <c r="BI31" s="12"/>
      <c r="BJ31" s="22"/>
      <c r="BK31" s="12"/>
      <c r="BL31" s="22"/>
      <c r="BM31" s="22"/>
      <c r="BN31" s="22"/>
      <c r="BO31" s="22"/>
      <c r="BP31" s="22"/>
      <c r="BQ31" s="22"/>
    </row>
    <row r="32" spans="1:69" x14ac:dyDescent="0.2">
      <c r="A32" s="58">
        <v>31</v>
      </c>
      <c r="B32" s="26" t="s">
        <v>61</v>
      </c>
      <c r="C32" s="6" t="s">
        <v>115</v>
      </c>
      <c r="D32" s="8" t="s">
        <v>169</v>
      </c>
      <c r="E32" s="30"/>
      <c r="F32" s="30">
        <v>25</v>
      </c>
      <c r="G32" s="30"/>
      <c r="H32" s="30">
        <v>35</v>
      </c>
      <c r="I32" s="30"/>
      <c r="J32" s="30">
        <v>130</v>
      </c>
      <c r="K32" s="30"/>
      <c r="L32" s="30"/>
      <c r="M32" s="30"/>
      <c r="N32" s="30"/>
      <c r="O32" s="30"/>
      <c r="P32" s="30">
        <v>35</v>
      </c>
      <c r="Q32" s="30"/>
      <c r="R32" s="30"/>
      <c r="S32" s="30"/>
      <c r="T32" s="30">
        <v>55</v>
      </c>
      <c r="U32" s="30"/>
      <c r="V32" s="30"/>
      <c r="W32" s="30"/>
      <c r="X32" s="30"/>
      <c r="Y32" s="30"/>
      <c r="Z32" s="30"/>
      <c r="AA32" s="30">
        <v>70</v>
      </c>
      <c r="AB32" s="30"/>
      <c r="AC32" s="30">
        <v>70</v>
      </c>
      <c r="AD32" s="86">
        <v>0</v>
      </c>
      <c r="AE32" s="30"/>
      <c r="AF32" s="30"/>
      <c r="AG32" s="86">
        <v>0</v>
      </c>
      <c r="AH32" s="86">
        <v>0</v>
      </c>
      <c r="AI32" s="86"/>
      <c r="AJ32" s="86"/>
      <c r="AK32" s="86"/>
      <c r="AL32" s="86"/>
      <c r="AM32" s="86"/>
      <c r="AN32" s="1"/>
      <c r="AO32" s="35">
        <f>IF(AP32&lt;6,SUM(E32:AN32),SUM(LARGE(E32:AN32,{1;2;3;4;5;6})))</f>
        <v>395</v>
      </c>
      <c r="AP32" s="55">
        <f t="shared" si="0"/>
        <v>10</v>
      </c>
      <c r="BI32" s="12"/>
      <c r="BJ32" s="22"/>
      <c r="BK32" s="12"/>
      <c r="BL32" s="22"/>
      <c r="BM32" s="22"/>
      <c r="BN32" s="22"/>
      <c r="BO32" s="22"/>
      <c r="BP32" s="22"/>
      <c r="BQ32" s="22"/>
    </row>
    <row r="33" spans="1:69" x14ac:dyDescent="0.2">
      <c r="A33" s="58">
        <v>32</v>
      </c>
      <c r="B33" s="26" t="s">
        <v>61</v>
      </c>
      <c r="C33" s="6" t="s">
        <v>82</v>
      </c>
      <c r="D33" s="8" t="s">
        <v>28</v>
      </c>
      <c r="E33" s="85"/>
      <c r="F33" s="54">
        <v>100</v>
      </c>
      <c r="G33" s="85">
        <v>0</v>
      </c>
      <c r="H33" s="85"/>
      <c r="I33" s="85"/>
      <c r="J33" s="85"/>
      <c r="K33" s="54">
        <v>25</v>
      </c>
      <c r="L33" s="54"/>
      <c r="M33" s="54"/>
      <c r="N33" s="54"/>
      <c r="O33" s="54"/>
      <c r="P33" s="54"/>
      <c r="Q33" s="54"/>
      <c r="R33" s="54">
        <v>100</v>
      </c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>
        <v>100</v>
      </c>
      <c r="AD33" s="54"/>
      <c r="AE33" s="54"/>
      <c r="AF33" s="54"/>
      <c r="AG33" s="54"/>
      <c r="AH33" s="54"/>
      <c r="AI33" s="54"/>
      <c r="AJ33" s="54"/>
      <c r="AK33" s="54"/>
      <c r="AL33" s="54">
        <v>70</v>
      </c>
      <c r="AM33" s="54"/>
      <c r="AN33" s="51"/>
      <c r="AO33" s="35">
        <f>IF(AP33&lt;6,SUM(E33:AN33),SUM(LARGE(E33:AN33,{1;2;3;4;5;6})))</f>
        <v>395</v>
      </c>
      <c r="AP33" s="55">
        <f t="shared" si="0"/>
        <v>6</v>
      </c>
      <c r="BI33" s="12"/>
      <c r="BJ33" s="22"/>
      <c r="BK33" s="12"/>
      <c r="BL33" s="22"/>
      <c r="BM33" s="22"/>
      <c r="BN33" s="22"/>
      <c r="BO33" s="22"/>
      <c r="BP33" s="22"/>
      <c r="BQ33" s="22"/>
    </row>
    <row r="34" spans="1:69" x14ac:dyDescent="0.2">
      <c r="A34" s="58">
        <v>33</v>
      </c>
      <c r="B34" s="26" t="s">
        <v>61</v>
      </c>
      <c r="C34" s="6" t="s">
        <v>66</v>
      </c>
      <c r="D34" s="8" t="s">
        <v>225</v>
      </c>
      <c r="E34" s="30"/>
      <c r="F34" s="30">
        <v>130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>
        <v>250</v>
      </c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1"/>
      <c r="AO34" s="35">
        <f>IF(AP34&lt;6,SUM(E34:AN34),SUM(LARGE(E34:AN34,{1;2;3;4;5;6})))</f>
        <v>380</v>
      </c>
      <c r="AP34" s="55">
        <f t="shared" si="0"/>
        <v>2</v>
      </c>
      <c r="BI34" s="12"/>
      <c r="BJ34" s="22"/>
      <c r="BK34" s="12"/>
      <c r="BL34" s="22"/>
      <c r="BM34" s="22"/>
      <c r="BN34" s="22"/>
      <c r="BO34" s="22"/>
      <c r="BP34" s="22"/>
      <c r="BQ34" s="22"/>
    </row>
    <row r="35" spans="1:69" x14ac:dyDescent="0.2">
      <c r="A35" s="58">
        <v>34</v>
      </c>
      <c r="B35" s="26" t="s">
        <v>61</v>
      </c>
      <c r="C35" s="6" t="s">
        <v>67</v>
      </c>
      <c r="D35" s="8" t="s">
        <v>409</v>
      </c>
      <c r="E35" s="30"/>
      <c r="F35" s="30"/>
      <c r="G35" s="30"/>
      <c r="H35" s="30"/>
      <c r="I35" s="30"/>
      <c r="J35" s="30">
        <v>60</v>
      </c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>
        <v>30</v>
      </c>
      <c r="Z35" s="30"/>
      <c r="AA35" s="30">
        <v>35</v>
      </c>
      <c r="AB35" s="30">
        <v>100</v>
      </c>
      <c r="AC35" s="30"/>
      <c r="AD35" s="30"/>
      <c r="AE35" s="30"/>
      <c r="AF35" s="30"/>
      <c r="AG35" s="30">
        <v>70</v>
      </c>
      <c r="AH35" s="30">
        <v>80</v>
      </c>
      <c r="AI35" s="30"/>
      <c r="AJ35" s="30"/>
      <c r="AK35" s="30"/>
      <c r="AL35" s="30"/>
      <c r="AM35" s="30"/>
      <c r="AN35" s="1"/>
      <c r="AO35" s="35">
        <f>IF(AP35&lt;6,SUM(E35:AN35),SUM(LARGE(E35:AN35,{1;2;3;4;5;6})))</f>
        <v>375</v>
      </c>
      <c r="AP35" s="55">
        <f t="shared" si="0"/>
        <v>6</v>
      </c>
      <c r="BI35" s="12"/>
      <c r="BJ35" s="22"/>
      <c r="BK35" s="12"/>
      <c r="BL35" s="22"/>
      <c r="BM35" s="22"/>
      <c r="BN35" s="22"/>
      <c r="BO35" s="22"/>
      <c r="BP35" s="22"/>
      <c r="BQ35" s="22"/>
    </row>
    <row r="36" spans="1:69" x14ac:dyDescent="0.2">
      <c r="A36" s="66">
        <v>35</v>
      </c>
      <c r="B36" s="26" t="s">
        <v>61</v>
      </c>
      <c r="C36" s="6" t="s">
        <v>62</v>
      </c>
      <c r="D36" s="8" t="s">
        <v>251</v>
      </c>
      <c r="E36" s="30"/>
      <c r="F36" s="30"/>
      <c r="G36" s="30"/>
      <c r="H36" s="30"/>
      <c r="I36" s="30"/>
      <c r="J36" s="30">
        <v>148.30000000000001</v>
      </c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>
        <v>190</v>
      </c>
      <c r="V36" s="30"/>
      <c r="W36" s="30"/>
      <c r="X36" s="30"/>
      <c r="Y36" s="30"/>
      <c r="Z36" s="30"/>
      <c r="AA36" s="86">
        <v>0</v>
      </c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1"/>
      <c r="AO36" s="35">
        <f>IF(AP36&lt;6,SUM(E36:AN36),SUM(LARGE(E36:AN36,{1;2;3;4;5;6})))</f>
        <v>338.3</v>
      </c>
      <c r="AP36" s="55">
        <f t="shared" si="0"/>
        <v>3</v>
      </c>
      <c r="BI36" s="12"/>
      <c r="BJ36" s="22"/>
      <c r="BK36" s="12"/>
      <c r="BL36" s="22"/>
      <c r="BM36" s="22"/>
      <c r="BN36" s="22"/>
      <c r="BO36" s="22"/>
      <c r="BP36" s="22"/>
      <c r="BQ36" s="22"/>
    </row>
    <row r="37" spans="1:69" x14ac:dyDescent="0.2">
      <c r="A37" s="66">
        <v>36</v>
      </c>
      <c r="B37" s="26" t="s">
        <v>61</v>
      </c>
      <c r="C37" s="6" t="s">
        <v>63</v>
      </c>
      <c r="D37" s="8" t="s">
        <v>118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>
        <v>326.7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1"/>
      <c r="AO37" s="35">
        <f>IF(AP37&lt;6,SUM(E37:AN37),SUM(LARGE(E37:AN37,{1;2;3;4;5;6})))</f>
        <v>326.7</v>
      </c>
      <c r="AP37" s="55">
        <f t="shared" si="0"/>
        <v>1</v>
      </c>
      <c r="BI37" s="12"/>
      <c r="BJ37" s="22"/>
      <c r="BK37" s="12"/>
      <c r="BL37" s="22"/>
      <c r="BM37" s="22"/>
      <c r="BN37" s="22"/>
      <c r="BO37" s="22"/>
      <c r="BP37" s="22"/>
      <c r="BQ37" s="22"/>
    </row>
    <row r="38" spans="1:69" x14ac:dyDescent="0.2">
      <c r="A38" s="66">
        <v>37</v>
      </c>
      <c r="B38" s="26" t="s">
        <v>61</v>
      </c>
      <c r="C38" s="6" t="s">
        <v>115</v>
      </c>
      <c r="D38" s="8" t="s">
        <v>106</v>
      </c>
      <c r="E38" s="84"/>
      <c r="F38" s="29">
        <v>55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>
        <v>55</v>
      </c>
      <c r="S38" s="29"/>
      <c r="T38" s="29">
        <v>70</v>
      </c>
      <c r="U38" s="29"/>
      <c r="V38" s="29"/>
      <c r="W38" s="29"/>
      <c r="X38" s="29"/>
      <c r="Y38" s="29"/>
      <c r="Z38" s="29"/>
      <c r="AA38" s="29"/>
      <c r="AB38" s="29"/>
      <c r="AC38" s="29">
        <v>55</v>
      </c>
      <c r="AD38" s="29"/>
      <c r="AE38" s="29"/>
      <c r="AF38" s="29"/>
      <c r="AG38" s="29"/>
      <c r="AH38" s="29"/>
      <c r="AI38" s="29"/>
      <c r="AJ38" s="29"/>
      <c r="AK38" s="29"/>
      <c r="AL38" s="29">
        <v>80</v>
      </c>
      <c r="AM38" s="29"/>
      <c r="AN38" s="1"/>
      <c r="AO38" s="35">
        <f>IF(AP38&lt;6,SUM(E38:AN38),SUM(LARGE(E38:AN38,{1;2;3;4;5;6})))</f>
        <v>315</v>
      </c>
      <c r="AP38" s="55">
        <f t="shared" si="0"/>
        <v>5</v>
      </c>
      <c r="BI38" s="12"/>
      <c r="BJ38" s="22"/>
      <c r="BK38" s="12"/>
      <c r="BL38" s="22"/>
      <c r="BM38" s="22"/>
      <c r="BN38" s="22"/>
      <c r="BO38" s="22"/>
      <c r="BP38" s="22"/>
      <c r="BQ38" s="22"/>
    </row>
    <row r="39" spans="1:69" x14ac:dyDescent="0.2">
      <c r="A39" s="66">
        <v>38</v>
      </c>
      <c r="B39" s="26" t="s">
        <v>61</v>
      </c>
      <c r="C39" s="8" t="s">
        <v>70</v>
      </c>
      <c r="D39" s="8" t="s">
        <v>90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>
        <v>300</v>
      </c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1"/>
      <c r="AO39" s="35">
        <f>IF(AP39&lt;6,SUM(E39:AN39),SUM(LARGE(E39:AN39,{1;2;3;4;5;6})))</f>
        <v>300</v>
      </c>
      <c r="AP39" s="55">
        <f t="shared" si="0"/>
        <v>1</v>
      </c>
      <c r="BI39" s="12"/>
      <c r="BJ39" s="22"/>
      <c r="BK39" s="12"/>
      <c r="BL39" s="22"/>
      <c r="BM39" s="22"/>
      <c r="BN39" s="22"/>
      <c r="BO39" s="22"/>
      <c r="BP39" s="22"/>
      <c r="BQ39" s="22"/>
    </row>
    <row r="40" spans="1:69" x14ac:dyDescent="0.2">
      <c r="A40" s="66">
        <v>39</v>
      </c>
      <c r="B40" s="26" t="s">
        <v>904</v>
      </c>
      <c r="C40" s="6" t="s">
        <v>357</v>
      </c>
      <c r="D40" s="8" t="s">
        <v>903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>
        <v>300</v>
      </c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1"/>
      <c r="AO40" s="35">
        <f>IF(AP40&lt;6,SUM(E40:AN40),SUM(LARGE(E40:AN40,{1;2;3;4;5;6})))</f>
        <v>300</v>
      </c>
      <c r="AP40" s="55">
        <f t="shared" si="0"/>
        <v>1</v>
      </c>
      <c r="BI40" s="12"/>
      <c r="BJ40" s="22"/>
      <c r="BK40" s="12"/>
      <c r="BL40" s="22"/>
      <c r="BM40" s="22"/>
      <c r="BN40" s="22"/>
      <c r="BO40" s="22"/>
      <c r="BP40" s="22"/>
      <c r="BQ40" s="22"/>
    </row>
    <row r="41" spans="1:69" x14ac:dyDescent="0.2">
      <c r="A41" s="66">
        <v>40</v>
      </c>
      <c r="B41" s="26" t="s">
        <v>64</v>
      </c>
      <c r="C41" s="6" t="s">
        <v>357</v>
      </c>
      <c r="D41" s="8" t="s">
        <v>1044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>
        <v>300</v>
      </c>
      <c r="AH41" s="30"/>
      <c r="AI41" s="30"/>
      <c r="AJ41" s="30"/>
      <c r="AK41" s="30"/>
      <c r="AL41" s="30"/>
      <c r="AM41" s="30"/>
      <c r="AN41" s="1"/>
      <c r="AO41" s="35">
        <f>IF(AP41&lt;6,SUM(E41:AN41),SUM(LARGE(E41:AN41,{1;2;3;4;5;6})))</f>
        <v>300</v>
      </c>
      <c r="AP41" s="55">
        <f t="shared" si="0"/>
        <v>1</v>
      </c>
      <c r="BI41" s="12"/>
      <c r="BJ41" s="22"/>
      <c r="BK41" s="12"/>
      <c r="BL41" s="22"/>
      <c r="BM41" s="22"/>
      <c r="BN41" s="22"/>
      <c r="BO41" s="22"/>
      <c r="BP41" s="22"/>
      <c r="BQ41" s="22"/>
    </row>
    <row r="42" spans="1:69" x14ac:dyDescent="0.2">
      <c r="A42" s="66">
        <v>41</v>
      </c>
      <c r="B42" s="26" t="s">
        <v>61</v>
      </c>
      <c r="C42" s="6" t="s">
        <v>82</v>
      </c>
      <c r="D42" s="6" t="s">
        <v>176</v>
      </c>
      <c r="E42" s="29"/>
      <c r="F42" s="29">
        <v>35</v>
      </c>
      <c r="G42" s="29"/>
      <c r="H42" s="29"/>
      <c r="I42" s="29"/>
      <c r="J42" s="29"/>
      <c r="K42" s="29">
        <v>35</v>
      </c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>
        <v>70</v>
      </c>
      <c r="AC42" s="29"/>
      <c r="AD42" s="29"/>
      <c r="AE42" s="29">
        <v>35</v>
      </c>
      <c r="AF42" s="29"/>
      <c r="AG42" s="29"/>
      <c r="AH42" s="29"/>
      <c r="AI42" s="29"/>
      <c r="AJ42" s="29"/>
      <c r="AK42" s="29"/>
      <c r="AL42" s="29">
        <v>100</v>
      </c>
      <c r="AM42" s="29"/>
      <c r="AN42" s="1"/>
      <c r="AO42" s="35">
        <f>IF(AP42&lt;6,SUM(E42:AN42),SUM(LARGE(E42:AN42,{1;2;3;4;5;6})))</f>
        <v>275</v>
      </c>
      <c r="AP42" s="55">
        <f t="shared" si="0"/>
        <v>5</v>
      </c>
      <c r="BI42" s="12"/>
      <c r="BJ42" s="22"/>
      <c r="BK42" s="12"/>
      <c r="BL42" s="22"/>
      <c r="BM42" s="22"/>
      <c r="BN42" s="22"/>
      <c r="BO42" s="22"/>
      <c r="BP42" s="22"/>
      <c r="BQ42" s="22"/>
    </row>
    <row r="43" spans="1:69" x14ac:dyDescent="0.2">
      <c r="A43" s="66">
        <v>42</v>
      </c>
      <c r="B43" s="26" t="s">
        <v>61</v>
      </c>
      <c r="C43" s="8" t="s">
        <v>68</v>
      </c>
      <c r="D43" s="8" t="s">
        <v>14</v>
      </c>
      <c r="E43" s="54">
        <v>35</v>
      </c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>
        <v>215</v>
      </c>
      <c r="AE43" s="54"/>
      <c r="AF43" s="54"/>
      <c r="AG43" s="54"/>
      <c r="AH43" s="54"/>
      <c r="AI43" s="54"/>
      <c r="AJ43" s="54">
        <v>15</v>
      </c>
      <c r="AK43" s="54"/>
      <c r="AL43" s="54"/>
      <c r="AM43" s="54"/>
      <c r="AN43" s="51"/>
      <c r="AO43" s="35">
        <f>IF(AP43&lt;6,SUM(E43:AN43),SUM(LARGE(E43:AN43,{1;2;3;4;5;6})))</f>
        <v>265</v>
      </c>
      <c r="AP43" s="55">
        <f t="shared" si="0"/>
        <v>3</v>
      </c>
      <c r="BI43" s="12"/>
      <c r="BJ43" s="22"/>
      <c r="BK43" s="12"/>
      <c r="BL43" s="22"/>
      <c r="BM43" s="22"/>
      <c r="BN43" s="22"/>
      <c r="BO43" s="22"/>
      <c r="BP43" s="22"/>
      <c r="BQ43" s="22"/>
    </row>
    <row r="44" spans="1:69" x14ac:dyDescent="0.2">
      <c r="A44" s="66">
        <v>43</v>
      </c>
      <c r="B44" s="26" t="s">
        <v>61</v>
      </c>
      <c r="C44" s="8" t="s">
        <v>70</v>
      </c>
      <c r="D44" s="8" t="s">
        <v>110</v>
      </c>
      <c r="E44" s="29"/>
      <c r="F44" s="29"/>
      <c r="G44" s="29"/>
      <c r="H44" s="29"/>
      <c r="I44" s="29"/>
      <c r="J44" s="29">
        <v>260</v>
      </c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1"/>
      <c r="AO44" s="35">
        <f>IF(AP44&lt;6,SUM(E44:AN44),SUM(LARGE(E44:AN44,{1;2;3;4;5;6})))</f>
        <v>260</v>
      </c>
      <c r="AP44" s="55">
        <f t="shared" si="0"/>
        <v>1</v>
      </c>
      <c r="BI44" s="12"/>
      <c r="BJ44" s="22"/>
      <c r="BK44" s="12"/>
      <c r="BL44" s="22"/>
      <c r="BM44" s="22"/>
      <c r="BN44" s="22"/>
      <c r="BO44" s="22"/>
      <c r="BP44" s="22"/>
      <c r="BQ44" s="22"/>
    </row>
    <row r="45" spans="1:69" x14ac:dyDescent="0.2">
      <c r="A45" s="66">
        <v>44</v>
      </c>
      <c r="B45" s="26" t="s">
        <v>61</v>
      </c>
      <c r="C45" s="6" t="s">
        <v>115</v>
      </c>
      <c r="D45" s="8" t="s">
        <v>446</v>
      </c>
      <c r="E45" s="29"/>
      <c r="F45" s="29">
        <v>10</v>
      </c>
      <c r="G45" s="29"/>
      <c r="H45" s="29">
        <v>17</v>
      </c>
      <c r="I45" s="29"/>
      <c r="J45" s="29">
        <v>35</v>
      </c>
      <c r="K45" s="29">
        <v>14</v>
      </c>
      <c r="L45" s="29"/>
      <c r="M45" s="29">
        <v>12</v>
      </c>
      <c r="N45" s="29"/>
      <c r="O45" s="29"/>
      <c r="P45" s="29">
        <v>20</v>
      </c>
      <c r="Q45" s="29"/>
      <c r="R45" s="29">
        <v>20</v>
      </c>
      <c r="S45" s="29">
        <v>18.3</v>
      </c>
      <c r="T45" s="29">
        <v>35</v>
      </c>
      <c r="U45" s="84">
        <v>0</v>
      </c>
      <c r="V45" s="84"/>
      <c r="W45" s="29">
        <v>25</v>
      </c>
      <c r="X45" s="29"/>
      <c r="Y45" s="29">
        <v>21.7</v>
      </c>
      <c r="Z45" s="29"/>
      <c r="AA45" s="29"/>
      <c r="AB45" s="29">
        <v>55</v>
      </c>
      <c r="AC45" s="29"/>
      <c r="AD45" s="29">
        <v>25</v>
      </c>
      <c r="AE45" s="29">
        <v>25</v>
      </c>
      <c r="AF45" s="29"/>
      <c r="AG45" s="29">
        <v>55</v>
      </c>
      <c r="AH45" s="29">
        <v>18.3</v>
      </c>
      <c r="AI45" s="29"/>
      <c r="AJ45" s="29">
        <v>25</v>
      </c>
      <c r="AK45" s="29"/>
      <c r="AL45" s="29"/>
      <c r="AM45" s="29"/>
      <c r="AN45" s="1"/>
      <c r="AO45" s="35">
        <f>IF(AP45&lt;6,SUM(E45:AN45),SUM(LARGE(E45:AN45,{1;2;3;4;5;6})))</f>
        <v>230</v>
      </c>
      <c r="AP45" s="55">
        <f t="shared" si="0"/>
        <v>18</v>
      </c>
      <c r="BI45" s="12"/>
      <c r="BJ45" s="22"/>
      <c r="BK45" s="12"/>
      <c r="BL45" s="22"/>
      <c r="BM45" s="22"/>
      <c r="BN45" s="22"/>
      <c r="BO45" s="22"/>
      <c r="BP45" s="22"/>
      <c r="BQ45" s="22"/>
    </row>
    <row r="46" spans="1:69" x14ac:dyDescent="0.2">
      <c r="A46" s="66">
        <v>45</v>
      </c>
      <c r="B46" s="26" t="s">
        <v>64</v>
      </c>
      <c r="C46" s="6" t="s">
        <v>357</v>
      </c>
      <c r="D46" s="8" t="s">
        <v>554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>
        <v>100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>
        <v>130</v>
      </c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1"/>
      <c r="AO46" s="35">
        <f>IF(AP46&lt;6,SUM(E46:AN46),SUM(LARGE(E46:AN46,{1;2;3;4;5;6})))</f>
        <v>230</v>
      </c>
      <c r="AP46" s="55">
        <f t="shared" si="0"/>
        <v>2</v>
      </c>
      <c r="BI46" s="12"/>
      <c r="BJ46" s="22"/>
      <c r="BK46" s="12"/>
      <c r="BL46" s="22"/>
      <c r="BM46" s="22"/>
      <c r="BN46" s="22"/>
      <c r="BO46" s="22"/>
      <c r="BP46" s="22"/>
      <c r="BQ46" s="22"/>
    </row>
    <row r="47" spans="1:69" x14ac:dyDescent="0.2">
      <c r="A47" s="66">
        <v>46</v>
      </c>
      <c r="B47" s="26" t="s">
        <v>61</v>
      </c>
      <c r="C47" s="6" t="s">
        <v>66</v>
      </c>
      <c r="D47" s="8" t="s">
        <v>186</v>
      </c>
      <c r="E47" s="30">
        <v>25</v>
      </c>
      <c r="F47" s="30"/>
      <c r="G47" s="30">
        <v>25</v>
      </c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>
        <v>51.7</v>
      </c>
      <c r="V47" s="30"/>
      <c r="W47" s="30"/>
      <c r="X47" s="30"/>
      <c r="Y47" s="30"/>
      <c r="Z47" s="30"/>
      <c r="AA47" s="30"/>
      <c r="AB47" s="30">
        <v>55</v>
      </c>
      <c r="AC47" s="30"/>
      <c r="AD47" s="30"/>
      <c r="AE47" s="30"/>
      <c r="AF47" s="30"/>
      <c r="AG47" s="30">
        <v>70</v>
      </c>
      <c r="AH47" s="30"/>
      <c r="AI47" s="30"/>
      <c r="AJ47" s="30"/>
      <c r="AK47" s="30"/>
      <c r="AL47" s="30"/>
      <c r="AM47" s="30"/>
      <c r="AN47" s="1"/>
      <c r="AO47" s="35">
        <f>IF(AP47&lt;6,SUM(E47:AN47),SUM(LARGE(E47:AN47,{1;2;3;4;5;6})))</f>
        <v>226.7</v>
      </c>
      <c r="AP47" s="55">
        <f t="shared" si="0"/>
        <v>5</v>
      </c>
      <c r="BI47" s="12"/>
      <c r="BJ47" s="22"/>
      <c r="BK47" s="12"/>
      <c r="BL47" s="22"/>
      <c r="BM47" s="22"/>
      <c r="BN47" s="22"/>
      <c r="BO47" s="22"/>
      <c r="BP47" s="22"/>
      <c r="BQ47" s="22"/>
    </row>
    <row r="48" spans="1:69" x14ac:dyDescent="0.2">
      <c r="A48" s="66">
        <v>47</v>
      </c>
      <c r="B48" s="26" t="s">
        <v>61</v>
      </c>
      <c r="C48" s="6" t="s">
        <v>70</v>
      </c>
      <c r="D48" s="8" t="s">
        <v>108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>
        <v>215</v>
      </c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1"/>
      <c r="AO48" s="35">
        <f>IF(AP48&lt;6,SUM(E48:AN48),SUM(LARGE(E48:AN48,{1;2;3;4;5;6})))</f>
        <v>215</v>
      </c>
      <c r="AP48" s="55">
        <f t="shared" si="0"/>
        <v>1</v>
      </c>
      <c r="BI48" s="12"/>
      <c r="BJ48" s="22"/>
      <c r="BK48" s="12"/>
      <c r="BL48" s="22"/>
      <c r="BM48" s="22"/>
      <c r="BN48" s="22"/>
      <c r="BO48" s="22"/>
      <c r="BP48" s="22"/>
      <c r="BQ48" s="22"/>
    </row>
    <row r="49" spans="1:69" x14ac:dyDescent="0.2">
      <c r="A49" s="66">
        <v>48</v>
      </c>
      <c r="B49" s="26" t="s">
        <v>61</v>
      </c>
      <c r="C49" s="6" t="s">
        <v>62</v>
      </c>
      <c r="D49" s="8" t="s">
        <v>494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>
        <v>30</v>
      </c>
      <c r="P49" s="29">
        <v>17</v>
      </c>
      <c r="Q49" s="29"/>
      <c r="R49" s="29"/>
      <c r="S49" s="29"/>
      <c r="T49" s="29"/>
      <c r="U49" s="29"/>
      <c r="V49" s="29"/>
      <c r="W49" s="29"/>
      <c r="X49" s="29"/>
      <c r="Y49" s="29">
        <v>18.3</v>
      </c>
      <c r="Z49" s="29"/>
      <c r="AA49" s="29">
        <v>18.3</v>
      </c>
      <c r="AB49" s="29">
        <v>55</v>
      </c>
      <c r="AC49" s="29">
        <v>35</v>
      </c>
      <c r="AD49" s="29">
        <v>25</v>
      </c>
      <c r="AE49" s="29">
        <v>20</v>
      </c>
      <c r="AF49" s="29"/>
      <c r="AG49" s="29">
        <v>45</v>
      </c>
      <c r="AH49" s="29">
        <v>21.7</v>
      </c>
      <c r="AI49" s="29"/>
      <c r="AJ49" s="29"/>
      <c r="AK49" s="29"/>
      <c r="AL49" s="29"/>
      <c r="AM49" s="29"/>
      <c r="AN49" s="1"/>
      <c r="AO49" s="35">
        <f>IF(AP49&lt;6,SUM(E49:AN49),SUM(LARGE(E49:AN49,{1;2;3;4;5;6})))</f>
        <v>211.7</v>
      </c>
      <c r="AP49" s="55">
        <f t="shared" si="0"/>
        <v>10</v>
      </c>
      <c r="BI49" s="12"/>
      <c r="BJ49" s="22"/>
      <c r="BK49" s="12"/>
      <c r="BL49" s="22"/>
      <c r="BM49" s="22"/>
      <c r="BN49" s="22"/>
      <c r="BO49" s="22"/>
      <c r="BP49" s="22"/>
      <c r="BQ49" s="22"/>
    </row>
    <row r="50" spans="1:69" x14ac:dyDescent="0.2">
      <c r="A50" s="66">
        <v>49</v>
      </c>
      <c r="B50" s="26" t="s">
        <v>61</v>
      </c>
      <c r="C50" s="6" t="s">
        <v>115</v>
      </c>
      <c r="D50" s="8" t="s">
        <v>58</v>
      </c>
      <c r="E50" s="30"/>
      <c r="F50" s="30">
        <v>20</v>
      </c>
      <c r="G50" s="30"/>
      <c r="H50" s="30">
        <v>15</v>
      </c>
      <c r="I50" s="30"/>
      <c r="J50" s="30"/>
      <c r="K50" s="30">
        <v>20</v>
      </c>
      <c r="L50" s="30"/>
      <c r="M50" s="30"/>
      <c r="N50" s="30"/>
      <c r="O50" s="30">
        <v>55</v>
      </c>
      <c r="P50" s="86">
        <v>0</v>
      </c>
      <c r="Q50" s="86"/>
      <c r="R50" s="86"/>
      <c r="S50" s="86"/>
      <c r="T50" s="86"/>
      <c r="U50" s="30">
        <v>51.7</v>
      </c>
      <c r="V50" s="30"/>
      <c r="W50" s="30"/>
      <c r="X50" s="30"/>
      <c r="Y50" s="30"/>
      <c r="Z50" s="30"/>
      <c r="AA50" s="30"/>
      <c r="AB50" s="30"/>
      <c r="AC50" s="30">
        <v>30</v>
      </c>
      <c r="AD50" s="30"/>
      <c r="AE50" s="30"/>
      <c r="AF50" s="30"/>
      <c r="AG50" s="30"/>
      <c r="AH50" s="30">
        <v>18.3</v>
      </c>
      <c r="AI50" s="30"/>
      <c r="AJ50" s="30">
        <v>30</v>
      </c>
      <c r="AK50" s="30"/>
      <c r="AL50" s="30"/>
      <c r="AM50" s="30"/>
      <c r="AN50" s="1"/>
      <c r="AO50" s="35">
        <f>IF(AP50&lt;6,SUM(E50:AN50),SUM(LARGE(E50:AN50,{1;2;3;4;5;6})))</f>
        <v>206.7</v>
      </c>
      <c r="AP50" s="55">
        <f t="shared" si="0"/>
        <v>9</v>
      </c>
      <c r="BI50" s="12"/>
      <c r="BJ50" s="22"/>
      <c r="BK50" s="12"/>
      <c r="BL50" s="22"/>
      <c r="BM50" s="22"/>
      <c r="BN50" s="22"/>
      <c r="BO50" s="22"/>
      <c r="BP50" s="22"/>
      <c r="BQ50" s="22"/>
    </row>
    <row r="51" spans="1:69" x14ac:dyDescent="0.2">
      <c r="A51" s="66">
        <v>50</v>
      </c>
      <c r="B51" s="26" t="s">
        <v>61</v>
      </c>
      <c r="C51" s="6" t="s">
        <v>212</v>
      </c>
      <c r="D51" s="8" t="s">
        <v>707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>
        <v>100</v>
      </c>
      <c r="U51" s="54"/>
      <c r="V51" s="54"/>
      <c r="W51" s="54"/>
      <c r="X51" s="54"/>
      <c r="Y51" s="54"/>
      <c r="Z51" s="54"/>
      <c r="AA51" s="54">
        <v>80</v>
      </c>
      <c r="AB51" s="54"/>
      <c r="AC51" s="54"/>
      <c r="AD51" s="54"/>
      <c r="AE51" s="54"/>
      <c r="AF51" s="54"/>
      <c r="AG51" s="54"/>
      <c r="AH51" s="54">
        <v>21.7</v>
      </c>
      <c r="AI51" s="54"/>
      <c r="AJ51" s="54"/>
      <c r="AK51" s="54"/>
      <c r="AL51" s="54"/>
      <c r="AM51" s="54"/>
      <c r="AN51" s="51"/>
      <c r="AO51" s="35">
        <f>IF(AP51&lt;6,SUM(E51:AN51),SUM(LARGE(E51:AN51,{1;2;3;4;5;6})))</f>
        <v>201.7</v>
      </c>
      <c r="AP51" s="55">
        <f t="shared" si="0"/>
        <v>3</v>
      </c>
      <c r="BI51" s="12"/>
      <c r="BJ51" s="22"/>
      <c r="BK51" s="12"/>
      <c r="BL51" s="22"/>
      <c r="BM51" s="22"/>
      <c r="BN51" s="22"/>
      <c r="BO51" s="22"/>
      <c r="BP51" s="22"/>
      <c r="BQ51" s="22"/>
    </row>
    <row r="52" spans="1:69" x14ac:dyDescent="0.2">
      <c r="A52" s="66">
        <v>51</v>
      </c>
      <c r="B52" s="26" t="s">
        <v>64</v>
      </c>
      <c r="C52" s="6" t="s">
        <v>357</v>
      </c>
      <c r="D52" s="8" t="s">
        <v>796</v>
      </c>
      <c r="E52" s="84"/>
      <c r="F52" s="84"/>
      <c r="G52" s="84"/>
      <c r="H52" s="84"/>
      <c r="I52" s="84"/>
      <c r="J52" s="84"/>
      <c r="K52" s="29"/>
      <c r="L52" s="29"/>
      <c r="M52" s="29">
        <v>190</v>
      </c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1"/>
      <c r="AO52" s="35">
        <f>IF(AP52&lt;6,SUM(E52:AN52),SUM(LARGE(E52:AN52,{1;2;3;4;5;6})))</f>
        <v>190</v>
      </c>
      <c r="AP52" s="55">
        <f t="shared" si="0"/>
        <v>1</v>
      </c>
      <c r="BI52" s="12"/>
      <c r="BJ52" s="22"/>
      <c r="BK52" s="12"/>
      <c r="BL52" s="22"/>
      <c r="BM52" s="22"/>
      <c r="BN52" s="22"/>
      <c r="BO52" s="22"/>
      <c r="BP52" s="22"/>
      <c r="BQ52" s="22"/>
    </row>
    <row r="53" spans="1:69" x14ac:dyDescent="0.2">
      <c r="A53" s="66">
        <v>52</v>
      </c>
      <c r="B53" s="26" t="s">
        <v>61</v>
      </c>
      <c r="C53" s="6" t="s">
        <v>62</v>
      </c>
      <c r="D53" s="8" t="s">
        <v>190</v>
      </c>
      <c r="E53" s="29"/>
      <c r="F53" s="29">
        <v>10</v>
      </c>
      <c r="G53" s="29"/>
      <c r="H53" s="29"/>
      <c r="I53" s="29"/>
      <c r="J53" s="29">
        <v>30</v>
      </c>
      <c r="K53" s="29"/>
      <c r="L53" s="29"/>
      <c r="M53" s="29"/>
      <c r="N53" s="29"/>
      <c r="O53" s="29">
        <v>35</v>
      </c>
      <c r="P53" s="84">
        <v>0</v>
      </c>
      <c r="Q53" s="84"/>
      <c r="R53" s="84"/>
      <c r="S53" s="29">
        <v>21.7</v>
      </c>
      <c r="T53" s="84"/>
      <c r="U53" s="84"/>
      <c r="V53" s="84"/>
      <c r="W53" s="29">
        <v>35</v>
      </c>
      <c r="X53" s="29"/>
      <c r="Y53" s="84"/>
      <c r="Z53" s="84"/>
      <c r="AA53" s="84"/>
      <c r="AB53" s="29">
        <v>45</v>
      </c>
      <c r="AC53" s="29"/>
      <c r="AD53" s="29"/>
      <c r="AE53" s="29"/>
      <c r="AF53" s="29"/>
      <c r="AG53" s="29"/>
      <c r="AH53" s="29"/>
      <c r="AI53" s="29"/>
      <c r="AJ53" s="29">
        <v>20</v>
      </c>
      <c r="AK53" s="29"/>
      <c r="AL53" s="29"/>
      <c r="AM53" s="29"/>
      <c r="AN53" s="1"/>
      <c r="AO53" s="35">
        <f>IF(AP53&lt;6,SUM(E53:AN53),SUM(LARGE(E53:AN53,{1;2;3;4;5;6})))</f>
        <v>186.7</v>
      </c>
      <c r="AP53" s="55">
        <f t="shared" si="0"/>
        <v>8</v>
      </c>
      <c r="BI53" s="12"/>
      <c r="BJ53" s="22"/>
      <c r="BK53" s="12"/>
      <c r="BL53" s="22"/>
      <c r="BM53" s="22"/>
      <c r="BN53" s="22"/>
      <c r="BO53" s="22"/>
      <c r="BP53" s="22"/>
      <c r="BQ53" s="22"/>
    </row>
    <row r="54" spans="1:69" x14ac:dyDescent="0.2">
      <c r="A54" s="66">
        <v>53</v>
      </c>
      <c r="B54" s="26" t="s">
        <v>61</v>
      </c>
      <c r="C54" s="6" t="s">
        <v>115</v>
      </c>
      <c r="D54" s="8" t="s">
        <v>160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>
        <v>55</v>
      </c>
      <c r="P54" s="30">
        <v>55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>
        <v>70</v>
      </c>
      <c r="AI54" s="30"/>
      <c r="AJ54" s="30"/>
      <c r="AK54" s="30"/>
      <c r="AL54" s="30"/>
      <c r="AM54" s="30"/>
      <c r="AN54" s="1"/>
      <c r="AO54" s="35">
        <f>IF(AP54&lt;6,SUM(E54:AN54),SUM(LARGE(E54:AN54,{1;2;3;4;5;6})))</f>
        <v>180</v>
      </c>
      <c r="AP54" s="55">
        <f t="shared" si="0"/>
        <v>3</v>
      </c>
      <c r="BI54" s="12"/>
      <c r="BJ54" s="22"/>
      <c r="BK54" s="12"/>
      <c r="BL54" s="22"/>
      <c r="BM54" s="22"/>
      <c r="BN54" s="22"/>
      <c r="BO54" s="22"/>
      <c r="BP54" s="22"/>
      <c r="BQ54" s="22"/>
    </row>
    <row r="55" spans="1:69" x14ac:dyDescent="0.2">
      <c r="A55" s="66">
        <v>54</v>
      </c>
      <c r="B55" s="26" t="s">
        <v>61</v>
      </c>
      <c r="C55" s="6" t="s">
        <v>67</v>
      </c>
      <c r="D55" s="8" t="s">
        <v>349</v>
      </c>
      <c r="E55" s="30"/>
      <c r="F55" s="30"/>
      <c r="G55" s="30"/>
      <c r="H55" s="30"/>
      <c r="I55" s="30"/>
      <c r="J55" s="30">
        <v>80</v>
      </c>
      <c r="K55" s="30"/>
      <c r="L55" s="30"/>
      <c r="M55" s="30"/>
      <c r="N55" s="30"/>
      <c r="O55" s="30">
        <v>100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1"/>
      <c r="AO55" s="35">
        <f>IF(AP55&lt;6,SUM(E55:AN55),SUM(LARGE(E55:AN55,{1;2;3;4;5;6})))</f>
        <v>180</v>
      </c>
      <c r="AP55" s="55">
        <f t="shared" si="0"/>
        <v>2</v>
      </c>
      <c r="BI55" s="12"/>
      <c r="BJ55" s="22"/>
      <c r="BK55" s="12"/>
      <c r="BL55" s="22"/>
      <c r="BM55" s="22"/>
      <c r="BN55" s="22"/>
      <c r="BO55" s="22"/>
      <c r="BP55" s="22"/>
      <c r="BQ55" s="22"/>
    </row>
    <row r="56" spans="1:69" x14ac:dyDescent="0.2">
      <c r="A56" s="66">
        <v>55</v>
      </c>
      <c r="B56" s="26" t="s">
        <v>61</v>
      </c>
      <c r="C56" s="6" t="s">
        <v>67</v>
      </c>
      <c r="D56" s="8" t="s">
        <v>447</v>
      </c>
      <c r="E56" s="29"/>
      <c r="F56" s="84">
        <v>0</v>
      </c>
      <c r="G56" s="84"/>
      <c r="H56" s="29">
        <v>30</v>
      </c>
      <c r="I56" s="29"/>
      <c r="J56" s="84">
        <v>0</v>
      </c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29">
        <v>21.7</v>
      </c>
      <c r="Z56" s="29"/>
      <c r="AA56" s="29"/>
      <c r="AB56" s="29">
        <v>70</v>
      </c>
      <c r="AC56" s="29"/>
      <c r="AD56" s="29"/>
      <c r="AE56" s="29"/>
      <c r="AF56" s="29"/>
      <c r="AG56" s="29">
        <v>55</v>
      </c>
      <c r="AH56" s="29"/>
      <c r="AI56" s="29"/>
      <c r="AJ56" s="29"/>
      <c r="AK56" s="29"/>
      <c r="AL56" s="29"/>
      <c r="AM56" s="29"/>
      <c r="AN56" s="51"/>
      <c r="AO56" s="35">
        <f>IF(AP56&lt;6,SUM(E56:AN56),SUM(LARGE(E56:AN56,{1;2;3;4;5;6})))</f>
        <v>176.7</v>
      </c>
      <c r="AP56" s="55">
        <f t="shared" si="0"/>
        <v>6</v>
      </c>
      <c r="BI56" s="12"/>
      <c r="BJ56" s="22"/>
      <c r="BK56" s="12"/>
      <c r="BL56" s="22"/>
      <c r="BM56" s="22"/>
      <c r="BN56" s="22"/>
      <c r="BO56" s="22"/>
      <c r="BP56" s="22"/>
      <c r="BQ56" s="22"/>
    </row>
    <row r="57" spans="1:69" x14ac:dyDescent="0.2">
      <c r="A57" s="66">
        <v>56</v>
      </c>
      <c r="B57" s="26" t="s">
        <v>61</v>
      </c>
      <c r="C57" s="8" t="s">
        <v>70</v>
      </c>
      <c r="D57" s="8" t="s">
        <v>26</v>
      </c>
      <c r="E57" s="54"/>
      <c r="F57" s="54"/>
      <c r="G57" s="54"/>
      <c r="H57" s="54"/>
      <c r="I57" s="54"/>
      <c r="J57" s="54">
        <v>170</v>
      </c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1"/>
      <c r="AO57" s="35">
        <f>IF(AP57&lt;6,SUM(E57:AN57),SUM(LARGE(E57:AN57,{1;2;3;4;5;6})))</f>
        <v>170</v>
      </c>
      <c r="AP57" s="55">
        <f t="shared" si="0"/>
        <v>1</v>
      </c>
      <c r="BI57" s="12"/>
      <c r="BJ57" s="22"/>
      <c r="BK57" s="12"/>
      <c r="BL57" s="22"/>
      <c r="BM57" s="22"/>
      <c r="BN57" s="22"/>
      <c r="BO57" s="22"/>
      <c r="BP57" s="22"/>
      <c r="BQ57" s="22"/>
    </row>
    <row r="58" spans="1:69" x14ac:dyDescent="0.2">
      <c r="A58" s="66">
        <v>57</v>
      </c>
      <c r="B58" s="26" t="s">
        <v>61</v>
      </c>
      <c r="C58" s="6" t="s">
        <v>212</v>
      </c>
      <c r="D58" s="8" t="s">
        <v>123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>
        <v>130</v>
      </c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>
        <v>35</v>
      </c>
      <c r="AI58" s="30"/>
      <c r="AJ58" s="30"/>
      <c r="AK58" s="30"/>
      <c r="AL58" s="30"/>
      <c r="AM58" s="30"/>
      <c r="AN58" s="1"/>
      <c r="AO58" s="35">
        <f>IF(AP58&lt;6,SUM(E58:AN58),SUM(LARGE(E58:AN58,{1;2;3;4;5;6})))</f>
        <v>165</v>
      </c>
      <c r="AP58" s="55">
        <f t="shared" si="0"/>
        <v>2</v>
      </c>
      <c r="BI58" s="12"/>
      <c r="BJ58" s="22"/>
      <c r="BK58" s="12"/>
      <c r="BL58" s="22"/>
      <c r="BM58" s="22"/>
      <c r="BN58" s="22"/>
      <c r="BO58" s="22"/>
      <c r="BP58" s="22"/>
      <c r="BQ58" s="22"/>
    </row>
    <row r="59" spans="1:69" x14ac:dyDescent="0.2">
      <c r="A59" s="66">
        <v>58</v>
      </c>
      <c r="B59" s="26" t="s">
        <v>335</v>
      </c>
      <c r="C59" s="6" t="s">
        <v>212</v>
      </c>
      <c r="D59" s="8" t="s">
        <v>568</v>
      </c>
      <c r="E59" s="54"/>
      <c r="F59" s="54">
        <v>20</v>
      </c>
      <c r="G59" s="54"/>
      <c r="H59" s="54">
        <v>10</v>
      </c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>
        <v>21.7</v>
      </c>
      <c r="AB59" s="54">
        <v>45</v>
      </c>
      <c r="AC59" s="54">
        <v>25</v>
      </c>
      <c r="AD59" s="54"/>
      <c r="AE59" s="54">
        <v>15</v>
      </c>
      <c r="AF59" s="54"/>
      <c r="AG59" s="54"/>
      <c r="AH59" s="54">
        <v>15</v>
      </c>
      <c r="AI59" s="54"/>
      <c r="AJ59" s="54">
        <v>35</v>
      </c>
      <c r="AK59" s="54"/>
      <c r="AL59" s="54"/>
      <c r="AM59" s="54"/>
      <c r="AN59" s="1"/>
      <c r="AO59" s="35">
        <f>IF(AP59&lt;6,SUM(E59:AN59),SUM(LARGE(E59:AN59,{1;2;3;4;5;6})))</f>
        <v>161.69999999999999</v>
      </c>
      <c r="AP59" s="55">
        <f t="shared" si="0"/>
        <v>8</v>
      </c>
      <c r="BI59" s="12"/>
      <c r="BJ59" s="22"/>
      <c r="BK59" s="12"/>
      <c r="BL59" s="22"/>
      <c r="BM59" s="22"/>
      <c r="BN59" s="22"/>
      <c r="BO59" s="22"/>
      <c r="BP59" s="22"/>
      <c r="BQ59" s="22"/>
    </row>
    <row r="60" spans="1:69" x14ac:dyDescent="0.2">
      <c r="A60" s="66">
        <v>59</v>
      </c>
      <c r="B60" s="26" t="s">
        <v>61</v>
      </c>
      <c r="C60" s="6" t="s">
        <v>70</v>
      </c>
      <c r="D60" s="8" t="s">
        <v>329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>
        <v>160</v>
      </c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1"/>
      <c r="AO60" s="35">
        <f>IF(AP60&lt;6,SUM(E60:AN60),SUM(LARGE(E60:AN60,{1;2;3;4;5;6})))</f>
        <v>160</v>
      </c>
      <c r="AP60" s="55">
        <f t="shared" si="0"/>
        <v>1</v>
      </c>
      <c r="BI60" s="12"/>
      <c r="BJ60" s="22"/>
      <c r="BK60" s="12"/>
      <c r="BL60" s="22"/>
      <c r="BM60" s="22"/>
      <c r="BN60" s="22"/>
      <c r="BO60" s="22"/>
      <c r="BP60" s="22"/>
      <c r="BQ60" s="22"/>
    </row>
    <row r="61" spans="1:69" x14ac:dyDescent="0.2">
      <c r="A61" s="66">
        <v>60</v>
      </c>
      <c r="B61" s="26" t="s">
        <v>61</v>
      </c>
      <c r="C61" s="6" t="s">
        <v>70</v>
      </c>
      <c r="D61" s="8" t="s">
        <v>35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>
        <v>160</v>
      </c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1"/>
      <c r="AO61" s="35">
        <f>IF(AP61&lt;6,SUM(E61:AN61),SUM(LARGE(E61:AN61,{1;2;3;4;5;6})))</f>
        <v>160</v>
      </c>
      <c r="AP61" s="55">
        <f t="shared" si="0"/>
        <v>1</v>
      </c>
      <c r="BI61" s="12"/>
      <c r="BJ61" s="22"/>
      <c r="BK61" s="12"/>
      <c r="BL61" s="22"/>
      <c r="BM61" s="22"/>
      <c r="BN61" s="22"/>
      <c r="BO61" s="22"/>
      <c r="BP61" s="22"/>
      <c r="BQ61" s="22"/>
    </row>
    <row r="62" spans="1:69" x14ac:dyDescent="0.2">
      <c r="A62" s="66">
        <v>61</v>
      </c>
      <c r="B62" s="26" t="s">
        <v>972</v>
      </c>
      <c r="C62" s="6" t="s">
        <v>357</v>
      </c>
      <c r="D62" s="8" t="s">
        <v>971</v>
      </c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>
        <v>160</v>
      </c>
      <c r="AH62" s="29"/>
      <c r="AI62" s="29"/>
      <c r="AJ62" s="29"/>
      <c r="AK62" s="29"/>
      <c r="AL62" s="29"/>
      <c r="AM62" s="29"/>
      <c r="AN62" s="1"/>
      <c r="AO62" s="35">
        <f>IF(AP62&lt;6,SUM(E62:AN62),SUM(LARGE(E62:AN62,{1;2;3;4;5;6})))</f>
        <v>160</v>
      </c>
      <c r="AP62" s="55">
        <f t="shared" si="0"/>
        <v>1</v>
      </c>
      <c r="BI62" s="12"/>
      <c r="BJ62" s="22"/>
      <c r="BK62" s="12"/>
      <c r="BL62" s="22"/>
      <c r="BM62" s="22"/>
      <c r="BN62" s="22"/>
      <c r="BO62" s="22"/>
      <c r="BP62" s="22"/>
      <c r="BQ62" s="22"/>
    </row>
    <row r="63" spans="1:69" x14ac:dyDescent="0.2">
      <c r="A63" s="66">
        <v>62</v>
      </c>
      <c r="B63" s="26" t="s">
        <v>61</v>
      </c>
      <c r="C63" s="6" t="s">
        <v>211</v>
      </c>
      <c r="D63" s="8" t="s">
        <v>173</v>
      </c>
      <c r="E63" s="86"/>
      <c r="F63" s="86"/>
      <c r="G63" s="30">
        <v>10</v>
      </c>
      <c r="H63" s="30"/>
      <c r="I63" s="30"/>
      <c r="J63" s="30"/>
      <c r="K63" s="30">
        <v>8</v>
      </c>
      <c r="L63" s="30"/>
      <c r="M63" s="30"/>
      <c r="N63" s="30"/>
      <c r="O63" s="30">
        <v>25</v>
      </c>
      <c r="P63" s="30">
        <v>10.7</v>
      </c>
      <c r="Q63" s="30"/>
      <c r="R63" s="30">
        <v>14</v>
      </c>
      <c r="S63" s="30"/>
      <c r="T63" s="30">
        <v>10</v>
      </c>
      <c r="U63" s="30">
        <v>25</v>
      </c>
      <c r="V63" s="30"/>
      <c r="W63" s="30">
        <v>20</v>
      </c>
      <c r="X63" s="30"/>
      <c r="Y63" s="86">
        <v>0</v>
      </c>
      <c r="Z63" s="86"/>
      <c r="AA63" s="30">
        <v>18.3</v>
      </c>
      <c r="AB63" s="86">
        <v>0</v>
      </c>
      <c r="AC63" s="86"/>
      <c r="AD63" s="86"/>
      <c r="AE63" s="30">
        <v>20</v>
      </c>
      <c r="AF63" s="30"/>
      <c r="AG63" s="30">
        <v>45</v>
      </c>
      <c r="AH63" s="30"/>
      <c r="AI63" s="30"/>
      <c r="AJ63" s="30"/>
      <c r="AK63" s="30"/>
      <c r="AL63" s="30"/>
      <c r="AM63" s="30"/>
      <c r="AN63" s="1"/>
      <c r="AO63" s="35">
        <f>IF(AP63&lt;6,SUM(E63:AN63),SUM(LARGE(E63:AN63,{1;2;3;4;5;6})))</f>
        <v>153.30000000000001</v>
      </c>
      <c r="AP63" s="55">
        <f t="shared" si="0"/>
        <v>13</v>
      </c>
      <c r="BI63" s="12"/>
      <c r="BJ63" s="22"/>
      <c r="BK63" s="12"/>
      <c r="BL63" s="22"/>
      <c r="BM63" s="22"/>
      <c r="BN63" s="22"/>
      <c r="BO63" s="22"/>
      <c r="BP63" s="22"/>
      <c r="BQ63" s="22"/>
    </row>
    <row r="64" spans="1:69" x14ac:dyDescent="0.2">
      <c r="A64" s="66">
        <v>63</v>
      </c>
      <c r="B64" s="26" t="s">
        <v>61</v>
      </c>
      <c r="C64" s="6" t="s">
        <v>292</v>
      </c>
      <c r="D64" s="8" t="s">
        <v>708</v>
      </c>
      <c r="E64" s="30"/>
      <c r="F64" s="30">
        <v>20</v>
      </c>
      <c r="G64" s="30"/>
      <c r="H64" s="30"/>
      <c r="I64" s="30"/>
      <c r="J64" s="30"/>
      <c r="K64" s="30"/>
      <c r="L64" s="30"/>
      <c r="M64" s="86">
        <v>0</v>
      </c>
      <c r="N64" s="86"/>
      <c r="O64" s="30">
        <v>125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86">
        <v>0</v>
      </c>
      <c r="AF64" s="86"/>
      <c r="AG64" s="86"/>
      <c r="AH64" s="86"/>
      <c r="AI64" s="86"/>
      <c r="AJ64" s="86"/>
      <c r="AK64" s="86"/>
      <c r="AL64" s="86"/>
      <c r="AM64" s="86"/>
      <c r="AN64" s="1"/>
      <c r="AO64" s="35">
        <f>IF(AP64&lt;6,SUM(E64:AN64),SUM(LARGE(E64:AN64,{1;2;3;4;5;6})))</f>
        <v>145</v>
      </c>
      <c r="AP64" s="55">
        <f t="shared" si="0"/>
        <v>4</v>
      </c>
      <c r="BI64" s="12"/>
      <c r="BJ64" s="22"/>
      <c r="BK64" s="12"/>
      <c r="BL64" s="22"/>
      <c r="BM64" s="22"/>
      <c r="BN64" s="22"/>
      <c r="BO64" s="22"/>
      <c r="BP64" s="22"/>
      <c r="BQ64" s="22"/>
    </row>
    <row r="65" spans="1:69" x14ac:dyDescent="0.2">
      <c r="A65" s="66">
        <v>64</v>
      </c>
      <c r="B65" s="26" t="s">
        <v>61</v>
      </c>
      <c r="C65" s="6" t="s">
        <v>674</v>
      </c>
      <c r="D65" s="8" t="s">
        <v>474</v>
      </c>
      <c r="E65" s="29"/>
      <c r="F65" s="29"/>
      <c r="G65" s="29"/>
      <c r="H65" s="29"/>
      <c r="I65" s="29"/>
      <c r="J65" s="29">
        <v>60</v>
      </c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>
        <v>80</v>
      </c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1"/>
      <c r="AO65" s="35">
        <f>IF(AP65&lt;6,SUM(E65:AN65),SUM(LARGE(E65:AN65,{1;2;3;4;5;6})))</f>
        <v>140</v>
      </c>
      <c r="AP65" s="55">
        <f t="shared" si="0"/>
        <v>2</v>
      </c>
      <c r="BI65" s="12"/>
      <c r="BJ65" s="22"/>
      <c r="BK65" s="12"/>
      <c r="BL65" s="22"/>
      <c r="BM65" s="22"/>
      <c r="BN65" s="22"/>
      <c r="BO65" s="22"/>
      <c r="BP65" s="22"/>
      <c r="BQ65" s="22"/>
    </row>
    <row r="66" spans="1:69" x14ac:dyDescent="0.2">
      <c r="A66" s="66">
        <v>65</v>
      </c>
      <c r="B66" s="26" t="s">
        <v>64</v>
      </c>
      <c r="C66" s="6" t="s">
        <v>357</v>
      </c>
      <c r="D66" s="6" t="s">
        <v>863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>
        <v>35</v>
      </c>
      <c r="T66" s="30"/>
      <c r="U66" s="30"/>
      <c r="V66" s="30"/>
      <c r="W66" s="30"/>
      <c r="X66" s="30"/>
      <c r="Y66" s="30"/>
      <c r="Z66" s="30"/>
      <c r="AA66" s="30">
        <v>100</v>
      </c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51"/>
      <c r="AO66" s="35">
        <f>IF(AP66&lt;6,SUM(E66:AN66),SUM(LARGE(E66:AN66,{1;2;3;4;5;6})))</f>
        <v>135</v>
      </c>
      <c r="AP66" s="55">
        <f t="shared" ref="AP66:AP129" si="1">COUNT(E66:AN66)</f>
        <v>2</v>
      </c>
      <c r="BI66" s="12"/>
      <c r="BJ66" s="22"/>
      <c r="BK66" s="12"/>
      <c r="BL66" s="22"/>
      <c r="BM66" s="22"/>
      <c r="BN66" s="22"/>
      <c r="BO66" s="22"/>
      <c r="BP66" s="22"/>
      <c r="BQ66" s="22"/>
    </row>
    <row r="67" spans="1:69" x14ac:dyDescent="0.2">
      <c r="A67" s="66">
        <v>66</v>
      </c>
      <c r="B67" s="26" t="s">
        <v>61</v>
      </c>
      <c r="C67" s="6" t="s">
        <v>211</v>
      </c>
      <c r="D67" s="8" t="s">
        <v>209</v>
      </c>
      <c r="E67" s="54">
        <v>10</v>
      </c>
      <c r="F67" s="54">
        <v>17</v>
      </c>
      <c r="G67" s="54">
        <v>17</v>
      </c>
      <c r="H67" s="54">
        <v>20</v>
      </c>
      <c r="I67" s="54"/>
      <c r="J67" s="54"/>
      <c r="K67" s="54">
        <v>10</v>
      </c>
      <c r="L67" s="54"/>
      <c r="M67" s="54"/>
      <c r="N67" s="54"/>
      <c r="O67" s="54">
        <v>25</v>
      </c>
      <c r="P67" s="54">
        <v>20</v>
      </c>
      <c r="Q67" s="54"/>
      <c r="R67" s="54">
        <v>35</v>
      </c>
      <c r="S67" s="85">
        <v>0</v>
      </c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>
        <v>10</v>
      </c>
      <c r="AM67" s="54"/>
      <c r="AN67" s="51"/>
      <c r="AO67" s="35">
        <f>IF(AP67&lt;6,SUM(E67:AN67),SUM(LARGE(E67:AN67,{1;2;3;4;5;6})))</f>
        <v>134</v>
      </c>
      <c r="AP67" s="55">
        <f t="shared" si="1"/>
        <v>10</v>
      </c>
      <c r="BI67" s="12"/>
      <c r="BJ67" s="22"/>
      <c r="BK67" s="12"/>
      <c r="BL67" s="22"/>
      <c r="BM67" s="22"/>
      <c r="BN67" s="22"/>
      <c r="BO67" s="22"/>
      <c r="BP67" s="22"/>
      <c r="BQ67" s="22"/>
    </row>
    <row r="68" spans="1:69" x14ac:dyDescent="0.2">
      <c r="A68" s="66">
        <v>67</v>
      </c>
      <c r="B68" s="26" t="s">
        <v>61</v>
      </c>
      <c r="C68" s="6" t="s">
        <v>62</v>
      </c>
      <c r="D68" s="8" t="s">
        <v>508</v>
      </c>
      <c r="E68" s="54"/>
      <c r="F68" s="54">
        <v>6</v>
      </c>
      <c r="G68" s="54">
        <v>8</v>
      </c>
      <c r="H68" s="54">
        <v>8</v>
      </c>
      <c r="I68" s="54"/>
      <c r="J68" s="54"/>
      <c r="K68" s="54"/>
      <c r="L68" s="54"/>
      <c r="M68" s="54">
        <v>10</v>
      </c>
      <c r="N68" s="54"/>
      <c r="O68" s="54">
        <v>20</v>
      </c>
      <c r="P68" s="54">
        <v>10.7</v>
      </c>
      <c r="Q68" s="54"/>
      <c r="R68" s="54"/>
      <c r="S68" s="54">
        <v>17</v>
      </c>
      <c r="T68" s="54"/>
      <c r="U68" s="54"/>
      <c r="V68" s="54"/>
      <c r="W68" s="54">
        <v>10</v>
      </c>
      <c r="X68" s="54"/>
      <c r="Y68" s="54">
        <v>12</v>
      </c>
      <c r="Z68" s="54"/>
      <c r="AA68" s="54">
        <v>8</v>
      </c>
      <c r="AB68" s="54">
        <v>25</v>
      </c>
      <c r="AC68" s="54"/>
      <c r="AD68" s="54"/>
      <c r="AE68" s="54">
        <v>14</v>
      </c>
      <c r="AF68" s="54"/>
      <c r="AG68" s="54">
        <v>35</v>
      </c>
      <c r="AH68" s="54"/>
      <c r="AI68" s="54"/>
      <c r="AJ68" s="54">
        <v>12</v>
      </c>
      <c r="AK68" s="54"/>
      <c r="AL68" s="54">
        <v>20</v>
      </c>
      <c r="AM68" s="54"/>
      <c r="AN68" s="51"/>
      <c r="AO68" s="35">
        <f>IF(AP68&lt;6,SUM(E68:AN68),SUM(LARGE(E68:AN68,{1;2;3;4;5;6})))</f>
        <v>131</v>
      </c>
      <c r="AP68" s="55">
        <f t="shared" si="1"/>
        <v>15</v>
      </c>
      <c r="BI68" s="12"/>
      <c r="BJ68" s="22"/>
      <c r="BK68" s="12"/>
      <c r="BL68" s="22"/>
      <c r="BM68" s="22"/>
      <c r="BN68" s="22"/>
      <c r="BO68" s="22"/>
      <c r="BP68" s="22"/>
      <c r="BQ68" s="22"/>
    </row>
    <row r="69" spans="1:69" x14ac:dyDescent="0.2">
      <c r="A69" s="66">
        <v>68</v>
      </c>
      <c r="B69" s="26" t="s">
        <v>61</v>
      </c>
      <c r="C69" s="6" t="s">
        <v>212</v>
      </c>
      <c r="D69" s="8" t="s">
        <v>210</v>
      </c>
      <c r="E69" s="29"/>
      <c r="F69" s="29"/>
      <c r="G69" s="29"/>
      <c r="H69" s="29">
        <v>25</v>
      </c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>
        <v>25</v>
      </c>
      <c r="U69" s="29"/>
      <c r="V69" s="29"/>
      <c r="W69" s="29"/>
      <c r="X69" s="29"/>
      <c r="Y69" s="29">
        <v>35</v>
      </c>
      <c r="Z69" s="29"/>
      <c r="AA69" s="29"/>
      <c r="AB69" s="29">
        <v>45</v>
      </c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1"/>
      <c r="AO69" s="35">
        <f>IF(AP69&lt;6,SUM(E69:AN69),SUM(LARGE(E69:AN69,{1;2;3;4;5;6})))</f>
        <v>130</v>
      </c>
      <c r="AP69" s="55">
        <f t="shared" si="1"/>
        <v>4</v>
      </c>
      <c r="BI69" s="12"/>
      <c r="BJ69" s="22"/>
      <c r="BK69" s="12"/>
      <c r="BL69" s="22"/>
      <c r="BM69" s="22"/>
      <c r="BN69" s="22"/>
      <c r="BO69" s="22"/>
      <c r="BP69" s="22"/>
      <c r="BQ69" s="22"/>
    </row>
    <row r="70" spans="1:69" x14ac:dyDescent="0.2">
      <c r="A70" s="66">
        <v>69</v>
      </c>
      <c r="B70" s="26" t="s">
        <v>61</v>
      </c>
      <c r="C70" s="6" t="s">
        <v>69</v>
      </c>
      <c r="D70" s="8" t="s">
        <v>481</v>
      </c>
      <c r="E70" s="29"/>
      <c r="F70" s="29"/>
      <c r="G70" s="29">
        <v>30</v>
      </c>
      <c r="H70" s="29"/>
      <c r="I70" s="29"/>
      <c r="J70" s="29">
        <v>100</v>
      </c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1"/>
      <c r="AO70" s="35">
        <f>IF(AP70&lt;6,SUM(E70:AN70),SUM(LARGE(E70:AN70,{1;2;3;4;5;6})))</f>
        <v>130</v>
      </c>
      <c r="AP70" s="55">
        <f t="shared" si="1"/>
        <v>2</v>
      </c>
      <c r="BI70" s="12"/>
      <c r="BJ70" s="22"/>
      <c r="BK70" s="12"/>
      <c r="BL70" s="22"/>
      <c r="BM70" s="22"/>
      <c r="BN70" s="22"/>
      <c r="BO70" s="22"/>
      <c r="BP70" s="22"/>
      <c r="BQ70" s="22"/>
    </row>
    <row r="71" spans="1:69" x14ac:dyDescent="0.2">
      <c r="A71" s="66">
        <v>70</v>
      </c>
      <c r="B71" s="26" t="s">
        <v>149</v>
      </c>
      <c r="C71" s="6" t="s">
        <v>357</v>
      </c>
      <c r="D71" s="8" t="s">
        <v>853</v>
      </c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>
        <v>130</v>
      </c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1"/>
      <c r="AO71" s="35">
        <f>IF(AP71&lt;6,SUM(E71:AN71),SUM(LARGE(E71:AN71,{1;2;3;4;5;6})))</f>
        <v>130</v>
      </c>
      <c r="AP71" s="55">
        <f t="shared" si="1"/>
        <v>1</v>
      </c>
      <c r="BI71" s="12"/>
      <c r="BJ71" s="22"/>
      <c r="BK71" s="12"/>
      <c r="BL71" s="22"/>
      <c r="BM71" s="22"/>
      <c r="BN71" s="22"/>
      <c r="BO71" s="22"/>
      <c r="BP71" s="22"/>
      <c r="BQ71" s="22"/>
    </row>
    <row r="72" spans="1:69" x14ac:dyDescent="0.2">
      <c r="A72" s="60">
        <v>71</v>
      </c>
      <c r="B72" s="26" t="s">
        <v>64</v>
      </c>
      <c r="C72" s="6" t="s">
        <v>357</v>
      </c>
      <c r="D72" s="8" t="s">
        <v>1050</v>
      </c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>
        <v>130</v>
      </c>
      <c r="AH72" s="29"/>
      <c r="AI72" s="29"/>
      <c r="AJ72" s="29"/>
      <c r="AK72" s="29"/>
      <c r="AL72" s="29"/>
      <c r="AM72" s="29"/>
      <c r="AN72" s="1"/>
      <c r="AO72" s="35">
        <f>IF(AP72&lt;6,SUM(E72:AN72),SUM(LARGE(E72:AN72,{1;2;3;4;5;6})))</f>
        <v>130</v>
      </c>
      <c r="AP72" s="55">
        <f t="shared" si="1"/>
        <v>1</v>
      </c>
      <c r="BI72" s="12"/>
      <c r="BJ72" s="22"/>
      <c r="BK72" s="12"/>
      <c r="BL72" s="22"/>
      <c r="BM72" s="22"/>
      <c r="BN72" s="22"/>
      <c r="BO72" s="22"/>
      <c r="BP72" s="22"/>
      <c r="BQ72" s="22"/>
    </row>
    <row r="73" spans="1:69" x14ac:dyDescent="0.2">
      <c r="A73" s="60">
        <v>72</v>
      </c>
      <c r="B73" s="26" t="s">
        <v>61</v>
      </c>
      <c r="C73" s="6" t="s">
        <v>63</v>
      </c>
      <c r="D73" s="8" t="s">
        <v>96</v>
      </c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84">
        <v>0</v>
      </c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29">
        <v>130</v>
      </c>
      <c r="AM73" s="29"/>
      <c r="AN73" s="9"/>
      <c r="AO73" s="35">
        <f>IF(AP73&lt;6,SUM(E73:AN73),SUM(LARGE(E73:AN73,{1;2;3;4;5;6})))</f>
        <v>130</v>
      </c>
      <c r="AP73" s="55">
        <f t="shared" si="1"/>
        <v>2</v>
      </c>
      <c r="BI73" s="12"/>
      <c r="BJ73" s="22"/>
      <c r="BK73" s="12"/>
      <c r="BL73" s="22"/>
      <c r="BM73" s="22"/>
      <c r="BN73" s="22"/>
      <c r="BO73" s="22"/>
      <c r="BP73" s="22"/>
      <c r="BQ73" s="22"/>
    </row>
    <row r="74" spans="1:69" x14ac:dyDescent="0.2">
      <c r="A74" s="60">
        <v>73</v>
      </c>
      <c r="B74" s="26" t="s">
        <v>61</v>
      </c>
      <c r="C74" s="6" t="s">
        <v>705</v>
      </c>
      <c r="D74" s="8" t="s">
        <v>416</v>
      </c>
      <c r="E74" s="84"/>
      <c r="F74" s="84">
        <v>0</v>
      </c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29">
        <v>14</v>
      </c>
      <c r="T74" s="84"/>
      <c r="U74" s="84"/>
      <c r="V74" s="84"/>
      <c r="W74" s="29">
        <v>17</v>
      </c>
      <c r="X74" s="29"/>
      <c r="Y74" s="84"/>
      <c r="Z74" s="84"/>
      <c r="AA74" s="29">
        <v>25</v>
      </c>
      <c r="AB74" s="29"/>
      <c r="AC74" s="29"/>
      <c r="AD74" s="29"/>
      <c r="AE74" s="29">
        <v>25</v>
      </c>
      <c r="AF74" s="29"/>
      <c r="AG74" s="29">
        <v>45</v>
      </c>
      <c r="AH74" s="29"/>
      <c r="AI74" s="29"/>
      <c r="AJ74" s="29"/>
      <c r="AK74" s="29"/>
      <c r="AL74" s="29"/>
      <c r="AM74" s="29"/>
      <c r="AN74" s="1"/>
      <c r="AO74" s="35">
        <f>IF(AP74&lt;6,SUM(E74:AN74),SUM(LARGE(E74:AN74,{1;2;3;4;5;6})))</f>
        <v>126</v>
      </c>
      <c r="AP74" s="55">
        <f t="shared" si="1"/>
        <v>6</v>
      </c>
      <c r="BI74" s="12"/>
      <c r="BJ74" s="22"/>
      <c r="BK74" s="12"/>
      <c r="BL74" s="22"/>
      <c r="BM74" s="22"/>
      <c r="BN74" s="22"/>
      <c r="BO74" s="22"/>
      <c r="BP74" s="22"/>
      <c r="BQ74" s="22"/>
    </row>
    <row r="75" spans="1:69" x14ac:dyDescent="0.2">
      <c r="A75" s="60">
        <v>74</v>
      </c>
      <c r="B75" s="26" t="s">
        <v>61</v>
      </c>
      <c r="C75" s="6" t="s">
        <v>66</v>
      </c>
      <c r="D75" s="6" t="s">
        <v>228</v>
      </c>
      <c r="E75" s="30"/>
      <c r="F75" s="30"/>
      <c r="G75" s="30"/>
      <c r="H75" s="30"/>
      <c r="I75" s="30"/>
      <c r="J75" s="86">
        <v>0</v>
      </c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1">
        <v>125</v>
      </c>
      <c r="V75" s="1"/>
      <c r="W75" s="1"/>
      <c r="X75" s="1"/>
      <c r="Y75" s="1"/>
      <c r="Z75" s="1"/>
      <c r="AA75" s="1"/>
      <c r="AB75" s="19">
        <v>0</v>
      </c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51"/>
      <c r="AO75" s="35">
        <f>IF(AP75&lt;6,SUM(E75:AN75),SUM(LARGE(E75:AN75,{1;2;3;4;5;6})))</f>
        <v>125</v>
      </c>
      <c r="AP75" s="55">
        <f t="shared" si="1"/>
        <v>3</v>
      </c>
      <c r="BI75" s="12"/>
      <c r="BJ75" s="22"/>
      <c r="BK75" s="12"/>
      <c r="BL75" s="22"/>
      <c r="BM75" s="22"/>
      <c r="BN75" s="22"/>
      <c r="BO75" s="22"/>
      <c r="BP75" s="22"/>
      <c r="BQ75" s="22"/>
    </row>
    <row r="76" spans="1:69" x14ac:dyDescent="0.2">
      <c r="A76" s="60">
        <v>75</v>
      </c>
      <c r="B76" s="26" t="s">
        <v>61</v>
      </c>
      <c r="C76" s="6" t="s">
        <v>63</v>
      </c>
      <c r="D76" s="8" t="s">
        <v>256</v>
      </c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>
        <v>125</v>
      </c>
      <c r="V76" s="30"/>
      <c r="W76" s="30"/>
      <c r="X76" s="30"/>
      <c r="Y76" s="30"/>
      <c r="Z76" s="30"/>
      <c r="AA76" s="30"/>
      <c r="AB76" s="86">
        <v>0</v>
      </c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1"/>
      <c r="AO76" s="35">
        <f>IF(AP76&lt;6,SUM(E76:AN76),SUM(LARGE(E76:AN76,{1;2;3;4;5;6})))</f>
        <v>125</v>
      </c>
      <c r="AP76" s="55">
        <f t="shared" si="1"/>
        <v>2</v>
      </c>
      <c r="BI76" s="12"/>
      <c r="BJ76" s="22"/>
      <c r="BK76" s="12"/>
      <c r="BL76" s="22"/>
      <c r="BM76" s="22"/>
      <c r="BN76" s="22"/>
      <c r="BO76" s="22"/>
      <c r="BP76" s="22"/>
      <c r="BQ76" s="22"/>
    </row>
    <row r="77" spans="1:69" x14ac:dyDescent="0.2">
      <c r="A77" s="60">
        <v>76</v>
      </c>
      <c r="B77" s="26" t="s">
        <v>61</v>
      </c>
      <c r="C77" s="6" t="s">
        <v>65</v>
      </c>
      <c r="D77" s="8" t="s">
        <v>241</v>
      </c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>
        <v>80</v>
      </c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>
        <v>45</v>
      </c>
      <c r="AH77" s="29"/>
      <c r="AI77" s="29"/>
      <c r="AJ77" s="29"/>
      <c r="AK77" s="29"/>
      <c r="AL77" s="29"/>
      <c r="AM77" s="29"/>
      <c r="AN77" s="1"/>
      <c r="AO77" s="35">
        <f>IF(AP77&lt;6,SUM(E77:AN77),SUM(LARGE(E77:AN77,{1;2;3;4;5;6})))</f>
        <v>125</v>
      </c>
      <c r="AP77" s="55">
        <f t="shared" si="1"/>
        <v>2</v>
      </c>
      <c r="BI77" s="12"/>
      <c r="BJ77" s="22"/>
      <c r="BK77" s="12"/>
      <c r="BL77" s="22"/>
      <c r="BM77" s="22"/>
      <c r="BN77" s="22"/>
      <c r="BO77" s="22"/>
      <c r="BP77" s="22"/>
      <c r="BQ77" s="22"/>
    </row>
    <row r="78" spans="1:69" x14ac:dyDescent="0.2">
      <c r="A78" s="60">
        <v>77</v>
      </c>
      <c r="B78" s="6" t="s">
        <v>61</v>
      </c>
      <c r="C78" s="6" t="s">
        <v>67</v>
      </c>
      <c r="D78" s="6" t="s">
        <v>459</v>
      </c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>
        <v>125</v>
      </c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1"/>
      <c r="AO78" s="35">
        <f>IF(AP78&lt;6,SUM(E78:AN78),SUM(LARGE(E78:AN78,{1;2;3;4;5;6})))</f>
        <v>125</v>
      </c>
      <c r="AP78" s="55">
        <f t="shared" si="1"/>
        <v>1</v>
      </c>
      <c r="BI78" s="12"/>
      <c r="BJ78" s="22"/>
      <c r="BK78" s="12"/>
      <c r="BL78" s="22"/>
      <c r="BM78" s="22"/>
      <c r="BN78" s="22"/>
      <c r="BO78" s="22"/>
      <c r="BP78" s="22"/>
      <c r="BQ78" s="22"/>
    </row>
    <row r="79" spans="1:69" x14ac:dyDescent="0.2">
      <c r="A79" s="60">
        <v>78</v>
      </c>
      <c r="B79" s="26" t="s">
        <v>61</v>
      </c>
      <c r="C79" s="6" t="s">
        <v>62</v>
      </c>
      <c r="D79" s="8" t="s">
        <v>498</v>
      </c>
      <c r="E79" s="29">
        <v>7</v>
      </c>
      <c r="F79" s="29">
        <v>8</v>
      </c>
      <c r="G79" s="29">
        <v>7</v>
      </c>
      <c r="H79" s="29">
        <v>8</v>
      </c>
      <c r="I79" s="29"/>
      <c r="J79" s="29"/>
      <c r="K79" s="29">
        <v>12</v>
      </c>
      <c r="L79" s="29"/>
      <c r="M79" s="84">
        <v>0</v>
      </c>
      <c r="N79" s="84"/>
      <c r="O79" s="29">
        <v>15</v>
      </c>
      <c r="P79" s="29">
        <v>9.3000000000000007</v>
      </c>
      <c r="Q79" s="29"/>
      <c r="R79" s="29">
        <v>8</v>
      </c>
      <c r="S79" s="29"/>
      <c r="T79" s="29">
        <v>12</v>
      </c>
      <c r="U79" s="29"/>
      <c r="V79" s="29"/>
      <c r="W79" s="84">
        <v>0</v>
      </c>
      <c r="X79" s="84"/>
      <c r="Y79" s="29"/>
      <c r="Z79" s="29"/>
      <c r="AA79" s="29"/>
      <c r="AB79" s="178">
        <v>0</v>
      </c>
      <c r="AC79" s="29"/>
      <c r="AD79" s="29">
        <v>17</v>
      </c>
      <c r="AE79" s="29">
        <v>12</v>
      </c>
      <c r="AF79" s="29"/>
      <c r="AG79" s="29">
        <v>45</v>
      </c>
      <c r="AH79" s="29">
        <v>17</v>
      </c>
      <c r="AI79" s="29"/>
      <c r="AJ79" s="29"/>
      <c r="AK79" s="29"/>
      <c r="AL79" s="29">
        <v>17</v>
      </c>
      <c r="AM79" s="29"/>
      <c r="AN79" s="1"/>
      <c r="AO79" s="35">
        <f>IF(AP79&lt;6,SUM(E79:AN79),SUM(LARGE(E79:AN79,{1;2;3;4;5;6})))</f>
        <v>123</v>
      </c>
      <c r="AP79" s="55">
        <f t="shared" si="1"/>
        <v>17</v>
      </c>
      <c r="BI79" s="12"/>
      <c r="BJ79" s="22"/>
      <c r="BK79" s="12"/>
      <c r="BL79" s="22"/>
      <c r="BM79" s="22"/>
      <c r="BN79" s="22"/>
      <c r="BO79" s="22"/>
      <c r="BP79" s="22"/>
      <c r="BQ79" s="22"/>
    </row>
    <row r="80" spans="1:69" x14ac:dyDescent="0.2">
      <c r="A80" s="60">
        <v>79</v>
      </c>
      <c r="B80" s="26" t="s">
        <v>61</v>
      </c>
      <c r="C80" s="6" t="s">
        <v>211</v>
      </c>
      <c r="D80" s="8" t="s">
        <v>492</v>
      </c>
      <c r="E80" s="86">
        <v>0</v>
      </c>
      <c r="F80" s="86"/>
      <c r="G80" s="86">
        <v>0</v>
      </c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>
        <v>10</v>
      </c>
      <c r="S80" s="86"/>
      <c r="T80" s="30">
        <v>17</v>
      </c>
      <c r="U80" s="30">
        <v>30</v>
      </c>
      <c r="V80" s="30"/>
      <c r="W80" s="30"/>
      <c r="X80" s="30"/>
      <c r="Y80" s="30"/>
      <c r="Z80" s="30"/>
      <c r="AA80" s="30"/>
      <c r="AB80" s="30">
        <v>45</v>
      </c>
      <c r="AC80" s="30"/>
      <c r="AD80" s="30"/>
      <c r="AE80" s="30"/>
      <c r="AF80" s="30"/>
      <c r="AG80" s="30"/>
      <c r="AH80" s="178">
        <v>0</v>
      </c>
      <c r="AI80" s="30"/>
      <c r="AJ80" s="30">
        <v>15</v>
      </c>
      <c r="AK80" s="30"/>
      <c r="AL80" s="30"/>
      <c r="AM80" s="30"/>
      <c r="AN80" s="1"/>
      <c r="AO80" s="35">
        <f>IF(AP80&lt;6,SUM(E80:AN80),SUM(LARGE(E80:AN80,{1;2;3;4;5;6})))</f>
        <v>117</v>
      </c>
      <c r="AP80" s="55">
        <f t="shared" si="1"/>
        <v>8</v>
      </c>
      <c r="BI80" s="12"/>
      <c r="BJ80" s="22"/>
      <c r="BK80" s="12"/>
      <c r="BL80" s="22"/>
      <c r="BM80" s="22"/>
      <c r="BN80" s="22"/>
      <c r="BO80" s="22"/>
      <c r="BP80" s="22"/>
      <c r="BQ80" s="22"/>
    </row>
    <row r="81" spans="1:69" x14ac:dyDescent="0.2">
      <c r="A81" s="60">
        <v>80</v>
      </c>
      <c r="B81" s="26" t="s">
        <v>61</v>
      </c>
      <c r="C81" s="6" t="s">
        <v>211</v>
      </c>
      <c r="D81" s="8" t="s">
        <v>332</v>
      </c>
      <c r="E81" s="30">
        <v>8</v>
      </c>
      <c r="F81" s="30"/>
      <c r="G81" s="30"/>
      <c r="H81" s="30"/>
      <c r="I81" s="30"/>
      <c r="J81" s="30"/>
      <c r="K81" s="30">
        <v>8</v>
      </c>
      <c r="L81" s="30"/>
      <c r="M81" s="30"/>
      <c r="N81" s="30"/>
      <c r="O81" s="86">
        <v>0</v>
      </c>
      <c r="P81" s="30">
        <v>9.3000000000000007</v>
      </c>
      <c r="Q81" s="30"/>
      <c r="R81" s="30">
        <v>8</v>
      </c>
      <c r="S81" s="30">
        <v>9.3000000000000007</v>
      </c>
      <c r="T81" s="30"/>
      <c r="U81" s="30"/>
      <c r="V81" s="30"/>
      <c r="W81" s="30"/>
      <c r="X81" s="30"/>
      <c r="Y81" s="30"/>
      <c r="Z81" s="30"/>
      <c r="AA81" s="30"/>
      <c r="AB81" s="30">
        <v>20</v>
      </c>
      <c r="AC81" s="29">
        <v>14</v>
      </c>
      <c r="AD81" s="29">
        <v>20</v>
      </c>
      <c r="AE81" s="29">
        <v>10</v>
      </c>
      <c r="AF81" s="29"/>
      <c r="AG81" s="29">
        <v>30</v>
      </c>
      <c r="AH81" s="29">
        <v>10</v>
      </c>
      <c r="AI81" s="29"/>
      <c r="AJ81" s="29">
        <v>14</v>
      </c>
      <c r="AK81" s="29"/>
      <c r="AL81" s="29">
        <v>14</v>
      </c>
      <c r="AM81" s="29"/>
      <c r="AN81" s="1"/>
      <c r="AO81" s="35">
        <f>IF(AP81&lt;6,SUM(E81:AN81),SUM(LARGE(E81:AN81,{1;2;3;4;5;6})))</f>
        <v>112</v>
      </c>
      <c r="AP81" s="55">
        <f t="shared" si="1"/>
        <v>14</v>
      </c>
      <c r="BI81" s="12"/>
      <c r="BJ81" s="22"/>
      <c r="BK81" s="12"/>
      <c r="BL81" s="22"/>
      <c r="BM81" s="22"/>
      <c r="BN81" s="22"/>
      <c r="BO81" s="22"/>
      <c r="BP81" s="22"/>
      <c r="BQ81" s="22"/>
    </row>
    <row r="82" spans="1:69" x14ac:dyDescent="0.2">
      <c r="A82" s="60">
        <v>81</v>
      </c>
      <c r="B82" s="26" t="s">
        <v>335</v>
      </c>
      <c r="C82" s="6" t="s">
        <v>115</v>
      </c>
      <c r="D82" s="8" t="s">
        <v>334</v>
      </c>
      <c r="E82" s="30"/>
      <c r="F82" s="30">
        <v>14</v>
      </c>
      <c r="G82" s="30">
        <v>10</v>
      </c>
      <c r="H82" s="86">
        <v>0</v>
      </c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30">
        <v>15</v>
      </c>
      <c r="AB82" s="30"/>
      <c r="AC82" s="30"/>
      <c r="AD82" s="30">
        <v>10</v>
      </c>
      <c r="AE82" s="30">
        <v>30</v>
      </c>
      <c r="AF82" s="30"/>
      <c r="AG82" s="86">
        <v>0</v>
      </c>
      <c r="AH82" s="30">
        <v>25</v>
      </c>
      <c r="AI82" s="86"/>
      <c r="AJ82" s="30">
        <v>15</v>
      </c>
      <c r="AK82" s="30"/>
      <c r="AL82" s="30"/>
      <c r="AM82" s="30"/>
      <c r="AN82" s="1"/>
      <c r="AO82" s="35">
        <f>IF(AP82&lt;6,SUM(E82:AN82),SUM(LARGE(E82:AN82,{1;2;3;4;5;6})))</f>
        <v>109</v>
      </c>
      <c r="AP82" s="55">
        <f t="shared" si="1"/>
        <v>9</v>
      </c>
      <c r="BI82" s="12"/>
      <c r="BJ82" s="22"/>
      <c r="BK82" s="12"/>
      <c r="BL82" s="22"/>
      <c r="BM82" s="22"/>
      <c r="BN82" s="22"/>
      <c r="BO82" s="22"/>
      <c r="BP82" s="22"/>
      <c r="BQ82" s="22"/>
    </row>
    <row r="83" spans="1:69" x14ac:dyDescent="0.2">
      <c r="A83" s="60">
        <v>82</v>
      </c>
      <c r="B83" s="26" t="s">
        <v>64</v>
      </c>
      <c r="C83" s="6" t="s">
        <v>357</v>
      </c>
      <c r="D83" s="8" t="s">
        <v>801</v>
      </c>
      <c r="E83" s="84"/>
      <c r="F83" s="84"/>
      <c r="G83" s="84"/>
      <c r="H83" s="84"/>
      <c r="I83" s="84"/>
      <c r="J83" s="84"/>
      <c r="K83" s="29"/>
      <c r="L83" s="29"/>
      <c r="M83" s="29">
        <v>20</v>
      </c>
      <c r="N83" s="29"/>
      <c r="O83" s="29"/>
      <c r="P83" s="29"/>
      <c r="Q83" s="29"/>
      <c r="R83" s="29"/>
      <c r="S83" s="29">
        <v>30</v>
      </c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>
        <v>55</v>
      </c>
      <c r="AH83" s="29"/>
      <c r="AI83" s="29"/>
      <c r="AJ83" s="29"/>
      <c r="AK83" s="29"/>
      <c r="AL83" s="29"/>
      <c r="AM83" s="29"/>
      <c r="AN83" s="1"/>
      <c r="AO83" s="35">
        <f>IF(AP83&lt;6,SUM(E83:AN83),SUM(LARGE(E83:AN83,{1;2;3;4;5;6})))</f>
        <v>105</v>
      </c>
      <c r="AP83" s="55">
        <f t="shared" si="1"/>
        <v>3</v>
      </c>
      <c r="BI83" s="12"/>
      <c r="BJ83" s="22"/>
      <c r="BK83" s="12"/>
      <c r="BL83" s="22"/>
      <c r="BM83" s="22"/>
      <c r="BN83" s="22"/>
      <c r="BO83" s="22"/>
      <c r="BP83" s="22"/>
      <c r="BQ83" s="22"/>
    </row>
    <row r="84" spans="1:69" x14ac:dyDescent="0.2">
      <c r="A84" s="60">
        <v>83</v>
      </c>
      <c r="B84" s="26" t="s">
        <v>61</v>
      </c>
      <c r="C84" s="6" t="s">
        <v>276</v>
      </c>
      <c r="D84" s="8" t="s">
        <v>80</v>
      </c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>
        <v>100</v>
      </c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1"/>
      <c r="AO84" s="35">
        <f>IF(AP84&lt;6,SUM(E84:AN84),SUM(LARGE(E84:AN84,{1;2;3;4;5;6})))</f>
        <v>100</v>
      </c>
      <c r="AP84" s="55">
        <f t="shared" si="1"/>
        <v>1</v>
      </c>
      <c r="BI84" s="12"/>
      <c r="BJ84" s="22"/>
      <c r="BK84" s="12"/>
      <c r="BL84" s="22"/>
      <c r="BM84" s="22"/>
      <c r="BN84" s="22"/>
      <c r="BO84" s="22"/>
      <c r="BP84" s="22"/>
      <c r="BQ84" s="22"/>
    </row>
    <row r="85" spans="1:69" x14ac:dyDescent="0.2">
      <c r="A85" s="60">
        <v>84</v>
      </c>
      <c r="B85" s="26" t="s">
        <v>64</v>
      </c>
      <c r="C85" s="6" t="s">
        <v>357</v>
      </c>
      <c r="D85" s="8" t="s">
        <v>1049</v>
      </c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>
        <v>100</v>
      </c>
      <c r="AH85" s="29"/>
      <c r="AI85" s="29"/>
      <c r="AJ85" s="29"/>
      <c r="AK85" s="29"/>
      <c r="AL85" s="29"/>
      <c r="AM85" s="29"/>
      <c r="AN85" s="1"/>
      <c r="AO85" s="35">
        <f>IF(AP85&lt;6,SUM(E85:AN85),SUM(LARGE(E85:AN85,{1;2;3;4;5;6})))</f>
        <v>100</v>
      </c>
      <c r="AP85" s="55">
        <f t="shared" si="1"/>
        <v>1</v>
      </c>
      <c r="BI85" s="12"/>
      <c r="BJ85" s="22"/>
      <c r="BK85" s="12"/>
      <c r="BL85" s="22"/>
      <c r="BM85" s="22"/>
      <c r="BN85" s="22"/>
      <c r="BO85" s="22"/>
      <c r="BP85" s="22"/>
      <c r="BQ85" s="22"/>
    </row>
    <row r="86" spans="1:69" x14ac:dyDescent="0.2">
      <c r="A86" s="60">
        <v>85</v>
      </c>
      <c r="B86" s="26" t="s">
        <v>61</v>
      </c>
      <c r="C86" s="6" t="s">
        <v>115</v>
      </c>
      <c r="D86" s="8" t="s">
        <v>420</v>
      </c>
      <c r="E86" s="30">
        <v>20</v>
      </c>
      <c r="F86" s="30">
        <v>12</v>
      </c>
      <c r="G86" s="30"/>
      <c r="H86" s="30">
        <v>10</v>
      </c>
      <c r="I86" s="30"/>
      <c r="J86" s="30"/>
      <c r="K86" s="30"/>
      <c r="L86" s="30"/>
      <c r="M86" s="30">
        <v>10</v>
      </c>
      <c r="N86" s="30"/>
      <c r="O86" s="30"/>
      <c r="P86" s="30"/>
      <c r="Q86" s="30"/>
      <c r="R86" s="30">
        <v>8</v>
      </c>
      <c r="S86" s="30"/>
      <c r="T86" s="30"/>
      <c r="U86" s="30">
        <v>25</v>
      </c>
      <c r="V86" s="30"/>
      <c r="W86" s="86">
        <v>0</v>
      </c>
      <c r="X86" s="86"/>
      <c r="Y86" s="30"/>
      <c r="Z86" s="30"/>
      <c r="AA86" s="30"/>
      <c r="AB86" s="30"/>
      <c r="AC86" s="30"/>
      <c r="AD86" s="30"/>
      <c r="AE86" s="30"/>
      <c r="AF86" s="30"/>
      <c r="AG86" s="30"/>
      <c r="AH86" s="30">
        <v>21.7</v>
      </c>
      <c r="AI86" s="30"/>
      <c r="AJ86" s="30"/>
      <c r="AK86" s="30"/>
      <c r="AL86" s="30"/>
      <c r="AM86" s="30"/>
      <c r="AN86" s="1"/>
      <c r="AO86" s="35">
        <f>IF(AP86&lt;6,SUM(E86:AN86),SUM(LARGE(E86:AN86,{1;2;3;4;5;6})))</f>
        <v>98.7</v>
      </c>
      <c r="AP86" s="55">
        <f t="shared" si="1"/>
        <v>8</v>
      </c>
      <c r="BI86" s="12"/>
      <c r="BJ86" s="22"/>
      <c r="BK86" s="12"/>
      <c r="BL86" s="22"/>
      <c r="BM86" s="22"/>
      <c r="BN86" s="22"/>
      <c r="BO86" s="22"/>
      <c r="BP86" s="22"/>
      <c r="BQ86" s="22"/>
    </row>
    <row r="87" spans="1:69" x14ac:dyDescent="0.2">
      <c r="A87" s="60">
        <v>86</v>
      </c>
      <c r="B87" s="26" t="s">
        <v>61</v>
      </c>
      <c r="C87" s="6" t="s">
        <v>357</v>
      </c>
      <c r="D87" s="8" t="s">
        <v>576</v>
      </c>
      <c r="E87" s="29"/>
      <c r="F87" s="29">
        <v>20</v>
      </c>
      <c r="G87" s="29"/>
      <c r="H87" s="29">
        <v>20</v>
      </c>
      <c r="I87" s="29"/>
      <c r="J87" s="29">
        <v>51.7</v>
      </c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9"/>
      <c r="AO87" s="35">
        <f>IF(AP87&lt;6,SUM(E87:AN87),SUM(LARGE(E87:AN87,{1;2;3;4;5;6})))</f>
        <v>91.7</v>
      </c>
      <c r="AP87" s="55">
        <f t="shared" si="1"/>
        <v>3</v>
      </c>
      <c r="BI87" s="12"/>
      <c r="BJ87" s="22"/>
      <c r="BK87" s="12"/>
      <c r="BL87" s="22"/>
      <c r="BM87" s="22"/>
      <c r="BN87" s="22"/>
      <c r="BO87" s="22"/>
      <c r="BP87" s="22"/>
      <c r="BQ87" s="22"/>
    </row>
    <row r="88" spans="1:69" x14ac:dyDescent="0.2">
      <c r="A88" s="60">
        <v>87</v>
      </c>
      <c r="B88" s="26" t="s">
        <v>61</v>
      </c>
      <c r="C88" s="6" t="s">
        <v>67</v>
      </c>
      <c r="D88" s="8" t="s">
        <v>443</v>
      </c>
      <c r="E88" s="86"/>
      <c r="F88" s="86"/>
      <c r="G88" s="86"/>
      <c r="H88" s="86"/>
      <c r="I88" s="86"/>
      <c r="J88" s="86">
        <v>0</v>
      </c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30">
        <v>60</v>
      </c>
      <c r="V88" s="30"/>
      <c r="W88" s="30">
        <v>30</v>
      </c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1"/>
      <c r="AO88" s="35">
        <f>IF(AP88&lt;6,SUM(E88:AN88),SUM(LARGE(E88:AN88,{1;2;3;4;5;6})))</f>
        <v>90</v>
      </c>
      <c r="AP88" s="55">
        <f t="shared" si="1"/>
        <v>3</v>
      </c>
      <c r="BI88" s="12"/>
      <c r="BJ88" s="22"/>
      <c r="BK88" s="12"/>
      <c r="BL88" s="22"/>
      <c r="BM88" s="22"/>
      <c r="BN88" s="22"/>
      <c r="BO88" s="22"/>
      <c r="BP88" s="22"/>
      <c r="BQ88" s="22"/>
    </row>
    <row r="89" spans="1:69" x14ac:dyDescent="0.2">
      <c r="A89" s="60">
        <v>88</v>
      </c>
      <c r="B89" s="26" t="s">
        <v>61</v>
      </c>
      <c r="C89" s="6" t="s">
        <v>69</v>
      </c>
      <c r="D89" s="8" t="s">
        <v>325</v>
      </c>
      <c r="E89" s="54"/>
      <c r="F89" s="54">
        <v>30</v>
      </c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>
        <v>30</v>
      </c>
      <c r="AE89" s="54"/>
      <c r="AF89" s="54"/>
      <c r="AG89" s="54"/>
      <c r="AH89" s="54">
        <v>30</v>
      </c>
      <c r="AI89" s="54"/>
      <c r="AJ89" s="54"/>
      <c r="AK89" s="54"/>
      <c r="AL89" s="54"/>
      <c r="AM89" s="54"/>
      <c r="AN89" s="1"/>
      <c r="AO89" s="35">
        <f>IF(AP89&lt;6,SUM(E89:AN89),SUM(LARGE(E89:AN89,{1;2;3;4;5;6})))</f>
        <v>90</v>
      </c>
      <c r="AP89" s="55">
        <f t="shared" si="1"/>
        <v>3</v>
      </c>
      <c r="BI89" s="12"/>
      <c r="BJ89" s="22"/>
      <c r="BK89" s="12"/>
      <c r="BL89" s="22"/>
      <c r="BM89" s="22"/>
      <c r="BN89" s="22"/>
      <c r="BO89" s="22"/>
      <c r="BP89" s="22"/>
      <c r="BQ89" s="22"/>
    </row>
    <row r="90" spans="1:69" x14ac:dyDescent="0.2">
      <c r="A90" s="60">
        <v>89</v>
      </c>
      <c r="B90" s="26" t="s">
        <v>61</v>
      </c>
      <c r="C90" s="6" t="s">
        <v>62</v>
      </c>
      <c r="D90" s="8" t="s">
        <v>526</v>
      </c>
      <c r="E90" s="29">
        <v>17</v>
      </c>
      <c r="F90" s="29"/>
      <c r="G90" s="29"/>
      <c r="H90" s="29">
        <v>8</v>
      </c>
      <c r="I90" s="29"/>
      <c r="J90" s="29"/>
      <c r="K90" s="29"/>
      <c r="L90" s="29"/>
      <c r="M90" s="29"/>
      <c r="N90" s="29"/>
      <c r="O90" s="29"/>
      <c r="P90" s="29">
        <v>14</v>
      </c>
      <c r="Q90" s="29"/>
      <c r="R90" s="29"/>
      <c r="S90" s="29"/>
      <c r="T90" s="29">
        <v>20</v>
      </c>
      <c r="U90" s="29">
        <v>15</v>
      </c>
      <c r="V90" s="29"/>
      <c r="W90" s="29"/>
      <c r="X90" s="29"/>
      <c r="Y90" s="29">
        <v>14</v>
      </c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1"/>
      <c r="AO90" s="35">
        <f>IF(AP90&lt;6,SUM(E90:AN90),SUM(LARGE(E90:AN90,{1;2;3;4;5;6})))</f>
        <v>88</v>
      </c>
      <c r="AP90" s="55">
        <f t="shared" si="1"/>
        <v>6</v>
      </c>
      <c r="BI90" s="12"/>
      <c r="BJ90" s="22"/>
      <c r="BK90" s="12"/>
      <c r="BL90" s="22"/>
      <c r="BM90" s="22"/>
      <c r="BN90" s="22"/>
      <c r="BO90" s="22"/>
      <c r="BP90" s="22"/>
      <c r="BQ90" s="22"/>
    </row>
    <row r="91" spans="1:69" x14ac:dyDescent="0.2">
      <c r="A91" s="60">
        <v>90</v>
      </c>
      <c r="B91" s="26" t="s">
        <v>61</v>
      </c>
      <c r="C91" s="6" t="s">
        <v>62</v>
      </c>
      <c r="D91" s="6" t="s">
        <v>87</v>
      </c>
      <c r="E91" s="54"/>
      <c r="F91" s="54"/>
      <c r="G91" s="54"/>
      <c r="H91" s="54">
        <v>70</v>
      </c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>
        <v>17</v>
      </c>
      <c r="AK91" s="54"/>
      <c r="AL91" s="54"/>
      <c r="AM91" s="54"/>
      <c r="AN91" s="51"/>
      <c r="AO91" s="35">
        <f>IF(AP91&lt;6,SUM(E91:AN91),SUM(LARGE(E91:AN91,{1;2;3;4;5;6})))</f>
        <v>87</v>
      </c>
      <c r="AP91" s="55">
        <f t="shared" si="1"/>
        <v>2</v>
      </c>
      <c r="BI91" s="12"/>
      <c r="BJ91" s="22"/>
      <c r="BK91" s="12"/>
      <c r="BL91" s="22"/>
      <c r="BM91" s="22"/>
      <c r="BN91" s="22"/>
      <c r="BO91" s="22"/>
      <c r="BP91" s="22"/>
      <c r="BQ91" s="22"/>
    </row>
    <row r="92" spans="1:69" x14ac:dyDescent="0.2">
      <c r="A92" s="60">
        <v>91</v>
      </c>
      <c r="B92" s="26" t="s">
        <v>61</v>
      </c>
      <c r="C92" s="6" t="s">
        <v>357</v>
      </c>
      <c r="D92" s="8" t="s">
        <v>432</v>
      </c>
      <c r="E92" s="30"/>
      <c r="F92" s="30"/>
      <c r="G92" s="30"/>
      <c r="H92" s="86">
        <v>0</v>
      </c>
      <c r="I92" s="86"/>
      <c r="J92" s="86"/>
      <c r="K92" s="86"/>
      <c r="L92" s="86"/>
      <c r="M92" s="86"/>
      <c r="N92" s="86"/>
      <c r="O92" s="30">
        <v>20</v>
      </c>
      <c r="P92" s="30"/>
      <c r="Q92" s="30"/>
      <c r="R92" s="30"/>
      <c r="S92" s="30"/>
      <c r="T92" s="30"/>
      <c r="U92" s="30"/>
      <c r="V92" s="30"/>
      <c r="W92" s="30"/>
      <c r="X92" s="30"/>
      <c r="Y92" s="30">
        <v>25</v>
      </c>
      <c r="Z92" s="30"/>
      <c r="AA92" s="30">
        <v>21.7</v>
      </c>
      <c r="AB92" s="30"/>
      <c r="AC92" s="30"/>
      <c r="AD92" s="30"/>
      <c r="AE92" s="30">
        <v>20</v>
      </c>
      <c r="AF92" s="30"/>
      <c r="AG92" s="30"/>
      <c r="AH92" s="30"/>
      <c r="AI92" s="30"/>
      <c r="AJ92" s="30"/>
      <c r="AK92" s="30"/>
      <c r="AL92" s="30"/>
      <c r="AM92" s="30"/>
      <c r="AN92" s="1"/>
      <c r="AO92" s="35">
        <f>IF(AP92&lt;6,SUM(E92:AN92),SUM(LARGE(E92:AN92,{1;2;3;4;5;6})))</f>
        <v>86.7</v>
      </c>
      <c r="AP92" s="55">
        <f t="shared" si="1"/>
        <v>5</v>
      </c>
      <c r="BI92" s="12"/>
      <c r="BJ92" s="22"/>
      <c r="BK92" s="12"/>
      <c r="BL92" s="22"/>
      <c r="BM92" s="22"/>
      <c r="BN92" s="22"/>
      <c r="BO92" s="22"/>
      <c r="BP92" s="22"/>
      <c r="BQ92" s="22"/>
    </row>
    <row r="93" spans="1:69" x14ac:dyDescent="0.2">
      <c r="A93" s="60">
        <v>92</v>
      </c>
      <c r="B93" s="26" t="s">
        <v>61</v>
      </c>
      <c r="C93" s="6" t="s">
        <v>67</v>
      </c>
      <c r="D93" s="8" t="s">
        <v>337</v>
      </c>
      <c r="E93" s="86">
        <v>0</v>
      </c>
      <c r="F93" s="86"/>
      <c r="G93" s="86"/>
      <c r="H93" s="86"/>
      <c r="I93" s="86"/>
      <c r="J93" s="86">
        <v>0</v>
      </c>
      <c r="K93" s="86"/>
      <c r="L93" s="86"/>
      <c r="M93" s="86"/>
      <c r="N93" s="86"/>
      <c r="O93" s="86"/>
      <c r="P93" s="30">
        <v>25</v>
      </c>
      <c r="Q93" s="30"/>
      <c r="R93" s="30">
        <v>30</v>
      </c>
      <c r="S93" s="30"/>
      <c r="T93" s="30"/>
      <c r="U93" s="30"/>
      <c r="V93" s="30"/>
      <c r="W93" s="30"/>
      <c r="X93" s="30"/>
      <c r="Y93" s="30"/>
      <c r="Z93" s="30"/>
      <c r="AA93" s="30">
        <v>30</v>
      </c>
      <c r="AB93" s="86">
        <v>0</v>
      </c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1"/>
      <c r="AO93" s="35">
        <f>IF(AP93&lt;6,SUM(E93:AN93),SUM(LARGE(E93:AN93,{1;2;3;4;5;6})))</f>
        <v>85</v>
      </c>
      <c r="AP93" s="55">
        <f t="shared" si="1"/>
        <v>6</v>
      </c>
      <c r="BI93" s="12"/>
      <c r="BJ93" s="22"/>
      <c r="BK93" s="12"/>
      <c r="BL93" s="22"/>
      <c r="BM93" s="22"/>
      <c r="BN93" s="22"/>
      <c r="BO93" s="22"/>
      <c r="BP93" s="22"/>
      <c r="BQ93" s="22"/>
    </row>
    <row r="94" spans="1:69" x14ac:dyDescent="0.2">
      <c r="A94" s="60">
        <v>93</v>
      </c>
      <c r="B94" s="26" t="s">
        <v>61</v>
      </c>
      <c r="C94" s="6" t="s">
        <v>115</v>
      </c>
      <c r="D94" s="8" t="s">
        <v>231</v>
      </c>
      <c r="E94" s="54"/>
      <c r="F94" s="54"/>
      <c r="G94" s="54"/>
      <c r="H94" s="54"/>
      <c r="I94" s="54"/>
      <c r="J94" s="54">
        <v>60</v>
      </c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>
        <v>25</v>
      </c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1"/>
      <c r="AO94" s="35">
        <f>IF(AP94&lt;6,SUM(E94:AN94),SUM(LARGE(E94:AN94,{1;2;3;4;5;6})))</f>
        <v>85</v>
      </c>
      <c r="AP94" s="55">
        <f t="shared" si="1"/>
        <v>2</v>
      </c>
      <c r="BI94" s="12"/>
      <c r="BJ94" s="22"/>
      <c r="BK94" s="12"/>
      <c r="BL94" s="22"/>
      <c r="BM94" s="22"/>
      <c r="BN94" s="22"/>
      <c r="BO94" s="22"/>
      <c r="BP94" s="22"/>
      <c r="BQ94" s="22"/>
    </row>
    <row r="95" spans="1:69" x14ac:dyDescent="0.2">
      <c r="A95" s="60">
        <v>94</v>
      </c>
      <c r="B95" s="26" t="s">
        <v>61</v>
      </c>
      <c r="C95" s="6" t="s">
        <v>67</v>
      </c>
      <c r="D95" s="8" t="s">
        <v>336</v>
      </c>
      <c r="E95" s="29"/>
      <c r="F95" s="29">
        <v>25</v>
      </c>
      <c r="G95" s="29"/>
      <c r="H95" s="29"/>
      <c r="I95" s="29"/>
      <c r="J95" s="84">
        <v>0</v>
      </c>
      <c r="K95" s="84"/>
      <c r="L95" s="84"/>
      <c r="M95" s="84"/>
      <c r="N95" s="84"/>
      <c r="O95" s="84"/>
      <c r="P95" s="84">
        <v>0</v>
      </c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>
        <v>55</v>
      </c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1"/>
      <c r="AO95" s="35">
        <f>IF(AP95&lt;6,SUM(E95:AN95),SUM(LARGE(E95:AN95,{1;2;3;4;5;6})))</f>
        <v>80</v>
      </c>
      <c r="AP95" s="55">
        <f t="shared" si="1"/>
        <v>4</v>
      </c>
      <c r="BI95" s="12"/>
      <c r="BJ95" s="22"/>
      <c r="BK95" s="12"/>
      <c r="BL95" s="22"/>
      <c r="BM95" s="22"/>
      <c r="BN95" s="22"/>
      <c r="BO95" s="22"/>
      <c r="BP95" s="22"/>
      <c r="BQ95" s="22"/>
    </row>
    <row r="96" spans="1:69" x14ac:dyDescent="0.2">
      <c r="A96" s="60">
        <v>95</v>
      </c>
      <c r="B96" s="26" t="s">
        <v>61</v>
      </c>
      <c r="C96" s="6" t="s">
        <v>211</v>
      </c>
      <c r="D96" s="8" t="s">
        <v>230</v>
      </c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85">
        <v>0</v>
      </c>
      <c r="V96" s="85"/>
      <c r="W96" s="85"/>
      <c r="X96" s="85"/>
      <c r="Y96" s="85"/>
      <c r="Z96" s="85"/>
      <c r="AA96" s="85"/>
      <c r="AB96" s="54">
        <v>45</v>
      </c>
      <c r="AC96" s="54"/>
      <c r="AD96" s="54"/>
      <c r="AE96" s="54"/>
      <c r="AF96" s="54"/>
      <c r="AG96" s="54"/>
      <c r="AH96" s="54">
        <v>15</v>
      </c>
      <c r="AI96" s="54"/>
      <c r="AJ96" s="54">
        <v>20</v>
      </c>
      <c r="AK96" s="54"/>
      <c r="AL96" s="54"/>
      <c r="AM96" s="54"/>
      <c r="AN96" s="51"/>
      <c r="AO96" s="35">
        <f>IF(AP96&lt;6,SUM(E96:AN96),SUM(LARGE(E96:AN96,{1;2;3;4;5;6})))</f>
        <v>80</v>
      </c>
      <c r="AP96" s="55">
        <f t="shared" si="1"/>
        <v>4</v>
      </c>
      <c r="BI96" s="12"/>
      <c r="BJ96" s="22"/>
      <c r="BK96" s="12"/>
      <c r="BL96" s="22"/>
      <c r="BM96" s="22"/>
      <c r="BN96" s="22"/>
      <c r="BO96" s="22"/>
      <c r="BP96" s="22"/>
      <c r="BQ96" s="22"/>
    </row>
    <row r="97" spans="1:69" x14ac:dyDescent="0.2">
      <c r="A97" s="60">
        <v>96</v>
      </c>
      <c r="B97" s="26" t="s">
        <v>61</v>
      </c>
      <c r="C97" s="6" t="s">
        <v>144</v>
      </c>
      <c r="D97" s="8" t="s">
        <v>580</v>
      </c>
      <c r="E97" s="54"/>
      <c r="F97" s="54"/>
      <c r="G97" s="54">
        <v>80</v>
      </c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1"/>
      <c r="AO97" s="35">
        <f>IF(AP97&lt;6,SUM(E97:AN97),SUM(LARGE(E97:AN97,{1;2;3;4;5;6})))</f>
        <v>80</v>
      </c>
      <c r="AP97" s="55">
        <f t="shared" si="1"/>
        <v>1</v>
      </c>
      <c r="BI97" s="12"/>
      <c r="BJ97" s="22"/>
      <c r="BK97" s="12"/>
      <c r="BL97" s="22"/>
      <c r="BM97" s="22"/>
      <c r="BN97" s="22"/>
      <c r="BO97" s="22"/>
      <c r="BP97" s="22"/>
      <c r="BQ97" s="22"/>
    </row>
    <row r="98" spans="1:69" x14ac:dyDescent="0.2">
      <c r="A98" s="60">
        <v>97</v>
      </c>
      <c r="B98" s="26" t="s">
        <v>61</v>
      </c>
      <c r="C98" s="6" t="s">
        <v>115</v>
      </c>
      <c r="D98" s="8" t="s">
        <v>709</v>
      </c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>
        <v>80</v>
      </c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1"/>
      <c r="AO98" s="35">
        <f>IF(AP98&lt;6,SUM(E98:AN98),SUM(LARGE(E98:AN98,{1;2;3;4;5;6})))</f>
        <v>80</v>
      </c>
      <c r="AP98" s="55">
        <f t="shared" si="1"/>
        <v>1</v>
      </c>
      <c r="BI98" s="12"/>
      <c r="BJ98" s="22"/>
      <c r="BK98" s="12"/>
      <c r="BL98" s="22"/>
      <c r="BM98" s="22"/>
      <c r="BN98" s="22"/>
      <c r="BO98" s="22"/>
      <c r="BP98" s="22"/>
      <c r="BQ98" s="22"/>
    </row>
    <row r="99" spans="1:69" x14ac:dyDescent="0.2">
      <c r="A99" s="60">
        <v>98</v>
      </c>
      <c r="B99" s="26" t="s">
        <v>61</v>
      </c>
      <c r="C99" s="6" t="s">
        <v>674</v>
      </c>
      <c r="D99" s="8" t="s">
        <v>285</v>
      </c>
      <c r="E99" s="30"/>
      <c r="F99" s="30"/>
      <c r="G99" s="30">
        <v>25</v>
      </c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>
        <v>55</v>
      </c>
      <c r="AM99" s="30"/>
      <c r="AN99" s="1"/>
      <c r="AO99" s="35">
        <f>IF(AP99&lt;6,SUM(E99:AN99),SUM(LARGE(E99:AN99,{1;2;3;4;5;6})))</f>
        <v>80</v>
      </c>
      <c r="AP99" s="55">
        <f t="shared" si="1"/>
        <v>2</v>
      </c>
      <c r="BI99" s="12"/>
      <c r="BJ99" s="22"/>
      <c r="BK99" s="12"/>
      <c r="BL99" s="22"/>
      <c r="BM99" s="22"/>
      <c r="BN99" s="22"/>
      <c r="BO99" s="22"/>
      <c r="BP99" s="22"/>
      <c r="BQ99" s="22"/>
    </row>
    <row r="100" spans="1:69" x14ac:dyDescent="0.2">
      <c r="A100" s="60">
        <v>99</v>
      </c>
      <c r="B100" s="26" t="s">
        <v>61</v>
      </c>
      <c r="C100" s="6" t="s">
        <v>62</v>
      </c>
      <c r="D100" s="8" t="s">
        <v>422</v>
      </c>
      <c r="E100" s="86">
        <v>0</v>
      </c>
      <c r="F100" s="86"/>
      <c r="G100" s="86"/>
      <c r="H100" s="30">
        <v>7</v>
      </c>
      <c r="I100" s="30"/>
      <c r="J100" s="30"/>
      <c r="K100" s="30"/>
      <c r="L100" s="30"/>
      <c r="M100" s="30">
        <v>5</v>
      </c>
      <c r="N100" s="30"/>
      <c r="O100" s="30"/>
      <c r="P100" s="30">
        <v>8</v>
      </c>
      <c r="Q100" s="30"/>
      <c r="R100" s="30">
        <v>8</v>
      </c>
      <c r="S100" s="30"/>
      <c r="T100" s="30"/>
      <c r="U100" s="30"/>
      <c r="V100" s="30"/>
      <c r="W100" s="30">
        <v>8</v>
      </c>
      <c r="X100" s="30"/>
      <c r="Y100" s="30"/>
      <c r="Z100" s="30"/>
      <c r="AA100" s="30">
        <v>10</v>
      </c>
      <c r="AB100" s="30"/>
      <c r="AC100" s="30"/>
      <c r="AD100" s="30"/>
      <c r="AE100" s="30">
        <v>20</v>
      </c>
      <c r="AF100" s="30"/>
      <c r="AG100" s="30">
        <v>25</v>
      </c>
      <c r="AH100" s="30"/>
      <c r="AI100" s="30"/>
      <c r="AJ100" s="30"/>
      <c r="AK100" s="30"/>
      <c r="AL100" s="30"/>
      <c r="AM100" s="30"/>
      <c r="AN100" s="1"/>
      <c r="AO100" s="35">
        <f>IF(AP100&lt;6,SUM(E100:AN100),SUM(LARGE(E100:AN100,{1;2;3;4;5;6})))</f>
        <v>79</v>
      </c>
      <c r="AP100" s="55">
        <f t="shared" si="1"/>
        <v>9</v>
      </c>
      <c r="BI100" s="12"/>
      <c r="BJ100" s="22"/>
      <c r="BK100" s="12"/>
      <c r="BL100" s="22"/>
      <c r="BM100" s="22"/>
      <c r="BN100" s="22"/>
      <c r="BO100" s="22"/>
      <c r="BP100" s="22"/>
      <c r="BQ100" s="22"/>
    </row>
    <row r="101" spans="1:69" x14ac:dyDescent="0.2">
      <c r="A101" s="60">
        <v>100</v>
      </c>
      <c r="B101" s="26" t="s">
        <v>61</v>
      </c>
      <c r="C101" s="6" t="s">
        <v>115</v>
      </c>
      <c r="D101" s="6" t="s">
        <v>88</v>
      </c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>
        <v>15</v>
      </c>
      <c r="P101" s="30"/>
      <c r="Q101" s="30"/>
      <c r="R101" s="30">
        <v>10</v>
      </c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>
        <v>15</v>
      </c>
      <c r="AF101" s="30"/>
      <c r="AG101" s="30"/>
      <c r="AH101" s="30">
        <v>18.3</v>
      </c>
      <c r="AI101" s="30"/>
      <c r="AJ101" s="30">
        <v>15</v>
      </c>
      <c r="AK101" s="30"/>
      <c r="AL101" s="30"/>
      <c r="AM101" s="30"/>
      <c r="AN101" s="1"/>
      <c r="AO101" s="35">
        <f>IF(AP101&lt;6,SUM(E101:AN101),SUM(LARGE(E101:AN101,{1;2;3;4;5;6})))</f>
        <v>73.3</v>
      </c>
      <c r="AP101" s="55">
        <f t="shared" si="1"/>
        <v>5</v>
      </c>
      <c r="BI101" s="12"/>
      <c r="BJ101" s="22"/>
      <c r="BK101" s="12"/>
      <c r="BL101" s="22"/>
      <c r="BM101" s="22"/>
      <c r="BN101" s="22"/>
      <c r="BO101" s="22"/>
      <c r="BP101" s="22"/>
      <c r="BQ101" s="22"/>
    </row>
    <row r="102" spans="1:69" x14ac:dyDescent="0.2">
      <c r="A102" s="60">
        <v>101</v>
      </c>
      <c r="B102" s="26" t="s">
        <v>61</v>
      </c>
      <c r="C102" s="6" t="s">
        <v>257</v>
      </c>
      <c r="D102" s="8" t="s">
        <v>645</v>
      </c>
      <c r="E102" s="54"/>
      <c r="F102" s="54"/>
      <c r="G102" s="54"/>
      <c r="H102" s="54"/>
      <c r="I102" s="54"/>
      <c r="J102" s="54"/>
      <c r="K102" s="54">
        <v>17</v>
      </c>
      <c r="L102" s="54"/>
      <c r="M102" s="54"/>
      <c r="N102" s="54"/>
      <c r="O102" s="54"/>
      <c r="P102" s="54"/>
      <c r="Q102" s="54"/>
      <c r="R102" s="54">
        <v>20</v>
      </c>
      <c r="S102" s="54"/>
      <c r="T102" s="54"/>
      <c r="U102" s="54">
        <v>35</v>
      </c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1"/>
      <c r="AO102" s="35">
        <f>IF(AP102&lt;6,SUM(E102:AN102),SUM(LARGE(E102:AN102,{1;2;3;4;5;6})))</f>
        <v>72</v>
      </c>
      <c r="AP102" s="55">
        <f t="shared" si="1"/>
        <v>3</v>
      </c>
      <c r="BI102" s="12"/>
      <c r="BJ102" s="22"/>
      <c r="BK102" s="12"/>
      <c r="BL102" s="22"/>
      <c r="BM102" s="22"/>
      <c r="BN102" s="22"/>
      <c r="BO102" s="22"/>
      <c r="BP102" s="22"/>
      <c r="BQ102" s="22"/>
    </row>
    <row r="103" spans="1:69" x14ac:dyDescent="0.2">
      <c r="A103" s="60">
        <v>102</v>
      </c>
      <c r="B103" s="26" t="s">
        <v>61</v>
      </c>
      <c r="C103" s="6" t="s">
        <v>115</v>
      </c>
      <c r="D103" s="8" t="s">
        <v>297</v>
      </c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>
        <v>20</v>
      </c>
      <c r="Z103" s="29"/>
      <c r="AA103" s="29"/>
      <c r="AB103" s="29"/>
      <c r="AC103" s="29"/>
      <c r="AD103" s="29">
        <v>35</v>
      </c>
      <c r="AE103" s="29"/>
      <c r="AF103" s="29"/>
      <c r="AG103" s="29"/>
      <c r="AH103" s="29"/>
      <c r="AI103" s="29"/>
      <c r="AJ103" s="29">
        <v>15</v>
      </c>
      <c r="AK103" s="29"/>
      <c r="AL103" s="29"/>
      <c r="AM103" s="29"/>
      <c r="AN103" s="51"/>
      <c r="AO103" s="35">
        <f>IF(AP103&lt;6,SUM(E103:AN103),SUM(LARGE(E103:AN103,{1;2;3;4;5;6})))</f>
        <v>70</v>
      </c>
      <c r="AP103" s="55">
        <f t="shared" si="1"/>
        <v>3</v>
      </c>
      <c r="BI103" s="12"/>
      <c r="BJ103" s="22"/>
      <c r="BK103" s="12"/>
      <c r="BL103" s="22"/>
      <c r="BM103" s="22"/>
      <c r="BN103" s="22"/>
      <c r="BO103" s="22"/>
      <c r="BP103" s="22"/>
      <c r="BQ103" s="22"/>
    </row>
    <row r="104" spans="1:69" x14ac:dyDescent="0.2">
      <c r="A104" s="60">
        <v>103</v>
      </c>
      <c r="B104" s="26" t="s">
        <v>91</v>
      </c>
      <c r="C104" s="6" t="s">
        <v>195</v>
      </c>
      <c r="D104" s="8" t="s">
        <v>382</v>
      </c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>
        <v>55</v>
      </c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>
        <v>15</v>
      </c>
      <c r="AI104" s="30"/>
      <c r="AJ104" s="30"/>
      <c r="AK104" s="30"/>
      <c r="AL104" s="30"/>
      <c r="AM104" s="30"/>
      <c r="AN104" s="1"/>
      <c r="AO104" s="35">
        <f>IF(AP104&lt;6,SUM(E104:AN104),SUM(LARGE(E104:AN104,{1;2;3;4;5;6})))</f>
        <v>70</v>
      </c>
      <c r="AP104" s="55">
        <f t="shared" si="1"/>
        <v>2</v>
      </c>
      <c r="BI104" s="12"/>
      <c r="BJ104" s="22"/>
      <c r="BK104" s="12"/>
      <c r="BL104" s="22"/>
      <c r="BM104" s="22"/>
      <c r="BN104" s="22"/>
      <c r="BO104" s="22"/>
      <c r="BP104" s="22"/>
      <c r="BQ104" s="22"/>
    </row>
    <row r="105" spans="1:69" x14ac:dyDescent="0.2">
      <c r="A105" s="60">
        <v>104</v>
      </c>
      <c r="B105" s="26" t="s">
        <v>61</v>
      </c>
      <c r="C105" s="6" t="s">
        <v>212</v>
      </c>
      <c r="D105" s="8" t="s">
        <v>455</v>
      </c>
      <c r="E105" s="30"/>
      <c r="F105" s="30">
        <v>10</v>
      </c>
      <c r="G105" s="30"/>
      <c r="H105" s="30"/>
      <c r="I105" s="30"/>
      <c r="J105" s="30">
        <v>25</v>
      </c>
      <c r="K105" s="30"/>
      <c r="L105" s="30"/>
      <c r="M105" s="30"/>
      <c r="N105" s="30"/>
      <c r="O105" s="30">
        <v>20</v>
      </c>
      <c r="P105" s="30"/>
      <c r="Q105" s="30"/>
      <c r="R105" s="86">
        <v>0</v>
      </c>
      <c r="S105" s="30"/>
      <c r="T105" s="30"/>
      <c r="U105" s="30"/>
      <c r="V105" s="30"/>
      <c r="W105" s="30">
        <v>14</v>
      </c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1"/>
      <c r="AO105" s="35">
        <f>IF(AP105&lt;6,SUM(E105:AN105),SUM(LARGE(E105:AN105,{1;2;3;4;5;6})))</f>
        <v>69</v>
      </c>
      <c r="AP105" s="55">
        <f t="shared" si="1"/>
        <v>5</v>
      </c>
      <c r="BI105" s="12"/>
      <c r="BJ105" s="22"/>
      <c r="BK105" s="12"/>
      <c r="BL105" s="22"/>
      <c r="BM105" s="22"/>
      <c r="BN105" s="22"/>
      <c r="BO105" s="22"/>
      <c r="BP105" s="22"/>
      <c r="BQ105" s="22"/>
    </row>
    <row r="106" spans="1:69" x14ac:dyDescent="0.2">
      <c r="A106" s="60">
        <v>105</v>
      </c>
      <c r="B106" s="26" t="s">
        <v>61</v>
      </c>
      <c r="C106" s="6" t="s">
        <v>62</v>
      </c>
      <c r="D106" s="8" t="s">
        <v>524</v>
      </c>
      <c r="E106" s="30"/>
      <c r="F106" s="30"/>
      <c r="G106" s="30">
        <v>6</v>
      </c>
      <c r="H106" s="30"/>
      <c r="I106" s="30"/>
      <c r="J106" s="30"/>
      <c r="K106" s="30">
        <v>7</v>
      </c>
      <c r="L106" s="30"/>
      <c r="M106" s="30"/>
      <c r="N106" s="30"/>
      <c r="O106" s="30"/>
      <c r="P106" s="86">
        <v>0</v>
      </c>
      <c r="Q106" s="86"/>
      <c r="R106" s="86"/>
      <c r="S106" s="30">
        <v>10.7</v>
      </c>
      <c r="T106" s="86">
        <v>8</v>
      </c>
      <c r="U106" s="86"/>
      <c r="V106" s="86"/>
      <c r="W106" s="86"/>
      <c r="X106" s="86"/>
      <c r="Y106" s="86"/>
      <c r="Z106" s="86"/>
      <c r="AA106" s="30">
        <v>10</v>
      </c>
      <c r="AB106" s="30">
        <v>20</v>
      </c>
      <c r="AC106" s="30"/>
      <c r="AD106" s="30">
        <v>8</v>
      </c>
      <c r="AE106" s="30"/>
      <c r="AF106" s="30"/>
      <c r="AG106" s="30"/>
      <c r="AH106" s="30"/>
      <c r="AI106" s="30"/>
      <c r="AJ106" s="30">
        <v>10</v>
      </c>
      <c r="AK106" s="30"/>
      <c r="AL106" s="30"/>
      <c r="AM106" s="30"/>
      <c r="AN106" s="1"/>
      <c r="AO106" s="35">
        <f>IF(AP106&lt;6,SUM(E106:AN106),SUM(LARGE(E106:AN106,{1;2;3;4;5;6})))</f>
        <v>66.7</v>
      </c>
      <c r="AP106" s="55">
        <f t="shared" si="1"/>
        <v>9</v>
      </c>
      <c r="BI106" s="12"/>
      <c r="BJ106" s="22"/>
      <c r="BK106" s="12"/>
      <c r="BL106" s="22"/>
      <c r="BM106" s="22"/>
      <c r="BN106" s="22"/>
      <c r="BO106" s="22"/>
      <c r="BP106" s="22"/>
      <c r="BQ106" s="22"/>
    </row>
    <row r="107" spans="1:69" x14ac:dyDescent="0.2">
      <c r="A107" s="60">
        <v>106</v>
      </c>
      <c r="B107" s="26" t="s">
        <v>61</v>
      </c>
      <c r="C107" s="6" t="s">
        <v>316</v>
      </c>
      <c r="D107" s="8" t="s">
        <v>390</v>
      </c>
      <c r="E107" s="30"/>
      <c r="F107" s="30"/>
      <c r="G107" s="30"/>
      <c r="H107" s="30"/>
      <c r="I107" s="30"/>
      <c r="J107" s="30"/>
      <c r="K107" s="30">
        <v>20</v>
      </c>
      <c r="L107" s="30"/>
      <c r="M107" s="30"/>
      <c r="N107" s="30"/>
      <c r="O107" s="30"/>
      <c r="P107" s="30"/>
      <c r="Q107" s="30"/>
      <c r="R107" s="30"/>
      <c r="S107" s="30">
        <v>25</v>
      </c>
      <c r="T107" s="30"/>
      <c r="U107" s="30"/>
      <c r="V107" s="30"/>
      <c r="W107" s="30"/>
      <c r="X107" s="30"/>
      <c r="Y107" s="30"/>
      <c r="Z107" s="30"/>
      <c r="AA107" s="30">
        <v>21.7</v>
      </c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9"/>
      <c r="AO107" s="35">
        <f>IF(AP107&lt;6,SUM(E107:AN107),SUM(LARGE(E107:AN107,{1;2;3;4;5;6})))</f>
        <v>66.7</v>
      </c>
      <c r="AP107" s="55">
        <f t="shared" si="1"/>
        <v>3</v>
      </c>
      <c r="BI107" s="12"/>
      <c r="BJ107" s="22"/>
      <c r="BK107" s="12"/>
      <c r="BL107" s="22"/>
      <c r="BM107" s="22"/>
      <c r="BN107" s="22"/>
      <c r="BO107" s="22"/>
      <c r="BP107" s="22"/>
      <c r="BQ107" s="22"/>
    </row>
    <row r="108" spans="1:69" x14ac:dyDescent="0.2">
      <c r="A108" s="60">
        <v>107</v>
      </c>
      <c r="B108" s="26" t="s">
        <v>61</v>
      </c>
      <c r="C108" s="6" t="s">
        <v>163</v>
      </c>
      <c r="D108" s="6" t="s">
        <v>465</v>
      </c>
      <c r="E108" s="54"/>
      <c r="F108" s="54"/>
      <c r="G108" s="54"/>
      <c r="H108" s="54">
        <v>12</v>
      </c>
      <c r="I108" s="54"/>
      <c r="J108" s="54"/>
      <c r="K108" s="54"/>
      <c r="L108" s="54"/>
      <c r="M108" s="54">
        <v>10</v>
      </c>
      <c r="N108" s="54"/>
      <c r="O108" s="54"/>
      <c r="P108" s="54"/>
      <c r="Q108" s="54"/>
      <c r="R108" s="54">
        <v>17</v>
      </c>
      <c r="S108" s="54"/>
      <c r="T108" s="54"/>
      <c r="U108" s="54"/>
      <c r="V108" s="54"/>
      <c r="W108" s="54"/>
      <c r="X108" s="54"/>
      <c r="Y108" s="54"/>
      <c r="Z108" s="54"/>
      <c r="AA108" s="54"/>
      <c r="AB108" s="54">
        <v>25</v>
      </c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1"/>
      <c r="AO108" s="35">
        <f>IF(AP108&lt;6,SUM(E108:AN108),SUM(LARGE(E108:AN108,{1;2;3;4;5;6})))</f>
        <v>64</v>
      </c>
      <c r="AP108" s="55">
        <f t="shared" si="1"/>
        <v>4</v>
      </c>
      <c r="BI108" s="12"/>
      <c r="BJ108" s="22"/>
      <c r="BK108" s="12"/>
      <c r="BL108" s="22"/>
      <c r="BM108" s="22"/>
      <c r="BN108" s="22"/>
      <c r="BO108" s="22"/>
      <c r="BP108" s="22"/>
      <c r="BQ108" s="22"/>
    </row>
    <row r="109" spans="1:69" x14ac:dyDescent="0.2">
      <c r="A109" s="60">
        <v>108</v>
      </c>
      <c r="B109" s="26" t="s">
        <v>61</v>
      </c>
      <c r="C109" s="6" t="s">
        <v>212</v>
      </c>
      <c r="D109" s="8" t="s">
        <v>361</v>
      </c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>
        <v>8</v>
      </c>
      <c r="Q109" s="30"/>
      <c r="R109" s="30"/>
      <c r="S109" s="30">
        <v>9.3000000000000007</v>
      </c>
      <c r="T109" s="30">
        <v>10</v>
      </c>
      <c r="U109" s="30"/>
      <c r="V109" s="30"/>
      <c r="W109" s="30"/>
      <c r="X109" s="30"/>
      <c r="Y109" s="30"/>
      <c r="Z109" s="30"/>
      <c r="AA109" s="30"/>
      <c r="AB109" s="30"/>
      <c r="AC109" s="30"/>
      <c r="AD109" s="30">
        <v>10</v>
      </c>
      <c r="AE109" s="30">
        <v>17</v>
      </c>
      <c r="AF109" s="30"/>
      <c r="AG109" s="30"/>
      <c r="AH109" s="30"/>
      <c r="AI109" s="30"/>
      <c r="AJ109" s="30">
        <v>8</v>
      </c>
      <c r="AK109" s="30"/>
      <c r="AL109" s="30"/>
      <c r="AM109" s="30"/>
      <c r="AN109" s="1"/>
      <c r="AO109" s="35">
        <f>IF(AP109&lt;6,SUM(E109:AN109),SUM(LARGE(E109:AN109,{1;2;3;4;5;6})))</f>
        <v>62.3</v>
      </c>
      <c r="AP109" s="55">
        <f t="shared" si="1"/>
        <v>6</v>
      </c>
      <c r="BI109" s="12"/>
      <c r="BJ109" s="22"/>
      <c r="BK109" s="12"/>
      <c r="BL109" s="22"/>
      <c r="BM109" s="22"/>
      <c r="BN109" s="22"/>
      <c r="BO109" s="22"/>
      <c r="BP109" s="22"/>
      <c r="BQ109" s="22"/>
    </row>
    <row r="110" spans="1:69" x14ac:dyDescent="0.2">
      <c r="A110" s="60">
        <v>109</v>
      </c>
      <c r="B110" s="26" t="s">
        <v>61</v>
      </c>
      <c r="C110" s="6" t="s">
        <v>62</v>
      </c>
      <c r="D110" s="8" t="s">
        <v>617</v>
      </c>
      <c r="E110" s="29">
        <v>4</v>
      </c>
      <c r="F110" s="29"/>
      <c r="G110" s="29"/>
      <c r="H110" s="29"/>
      <c r="I110" s="29"/>
      <c r="J110" s="29"/>
      <c r="K110" s="29">
        <v>8</v>
      </c>
      <c r="L110" s="29"/>
      <c r="M110" s="29"/>
      <c r="N110" s="29"/>
      <c r="O110" s="29"/>
      <c r="P110" s="29"/>
      <c r="Q110" s="29"/>
      <c r="R110" s="29">
        <v>7</v>
      </c>
      <c r="S110" s="29"/>
      <c r="T110" s="29">
        <v>8</v>
      </c>
      <c r="U110" s="29"/>
      <c r="V110" s="29"/>
      <c r="W110" s="29"/>
      <c r="X110" s="29"/>
      <c r="Y110" s="29"/>
      <c r="Z110" s="29"/>
      <c r="AA110" s="29">
        <v>8</v>
      </c>
      <c r="AB110" s="29">
        <v>20</v>
      </c>
      <c r="AC110" s="29">
        <v>8</v>
      </c>
      <c r="AD110" s="29"/>
      <c r="AE110" s="29">
        <v>10</v>
      </c>
      <c r="AF110" s="29"/>
      <c r="AG110" s="29"/>
      <c r="AH110" s="29"/>
      <c r="AI110" s="29"/>
      <c r="AJ110" s="29"/>
      <c r="AK110" s="29"/>
      <c r="AL110" s="29"/>
      <c r="AM110" s="29"/>
      <c r="AN110" s="1"/>
      <c r="AO110" s="35">
        <f>IF(AP110&lt;6,SUM(E110:AN110),SUM(LARGE(E110:AN110,{1;2;3;4;5;6})))</f>
        <v>62</v>
      </c>
      <c r="AP110" s="55">
        <f t="shared" si="1"/>
        <v>8</v>
      </c>
      <c r="BI110" s="12"/>
      <c r="BJ110" s="22"/>
      <c r="BK110" s="12"/>
      <c r="BL110" s="22"/>
      <c r="BM110" s="22"/>
      <c r="BN110" s="22"/>
      <c r="BO110" s="22"/>
      <c r="BP110" s="22"/>
      <c r="BQ110" s="22"/>
    </row>
    <row r="111" spans="1:69" x14ac:dyDescent="0.2">
      <c r="A111" s="60">
        <v>110</v>
      </c>
      <c r="B111" s="26" t="s">
        <v>61</v>
      </c>
      <c r="C111" s="8" t="s">
        <v>62</v>
      </c>
      <c r="D111" s="8" t="s">
        <v>306</v>
      </c>
      <c r="E111" s="29"/>
      <c r="F111" s="29"/>
      <c r="G111" s="29"/>
      <c r="H111" s="29"/>
      <c r="I111" s="29"/>
      <c r="J111" s="29">
        <v>25</v>
      </c>
      <c r="K111" s="29"/>
      <c r="L111" s="29"/>
      <c r="M111" s="29"/>
      <c r="N111" s="29"/>
      <c r="O111" s="29"/>
      <c r="P111" s="29"/>
      <c r="Q111" s="29"/>
      <c r="R111" s="29">
        <v>10</v>
      </c>
      <c r="S111" s="29"/>
      <c r="T111" s="29"/>
      <c r="U111" s="29">
        <v>15</v>
      </c>
      <c r="V111" s="29"/>
      <c r="W111" s="29"/>
      <c r="X111" s="29"/>
      <c r="Y111" s="29"/>
      <c r="Z111" s="29"/>
      <c r="AA111" s="29">
        <v>10</v>
      </c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51"/>
      <c r="AO111" s="35">
        <f>IF(AP111&lt;6,SUM(E111:AN111),SUM(LARGE(E111:AN111,{1;2;3;4;5;6})))</f>
        <v>60</v>
      </c>
      <c r="AP111" s="55">
        <f t="shared" si="1"/>
        <v>4</v>
      </c>
      <c r="BI111" s="12"/>
      <c r="BJ111" s="22"/>
      <c r="BK111" s="12"/>
      <c r="BL111" s="22"/>
      <c r="BM111" s="22"/>
      <c r="BN111" s="22"/>
      <c r="BO111" s="22"/>
      <c r="BP111" s="22"/>
      <c r="BQ111" s="22"/>
    </row>
    <row r="112" spans="1:69" x14ac:dyDescent="0.2">
      <c r="A112" s="60">
        <v>111</v>
      </c>
      <c r="B112" s="26" t="s">
        <v>61</v>
      </c>
      <c r="C112" s="6" t="s">
        <v>276</v>
      </c>
      <c r="D112" s="8" t="s">
        <v>79</v>
      </c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>
        <v>60</v>
      </c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1"/>
      <c r="AO112" s="35">
        <f>IF(AP112&lt;6,SUM(E112:AN112),SUM(LARGE(E112:AN112,{1;2;3;4;5;6})))</f>
        <v>60</v>
      </c>
      <c r="AP112" s="55">
        <f t="shared" si="1"/>
        <v>1</v>
      </c>
      <c r="BI112" s="12"/>
      <c r="BJ112" s="22"/>
      <c r="BK112" s="12"/>
      <c r="BL112" s="22"/>
      <c r="BM112" s="22"/>
      <c r="BN112" s="22"/>
      <c r="BO112" s="22"/>
      <c r="BP112" s="22"/>
      <c r="BQ112" s="22"/>
    </row>
    <row r="113" spans="1:69" x14ac:dyDescent="0.2">
      <c r="A113" s="60">
        <v>112</v>
      </c>
      <c r="B113" s="26" t="s">
        <v>61</v>
      </c>
      <c r="C113" s="8" t="s">
        <v>144</v>
      </c>
      <c r="D113" s="8" t="s">
        <v>350</v>
      </c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>
        <v>60</v>
      </c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9"/>
      <c r="AO113" s="35">
        <f>IF(AP113&lt;6,SUM(E113:AN113),SUM(LARGE(E113:AN113,{1;2;3;4;5;6})))</f>
        <v>60</v>
      </c>
      <c r="AP113" s="55">
        <f t="shared" si="1"/>
        <v>1</v>
      </c>
      <c r="BI113" s="12"/>
      <c r="BJ113" s="22"/>
      <c r="BK113" s="12"/>
      <c r="BL113" s="22"/>
      <c r="BM113" s="22"/>
      <c r="BN113" s="22"/>
      <c r="BO113" s="22"/>
      <c r="BP113" s="22"/>
      <c r="BQ113" s="22"/>
    </row>
    <row r="114" spans="1:69" x14ac:dyDescent="0.2">
      <c r="A114" s="60">
        <v>113</v>
      </c>
      <c r="B114" s="26" t="s">
        <v>61</v>
      </c>
      <c r="C114" s="6" t="s">
        <v>69</v>
      </c>
      <c r="D114" s="37" t="s">
        <v>114</v>
      </c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>
        <v>60</v>
      </c>
      <c r="AL114" s="30"/>
      <c r="AM114" s="30"/>
      <c r="AN114" s="1"/>
      <c r="AO114" s="35">
        <f>IF(AP114&lt;6,SUM(E114:AN114),SUM(LARGE(E114:AN114,{1;2;3;4;5;6})))</f>
        <v>60</v>
      </c>
      <c r="AP114" s="55">
        <f t="shared" si="1"/>
        <v>1</v>
      </c>
      <c r="BI114" s="12"/>
      <c r="BJ114" s="22"/>
      <c r="BK114" s="12"/>
      <c r="BL114" s="22"/>
      <c r="BM114" s="22"/>
      <c r="BN114" s="22"/>
      <c r="BO114" s="22"/>
      <c r="BP114" s="22"/>
      <c r="BQ114" s="22"/>
    </row>
    <row r="115" spans="1:69" x14ac:dyDescent="0.2">
      <c r="A115" s="60">
        <v>114</v>
      </c>
      <c r="B115" s="26" t="s">
        <v>61</v>
      </c>
      <c r="C115" s="6" t="s">
        <v>82</v>
      </c>
      <c r="D115" s="8" t="s">
        <v>270</v>
      </c>
      <c r="E115" s="30"/>
      <c r="F115" s="30"/>
      <c r="G115" s="30"/>
      <c r="H115" s="30"/>
      <c r="I115" s="30"/>
      <c r="J115" s="30"/>
      <c r="K115" s="30">
        <v>30</v>
      </c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>
        <v>30</v>
      </c>
      <c r="AM115" s="29"/>
      <c r="AN115" s="1"/>
      <c r="AO115" s="35">
        <f>IF(AP115&lt;6,SUM(E115:AN115),SUM(LARGE(E115:AN115,{1;2;3;4;5;6})))</f>
        <v>60</v>
      </c>
      <c r="AP115" s="55">
        <f t="shared" si="1"/>
        <v>2</v>
      </c>
      <c r="BI115" s="12"/>
      <c r="BJ115" s="22"/>
      <c r="BK115" s="12"/>
      <c r="BL115" s="22"/>
      <c r="BM115" s="22"/>
      <c r="BN115" s="22"/>
      <c r="BO115" s="22"/>
      <c r="BP115" s="22"/>
      <c r="BQ115" s="22"/>
    </row>
    <row r="116" spans="1:69" x14ac:dyDescent="0.2">
      <c r="A116" s="60">
        <v>115</v>
      </c>
      <c r="B116" s="26" t="s">
        <v>61</v>
      </c>
      <c r="C116" s="6" t="s">
        <v>115</v>
      </c>
      <c r="D116" s="8" t="s">
        <v>245</v>
      </c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84">
        <v>0</v>
      </c>
      <c r="U116" s="84"/>
      <c r="V116" s="84"/>
      <c r="W116" s="84"/>
      <c r="X116" s="84"/>
      <c r="Y116" s="84"/>
      <c r="Z116" s="84"/>
      <c r="AA116" s="84"/>
      <c r="AB116" s="29">
        <v>30</v>
      </c>
      <c r="AC116" s="29">
        <v>17</v>
      </c>
      <c r="AD116" s="29">
        <v>8</v>
      </c>
      <c r="AE116" s="29"/>
      <c r="AF116" s="29"/>
      <c r="AG116" s="29"/>
      <c r="AH116" s="29"/>
      <c r="AI116" s="29"/>
      <c r="AJ116" s="29"/>
      <c r="AK116" s="29"/>
      <c r="AL116" s="29"/>
      <c r="AM116" s="29"/>
      <c r="AN116" s="1"/>
      <c r="AO116" s="35">
        <f>IF(AP116&lt;6,SUM(E116:AN116),SUM(LARGE(E116:AN116,{1;2;3;4;5;6})))</f>
        <v>55</v>
      </c>
      <c r="AP116" s="55">
        <f t="shared" si="1"/>
        <v>4</v>
      </c>
      <c r="BI116" s="12"/>
      <c r="BJ116" s="22"/>
      <c r="BK116" s="12"/>
      <c r="BL116" s="22"/>
      <c r="BM116" s="22"/>
      <c r="BN116" s="22"/>
      <c r="BO116" s="22"/>
      <c r="BP116" s="22"/>
      <c r="BQ116" s="22"/>
    </row>
    <row r="117" spans="1:69" x14ac:dyDescent="0.2">
      <c r="A117" s="60">
        <v>116</v>
      </c>
      <c r="B117" s="26" t="s">
        <v>61</v>
      </c>
      <c r="C117" s="6" t="s">
        <v>66</v>
      </c>
      <c r="D117" s="8" t="s">
        <v>659</v>
      </c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>
        <v>0</v>
      </c>
      <c r="AC117" s="84"/>
      <c r="AD117" s="84"/>
      <c r="AE117" s="84"/>
      <c r="AF117" s="84"/>
      <c r="AG117" s="29">
        <v>55</v>
      </c>
      <c r="AH117" s="29"/>
      <c r="AI117" s="29"/>
      <c r="AJ117" s="29"/>
      <c r="AK117" s="29"/>
      <c r="AL117" s="29"/>
      <c r="AM117" s="29"/>
      <c r="AN117" s="1"/>
      <c r="AO117" s="35">
        <f>IF(AP117&lt;6,SUM(E117:AN117),SUM(LARGE(E117:AN117,{1;2;3;4;5;6})))</f>
        <v>55</v>
      </c>
      <c r="AP117" s="55">
        <f t="shared" si="1"/>
        <v>2</v>
      </c>
      <c r="BI117" s="12"/>
      <c r="BJ117" s="22"/>
      <c r="BK117" s="12"/>
      <c r="BL117" s="22"/>
      <c r="BM117" s="22"/>
      <c r="BN117" s="22"/>
      <c r="BO117" s="22"/>
      <c r="BP117" s="22"/>
      <c r="BQ117" s="22"/>
    </row>
    <row r="118" spans="1:69" x14ac:dyDescent="0.2">
      <c r="A118" s="60">
        <v>117</v>
      </c>
      <c r="B118" s="26" t="s">
        <v>61</v>
      </c>
      <c r="C118" s="6" t="s">
        <v>67</v>
      </c>
      <c r="D118" s="8" t="s">
        <v>260</v>
      </c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>
        <v>55</v>
      </c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1"/>
      <c r="AO118" s="35">
        <f>IF(AP118&lt;6,SUM(E118:AN118),SUM(LARGE(E118:AN118,{1;2;3;4;5;6})))</f>
        <v>55</v>
      </c>
      <c r="AP118" s="55">
        <f t="shared" si="1"/>
        <v>1</v>
      </c>
      <c r="BI118" s="12"/>
      <c r="BJ118" s="22"/>
      <c r="BK118" s="12"/>
      <c r="BL118" s="22"/>
      <c r="BM118" s="22"/>
      <c r="BN118" s="22"/>
      <c r="BO118" s="22"/>
      <c r="BP118" s="22"/>
      <c r="BQ118" s="22"/>
    </row>
    <row r="119" spans="1:69" x14ac:dyDescent="0.2">
      <c r="A119" s="60">
        <v>118</v>
      </c>
      <c r="B119" s="26" t="s">
        <v>61</v>
      </c>
      <c r="C119" s="6" t="s">
        <v>212</v>
      </c>
      <c r="D119" s="8" t="s">
        <v>704</v>
      </c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>
        <v>55</v>
      </c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1"/>
      <c r="AO119" s="35">
        <f>IF(AP119&lt;6,SUM(E119:AN119),SUM(LARGE(E119:AN119,{1;2;3;4;5;6})))</f>
        <v>55</v>
      </c>
      <c r="AP119" s="55">
        <f t="shared" si="1"/>
        <v>1</v>
      </c>
      <c r="BI119" s="12"/>
      <c r="BJ119" s="22"/>
      <c r="BK119" s="12"/>
      <c r="BL119" s="22"/>
      <c r="BM119" s="22"/>
      <c r="BN119" s="22"/>
      <c r="BO119" s="22"/>
      <c r="BP119" s="22"/>
      <c r="BQ119" s="22"/>
    </row>
    <row r="120" spans="1:69" x14ac:dyDescent="0.2">
      <c r="A120" s="67">
        <v>119</v>
      </c>
      <c r="B120" s="26" t="s">
        <v>61</v>
      </c>
      <c r="C120" s="6" t="s">
        <v>212</v>
      </c>
      <c r="D120" s="8" t="s">
        <v>252</v>
      </c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>
        <v>55</v>
      </c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1"/>
      <c r="AO120" s="35">
        <f>IF(AP120&lt;6,SUM(E120:AN120),SUM(LARGE(E120:AN120,{1;2;3;4;5;6})))</f>
        <v>55</v>
      </c>
      <c r="AP120" s="55">
        <f t="shared" si="1"/>
        <v>1</v>
      </c>
      <c r="BI120" s="12"/>
      <c r="BJ120" s="22"/>
      <c r="BK120" s="12"/>
      <c r="BL120" s="22"/>
      <c r="BM120" s="22"/>
      <c r="BN120" s="22"/>
      <c r="BO120" s="22"/>
      <c r="BP120" s="22"/>
      <c r="BQ120" s="22"/>
    </row>
    <row r="121" spans="1:69" x14ac:dyDescent="0.2">
      <c r="A121" s="67">
        <v>120</v>
      </c>
      <c r="B121" s="26" t="s">
        <v>61</v>
      </c>
      <c r="C121" s="6" t="s">
        <v>69</v>
      </c>
      <c r="D121" s="8" t="s">
        <v>170</v>
      </c>
      <c r="E121" s="29"/>
      <c r="F121" s="29"/>
      <c r="G121" s="29">
        <v>55</v>
      </c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1"/>
      <c r="AO121" s="35">
        <f>IF(AP121&lt;6,SUM(E121:AN121),SUM(LARGE(E121:AN121,{1;2;3;4;5;6})))</f>
        <v>55</v>
      </c>
      <c r="AP121" s="55">
        <f t="shared" si="1"/>
        <v>1</v>
      </c>
      <c r="BI121" s="12"/>
      <c r="BJ121" s="22"/>
      <c r="BK121" s="12"/>
      <c r="BL121" s="22"/>
      <c r="BM121" s="22"/>
      <c r="BN121" s="22"/>
      <c r="BO121" s="22"/>
      <c r="BP121" s="22"/>
      <c r="BQ121" s="22"/>
    </row>
    <row r="122" spans="1:69" x14ac:dyDescent="0.2">
      <c r="A122" s="67">
        <v>121</v>
      </c>
      <c r="B122" s="26" t="s">
        <v>61</v>
      </c>
      <c r="C122" s="6" t="s">
        <v>69</v>
      </c>
      <c r="D122" s="8" t="s">
        <v>174</v>
      </c>
      <c r="E122" s="29"/>
      <c r="F122" s="29"/>
      <c r="G122" s="29">
        <v>55</v>
      </c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1"/>
      <c r="AO122" s="35">
        <f>IF(AP122&lt;6,SUM(E122:AN122),SUM(LARGE(E122:AN122,{1;2;3;4;5;6})))</f>
        <v>55</v>
      </c>
      <c r="AP122" s="55">
        <f t="shared" si="1"/>
        <v>1</v>
      </c>
      <c r="BI122" s="12"/>
      <c r="BJ122" s="22"/>
      <c r="BK122" s="12"/>
      <c r="BL122" s="22"/>
      <c r="BM122" s="22"/>
      <c r="BN122" s="22"/>
      <c r="BO122" s="22"/>
      <c r="BP122" s="22"/>
      <c r="BQ122" s="22"/>
    </row>
    <row r="123" spans="1:69" x14ac:dyDescent="0.2">
      <c r="A123" s="67">
        <v>122</v>
      </c>
      <c r="B123" s="26" t="s">
        <v>61</v>
      </c>
      <c r="C123" s="6" t="s">
        <v>67</v>
      </c>
      <c r="D123" s="8" t="s">
        <v>234</v>
      </c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>
        <v>55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1"/>
      <c r="AO123" s="35">
        <f>IF(AP123&lt;6,SUM(E123:AN123),SUM(LARGE(E123:AN123,{1;2;3;4;5;6})))</f>
        <v>55</v>
      </c>
      <c r="AP123" s="55">
        <f t="shared" si="1"/>
        <v>1</v>
      </c>
      <c r="BI123" s="12"/>
      <c r="BJ123" s="22"/>
      <c r="BK123" s="12"/>
      <c r="BL123" s="22"/>
      <c r="BM123" s="22"/>
      <c r="BN123" s="22"/>
      <c r="BO123" s="22"/>
      <c r="BP123" s="22"/>
      <c r="BQ123" s="22"/>
    </row>
    <row r="124" spans="1:69" x14ac:dyDescent="0.2">
      <c r="A124" s="67">
        <v>123</v>
      </c>
      <c r="B124" s="26" t="s">
        <v>61</v>
      </c>
      <c r="C124" s="6" t="s">
        <v>62</v>
      </c>
      <c r="D124" s="8" t="s">
        <v>646</v>
      </c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>
        <v>9.3000000000000007</v>
      </c>
      <c r="Q124" s="29"/>
      <c r="R124" s="29">
        <v>6</v>
      </c>
      <c r="S124" s="29"/>
      <c r="T124" s="29"/>
      <c r="U124" s="29"/>
      <c r="V124" s="29"/>
      <c r="W124" s="29"/>
      <c r="X124" s="29"/>
      <c r="Y124" s="29">
        <v>10</v>
      </c>
      <c r="Z124" s="29"/>
      <c r="AA124" s="29">
        <v>14</v>
      </c>
      <c r="AB124" s="29"/>
      <c r="AC124" s="29"/>
      <c r="AD124" s="29"/>
      <c r="AE124" s="29"/>
      <c r="AF124" s="29"/>
      <c r="AG124" s="29"/>
      <c r="AH124" s="29">
        <v>14</v>
      </c>
      <c r="AI124" s="29"/>
      <c r="AJ124" s="29"/>
      <c r="AK124" s="29"/>
      <c r="AL124" s="29"/>
      <c r="AM124" s="29"/>
      <c r="AN124" s="1"/>
      <c r="AO124" s="35">
        <f>IF(AP124&lt;6,SUM(E124:AN124),SUM(LARGE(E124:AN124,{1;2;3;4;5;6})))</f>
        <v>53.3</v>
      </c>
      <c r="AP124" s="55">
        <f t="shared" si="1"/>
        <v>5</v>
      </c>
      <c r="BI124" s="12"/>
      <c r="BJ124" s="22"/>
      <c r="BK124" s="12"/>
      <c r="BL124" s="22"/>
      <c r="BM124" s="22"/>
      <c r="BN124" s="22"/>
      <c r="BO124" s="22"/>
      <c r="BP124" s="22"/>
      <c r="BQ124" s="22"/>
    </row>
    <row r="125" spans="1:69" x14ac:dyDescent="0.2">
      <c r="A125" s="67">
        <v>124</v>
      </c>
      <c r="B125" s="26" t="s">
        <v>61</v>
      </c>
      <c r="C125" s="6" t="s">
        <v>62</v>
      </c>
      <c r="D125" s="8" t="s">
        <v>442</v>
      </c>
      <c r="E125" s="30"/>
      <c r="F125" s="30"/>
      <c r="G125" s="30"/>
      <c r="H125" s="30"/>
      <c r="I125" s="30"/>
      <c r="J125" s="30"/>
      <c r="K125" s="30"/>
      <c r="L125" s="30"/>
      <c r="M125" s="30">
        <v>17</v>
      </c>
      <c r="N125" s="30"/>
      <c r="O125" s="30">
        <v>20</v>
      </c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>
        <v>14</v>
      </c>
      <c r="AE125" s="30"/>
      <c r="AF125" s="30"/>
      <c r="AG125" s="30"/>
      <c r="AH125" s="30"/>
      <c r="AI125" s="30"/>
      <c r="AJ125" s="30"/>
      <c r="AK125" s="30"/>
      <c r="AL125" s="30"/>
      <c r="AM125" s="30"/>
      <c r="AN125" s="1"/>
      <c r="AO125" s="35">
        <f>IF(AP125&lt;6,SUM(E125:AN125),SUM(LARGE(E125:AN125,{1;2;3;4;5;6})))</f>
        <v>51</v>
      </c>
      <c r="AP125" s="55">
        <f t="shared" si="1"/>
        <v>3</v>
      </c>
      <c r="BI125" s="12"/>
      <c r="BJ125" s="22"/>
      <c r="BK125" s="12"/>
      <c r="BL125" s="22"/>
      <c r="BM125" s="22"/>
      <c r="BN125" s="22"/>
      <c r="BO125" s="22"/>
      <c r="BP125" s="22"/>
      <c r="BQ125" s="22"/>
    </row>
    <row r="126" spans="1:69" x14ac:dyDescent="0.2">
      <c r="A126" s="67">
        <v>125</v>
      </c>
      <c r="B126" s="26" t="s">
        <v>61</v>
      </c>
      <c r="C126" s="8" t="s">
        <v>316</v>
      </c>
      <c r="D126" s="8" t="s">
        <v>438</v>
      </c>
      <c r="E126" s="30">
        <v>30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>
        <v>20</v>
      </c>
      <c r="AF126" s="30"/>
      <c r="AG126" s="30"/>
      <c r="AH126" s="30"/>
      <c r="AI126" s="30"/>
      <c r="AJ126" s="30"/>
      <c r="AK126" s="30"/>
      <c r="AL126" s="30"/>
      <c r="AM126" s="30"/>
      <c r="AN126" s="1"/>
      <c r="AO126" s="35">
        <f>IF(AP126&lt;6,SUM(E126:AN126),SUM(LARGE(E126:AN126,{1;2;3;4;5;6})))</f>
        <v>50</v>
      </c>
      <c r="AP126" s="55">
        <f t="shared" si="1"/>
        <v>2</v>
      </c>
      <c r="BI126" s="12"/>
      <c r="BJ126" s="22"/>
      <c r="BK126" s="12"/>
      <c r="BL126" s="22"/>
      <c r="BM126" s="22"/>
      <c r="BN126" s="22"/>
      <c r="BO126" s="22"/>
      <c r="BP126" s="22"/>
      <c r="BQ126" s="22"/>
    </row>
    <row r="127" spans="1:69" x14ac:dyDescent="0.2">
      <c r="A127" s="67">
        <v>126</v>
      </c>
      <c r="B127" s="26" t="s">
        <v>61</v>
      </c>
      <c r="C127" s="6" t="s">
        <v>357</v>
      </c>
      <c r="D127" s="8" t="s">
        <v>124</v>
      </c>
      <c r="E127" s="54">
        <v>20</v>
      </c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>
        <v>30</v>
      </c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1"/>
      <c r="AO127" s="35">
        <f>IF(AP127&lt;6,SUM(E127:AN127),SUM(LARGE(E127:AN127,{1;2;3;4;5;6})))</f>
        <v>50</v>
      </c>
      <c r="AP127" s="55">
        <f t="shared" si="1"/>
        <v>2</v>
      </c>
      <c r="BI127" s="12"/>
      <c r="BJ127" s="22"/>
      <c r="BK127" s="12"/>
      <c r="BL127" s="22"/>
      <c r="BM127" s="22"/>
      <c r="BN127" s="22"/>
      <c r="BO127" s="22"/>
      <c r="BP127" s="22"/>
      <c r="BQ127" s="22"/>
    </row>
    <row r="128" spans="1:69" x14ac:dyDescent="0.2">
      <c r="A128" s="67">
        <v>127</v>
      </c>
      <c r="B128" s="26" t="s">
        <v>61</v>
      </c>
      <c r="C128" s="6" t="s">
        <v>211</v>
      </c>
      <c r="D128" s="8" t="s">
        <v>591</v>
      </c>
      <c r="E128" s="84"/>
      <c r="F128" s="84"/>
      <c r="G128" s="84"/>
      <c r="H128" s="29">
        <v>8</v>
      </c>
      <c r="I128" s="29"/>
      <c r="J128" s="84">
        <v>0</v>
      </c>
      <c r="K128" s="84">
        <v>8</v>
      </c>
      <c r="L128" s="84"/>
      <c r="M128" s="84"/>
      <c r="N128" s="84"/>
      <c r="O128" s="29">
        <v>15</v>
      </c>
      <c r="P128" s="29"/>
      <c r="Q128" s="29"/>
      <c r="R128" s="29"/>
      <c r="S128" s="29"/>
      <c r="T128" s="29">
        <v>8</v>
      </c>
      <c r="U128" s="29"/>
      <c r="V128" s="29"/>
      <c r="W128" s="29"/>
      <c r="X128" s="29"/>
      <c r="Y128" s="29"/>
      <c r="Z128" s="29"/>
      <c r="AA128" s="29">
        <v>8</v>
      </c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84">
        <v>0</v>
      </c>
      <c r="AM128" s="84"/>
      <c r="AN128" s="1"/>
      <c r="AO128" s="35">
        <f>IF(AP128&lt;6,SUM(E128:AN128),SUM(LARGE(E128:AN128,{1;2;3;4;5;6})))</f>
        <v>47</v>
      </c>
      <c r="AP128" s="55">
        <f t="shared" si="1"/>
        <v>7</v>
      </c>
      <c r="BI128" s="12"/>
      <c r="BJ128" s="22"/>
      <c r="BK128" s="12"/>
      <c r="BL128" s="22"/>
      <c r="BM128" s="22"/>
      <c r="BN128" s="22"/>
      <c r="BO128" s="22"/>
      <c r="BP128" s="22"/>
      <c r="BQ128" s="22"/>
    </row>
    <row r="129" spans="1:69" x14ac:dyDescent="0.2">
      <c r="A129" s="67">
        <v>128</v>
      </c>
      <c r="B129" s="26" t="s">
        <v>61</v>
      </c>
      <c r="C129" s="6" t="s">
        <v>357</v>
      </c>
      <c r="D129" s="8" t="s">
        <v>483</v>
      </c>
      <c r="E129" s="30"/>
      <c r="F129" s="30">
        <v>3</v>
      </c>
      <c r="G129" s="30"/>
      <c r="H129" s="30"/>
      <c r="I129" s="30"/>
      <c r="J129" s="30"/>
      <c r="K129" s="30"/>
      <c r="L129" s="30"/>
      <c r="M129" s="30">
        <v>3</v>
      </c>
      <c r="N129" s="30"/>
      <c r="O129" s="30"/>
      <c r="P129" s="30"/>
      <c r="Q129" s="30"/>
      <c r="R129" s="30">
        <v>3.7</v>
      </c>
      <c r="S129" s="30">
        <v>25</v>
      </c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>
        <v>7</v>
      </c>
      <c r="AF129" s="30"/>
      <c r="AG129" s="30"/>
      <c r="AH129" s="30">
        <v>4</v>
      </c>
      <c r="AI129" s="30"/>
      <c r="AJ129" s="30">
        <v>3</v>
      </c>
      <c r="AK129" s="30"/>
      <c r="AL129" s="30"/>
      <c r="AM129" s="30"/>
      <c r="AN129" s="1"/>
      <c r="AO129" s="35">
        <f>IF(AP129&lt;6,SUM(E129:AN129),SUM(LARGE(E129:AN129,{1;2;3;4;5;6})))</f>
        <v>45.7</v>
      </c>
      <c r="AP129" s="55">
        <f t="shared" si="1"/>
        <v>7</v>
      </c>
      <c r="BI129" s="12"/>
      <c r="BJ129" s="22"/>
      <c r="BK129" s="12"/>
      <c r="BL129" s="22"/>
      <c r="BM129" s="22"/>
      <c r="BN129" s="22"/>
      <c r="BO129" s="22"/>
      <c r="BP129" s="22"/>
      <c r="BQ129" s="22"/>
    </row>
    <row r="130" spans="1:69" x14ac:dyDescent="0.2">
      <c r="A130" s="67">
        <v>129</v>
      </c>
      <c r="B130" s="26" t="s">
        <v>61</v>
      </c>
      <c r="C130" s="6" t="s">
        <v>62</v>
      </c>
      <c r="D130" s="8" t="s">
        <v>411</v>
      </c>
      <c r="E130" s="37"/>
      <c r="F130" s="37"/>
      <c r="G130" s="37"/>
      <c r="H130" s="37">
        <v>14</v>
      </c>
      <c r="I130" s="37"/>
      <c r="J130" s="37"/>
      <c r="K130" s="37"/>
      <c r="L130" s="37"/>
      <c r="M130" s="37">
        <v>14</v>
      </c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>
        <v>17</v>
      </c>
      <c r="Z130" s="37"/>
      <c r="AA130" s="37"/>
      <c r="AB130" s="37"/>
      <c r="AC130" s="83">
        <v>0</v>
      </c>
      <c r="AD130" s="83"/>
      <c r="AE130" s="37"/>
      <c r="AF130" s="37"/>
      <c r="AG130" s="83">
        <v>0</v>
      </c>
      <c r="AH130" s="83"/>
      <c r="AI130" s="83"/>
      <c r="AJ130" s="83"/>
      <c r="AK130" s="83"/>
      <c r="AL130" s="83"/>
      <c r="AM130" s="83"/>
      <c r="AN130" s="1"/>
      <c r="AO130" s="35">
        <f>IF(AP130&lt;6,SUM(E130:AN130),SUM(LARGE(E130:AN130,{1;2;3;4;5;6})))</f>
        <v>45</v>
      </c>
      <c r="AP130" s="55">
        <f t="shared" ref="AP130:AP193" si="2">COUNT(E130:AN130)</f>
        <v>5</v>
      </c>
      <c r="BI130" s="12"/>
      <c r="BJ130" s="22"/>
      <c r="BK130" s="12"/>
      <c r="BL130" s="22"/>
      <c r="BM130" s="22"/>
      <c r="BN130" s="22"/>
      <c r="BO130" s="22"/>
      <c r="BP130" s="22"/>
      <c r="BQ130" s="22"/>
    </row>
    <row r="131" spans="1:69" x14ac:dyDescent="0.2">
      <c r="A131" s="67">
        <v>130</v>
      </c>
      <c r="B131" s="26" t="s">
        <v>138</v>
      </c>
      <c r="C131" s="6" t="s">
        <v>212</v>
      </c>
      <c r="D131" s="8" t="s">
        <v>137</v>
      </c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>
        <v>7</v>
      </c>
      <c r="U131" s="30"/>
      <c r="V131" s="30"/>
      <c r="W131" s="30"/>
      <c r="X131" s="30"/>
      <c r="Y131" s="30"/>
      <c r="Z131" s="30"/>
      <c r="AA131" s="30"/>
      <c r="AB131" s="30"/>
      <c r="AC131" s="30">
        <v>20</v>
      </c>
      <c r="AD131" s="30">
        <v>8</v>
      </c>
      <c r="AE131" s="30">
        <v>10</v>
      </c>
      <c r="AF131" s="30"/>
      <c r="AG131" s="30"/>
      <c r="AH131" s="30"/>
      <c r="AI131" s="30"/>
      <c r="AJ131" s="30"/>
      <c r="AK131" s="30"/>
      <c r="AL131" s="30"/>
      <c r="AM131" s="30"/>
      <c r="AN131" s="1"/>
      <c r="AO131" s="35">
        <f>IF(AP131&lt;6,SUM(E131:AN131),SUM(LARGE(E131:AN131,{1;2;3;4;5;6})))</f>
        <v>45</v>
      </c>
      <c r="AP131" s="55">
        <f t="shared" si="2"/>
        <v>4</v>
      </c>
      <c r="BI131" s="12"/>
      <c r="BJ131" s="22"/>
      <c r="BK131" s="12"/>
      <c r="BL131" s="22"/>
      <c r="BM131" s="22"/>
      <c r="BN131" s="22"/>
      <c r="BO131" s="22"/>
      <c r="BP131" s="22"/>
      <c r="BQ131" s="22"/>
    </row>
    <row r="132" spans="1:69" x14ac:dyDescent="0.2">
      <c r="A132" s="67">
        <v>131</v>
      </c>
      <c r="B132" s="26" t="s">
        <v>61</v>
      </c>
      <c r="C132" s="6" t="s">
        <v>705</v>
      </c>
      <c r="D132" s="8" t="s">
        <v>627</v>
      </c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>
        <v>20</v>
      </c>
      <c r="V132" s="29"/>
      <c r="W132" s="29"/>
      <c r="X132" s="29"/>
      <c r="Y132" s="29"/>
      <c r="Z132" s="29"/>
      <c r="AA132" s="29"/>
      <c r="AB132" s="29">
        <v>15</v>
      </c>
      <c r="AC132" s="29"/>
      <c r="AD132" s="29"/>
      <c r="AE132" s="29"/>
      <c r="AF132" s="29"/>
      <c r="AG132" s="29"/>
      <c r="AH132" s="29"/>
      <c r="AI132" s="29"/>
      <c r="AJ132" s="29">
        <v>10</v>
      </c>
      <c r="AK132" s="29"/>
      <c r="AL132" s="29"/>
      <c r="AM132" s="29"/>
      <c r="AN132" s="1"/>
      <c r="AO132" s="35">
        <f>IF(AP132&lt;6,SUM(E132:AN132),SUM(LARGE(E132:AN132,{1;2;3;4;5;6})))</f>
        <v>45</v>
      </c>
      <c r="AP132" s="55">
        <f t="shared" si="2"/>
        <v>3</v>
      </c>
      <c r="BI132" s="12"/>
      <c r="BJ132" s="22"/>
      <c r="BK132" s="12"/>
      <c r="BL132" s="22"/>
      <c r="BM132" s="22"/>
      <c r="BN132" s="22"/>
      <c r="BO132" s="22"/>
      <c r="BP132" s="22"/>
      <c r="BQ132" s="22"/>
    </row>
    <row r="133" spans="1:69" x14ac:dyDescent="0.2">
      <c r="A133" s="67">
        <v>132</v>
      </c>
      <c r="B133" s="26" t="s">
        <v>61</v>
      </c>
      <c r="C133" s="6"/>
      <c r="D133" s="8" t="s">
        <v>178</v>
      </c>
      <c r="E133" s="30"/>
      <c r="F133" s="30"/>
      <c r="G133" s="30">
        <v>20</v>
      </c>
      <c r="H133" s="30"/>
      <c r="I133" s="30"/>
      <c r="J133" s="30"/>
      <c r="K133" s="30">
        <v>25</v>
      </c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1"/>
      <c r="AO133" s="35">
        <f>IF(AP133&lt;6,SUM(E133:AN133),SUM(LARGE(E133:AN133,{1;2;3;4;5;6})))</f>
        <v>45</v>
      </c>
      <c r="AP133" s="55">
        <f t="shared" si="2"/>
        <v>2</v>
      </c>
      <c r="BI133" s="12"/>
      <c r="BJ133" s="22"/>
      <c r="BK133" s="12"/>
      <c r="BL133" s="22"/>
      <c r="BM133" s="22"/>
      <c r="BN133" s="22"/>
      <c r="BO133" s="22"/>
      <c r="BP133" s="22"/>
      <c r="BQ133" s="22"/>
    </row>
    <row r="134" spans="1:69" x14ac:dyDescent="0.2">
      <c r="A134" s="67">
        <v>133</v>
      </c>
      <c r="B134" s="26" t="s">
        <v>61</v>
      </c>
      <c r="C134" s="6" t="s">
        <v>62</v>
      </c>
      <c r="D134" s="8" t="s">
        <v>326</v>
      </c>
      <c r="E134" s="30">
        <v>25</v>
      </c>
      <c r="F134" s="30"/>
      <c r="G134" s="30"/>
      <c r="H134" s="30">
        <v>20</v>
      </c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1"/>
      <c r="AO134" s="35">
        <f>IF(AP134&lt;6,SUM(E134:AN134),SUM(LARGE(E134:AN134,{1;2;3;4;5;6})))</f>
        <v>45</v>
      </c>
      <c r="AP134" s="55">
        <f t="shared" si="2"/>
        <v>2</v>
      </c>
      <c r="BI134" s="12"/>
      <c r="BJ134" s="22"/>
      <c r="BK134" s="12"/>
      <c r="BL134" s="22"/>
      <c r="BM134" s="22"/>
      <c r="BN134" s="22"/>
      <c r="BO134" s="22"/>
      <c r="BP134" s="22"/>
      <c r="BQ134" s="22"/>
    </row>
    <row r="135" spans="1:69" x14ac:dyDescent="0.2">
      <c r="A135" s="67">
        <v>134</v>
      </c>
      <c r="B135" s="26" t="s">
        <v>61</v>
      </c>
      <c r="C135" s="6" t="s">
        <v>69</v>
      </c>
      <c r="D135" s="8" t="s">
        <v>279</v>
      </c>
      <c r="E135" s="30">
        <v>10</v>
      </c>
      <c r="F135" s="30"/>
      <c r="G135" s="30">
        <v>10</v>
      </c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>
        <v>7</v>
      </c>
      <c r="Z135" s="30"/>
      <c r="AA135" s="30">
        <v>7</v>
      </c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>
        <v>10</v>
      </c>
      <c r="AM135" s="30"/>
      <c r="AN135" s="1"/>
      <c r="AO135" s="35">
        <f>IF(AP135&lt;6,SUM(E135:AN135),SUM(LARGE(E135:AN135,{1;2;3;4;5;6})))</f>
        <v>44</v>
      </c>
      <c r="AP135" s="55">
        <f t="shared" si="2"/>
        <v>5</v>
      </c>
      <c r="BI135" s="12"/>
      <c r="BJ135" s="22"/>
      <c r="BK135" s="12"/>
      <c r="BL135" s="22"/>
      <c r="BM135" s="22"/>
      <c r="BN135" s="22"/>
      <c r="BO135" s="22"/>
      <c r="BP135" s="22"/>
      <c r="BQ135" s="22"/>
    </row>
    <row r="136" spans="1:69" x14ac:dyDescent="0.2">
      <c r="A136" s="67">
        <v>135</v>
      </c>
      <c r="B136" s="26" t="s">
        <v>61</v>
      </c>
      <c r="C136" s="6" t="s">
        <v>62</v>
      </c>
      <c r="D136" s="8" t="s">
        <v>158</v>
      </c>
      <c r="E136" s="29"/>
      <c r="F136" s="29"/>
      <c r="G136" s="29"/>
      <c r="H136" s="84">
        <v>0</v>
      </c>
      <c r="I136" s="84"/>
      <c r="J136" s="84"/>
      <c r="K136" s="84">
        <v>0</v>
      </c>
      <c r="L136" s="84"/>
      <c r="M136" s="84"/>
      <c r="N136" s="84"/>
      <c r="O136" s="84"/>
      <c r="P136" s="84"/>
      <c r="Q136" s="84"/>
      <c r="R136" s="29">
        <v>25</v>
      </c>
      <c r="S136" s="29">
        <v>18.3</v>
      </c>
      <c r="T136" s="84"/>
      <c r="U136" s="84"/>
      <c r="V136" s="84"/>
      <c r="W136" s="84"/>
      <c r="X136" s="84"/>
      <c r="Y136" s="84">
        <v>0</v>
      </c>
      <c r="Z136" s="84"/>
      <c r="AA136" s="84"/>
      <c r="AB136" s="84">
        <v>0</v>
      </c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1"/>
      <c r="AO136" s="35">
        <f>IF(AP136&lt;6,SUM(E136:AN136),SUM(LARGE(E136:AN136,{1;2;3;4;5;6})))</f>
        <v>43.3</v>
      </c>
      <c r="AP136" s="55">
        <f t="shared" si="2"/>
        <v>6</v>
      </c>
      <c r="BI136" s="12"/>
      <c r="BJ136" s="22"/>
      <c r="BK136" s="12"/>
      <c r="BL136" s="22"/>
      <c r="BM136" s="22"/>
      <c r="BN136" s="22"/>
      <c r="BO136" s="22"/>
      <c r="BP136" s="22"/>
      <c r="BQ136" s="22"/>
    </row>
    <row r="137" spans="1:69" x14ac:dyDescent="0.2">
      <c r="A137" s="67">
        <v>136</v>
      </c>
      <c r="B137" s="26" t="s">
        <v>61</v>
      </c>
      <c r="C137" s="6" t="s">
        <v>62</v>
      </c>
      <c r="D137" s="8" t="s">
        <v>594</v>
      </c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>
        <v>25</v>
      </c>
      <c r="S137" s="54"/>
      <c r="T137" s="54"/>
      <c r="U137" s="54"/>
      <c r="V137" s="54"/>
      <c r="W137" s="54"/>
      <c r="X137" s="54"/>
      <c r="Y137" s="54">
        <v>18.3</v>
      </c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1"/>
      <c r="AO137" s="35">
        <f>IF(AP137&lt;6,SUM(E137:AN137),SUM(LARGE(E137:AN137,{1;2;3;4;5;6})))</f>
        <v>43.3</v>
      </c>
      <c r="AP137" s="55">
        <f t="shared" si="2"/>
        <v>2</v>
      </c>
      <c r="BI137" s="12"/>
      <c r="BJ137" s="22"/>
      <c r="BK137" s="12"/>
      <c r="BL137" s="22"/>
      <c r="BM137" s="22"/>
      <c r="BN137" s="22"/>
      <c r="BO137" s="22"/>
      <c r="BP137" s="22"/>
      <c r="BQ137" s="22"/>
    </row>
    <row r="138" spans="1:69" x14ac:dyDescent="0.2">
      <c r="A138" s="67">
        <v>137</v>
      </c>
      <c r="B138" s="26" t="s">
        <v>61</v>
      </c>
      <c r="C138" s="6" t="s">
        <v>357</v>
      </c>
      <c r="D138" s="8" t="s">
        <v>713</v>
      </c>
      <c r="E138" s="54"/>
      <c r="F138" s="54">
        <v>7</v>
      </c>
      <c r="G138" s="54"/>
      <c r="H138" s="54"/>
      <c r="I138" s="54"/>
      <c r="J138" s="54"/>
      <c r="K138" s="54"/>
      <c r="L138" s="54"/>
      <c r="M138" s="54">
        <v>4</v>
      </c>
      <c r="N138" s="54"/>
      <c r="O138" s="54"/>
      <c r="P138" s="54">
        <v>7</v>
      </c>
      <c r="Q138" s="54"/>
      <c r="R138" s="54"/>
      <c r="S138" s="54">
        <v>5</v>
      </c>
      <c r="T138" s="54"/>
      <c r="U138" s="54"/>
      <c r="V138" s="54"/>
      <c r="W138" s="54"/>
      <c r="X138" s="54"/>
      <c r="Y138" s="54">
        <v>8</v>
      </c>
      <c r="Z138" s="54"/>
      <c r="AA138" s="54"/>
      <c r="AB138" s="54"/>
      <c r="AC138" s="54"/>
      <c r="AD138" s="54"/>
      <c r="AE138" s="54"/>
      <c r="AF138" s="54"/>
      <c r="AG138" s="54"/>
      <c r="AH138" s="54">
        <v>12</v>
      </c>
      <c r="AI138" s="54"/>
      <c r="AJ138" s="54"/>
      <c r="AK138" s="54"/>
      <c r="AL138" s="54"/>
      <c r="AM138" s="54"/>
      <c r="AN138" s="51"/>
      <c r="AO138" s="35">
        <f>IF(AP138&lt;6,SUM(E138:AN138),SUM(LARGE(E138:AN138,{1;2;3;4;5;6})))</f>
        <v>43</v>
      </c>
      <c r="AP138" s="55">
        <f t="shared" si="2"/>
        <v>6</v>
      </c>
      <c r="BI138" s="12"/>
      <c r="BJ138" s="22"/>
      <c r="BK138" s="12"/>
      <c r="BL138" s="22"/>
      <c r="BM138" s="22"/>
      <c r="BN138" s="22"/>
      <c r="BO138" s="22"/>
      <c r="BP138" s="22"/>
      <c r="BQ138" s="22"/>
    </row>
    <row r="139" spans="1:69" x14ac:dyDescent="0.2">
      <c r="A139" s="67">
        <v>138</v>
      </c>
      <c r="B139" s="26" t="s">
        <v>61</v>
      </c>
      <c r="C139" s="6" t="s">
        <v>82</v>
      </c>
      <c r="D139" s="8" t="s">
        <v>132</v>
      </c>
      <c r="E139" s="30"/>
      <c r="F139" s="30"/>
      <c r="G139" s="30"/>
      <c r="H139" s="30"/>
      <c r="I139" s="30"/>
      <c r="J139" s="30"/>
      <c r="K139" s="30">
        <v>20</v>
      </c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>
        <v>21.7</v>
      </c>
      <c r="AM139" s="30"/>
      <c r="AN139" s="1"/>
      <c r="AO139" s="35">
        <f>IF(AP139&lt;6,SUM(E139:AN139),SUM(LARGE(E139:AN139,{1;2;3;4;5;6})))</f>
        <v>41.7</v>
      </c>
      <c r="AP139" s="55">
        <f t="shared" si="2"/>
        <v>2</v>
      </c>
      <c r="BI139" s="12"/>
      <c r="BJ139" s="22"/>
      <c r="BK139" s="12"/>
      <c r="BL139" s="22"/>
      <c r="BM139" s="22"/>
      <c r="BN139" s="22"/>
      <c r="BO139" s="22"/>
      <c r="BP139" s="22"/>
      <c r="BQ139" s="22"/>
    </row>
    <row r="140" spans="1:69" x14ac:dyDescent="0.2">
      <c r="A140" s="67">
        <v>139</v>
      </c>
      <c r="B140" s="26" t="s">
        <v>61</v>
      </c>
      <c r="C140" s="6" t="s">
        <v>62</v>
      </c>
      <c r="D140" s="8" t="s">
        <v>556</v>
      </c>
      <c r="E140" s="29"/>
      <c r="F140" s="29"/>
      <c r="G140" s="29">
        <v>12</v>
      </c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>
        <v>8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>
        <v>20</v>
      </c>
      <c r="AK140" s="29"/>
      <c r="AL140" s="29"/>
      <c r="AM140" s="29"/>
      <c r="AN140" s="1"/>
      <c r="AO140" s="35">
        <f>IF(AP140&lt;6,SUM(E140:AN140),SUM(LARGE(E140:AN140,{1;2;3;4;5;6})))</f>
        <v>40</v>
      </c>
      <c r="AP140" s="55">
        <f t="shared" si="2"/>
        <v>3</v>
      </c>
      <c r="BI140" s="12"/>
      <c r="BJ140" s="22"/>
      <c r="BK140" s="12"/>
      <c r="BL140" s="22"/>
      <c r="BM140" s="22"/>
      <c r="BN140" s="22"/>
      <c r="BO140" s="22"/>
      <c r="BP140" s="22"/>
      <c r="BQ140" s="22"/>
    </row>
    <row r="141" spans="1:69" x14ac:dyDescent="0.2">
      <c r="A141" s="67">
        <v>140</v>
      </c>
      <c r="B141" s="26" t="s">
        <v>61</v>
      </c>
      <c r="C141" s="6" t="s">
        <v>67</v>
      </c>
      <c r="D141" s="8" t="s">
        <v>525</v>
      </c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>
        <v>21.7</v>
      </c>
      <c r="T141" s="30"/>
      <c r="U141" s="30"/>
      <c r="V141" s="30"/>
      <c r="W141" s="30"/>
      <c r="X141" s="30"/>
      <c r="Y141" s="30"/>
      <c r="Z141" s="30"/>
      <c r="AA141" s="30">
        <v>18.3</v>
      </c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1"/>
      <c r="AO141" s="35">
        <f>IF(AP141&lt;6,SUM(E141:AN141),SUM(LARGE(E141:AN141,{1;2;3;4;5;6})))</f>
        <v>40</v>
      </c>
      <c r="AP141" s="55">
        <f t="shared" si="2"/>
        <v>2</v>
      </c>
      <c r="BI141" s="12"/>
      <c r="BJ141" s="22"/>
      <c r="BK141" s="12"/>
      <c r="BL141" s="22"/>
      <c r="BM141" s="22"/>
      <c r="BN141" s="22"/>
      <c r="BO141" s="22"/>
      <c r="BP141" s="22"/>
      <c r="BQ141" s="22"/>
    </row>
    <row r="142" spans="1:69" x14ac:dyDescent="0.2">
      <c r="A142" s="67">
        <v>141</v>
      </c>
      <c r="B142" s="26" t="s">
        <v>61</v>
      </c>
      <c r="C142" s="6" t="s">
        <v>67</v>
      </c>
      <c r="D142" s="8" t="s">
        <v>500</v>
      </c>
      <c r="E142" s="30"/>
      <c r="F142" s="30"/>
      <c r="G142" s="30"/>
      <c r="H142" s="30">
        <v>10</v>
      </c>
      <c r="I142" s="30"/>
      <c r="J142" s="30"/>
      <c r="K142" s="30"/>
      <c r="L142" s="30"/>
      <c r="M142" s="30"/>
      <c r="N142" s="30"/>
      <c r="O142" s="30">
        <v>15</v>
      </c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>
        <v>12</v>
      </c>
      <c r="AE142" s="30"/>
      <c r="AF142" s="30"/>
      <c r="AG142" s="30"/>
      <c r="AH142" s="30"/>
      <c r="AI142" s="30"/>
      <c r="AJ142" s="30"/>
      <c r="AK142" s="30"/>
      <c r="AL142" s="30"/>
      <c r="AM142" s="30"/>
      <c r="AN142" s="1"/>
      <c r="AO142" s="35">
        <f>IF(AP142&lt;6,SUM(E142:AN142),SUM(LARGE(E142:AN142,{1;2;3;4;5;6})))</f>
        <v>37</v>
      </c>
      <c r="AP142" s="55">
        <f t="shared" si="2"/>
        <v>3</v>
      </c>
      <c r="BI142" s="12"/>
      <c r="BJ142" s="22"/>
      <c r="BK142" s="12"/>
      <c r="BL142" s="22"/>
      <c r="BM142" s="22"/>
      <c r="BN142" s="22"/>
      <c r="BO142" s="22"/>
      <c r="BP142" s="22"/>
      <c r="BQ142" s="22"/>
    </row>
    <row r="143" spans="1:69" x14ac:dyDescent="0.2">
      <c r="A143" s="67">
        <v>142</v>
      </c>
      <c r="B143" s="26" t="s">
        <v>61</v>
      </c>
      <c r="C143" s="6" t="s">
        <v>212</v>
      </c>
      <c r="D143" s="8" t="s">
        <v>715</v>
      </c>
      <c r="E143" s="86"/>
      <c r="F143" s="30">
        <v>3.7</v>
      </c>
      <c r="G143" s="30"/>
      <c r="H143" s="30"/>
      <c r="I143" s="30"/>
      <c r="J143" s="30"/>
      <c r="K143" s="30"/>
      <c r="L143" s="30"/>
      <c r="M143" s="30"/>
      <c r="N143" s="30"/>
      <c r="O143" s="30"/>
      <c r="P143" s="30">
        <v>4</v>
      </c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>
        <v>8</v>
      </c>
      <c r="AF143" s="30"/>
      <c r="AG143" s="30"/>
      <c r="AH143" s="30">
        <v>8</v>
      </c>
      <c r="AI143" s="30"/>
      <c r="AJ143" s="30">
        <v>6</v>
      </c>
      <c r="AK143" s="30"/>
      <c r="AL143" s="30">
        <v>7</v>
      </c>
      <c r="AM143" s="30"/>
      <c r="AN143" s="1"/>
      <c r="AO143" s="35">
        <f>IF(AP143&lt;6,SUM(E143:AN143),SUM(LARGE(E143:AN143,{1;2;3;4;5;6})))</f>
        <v>36.700000000000003</v>
      </c>
      <c r="AP143" s="55">
        <f t="shared" si="2"/>
        <v>6</v>
      </c>
      <c r="BI143" s="12"/>
      <c r="BJ143" s="22"/>
      <c r="BK143" s="12"/>
      <c r="BL143" s="22"/>
      <c r="BM143" s="22"/>
      <c r="BN143" s="22"/>
      <c r="BO143" s="22"/>
      <c r="BP143" s="22"/>
      <c r="BQ143" s="22"/>
    </row>
    <row r="144" spans="1:69" x14ac:dyDescent="0.2">
      <c r="A144" s="67">
        <v>143</v>
      </c>
      <c r="B144" s="26" t="s">
        <v>61</v>
      </c>
      <c r="C144" s="6" t="s">
        <v>357</v>
      </c>
      <c r="D144" s="8" t="s">
        <v>804</v>
      </c>
      <c r="E144" s="30"/>
      <c r="F144" s="30"/>
      <c r="G144" s="30"/>
      <c r="H144" s="30"/>
      <c r="I144" s="30"/>
      <c r="J144" s="30"/>
      <c r="K144" s="30"/>
      <c r="L144" s="30"/>
      <c r="M144" s="30">
        <v>4</v>
      </c>
      <c r="N144" s="30"/>
      <c r="O144" s="30"/>
      <c r="P144" s="30"/>
      <c r="Q144" s="30"/>
      <c r="R144" s="30"/>
      <c r="S144" s="30">
        <v>6</v>
      </c>
      <c r="T144" s="30"/>
      <c r="U144" s="30"/>
      <c r="V144" s="30"/>
      <c r="W144" s="30">
        <v>6</v>
      </c>
      <c r="X144" s="30"/>
      <c r="Y144" s="30">
        <v>6</v>
      </c>
      <c r="Z144" s="30"/>
      <c r="AA144" s="30"/>
      <c r="AB144" s="30"/>
      <c r="AC144" s="30"/>
      <c r="AD144" s="30">
        <v>5</v>
      </c>
      <c r="AE144" s="30">
        <v>6</v>
      </c>
      <c r="AF144" s="30"/>
      <c r="AG144" s="30"/>
      <c r="AH144" s="30"/>
      <c r="AI144" s="30"/>
      <c r="AJ144" s="30">
        <v>7</v>
      </c>
      <c r="AK144" s="30"/>
      <c r="AL144" s="30"/>
      <c r="AM144" s="30"/>
      <c r="AN144" s="1"/>
      <c r="AO144" s="35">
        <f>IF(AP144&lt;6,SUM(E144:AN144),SUM(LARGE(E144:AN144,{1;2;3;4;5;6})))</f>
        <v>36</v>
      </c>
      <c r="AP144" s="55">
        <f t="shared" si="2"/>
        <v>7</v>
      </c>
      <c r="BI144" s="12"/>
      <c r="BJ144" s="22"/>
      <c r="BK144" s="12"/>
      <c r="BL144" s="22"/>
      <c r="BM144" s="22"/>
      <c r="BN144" s="22"/>
      <c r="BO144" s="22"/>
      <c r="BP144" s="22"/>
      <c r="BQ144" s="22"/>
    </row>
    <row r="145" spans="1:69" x14ac:dyDescent="0.2">
      <c r="A145" s="67">
        <v>144</v>
      </c>
      <c r="B145" s="26" t="s">
        <v>61</v>
      </c>
      <c r="C145" s="6" t="s">
        <v>115</v>
      </c>
      <c r="D145" s="8" t="s">
        <v>305</v>
      </c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>
        <v>15</v>
      </c>
      <c r="T145" s="54"/>
      <c r="U145" s="54">
        <v>20</v>
      </c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1"/>
      <c r="AO145" s="35">
        <f>IF(AP145&lt;6,SUM(E145:AN145),SUM(LARGE(E145:AN145,{1;2;3;4;5;6})))</f>
        <v>35</v>
      </c>
      <c r="AP145" s="55">
        <f t="shared" si="2"/>
        <v>2</v>
      </c>
      <c r="BI145" s="12"/>
      <c r="BJ145" s="22"/>
      <c r="BK145" s="12"/>
      <c r="BL145" s="22"/>
      <c r="BM145" s="22"/>
      <c r="BN145" s="22"/>
      <c r="BO145" s="22"/>
      <c r="BP145" s="22"/>
      <c r="BQ145" s="22"/>
    </row>
    <row r="146" spans="1:69" x14ac:dyDescent="0.2">
      <c r="A146" s="67">
        <v>145</v>
      </c>
      <c r="B146" s="26" t="s">
        <v>61</v>
      </c>
      <c r="C146" s="6" t="s">
        <v>69</v>
      </c>
      <c r="D146" s="8" t="s">
        <v>637</v>
      </c>
      <c r="E146" s="29"/>
      <c r="F146" s="29"/>
      <c r="G146" s="29">
        <v>35</v>
      </c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1"/>
      <c r="AO146" s="35">
        <f>IF(AP146&lt;6,SUM(E146:AN146),SUM(LARGE(E146:AN146,{1;2;3;4;5;6})))</f>
        <v>35</v>
      </c>
      <c r="AP146" s="55">
        <f t="shared" si="2"/>
        <v>1</v>
      </c>
      <c r="BI146" s="12"/>
      <c r="BJ146" s="22"/>
      <c r="BK146" s="12"/>
      <c r="BL146" s="22"/>
      <c r="BM146" s="22"/>
      <c r="BN146" s="22"/>
      <c r="BO146" s="22"/>
      <c r="BP146" s="22"/>
      <c r="BQ146" s="22"/>
    </row>
    <row r="147" spans="1:69" x14ac:dyDescent="0.2">
      <c r="A147" s="67">
        <v>146</v>
      </c>
      <c r="B147" s="26" t="s">
        <v>61</v>
      </c>
      <c r="C147" s="6" t="s">
        <v>357</v>
      </c>
      <c r="D147" s="8" t="s">
        <v>881</v>
      </c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37">
        <v>35</v>
      </c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1"/>
      <c r="AO147" s="35">
        <f>IF(AP147&lt;6,SUM(E147:AN147),SUM(LARGE(E147:AN147,{1;2;3;4;5;6})))</f>
        <v>35</v>
      </c>
      <c r="AP147" s="55">
        <f t="shared" si="2"/>
        <v>1</v>
      </c>
      <c r="BI147" s="12"/>
      <c r="BJ147" s="22"/>
      <c r="BK147" s="12"/>
      <c r="BL147" s="22"/>
      <c r="BM147" s="22"/>
      <c r="BN147" s="22"/>
      <c r="BO147" s="22"/>
      <c r="BP147" s="22"/>
      <c r="BQ147" s="22"/>
    </row>
    <row r="148" spans="1:69" x14ac:dyDescent="0.2">
      <c r="A148" s="67">
        <v>147</v>
      </c>
      <c r="B148" s="26" t="s">
        <v>61</v>
      </c>
      <c r="C148" s="6" t="s">
        <v>276</v>
      </c>
      <c r="D148" s="6" t="s">
        <v>121</v>
      </c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>
        <v>35</v>
      </c>
      <c r="AM148" s="54"/>
      <c r="AN148" s="1"/>
      <c r="AO148" s="35">
        <f>IF(AP148&lt;6,SUM(E148:AN148),SUM(LARGE(E148:AN148,{1;2;3;4;5;6})))</f>
        <v>35</v>
      </c>
      <c r="AP148" s="55">
        <f t="shared" si="2"/>
        <v>1</v>
      </c>
      <c r="BI148" s="12"/>
      <c r="BJ148" s="22"/>
      <c r="BK148" s="12"/>
      <c r="BL148" s="22"/>
      <c r="BM148" s="22"/>
      <c r="BN148" s="22"/>
      <c r="BO148" s="22"/>
      <c r="BP148" s="22"/>
      <c r="BQ148" s="22"/>
    </row>
    <row r="149" spans="1:69" x14ac:dyDescent="0.2">
      <c r="A149" s="67">
        <v>148</v>
      </c>
      <c r="B149" s="26" t="s">
        <v>61</v>
      </c>
      <c r="C149" s="6" t="s">
        <v>357</v>
      </c>
      <c r="D149" s="8" t="s">
        <v>663</v>
      </c>
      <c r="E149" s="54">
        <v>14</v>
      </c>
      <c r="F149" s="54"/>
      <c r="G149" s="54"/>
      <c r="H149" s="54"/>
      <c r="I149" s="54"/>
      <c r="J149" s="54"/>
      <c r="K149" s="54"/>
      <c r="L149" s="54"/>
      <c r="M149" s="54">
        <v>10</v>
      </c>
      <c r="N149" s="54"/>
      <c r="O149" s="54"/>
      <c r="P149" s="54"/>
      <c r="Q149" s="54"/>
      <c r="R149" s="54"/>
      <c r="S149" s="54"/>
      <c r="T149" s="54">
        <v>10</v>
      </c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1"/>
      <c r="AO149" s="35">
        <f>IF(AP149&lt;6,SUM(E149:AN149),SUM(LARGE(E149:AN149,{1;2;3;4;5;6})))</f>
        <v>34</v>
      </c>
      <c r="AP149" s="55">
        <f t="shared" si="2"/>
        <v>3</v>
      </c>
      <c r="BI149" s="12"/>
      <c r="BJ149" s="22"/>
      <c r="BK149" s="12"/>
      <c r="BL149" s="22"/>
      <c r="BM149" s="22"/>
      <c r="BN149" s="22"/>
      <c r="BO149" s="22"/>
      <c r="BP149" s="22"/>
      <c r="BQ149" s="22"/>
    </row>
    <row r="150" spans="1:69" x14ac:dyDescent="0.2">
      <c r="A150" s="67">
        <v>149</v>
      </c>
      <c r="B150" s="26" t="s">
        <v>61</v>
      </c>
      <c r="C150" s="6"/>
      <c r="D150" s="8" t="s">
        <v>386</v>
      </c>
      <c r="E150" s="29"/>
      <c r="F150" s="29"/>
      <c r="G150" s="29">
        <v>14</v>
      </c>
      <c r="H150" s="29">
        <v>10</v>
      </c>
      <c r="I150" s="29"/>
      <c r="J150" s="29"/>
      <c r="K150" s="29">
        <v>10</v>
      </c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1"/>
      <c r="AO150" s="35">
        <f>IF(AP150&lt;6,SUM(E150:AN150),SUM(LARGE(E150:AN150,{1;2;3;4;5;6})))</f>
        <v>34</v>
      </c>
      <c r="AP150" s="55">
        <f t="shared" si="2"/>
        <v>3</v>
      </c>
      <c r="BI150" s="12"/>
      <c r="BJ150" s="22"/>
      <c r="BK150" s="12"/>
      <c r="BL150" s="22"/>
      <c r="BM150" s="22"/>
      <c r="BN150" s="22"/>
      <c r="BO150" s="22"/>
      <c r="BP150" s="22"/>
      <c r="BQ150" s="22"/>
    </row>
    <row r="151" spans="1:69" x14ac:dyDescent="0.2">
      <c r="A151" s="67">
        <v>150</v>
      </c>
      <c r="B151" s="26" t="s">
        <v>61</v>
      </c>
      <c r="C151" s="6"/>
      <c r="D151" s="8" t="s">
        <v>239</v>
      </c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>
        <v>20</v>
      </c>
      <c r="T151" s="30">
        <v>14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1"/>
      <c r="AO151" s="35">
        <f>IF(AP151&lt;6,SUM(E151:AN151),SUM(LARGE(E151:AN151,{1;2;3;4;5;6})))</f>
        <v>34</v>
      </c>
      <c r="AP151" s="55">
        <f t="shared" si="2"/>
        <v>2</v>
      </c>
      <c r="BI151" s="12"/>
      <c r="BJ151" s="22"/>
      <c r="BK151" s="12"/>
      <c r="BL151" s="22"/>
      <c r="BM151" s="22"/>
      <c r="BN151" s="22"/>
      <c r="BO151" s="22"/>
      <c r="BP151" s="22"/>
      <c r="BQ151" s="22"/>
    </row>
    <row r="152" spans="1:69" x14ac:dyDescent="0.2">
      <c r="A152" s="67">
        <v>151</v>
      </c>
      <c r="B152" s="26" t="s">
        <v>61</v>
      </c>
      <c r="C152" s="6" t="s">
        <v>357</v>
      </c>
      <c r="D152" s="6" t="s">
        <v>789</v>
      </c>
      <c r="E152" s="86"/>
      <c r="F152" s="86"/>
      <c r="G152" s="86"/>
      <c r="H152" s="86"/>
      <c r="I152" s="86"/>
      <c r="J152" s="86"/>
      <c r="K152" s="30">
        <v>4</v>
      </c>
      <c r="L152" s="30"/>
      <c r="M152" s="30"/>
      <c r="N152" s="30"/>
      <c r="O152" s="30"/>
      <c r="P152" s="30">
        <v>5</v>
      </c>
      <c r="Q152" s="30"/>
      <c r="R152" s="30"/>
      <c r="S152" s="30"/>
      <c r="T152" s="30"/>
      <c r="U152" s="30"/>
      <c r="V152" s="30"/>
      <c r="W152" s="30"/>
      <c r="X152" s="30"/>
      <c r="Y152" s="30">
        <v>5</v>
      </c>
      <c r="Z152" s="30"/>
      <c r="AA152" s="30"/>
      <c r="AB152" s="30"/>
      <c r="AC152" s="30"/>
      <c r="AD152" s="30"/>
      <c r="AE152" s="30">
        <v>4</v>
      </c>
      <c r="AF152" s="30"/>
      <c r="AG152" s="30"/>
      <c r="AH152" s="30"/>
      <c r="AI152" s="30"/>
      <c r="AJ152" s="30">
        <v>8</v>
      </c>
      <c r="AK152" s="30"/>
      <c r="AL152" s="30">
        <v>8</v>
      </c>
      <c r="AM152" s="30"/>
      <c r="AN152" s="1"/>
      <c r="AO152" s="35">
        <f>IF(AP152&lt;6,SUM(E152:AN152),SUM(LARGE(E152:AN152,{1;2;3;4;5;6})))</f>
        <v>34</v>
      </c>
      <c r="AP152" s="55">
        <f t="shared" si="2"/>
        <v>6</v>
      </c>
      <c r="BI152" s="12"/>
      <c r="BJ152" s="22"/>
      <c r="BK152" s="12"/>
      <c r="BL152" s="22"/>
      <c r="BM152" s="22"/>
      <c r="BN152" s="22"/>
      <c r="BO152" s="22"/>
      <c r="BP152" s="22"/>
      <c r="BQ152" s="22"/>
    </row>
    <row r="153" spans="1:69" x14ac:dyDescent="0.2">
      <c r="A153" s="67">
        <v>152</v>
      </c>
      <c r="B153" s="26" t="s">
        <v>61</v>
      </c>
      <c r="C153" s="6" t="s">
        <v>62</v>
      </c>
      <c r="D153" s="8" t="s">
        <v>275</v>
      </c>
      <c r="E153" s="30">
        <v>4</v>
      </c>
      <c r="F153" s="30">
        <v>4.3</v>
      </c>
      <c r="G153" s="30"/>
      <c r="H153" s="30">
        <v>5</v>
      </c>
      <c r="I153" s="30"/>
      <c r="J153" s="30"/>
      <c r="K153" s="30"/>
      <c r="L153" s="30"/>
      <c r="M153" s="30"/>
      <c r="N153" s="30"/>
      <c r="O153" s="30"/>
      <c r="P153" s="30">
        <v>6</v>
      </c>
      <c r="Q153" s="30"/>
      <c r="R153" s="30"/>
      <c r="S153" s="30">
        <v>8</v>
      </c>
      <c r="T153" s="30"/>
      <c r="U153" s="30"/>
      <c r="V153" s="30"/>
      <c r="W153" s="30">
        <v>4</v>
      </c>
      <c r="X153" s="30"/>
      <c r="Y153" s="30">
        <v>4</v>
      </c>
      <c r="Z153" s="30"/>
      <c r="AA153" s="30"/>
      <c r="AB153" s="30"/>
      <c r="AC153" s="86">
        <v>0</v>
      </c>
      <c r="AD153" s="86"/>
      <c r="AE153" s="30">
        <v>4</v>
      </c>
      <c r="AF153" s="30"/>
      <c r="AG153" s="30"/>
      <c r="AH153" s="30"/>
      <c r="AI153" s="30"/>
      <c r="AJ153" s="30">
        <v>5</v>
      </c>
      <c r="AK153" s="30"/>
      <c r="AL153" s="30"/>
      <c r="AM153" s="30"/>
      <c r="AN153" s="1"/>
      <c r="AO153" s="35">
        <f>IF(AP153&lt;6,SUM(E153:AN153),SUM(LARGE(E153:AN153,{1;2;3;4;5;6})))</f>
        <v>32.299999999999997</v>
      </c>
      <c r="AP153" s="55">
        <f t="shared" si="2"/>
        <v>10</v>
      </c>
      <c r="BI153" s="12"/>
      <c r="BJ153" s="22"/>
      <c r="BK153" s="12"/>
      <c r="BL153" s="22"/>
      <c r="BM153" s="22"/>
      <c r="BN153" s="22"/>
      <c r="BO153" s="22"/>
      <c r="BP153" s="22"/>
      <c r="BQ153" s="22"/>
    </row>
    <row r="154" spans="1:69" x14ac:dyDescent="0.2">
      <c r="A154" s="67">
        <v>153</v>
      </c>
      <c r="B154" s="26" t="s">
        <v>61</v>
      </c>
      <c r="C154" s="6" t="s">
        <v>62</v>
      </c>
      <c r="D154" s="8" t="s">
        <v>461</v>
      </c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>
        <v>12</v>
      </c>
      <c r="AB154" s="30"/>
      <c r="AC154" s="30"/>
      <c r="AD154" s="30"/>
      <c r="AE154" s="30"/>
      <c r="AF154" s="30"/>
      <c r="AG154" s="86">
        <v>0</v>
      </c>
      <c r="AH154" s="30">
        <v>20</v>
      </c>
      <c r="AI154" s="86"/>
      <c r="AJ154" s="86"/>
      <c r="AK154" s="86"/>
      <c r="AL154" s="86"/>
      <c r="AM154" s="86"/>
      <c r="AN154" s="1"/>
      <c r="AO154" s="35">
        <f>IF(AP154&lt;6,SUM(E154:AN154),SUM(LARGE(E154:AN154,{1;2;3;4;5;6})))</f>
        <v>32</v>
      </c>
      <c r="AP154" s="55">
        <f t="shared" si="2"/>
        <v>3</v>
      </c>
      <c r="BI154" s="12"/>
      <c r="BJ154" s="22"/>
      <c r="BK154" s="12"/>
      <c r="BL154" s="22"/>
      <c r="BM154" s="22"/>
      <c r="BN154" s="22"/>
      <c r="BO154" s="22"/>
      <c r="BP154" s="22"/>
      <c r="BQ154" s="22"/>
    </row>
    <row r="155" spans="1:69" x14ac:dyDescent="0.2">
      <c r="A155" s="67">
        <v>154</v>
      </c>
      <c r="B155" s="26" t="s">
        <v>61</v>
      </c>
      <c r="C155" s="6" t="s">
        <v>70</v>
      </c>
      <c r="D155" s="8" t="s">
        <v>290</v>
      </c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>
        <v>30</v>
      </c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1"/>
      <c r="AO155" s="35">
        <f>IF(AP155&lt;6,SUM(E155:AN155),SUM(LARGE(E155:AN155,{1;2;3;4;5;6})))</f>
        <v>30</v>
      </c>
      <c r="AP155" s="55">
        <f t="shared" si="2"/>
        <v>1</v>
      </c>
      <c r="BI155" s="12"/>
      <c r="BJ155" s="22"/>
      <c r="BK155" s="12"/>
      <c r="BL155" s="22"/>
      <c r="BM155" s="22"/>
      <c r="BN155" s="22"/>
      <c r="BO155" s="22"/>
      <c r="BP155" s="22"/>
      <c r="BQ155" s="22"/>
    </row>
    <row r="156" spans="1:69" x14ac:dyDescent="0.2">
      <c r="A156" s="67">
        <v>155</v>
      </c>
      <c r="B156" s="26" t="s">
        <v>61</v>
      </c>
      <c r="C156" s="6" t="s">
        <v>115</v>
      </c>
      <c r="D156" s="8" t="s">
        <v>496</v>
      </c>
      <c r="E156" s="30"/>
      <c r="F156" s="30"/>
      <c r="G156" s="30"/>
      <c r="H156" s="30">
        <v>4</v>
      </c>
      <c r="I156" s="30"/>
      <c r="J156" s="30"/>
      <c r="K156" s="30">
        <v>6</v>
      </c>
      <c r="L156" s="30"/>
      <c r="M156" s="30"/>
      <c r="N156" s="30"/>
      <c r="O156" s="30"/>
      <c r="P156" s="30"/>
      <c r="Q156" s="30"/>
      <c r="R156" s="30">
        <v>3</v>
      </c>
      <c r="S156" s="30">
        <v>4</v>
      </c>
      <c r="T156" s="30"/>
      <c r="U156" s="30"/>
      <c r="V156" s="30"/>
      <c r="W156" s="30"/>
      <c r="X156" s="30"/>
      <c r="Y156" s="30"/>
      <c r="Z156" s="30"/>
      <c r="AA156" s="30">
        <v>6</v>
      </c>
      <c r="AB156" s="30"/>
      <c r="AC156" s="30"/>
      <c r="AD156" s="30"/>
      <c r="AE156" s="30"/>
      <c r="AF156" s="30"/>
      <c r="AG156" s="30"/>
      <c r="AH156" s="30">
        <v>4</v>
      </c>
      <c r="AI156" s="30"/>
      <c r="AJ156" s="30">
        <v>3</v>
      </c>
      <c r="AK156" s="30"/>
      <c r="AL156" s="30"/>
      <c r="AM156" s="30"/>
      <c r="AN156" s="1"/>
      <c r="AO156" s="35">
        <f>IF(AP156&lt;6,SUM(E156:AN156),SUM(LARGE(E156:AN156,{1;2;3;4;5;6})))</f>
        <v>27</v>
      </c>
      <c r="AP156" s="55">
        <f t="shared" si="2"/>
        <v>7</v>
      </c>
      <c r="BI156" s="12"/>
      <c r="BJ156" s="22"/>
      <c r="BK156" s="12"/>
      <c r="BL156" s="22"/>
      <c r="BM156" s="22"/>
      <c r="BN156" s="22"/>
      <c r="BO156" s="22"/>
      <c r="BP156" s="22"/>
      <c r="BQ156" s="22"/>
    </row>
    <row r="157" spans="1:69" x14ac:dyDescent="0.2">
      <c r="A157" s="67">
        <v>156</v>
      </c>
      <c r="B157" s="26" t="s">
        <v>61</v>
      </c>
      <c r="C157" s="6" t="s">
        <v>67</v>
      </c>
      <c r="D157" s="8" t="s">
        <v>458</v>
      </c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>
        <v>10</v>
      </c>
      <c r="X157" s="29"/>
      <c r="Y157" s="29"/>
      <c r="Z157" s="29"/>
      <c r="AA157" s="29">
        <v>17</v>
      </c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1"/>
      <c r="AO157" s="35">
        <f>IF(AP157&lt;6,SUM(E157:AN157),SUM(LARGE(E157:AN157,{1;2;3;4;5;6})))</f>
        <v>27</v>
      </c>
      <c r="AP157" s="55">
        <f t="shared" si="2"/>
        <v>2</v>
      </c>
      <c r="BI157" s="12"/>
      <c r="BJ157" s="22"/>
      <c r="BK157" s="12"/>
      <c r="BL157" s="22"/>
      <c r="BM157" s="22"/>
      <c r="BN157" s="22"/>
      <c r="BO157" s="22"/>
      <c r="BP157" s="22"/>
      <c r="BQ157" s="22"/>
    </row>
    <row r="158" spans="1:69" x14ac:dyDescent="0.2">
      <c r="A158" s="67">
        <v>157</v>
      </c>
      <c r="B158" s="26" t="s">
        <v>61</v>
      </c>
      <c r="C158" s="6" t="s">
        <v>69</v>
      </c>
      <c r="D158" s="8" t="s">
        <v>370</v>
      </c>
      <c r="E158" s="30">
        <v>4</v>
      </c>
      <c r="F158" s="30"/>
      <c r="G158" s="30">
        <v>5</v>
      </c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>
        <v>10</v>
      </c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>
        <v>8</v>
      </c>
      <c r="AM158" s="30"/>
      <c r="AN158" s="51"/>
      <c r="AO158" s="35">
        <f>IF(AP158&lt;6,SUM(E158:AN158),SUM(LARGE(E158:AN158,{1;2;3;4;5;6})))</f>
        <v>27</v>
      </c>
      <c r="AP158" s="55">
        <f t="shared" si="2"/>
        <v>4</v>
      </c>
      <c r="BI158" s="12"/>
      <c r="BJ158" s="22"/>
      <c r="BK158" s="12"/>
      <c r="BL158" s="22"/>
      <c r="BM158" s="22"/>
      <c r="BN158" s="22"/>
      <c r="BO158" s="22"/>
      <c r="BP158" s="22"/>
      <c r="BQ158" s="22"/>
    </row>
    <row r="159" spans="1:69" x14ac:dyDescent="0.2">
      <c r="A159" s="67">
        <v>158</v>
      </c>
      <c r="B159" s="26" t="s">
        <v>61</v>
      </c>
      <c r="C159" s="6" t="s">
        <v>163</v>
      </c>
      <c r="D159" s="8" t="s">
        <v>324</v>
      </c>
      <c r="E159" s="86"/>
      <c r="F159" s="86"/>
      <c r="G159" s="86"/>
      <c r="H159" s="30">
        <v>25</v>
      </c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86">
        <v>0</v>
      </c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86"/>
      <c r="AN159" s="9"/>
      <c r="AO159" s="35">
        <f>IF(AP159&lt;6,SUM(E159:AN159),SUM(LARGE(E159:AN159,{1;2;3;4;5;6})))</f>
        <v>25</v>
      </c>
      <c r="AP159" s="55">
        <f t="shared" si="2"/>
        <v>2</v>
      </c>
      <c r="BI159" s="12"/>
      <c r="BJ159" s="22"/>
      <c r="BK159" s="12"/>
      <c r="BL159" s="22"/>
      <c r="BM159" s="22"/>
      <c r="BN159" s="22"/>
      <c r="BO159" s="22"/>
      <c r="BP159" s="22"/>
      <c r="BQ159" s="22"/>
    </row>
    <row r="160" spans="1:69" x14ac:dyDescent="0.2">
      <c r="A160" s="67">
        <v>159</v>
      </c>
      <c r="B160" s="26" t="s">
        <v>61</v>
      </c>
      <c r="C160" s="6" t="s">
        <v>195</v>
      </c>
      <c r="D160" s="8" t="s">
        <v>250</v>
      </c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>
        <v>25</v>
      </c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1"/>
      <c r="AO160" s="35">
        <f>IF(AP160&lt;6,SUM(E160:AN160),SUM(LARGE(E160:AN160,{1;2;3;4;5;6})))</f>
        <v>25</v>
      </c>
      <c r="AP160" s="55">
        <f t="shared" si="2"/>
        <v>1</v>
      </c>
      <c r="BI160" s="12"/>
      <c r="BJ160" s="22"/>
      <c r="BK160" s="12"/>
      <c r="BL160" s="22"/>
      <c r="BM160" s="22"/>
      <c r="BN160" s="22"/>
      <c r="BO160" s="22"/>
      <c r="BP160" s="22"/>
      <c r="BQ160" s="22"/>
    </row>
    <row r="161" spans="1:69" x14ac:dyDescent="0.2">
      <c r="A161" s="67">
        <v>160</v>
      </c>
      <c r="B161" s="26" t="s">
        <v>61</v>
      </c>
      <c r="C161" s="6" t="s">
        <v>212</v>
      </c>
      <c r="D161" s="8" t="s">
        <v>879</v>
      </c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>
        <v>25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1"/>
      <c r="AO161" s="35">
        <f>IF(AP161&lt;6,SUM(E161:AN161),SUM(LARGE(E161:AN161,{1;2;3;4;5;6})))</f>
        <v>25</v>
      </c>
      <c r="AP161" s="55">
        <f t="shared" si="2"/>
        <v>1</v>
      </c>
      <c r="BI161" s="12"/>
      <c r="BJ161" s="22"/>
      <c r="BK161" s="12"/>
      <c r="BL161" s="22"/>
      <c r="BM161" s="22"/>
      <c r="BN161" s="22"/>
      <c r="BO161" s="22"/>
      <c r="BP161" s="22"/>
      <c r="BQ161" s="22"/>
    </row>
    <row r="162" spans="1:69" x14ac:dyDescent="0.2">
      <c r="A162" s="67">
        <v>161</v>
      </c>
      <c r="B162" s="26" t="s">
        <v>61</v>
      </c>
      <c r="C162" s="6" t="s">
        <v>212</v>
      </c>
      <c r="D162" s="8" t="s">
        <v>1081</v>
      </c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>
        <v>25</v>
      </c>
      <c r="AK162" s="54"/>
      <c r="AL162" s="54"/>
      <c r="AM162" s="54"/>
      <c r="AN162" s="51"/>
      <c r="AO162" s="35">
        <f>IF(AP162&lt;6,SUM(E162:AN162),SUM(LARGE(E162:AN162,{1;2;3;4;5;6})))</f>
        <v>25</v>
      </c>
      <c r="AP162" s="55">
        <f t="shared" si="2"/>
        <v>1</v>
      </c>
      <c r="BI162" s="12"/>
      <c r="BJ162" s="22"/>
      <c r="BK162" s="12"/>
      <c r="BL162" s="22"/>
      <c r="BM162" s="22"/>
      <c r="BN162" s="22"/>
      <c r="BO162" s="22"/>
      <c r="BP162" s="22"/>
      <c r="BQ162" s="22"/>
    </row>
    <row r="163" spans="1:69" x14ac:dyDescent="0.2">
      <c r="A163" s="67">
        <v>162</v>
      </c>
      <c r="B163" s="26" t="s">
        <v>61</v>
      </c>
      <c r="C163" s="6" t="s">
        <v>63</v>
      </c>
      <c r="D163" s="8" t="s">
        <v>750</v>
      </c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>
        <v>25</v>
      </c>
      <c r="AM163" s="54"/>
      <c r="AN163" s="1"/>
      <c r="AO163" s="35">
        <f>IF(AP163&lt;6,SUM(E163:AN163),SUM(LARGE(E163:AN163,{1;2;3;4;5;6})))</f>
        <v>25</v>
      </c>
      <c r="AP163" s="55">
        <f t="shared" si="2"/>
        <v>1</v>
      </c>
      <c r="BI163" s="12"/>
      <c r="BJ163" s="22"/>
      <c r="BK163" s="12"/>
      <c r="BL163" s="22"/>
      <c r="BM163" s="22"/>
      <c r="BN163" s="22"/>
      <c r="BO163" s="22"/>
      <c r="BP163" s="22"/>
      <c r="BQ163" s="22"/>
    </row>
    <row r="164" spans="1:69" x14ac:dyDescent="0.2">
      <c r="A164" s="67">
        <v>163</v>
      </c>
      <c r="B164" s="26" t="s">
        <v>61</v>
      </c>
      <c r="C164" s="6" t="s">
        <v>357</v>
      </c>
      <c r="D164" s="8" t="s">
        <v>254</v>
      </c>
      <c r="E164" s="84"/>
      <c r="F164" s="84"/>
      <c r="G164" s="84"/>
      <c r="H164" s="84"/>
      <c r="I164" s="84"/>
      <c r="J164" s="84"/>
      <c r="K164" s="29">
        <v>15</v>
      </c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>
        <v>8</v>
      </c>
      <c r="AM164" s="29"/>
      <c r="AN164" s="1"/>
      <c r="AO164" s="35">
        <f>IF(AP164&lt;6,SUM(E164:AN164),SUM(LARGE(E164:AN164,{1;2;3;4;5;6})))</f>
        <v>23</v>
      </c>
      <c r="AP164" s="55">
        <f t="shared" si="2"/>
        <v>2</v>
      </c>
      <c r="BI164" s="12"/>
      <c r="BJ164" s="22"/>
      <c r="BK164" s="12"/>
      <c r="BL164" s="22"/>
      <c r="BM164" s="22"/>
      <c r="BN164" s="22"/>
      <c r="BO164" s="22"/>
      <c r="BP164" s="22"/>
      <c r="BQ164" s="22"/>
    </row>
    <row r="165" spans="1:69" x14ac:dyDescent="0.2">
      <c r="A165" s="67">
        <v>164</v>
      </c>
      <c r="B165" s="26" t="s">
        <v>61</v>
      </c>
      <c r="C165" s="6"/>
      <c r="D165" s="8" t="s">
        <v>319</v>
      </c>
      <c r="E165" s="30">
        <v>12</v>
      </c>
      <c r="F165" s="30">
        <v>10</v>
      </c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1"/>
      <c r="AO165" s="35">
        <f>IF(AP165&lt;6,SUM(E165:AN165),SUM(LARGE(E165:AN165,{1;2;3;4;5;6})))</f>
        <v>22</v>
      </c>
      <c r="AP165" s="55">
        <f t="shared" si="2"/>
        <v>2</v>
      </c>
      <c r="BI165" s="12"/>
      <c r="BJ165" s="22"/>
      <c r="BK165" s="12"/>
      <c r="BL165" s="22"/>
      <c r="BM165" s="22"/>
      <c r="BN165" s="22"/>
      <c r="BO165" s="22"/>
      <c r="BP165" s="22"/>
      <c r="BQ165" s="22"/>
    </row>
    <row r="166" spans="1:69" x14ac:dyDescent="0.2">
      <c r="A166" s="67">
        <v>165</v>
      </c>
      <c r="B166" s="26" t="s">
        <v>61</v>
      </c>
      <c r="C166" s="6" t="s">
        <v>359</v>
      </c>
      <c r="D166" s="8" t="s">
        <v>131</v>
      </c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>
        <v>21.7</v>
      </c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1"/>
      <c r="AO166" s="35">
        <f>IF(AP166&lt;6,SUM(E166:AN166),SUM(LARGE(E166:AN166,{1;2;3;4;5;6})))</f>
        <v>21.7</v>
      </c>
      <c r="AP166" s="55">
        <f t="shared" si="2"/>
        <v>1</v>
      </c>
      <c r="BI166" s="12"/>
      <c r="BJ166" s="22"/>
      <c r="BK166" s="12"/>
      <c r="BL166" s="22"/>
      <c r="BM166" s="22"/>
      <c r="BN166" s="22"/>
      <c r="BO166" s="22"/>
      <c r="BP166" s="22"/>
      <c r="BQ166" s="22"/>
    </row>
    <row r="167" spans="1:69" x14ac:dyDescent="0.2">
      <c r="A167" s="67">
        <v>166</v>
      </c>
      <c r="B167" s="26" t="s">
        <v>61</v>
      </c>
      <c r="C167" s="6" t="s">
        <v>705</v>
      </c>
      <c r="D167" s="8" t="s">
        <v>771</v>
      </c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>
        <v>21.7</v>
      </c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1"/>
      <c r="AO167" s="35">
        <f>IF(AP167&lt;6,SUM(E167:AN167),SUM(LARGE(E167:AN167,{1;2;3;4;5;6})))</f>
        <v>21.7</v>
      </c>
      <c r="AP167" s="55">
        <f t="shared" si="2"/>
        <v>1</v>
      </c>
      <c r="BI167" s="12"/>
      <c r="BJ167" s="22"/>
      <c r="BK167" s="12"/>
      <c r="BL167" s="22"/>
      <c r="BM167" s="22"/>
      <c r="BN167" s="22"/>
      <c r="BO167" s="22"/>
      <c r="BP167" s="22"/>
      <c r="BQ167" s="22"/>
    </row>
    <row r="168" spans="1:69" x14ac:dyDescent="0.2">
      <c r="A168" s="67">
        <v>167</v>
      </c>
      <c r="B168" s="26" t="s">
        <v>61</v>
      </c>
      <c r="C168" s="6" t="s">
        <v>62</v>
      </c>
      <c r="D168" s="8" t="s">
        <v>746</v>
      </c>
      <c r="E168" s="29"/>
      <c r="F168" s="29"/>
      <c r="G168" s="29">
        <v>3</v>
      </c>
      <c r="H168" s="29"/>
      <c r="I168" s="29"/>
      <c r="J168" s="29"/>
      <c r="K168" s="29">
        <v>4</v>
      </c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>
        <v>3.7</v>
      </c>
      <c r="AB168" s="29"/>
      <c r="AC168" s="29"/>
      <c r="AD168" s="29"/>
      <c r="AE168" s="29">
        <v>3</v>
      </c>
      <c r="AF168" s="29"/>
      <c r="AG168" s="29"/>
      <c r="AH168" s="29"/>
      <c r="AI168" s="29"/>
      <c r="AJ168" s="29">
        <v>3</v>
      </c>
      <c r="AK168" s="29"/>
      <c r="AL168" s="29">
        <v>5</v>
      </c>
      <c r="AM168" s="29"/>
      <c r="AN168" s="1"/>
      <c r="AO168" s="35">
        <f>IF(AP168&lt;6,SUM(E168:AN168),SUM(LARGE(E168:AN168,{1;2;3;4;5;6})))</f>
        <v>21.7</v>
      </c>
      <c r="AP168" s="55">
        <f t="shared" si="2"/>
        <v>6</v>
      </c>
      <c r="BI168" s="12"/>
      <c r="BJ168" s="22"/>
      <c r="BK168" s="12"/>
      <c r="BL168" s="22"/>
      <c r="BM168" s="22"/>
      <c r="BN168" s="22"/>
      <c r="BO168" s="22"/>
      <c r="BP168" s="22"/>
      <c r="BQ168" s="22"/>
    </row>
    <row r="169" spans="1:69" x14ac:dyDescent="0.2">
      <c r="A169" s="67">
        <v>168</v>
      </c>
      <c r="B169" s="26" t="s">
        <v>61</v>
      </c>
      <c r="C169" s="6" t="s">
        <v>82</v>
      </c>
      <c r="D169" s="8" t="s">
        <v>78</v>
      </c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>
        <v>21.7</v>
      </c>
      <c r="AM169" s="54"/>
      <c r="AN169" s="51"/>
      <c r="AO169" s="35">
        <f>IF(AP169&lt;6,SUM(E169:AN169),SUM(LARGE(E169:AN169,{1;2;3;4;5;6})))</f>
        <v>21.7</v>
      </c>
      <c r="AP169" s="55">
        <f t="shared" si="2"/>
        <v>1</v>
      </c>
      <c r="BI169" s="12"/>
      <c r="BJ169" s="22"/>
      <c r="BK169" s="12"/>
      <c r="BL169" s="22"/>
      <c r="BM169" s="22"/>
      <c r="BN169" s="22"/>
      <c r="BO169" s="22"/>
      <c r="BP169" s="22"/>
      <c r="BQ169" s="22"/>
    </row>
    <row r="170" spans="1:69" x14ac:dyDescent="0.2">
      <c r="A170" s="67">
        <v>169</v>
      </c>
      <c r="B170" s="26" t="s">
        <v>61</v>
      </c>
      <c r="C170" s="6" t="s">
        <v>276</v>
      </c>
      <c r="D170" s="8" t="s">
        <v>1097</v>
      </c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>
        <v>21.7</v>
      </c>
      <c r="AM170" s="29"/>
      <c r="AN170" s="1"/>
      <c r="AO170" s="35">
        <f>IF(AP170&lt;6,SUM(E170:AN170),SUM(LARGE(E170:AN170,{1;2;3;4;5;6})))</f>
        <v>21.7</v>
      </c>
      <c r="AP170" s="55">
        <f t="shared" si="2"/>
        <v>1</v>
      </c>
      <c r="BI170" s="12"/>
      <c r="BJ170" s="22"/>
      <c r="BK170" s="12"/>
      <c r="BL170" s="22"/>
      <c r="BM170" s="22"/>
      <c r="BN170" s="22"/>
      <c r="BO170" s="22"/>
      <c r="BP170" s="22"/>
      <c r="BQ170" s="22"/>
    </row>
    <row r="171" spans="1:69" x14ac:dyDescent="0.2">
      <c r="A171" s="67">
        <v>170</v>
      </c>
      <c r="B171" s="26" t="s">
        <v>61</v>
      </c>
      <c r="C171" s="6" t="s">
        <v>163</v>
      </c>
      <c r="D171" s="8" t="s">
        <v>478</v>
      </c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30">
        <v>10.7</v>
      </c>
      <c r="Q171" s="30"/>
      <c r="R171" s="30">
        <v>10</v>
      </c>
      <c r="S171" s="30"/>
      <c r="T171" s="30"/>
      <c r="U171" s="30"/>
      <c r="V171" s="30"/>
      <c r="W171" s="30"/>
      <c r="X171" s="30"/>
      <c r="Y171" s="30"/>
      <c r="Z171" s="30"/>
      <c r="AA171" s="86">
        <v>0</v>
      </c>
      <c r="AB171" s="86"/>
      <c r="AC171" s="86"/>
      <c r="AD171" s="86"/>
      <c r="AE171" s="86"/>
      <c r="AF171" s="86"/>
      <c r="AG171" s="86"/>
      <c r="AH171" s="86"/>
      <c r="AI171" s="86"/>
      <c r="AJ171" s="86"/>
      <c r="AK171" s="86"/>
      <c r="AL171" s="86"/>
      <c r="AM171" s="86"/>
      <c r="AN171" s="1"/>
      <c r="AO171" s="35">
        <f>IF(AP171&lt;6,SUM(E171:AN171),SUM(LARGE(E171:AN171,{1;2;3;4;5;6})))</f>
        <v>20.7</v>
      </c>
      <c r="AP171" s="55">
        <f t="shared" si="2"/>
        <v>3</v>
      </c>
      <c r="BI171" s="12"/>
      <c r="BJ171" s="22"/>
      <c r="BK171" s="12"/>
      <c r="BL171" s="22"/>
      <c r="BM171" s="22"/>
      <c r="BN171" s="22"/>
      <c r="BO171" s="22"/>
      <c r="BP171" s="22"/>
      <c r="BQ171" s="22"/>
    </row>
    <row r="172" spans="1:69" x14ac:dyDescent="0.2">
      <c r="A172" s="67">
        <v>171</v>
      </c>
      <c r="B172" s="26" t="s">
        <v>61</v>
      </c>
      <c r="C172" s="6" t="s">
        <v>67</v>
      </c>
      <c r="D172" s="8" t="s">
        <v>555</v>
      </c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>
        <v>10.7</v>
      </c>
      <c r="T172" s="54"/>
      <c r="U172" s="54"/>
      <c r="V172" s="54"/>
      <c r="W172" s="54">
        <v>10</v>
      </c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1"/>
      <c r="AO172" s="35">
        <f>IF(AP172&lt;6,SUM(E172:AN172),SUM(LARGE(E172:AN172,{1;2;3;4;5;6})))</f>
        <v>20.7</v>
      </c>
      <c r="AP172" s="55">
        <f t="shared" si="2"/>
        <v>2</v>
      </c>
      <c r="BI172" s="12"/>
      <c r="BJ172" s="22"/>
      <c r="BK172" s="12"/>
      <c r="BL172" s="22"/>
      <c r="BM172" s="22"/>
      <c r="BN172" s="22"/>
      <c r="BO172" s="22"/>
      <c r="BP172" s="22"/>
      <c r="BQ172" s="22"/>
    </row>
    <row r="173" spans="1:69" x14ac:dyDescent="0.2">
      <c r="A173" s="67">
        <v>172</v>
      </c>
      <c r="B173" s="26" t="s">
        <v>61</v>
      </c>
      <c r="C173" s="6" t="s">
        <v>115</v>
      </c>
      <c r="D173" s="8" t="s">
        <v>188</v>
      </c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86">
        <v>0</v>
      </c>
      <c r="T173" s="30"/>
      <c r="U173" s="30">
        <v>20</v>
      </c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86">
        <v>0</v>
      </c>
      <c r="AK173" s="86"/>
      <c r="AL173" s="86"/>
      <c r="AM173" s="86"/>
      <c r="AN173" s="1"/>
      <c r="AO173" s="35">
        <f>IF(AP173&lt;6,SUM(E173:AN173),SUM(LARGE(E173:AN173,{1;2;3;4;5;6})))</f>
        <v>20</v>
      </c>
      <c r="AP173" s="55">
        <f t="shared" si="2"/>
        <v>3</v>
      </c>
      <c r="BI173" s="12"/>
      <c r="BJ173" s="22"/>
      <c r="BK173" s="12"/>
      <c r="BL173" s="22"/>
      <c r="BM173" s="22"/>
      <c r="BN173" s="22"/>
      <c r="BO173" s="22"/>
      <c r="BP173" s="22"/>
      <c r="BQ173" s="22"/>
    </row>
    <row r="174" spans="1:69" x14ac:dyDescent="0.2">
      <c r="A174" s="67">
        <v>173</v>
      </c>
      <c r="B174" s="26" t="s">
        <v>61</v>
      </c>
      <c r="C174" s="6" t="s">
        <v>62</v>
      </c>
      <c r="D174" s="8" t="s">
        <v>104</v>
      </c>
      <c r="E174" s="29"/>
      <c r="F174" s="29">
        <v>20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84">
        <v>0</v>
      </c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1"/>
      <c r="AO174" s="35">
        <f>IF(AP174&lt;6,SUM(E174:AN174),SUM(LARGE(E174:AN174,{1;2;3;4;5;6})))</f>
        <v>20</v>
      </c>
      <c r="AP174" s="55">
        <f t="shared" si="2"/>
        <v>2</v>
      </c>
      <c r="BI174" s="12"/>
      <c r="BJ174" s="22"/>
      <c r="BK174" s="12"/>
      <c r="BL174" s="22"/>
      <c r="BM174" s="22"/>
      <c r="BN174" s="22"/>
      <c r="BO174" s="22"/>
      <c r="BP174" s="22"/>
      <c r="BQ174" s="22"/>
    </row>
    <row r="175" spans="1:69" x14ac:dyDescent="0.2">
      <c r="A175" s="67">
        <v>174</v>
      </c>
      <c r="B175" s="26" t="s">
        <v>61</v>
      </c>
      <c r="C175" s="6" t="s">
        <v>357</v>
      </c>
      <c r="D175" s="8" t="s">
        <v>650</v>
      </c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>
        <v>12</v>
      </c>
      <c r="X175" s="29"/>
      <c r="Y175" s="29"/>
      <c r="Z175" s="29"/>
      <c r="AA175" s="29"/>
      <c r="AB175" s="29"/>
      <c r="AC175" s="29"/>
      <c r="AD175" s="29">
        <v>8</v>
      </c>
      <c r="AE175" s="29"/>
      <c r="AF175" s="29"/>
      <c r="AG175" s="29"/>
      <c r="AH175" s="29"/>
      <c r="AI175" s="29"/>
      <c r="AJ175" s="29"/>
      <c r="AK175" s="29"/>
      <c r="AL175" s="84">
        <v>0</v>
      </c>
      <c r="AM175" s="84"/>
      <c r="AN175" s="1"/>
      <c r="AO175" s="35">
        <f>IF(AP175&lt;6,SUM(E175:AN175),SUM(LARGE(E175:AN175,{1;2;3;4;5;6})))</f>
        <v>20</v>
      </c>
      <c r="AP175" s="55">
        <f t="shared" si="2"/>
        <v>3</v>
      </c>
      <c r="BI175" s="12"/>
      <c r="BJ175" s="22"/>
      <c r="BK175" s="12"/>
      <c r="BL175" s="22"/>
      <c r="BM175" s="22"/>
      <c r="BN175" s="22"/>
      <c r="BO175" s="22"/>
      <c r="BP175" s="22"/>
      <c r="BQ175" s="22"/>
    </row>
    <row r="176" spans="1:69" x14ac:dyDescent="0.2">
      <c r="A176" s="67">
        <v>175</v>
      </c>
      <c r="B176" s="26" t="s">
        <v>61</v>
      </c>
      <c r="C176" s="6" t="s">
        <v>195</v>
      </c>
      <c r="D176" s="8" t="s">
        <v>81</v>
      </c>
      <c r="E176" s="29"/>
      <c r="F176" s="29"/>
      <c r="G176" s="29"/>
      <c r="H176" s="29">
        <v>20</v>
      </c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1"/>
      <c r="AO176" s="35">
        <f>IF(AP176&lt;6,SUM(E176:AN176),SUM(LARGE(E176:AN176,{1;2;3;4;5;6})))</f>
        <v>20</v>
      </c>
      <c r="AP176" s="55">
        <f t="shared" si="2"/>
        <v>1</v>
      </c>
      <c r="BI176" s="12"/>
      <c r="BJ176" s="22"/>
      <c r="BK176" s="12"/>
      <c r="BL176" s="22"/>
      <c r="BM176" s="22"/>
      <c r="BN176" s="22"/>
      <c r="BO176" s="22"/>
      <c r="BP176" s="22"/>
      <c r="BQ176" s="22"/>
    </row>
    <row r="177" spans="1:69" x14ac:dyDescent="0.2">
      <c r="A177" s="67">
        <v>176</v>
      </c>
      <c r="B177" s="26" t="s">
        <v>61</v>
      </c>
      <c r="C177" s="6" t="s">
        <v>63</v>
      </c>
      <c r="D177" s="8" t="s">
        <v>45</v>
      </c>
      <c r="E177" s="86"/>
      <c r="F177" s="86"/>
      <c r="G177" s="86"/>
      <c r="H177" s="86"/>
      <c r="I177" s="86"/>
      <c r="J177" s="86"/>
      <c r="K177" s="30">
        <v>20</v>
      </c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86">
        <v>0</v>
      </c>
      <c r="AM177" s="86"/>
      <c r="AN177" s="51"/>
      <c r="AO177" s="35">
        <f>IF(AP177&lt;6,SUM(E177:AN177),SUM(LARGE(E177:AN177,{1;2;3;4;5;6})))</f>
        <v>20</v>
      </c>
      <c r="AP177" s="55">
        <f t="shared" si="2"/>
        <v>2</v>
      </c>
      <c r="BI177" s="12"/>
      <c r="BJ177" s="22"/>
      <c r="BK177" s="12"/>
      <c r="BL177" s="22"/>
      <c r="BM177" s="22"/>
      <c r="BN177" s="22"/>
      <c r="BO177" s="22"/>
      <c r="BP177" s="22"/>
      <c r="BQ177" s="22"/>
    </row>
    <row r="178" spans="1:69" x14ac:dyDescent="0.2">
      <c r="A178" s="67">
        <v>177</v>
      </c>
      <c r="B178" s="26" t="s">
        <v>61</v>
      </c>
      <c r="C178" s="8" t="s">
        <v>62</v>
      </c>
      <c r="D178" s="6" t="s">
        <v>299</v>
      </c>
      <c r="E178" s="30"/>
      <c r="F178" s="30"/>
      <c r="G178" s="30"/>
      <c r="H178" s="30">
        <v>20</v>
      </c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1"/>
      <c r="AO178" s="35">
        <f>IF(AP178&lt;6,SUM(E178:AN178),SUM(LARGE(E178:AN178,{1;2;3;4;5;6})))</f>
        <v>20</v>
      </c>
      <c r="AP178" s="55">
        <f t="shared" si="2"/>
        <v>1</v>
      </c>
      <c r="BI178" s="12"/>
      <c r="BJ178" s="22"/>
      <c r="BK178" s="12"/>
      <c r="BL178" s="22"/>
      <c r="BM178" s="22"/>
      <c r="BN178" s="22"/>
      <c r="BO178" s="22"/>
      <c r="BP178" s="22"/>
      <c r="BQ178" s="22"/>
    </row>
    <row r="179" spans="1:69" x14ac:dyDescent="0.2">
      <c r="A179" s="67">
        <v>178</v>
      </c>
      <c r="B179" s="6" t="s">
        <v>61</v>
      </c>
      <c r="C179" s="6" t="s">
        <v>357</v>
      </c>
      <c r="D179" s="8" t="s">
        <v>780</v>
      </c>
      <c r="E179" s="29"/>
      <c r="F179" s="29"/>
      <c r="G179" s="29"/>
      <c r="H179" s="29"/>
      <c r="I179" s="29"/>
      <c r="J179" s="29"/>
      <c r="K179" s="29">
        <v>20</v>
      </c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1"/>
      <c r="AO179" s="35">
        <f>IF(AP179&lt;6,SUM(E179:AN179),SUM(LARGE(E179:AN179,{1;2;3;4;5;6})))</f>
        <v>20</v>
      </c>
      <c r="AP179" s="55">
        <f t="shared" si="2"/>
        <v>1</v>
      </c>
      <c r="BI179" s="12"/>
      <c r="BJ179" s="22"/>
      <c r="BK179" s="12"/>
      <c r="BL179" s="22"/>
      <c r="BM179" s="22"/>
      <c r="BN179" s="22"/>
      <c r="BO179" s="22"/>
      <c r="BP179" s="22"/>
      <c r="BQ179" s="22"/>
    </row>
    <row r="180" spans="1:69" x14ac:dyDescent="0.2">
      <c r="A180" s="67">
        <v>179</v>
      </c>
      <c r="B180" s="26" t="s">
        <v>61</v>
      </c>
      <c r="C180" s="6" t="s">
        <v>66</v>
      </c>
      <c r="D180" s="8" t="s">
        <v>680</v>
      </c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>
        <v>20</v>
      </c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51"/>
      <c r="AO180" s="35">
        <f>IF(AP180&lt;6,SUM(E180:AN180),SUM(LARGE(E180:AN180,{1;2;3;4;5;6})))</f>
        <v>20</v>
      </c>
      <c r="AP180" s="55">
        <f t="shared" si="2"/>
        <v>1</v>
      </c>
      <c r="BI180" s="12"/>
      <c r="BJ180" s="22"/>
      <c r="BK180" s="12"/>
      <c r="BL180" s="22"/>
      <c r="BM180" s="22"/>
      <c r="BN180" s="22"/>
      <c r="BO180" s="22"/>
      <c r="BP180" s="22"/>
      <c r="BQ180" s="22"/>
    </row>
    <row r="181" spans="1:69" x14ac:dyDescent="0.2">
      <c r="A181" s="67">
        <v>180</v>
      </c>
      <c r="B181" s="26" t="s">
        <v>61</v>
      </c>
      <c r="C181" s="6" t="s">
        <v>357</v>
      </c>
      <c r="D181" s="8" t="s">
        <v>951</v>
      </c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>
        <v>20</v>
      </c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51"/>
      <c r="AO181" s="35">
        <f>IF(AP181&lt;6,SUM(E181:AN181),SUM(LARGE(E181:AN181,{1;2;3;4;5;6})))</f>
        <v>20</v>
      </c>
      <c r="AP181" s="55">
        <f t="shared" si="2"/>
        <v>1</v>
      </c>
      <c r="BI181" s="12"/>
      <c r="BJ181" s="22"/>
      <c r="BK181" s="12"/>
      <c r="BL181" s="22"/>
      <c r="BM181" s="22"/>
      <c r="BN181" s="22"/>
      <c r="BO181" s="22"/>
      <c r="BP181" s="22"/>
      <c r="BQ181" s="22"/>
    </row>
    <row r="182" spans="1:69" x14ac:dyDescent="0.2">
      <c r="A182" s="67">
        <v>181</v>
      </c>
      <c r="B182" s="26" t="s">
        <v>61</v>
      </c>
      <c r="C182" s="6" t="s">
        <v>705</v>
      </c>
      <c r="D182" s="8" t="s">
        <v>656</v>
      </c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>
        <v>20</v>
      </c>
      <c r="AK182" s="30"/>
      <c r="AL182" s="30"/>
      <c r="AM182" s="30"/>
      <c r="AN182" s="1"/>
      <c r="AO182" s="35">
        <f>IF(AP182&lt;6,SUM(E182:AN182),SUM(LARGE(E182:AN182,{1;2;3;4;5;6})))</f>
        <v>20</v>
      </c>
      <c r="AP182" s="55">
        <f t="shared" si="2"/>
        <v>1</v>
      </c>
      <c r="BI182" s="12"/>
      <c r="BJ182" s="22"/>
      <c r="BK182" s="12"/>
      <c r="BL182" s="22"/>
      <c r="BM182" s="22"/>
      <c r="BN182" s="22"/>
      <c r="BO182" s="22"/>
      <c r="BP182" s="22"/>
      <c r="BQ182" s="22"/>
    </row>
    <row r="183" spans="1:69" x14ac:dyDescent="0.2">
      <c r="A183" s="67">
        <v>182</v>
      </c>
      <c r="B183" s="26" t="s">
        <v>61</v>
      </c>
      <c r="C183" s="6" t="s">
        <v>62</v>
      </c>
      <c r="D183" s="8" t="s">
        <v>333</v>
      </c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>
        <v>20</v>
      </c>
      <c r="AK183" s="54"/>
      <c r="AL183" s="54"/>
      <c r="AM183" s="54"/>
      <c r="AN183" s="51"/>
      <c r="AO183" s="35">
        <f>IF(AP183&lt;6,SUM(E183:AN183),SUM(LARGE(E183:AN183,{1;2;3;4;5;6})))</f>
        <v>20</v>
      </c>
      <c r="AP183" s="55">
        <f t="shared" si="2"/>
        <v>1</v>
      </c>
      <c r="BI183" s="12"/>
      <c r="BJ183" s="22"/>
      <c r="BK183" s="12"/>
      <c r="BL183" s="22"/>
      <c r="BM183" s="22"/>
      <c r="BN183" s="22"/>
      <c r="BO183" s="22"/>
      <c r="BP183" s="22"/>
      <c r="BQ183" s="22"/>
    </row>
    <row r="184" spans="1:69" x14ac:dyDescent="0.2">
      <c r="A184" s="67">
        <v>183</v>
      </c>
      <c r="B184" s="26" t="s">
        <v>61</v>
      </c>
      <c r="C184" s="6" t="s">
        <v>705</v>
      </c>
      <c r="D184" s="8" t="s">
        <v>842</v>
      </c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84">
        <v>0</v>
      </c>
      <c r="S184" s="29">
        <v>9.3000000000000007</v>
      </c>
      <c r="T184" s="29"/>
      <c r="U184" s="29"/>
      <c r="V184" s="29"/>
      <c r="W184" s="29"/>
      <c r="X184" s="29"/>
      <c r="Y184" s="29">
        <v>10</v>
      </c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1"/>
      <c r="AO184" s="35">
        <f>IF(AP184&lt;6,SUM(E184:AN184),SUM(LARGE(E184:AN184,{1;2;3;4;5;6})))</f>
        <v>19.3</v>
      </c>
      <c r="AP184" s="55">
        <f t="shared" si="2"/>
        <v>3</v>
      </c>
      <c r="BI184" s="12"/>
      <c r="BJ184" s="22"/>
      <c r="BK184" s="12"/>
      <c r="BL184" s="22"/>
      <c r="BM184" s="22"/>
      <c r="BN184" s="22"/>
      <c r="BO184" s="22"/>
      <c r="BP184" s="22"/>
      <c r="BQ184" s="22"/>
    </row>
    <row r="185" spans="1:69" x14ac:dyDescent="0.2">
      <c r="A185" s="67">
        <v>184</v>
      </c>
      <c r="B185" s="26" t="s">
        <v>61</v>
      </c>
      <c r="C185" s="6" t="s">
        <v>115</v>
      </c>
      <c r="D185" s="8" t="s">
        <v>502</v>
      </c>
      <c r="E185" s="30">
        <v>4</v>
      </c>
      <c r="F185" s="30">
        <v>3</v>
      </c>
      <c r="G185" s="30"/>
      <c r="H185" s="86">
        <v>0</v>
      </c>
      <c r="I185" s="86"/>
      <c r="J185" s="86"/>
      <c r="K185" s="86"/>
      <c r="L185" s="86"/>
      <c r="M185" s="86"/>
      <c r="N185" s="86"/>
      <c r="O185" s="86"/>
      <c r="P185" s="30">
        <v>4</v>
      </c>
      <c r="Q185" s="30"/>
      <c r="R185" s="30"/>
      <c r="S185" s="30"/>
      <c r="T185" s="30"/>
      <c r="U185" s="30"/>
      <c r="V185" s="30"/>
      <c r="W185" s="30">
        <v>4</v>
      </c>
      <c r="X185" s="30"/>
      <c r="Y185" s="30">
        <v>4</v>
      </c>
      <c r="Z185" s="30"/>
      <c r="AA185" s="30"/>
      <c r="AB185" s="30"/>
      <c r="AC185" s="30"/>
      <c r="AD185" s="86">
        <v>0</v>
      </c>
      <c r="AE185" s="30"/>
      <c r="AF185" s="30"/>
      <c r="AG185" s="30"/>
      <c r="AH185" s="30"/>
      <c r="AI185" s="30"/>
      <c r="AJ185" s="86">
        <v>0</v>
      </c>
      <c r="AK185" s="86"/>
      <c r="AL185" s="86"/>
      <c r="AM185" s="86"/>
      <c r="AN185" s="1"/>
      <c r="AO185" s="35">
        <f>IF(AP185&lt;6,SUM(E185:AN185),SUM(LARGE(E185:AN185,{1;2;3;4;5;6})))</f>
        <v>19</v>
      </c>
      <c r="AP185" s="55">
        <f t="shared" si="2"/>
        <v>8</v>
      </c>
      <c r="BI185" s="12"/>
      <c r="BJ185" s="22"/>
      <c r="BK185" s="12"/>
      <c r="BL185" s="22"/>
      <c r="BM185" s="22"/>
      <c r="BN185" s="22"/>
      <c r="BO185" s="22"/>
      <c r="BP185" s="22"/>
      <c r="BQ185" s="22"/>
    </row>
    <row r="186" spans="1:69" x14ac:dyDescent="0.2">
      <c r="A186" s="67">
        <v>185</v>
      </c>
      <c r="B186" s="26" t="s">
        <v>61</v>
      </c>
      <c r="C186" s="6" t="s">
        <v>357</v>
      </c>
      <c r="D186" s="8" t="s">
        <v>647</v>
      </c>
      <c r="E186" s="29"/>
      <c r="F186" s="29"/>
      <c r="G186" s="29"/>
      <c r="H186" s="29"/>
      <c r="I186" s="29"/>
      <c r="J186" s="29"/>
      <c r="K186" s="29"/>
      <c r="L186" s="29"/>
      <c r="M186" s="29">
        <v>4</v>
      </c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>
        <v>4</v>
      </c>
      <c r="Z186" s="29"/>
      <c r="AA186" s="29"/>
      <c r="AB186" s="29"/>
      <c r="AC186" s="29"/>
      <c r="AD186" s="29"/>
      <c r="AE186" s="29"/>
      <c r="AF186" s="29"/>
      <c r="AG186" s="29"/>
      <c r="AH186" s="29">
        <v>7</v>
      </c>
      <c r="AI186" s="29"/>
      <c r="AJ186" s="29"/>
      <c r="AK186" s="29"/>
      <c r="AL186" s="29">
        <v>4</v>
      </c>
      <c r="AM186" s="29"/>
      <c r="AN186" s="51"/>
      <c r="AO186" s="35">
        <f>IF(AP186&lt;6,SUM(E186:AN186),SUM(LARGE(E186:AN186,{1;2;3;4;5;6})))</f>
        <v>19</v>
      </c>
      <c r="AP186" s="55">
        <f t="shared" si="2"/>
        <v>4</v>
      </c>
      <c r="BI186" s="12"/>
      <c r="BJ186" s="22"/>
      <c r="BK186" s="12"/>
      <c r="BL186" s="22"/>
      <c r="BM186" s="22"/>
      <c r="BN186" s="22"/>
      <c r="BO186" s="22"/>
      <c r="BP186" s="22"/>
      <c r="BQ186" s="22"/>
    </row>
    <row r="187" spans="1:69" x14ac:dyDescent="0.2">
      <c r="A187" s="67">
        <v>186</v>
      </c>
      <c r="B187" s="26" t="s">
        <v>61</v>
      </c>
      <c r="C187" s="6" t="s">
        <v>62</v>
      </c>
      <c r="D187" s="8" t="s">
        <v>507</v>
      </c>
      <c r="E187" s="54"/>
      <c r="F187" s="54">
        <v>3.7</v>
      </c>
      <c r="G187" s="54">
        <v>5</v>
      </c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>
        <v>4</v>
      </c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>
        <v>6</v>
      </c>
      <c r="AI187" s="54"/>
      <c r="AJ187" s="54"/>
      <c r="AK187" s="54"/>
      <c r="AL187" s="54"/>
      <c r="AM187" s="54"/>
      <c r="AN187" s="1"/>
      <c r="AO187" s="35">
        <f>IF(AP187&lt;6,SUM(E187:AN187),SUM(LARGE(E187:AN187,{1;2;3;4;5;6})))</f>
        <v>18.7</v>
      </c>
      <c r="AP187" s="55">
        <f t="shared" si="2"/>
        <v>4</v>
      </c>
      <c r="BI187" s="12"/>
      <c r="BJ187" s="22"/>
      <c r="BK187" s="12"/>
      <c r="BL187" s="22"/>
      <c r="BM187" s="22"/>
      <c r="BN187" s="22"/>
      <c r="BO187" s="22"/>
      <c r="BP187" s="22"/>
      <c r="BQ187" s="22"/>
    </row>
    <row r="188" spans="1:69" x14ac:dyDescent="0.2">
      <c r="A188" s="67">
        <v>187</v>
      </c>
      <c r="B188" s="26" t="s">
        <v>61</v>
      </c>
      <c r="C188" s="6" t="s">
        <v>211</v>
      </c>
      <c r="D188" s="10" t="s">
        <v>652</v>
      </c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>
        <v>4.3</v>
      </c>
      <c r="AB188" s="54"/>
      <c r="AC188" s="54"/>
      <c r="AD188" s="54">
        <v>7</v>
      </c>
      <c r="AE188" s="54">
        <v>4</v>
      </c>
      <c r="AF188" s="54"/>
      <c r="AG188" s="54"/>
      <c r="AH188" s="54"/>
      <c r="AI188" s="54"/>
      <c r="AJ188" s="54">
        <v>3</v>
      </c>
      <c r="AK188" s="54"/>
      <c r="AL188" s="54"/>
      <c r="AM188" s="54"/>
      <c r="AN188" s="51"/>
      <c r="AO188" s="35">
        <f>IF(AP188&lt;6,SUM(E188:AN188),SUM(LARGE(E188:AN188,{1;2;3;4;5;6})))</f>
        <v>18.3</v>
      </c>
      <c r="AP188" s="55">
        <f t="shared" si="2"/>
        <v>4</v>
      </c>
      <c r="BI188" s="12"/>
      <c r="BJ188" s="22"/>
      <c r="BK188" s="12"/>
      <c r="BL188" s="22"/>
      <c r="BM188" s="22"/>
      <c r="BN188" s="22"/>
      <c r="BO188" s="22"/>
      <c r="BP188" s="22"/>
      <c r="BQ188" s="22"/>
    </row>
    <row r="189" spans="1:69" x14ac:dyDescent="0.2">
      <c r="A189" s="67">
        <v>188</v>
      </c>
      <c r="B189" s="26" t="s">
        <v>61</v>
      </c>
      <c r="C189" s="6" t="s">
        <v>357</v>
      </c>
      <c r="D189" s="8" t="s">
        <v>1117</v>
      </c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>
        <v>18.3</v>
      </c>
      <c r="AM189" s="30"/>
      <c r="AN189" s="1"/>
      <c r="AO189" s="35">
        <f>IF(AP189&lt;6,SUM(E189:AN189),SUM(LARGE(E189:AN189,{1;2;3;4;5;6})))</f>
        <v>18.3</v>
      </c>
      <c r="AP189" s="55">
        <f t="shared" si="2"/>
        <v>1</v>
      </c>
      <c r="BI189" s="12"/>
      <c r="BJ189" s="22"/>
      <c r="BK189" s="12"/>
      <c r="BL189" s="22"/>
      <c r="BM189" s="22"/>
      <c r="BN189" s="22"/>
      <c r="BO189" s="22"/>
      <c r="BP189" s="22"/>
      <c r="BQ189" s="22"/>
    </row>
    <row r="190" spans="1:69" x14ac:dyDescent="0.2">
      <c r="A190" s="67">
        <v>189</v>
      </c>
      <c r="B190" s="6" t="s">
        <v>61</v>
      </c>
      <c r="C190" s="6" t="s">
        <v>705</v>
      </c>
      <c r="D190" s="6" t="s">
        <v>700</v>
      </c>
      <c r="E190" s="30">
        <v>6</v>
      </c>
      <c r="F190" s="30">
        <v>4.3</v>
      </c>
      <c r="G190" s="30"/>
      <c r="H190" s="30">
        <v>6</v>
      </c>
      <c r="I190" s="30"/>
      <c r="J190" s="86">
        <v>0</v>
      </c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  <c r="AN190" s="51"/>
      <c r="AO190" s="35">
        <f>IF(AP190&lt;6,SUM(E190:AN190),SUM(LARGE(E190:AN190,{1;2;3;4;5;6})))</f>
        <v>16.3</v>
      </c>
      <c r="AP190" s="55">
        <f t="shared" si="2"/>
        <v>4</v>
      </c>
      <c r="BI190" s="12"/>
      <c r="BJ190" s="22"/>
      <c r="BK190" s="12"/>
      <c r="BL190" s="22"/>
      <c r="BM190" s="22"/>
      <c r="BN190" s="22"/>
      <c r="BO190" s="22"/>
      <c r="BP190" s="22"/>
      <c r="BQ190" s="22"/>
    </row>
    <row r="191" spans="1:69" x14ac:dyDescent="0.2">
      <c r="A191" s="67">
        <v>190</v>
      </c>
      <c r="B191" s="26" t="s">
        <v>61</v>
      </c>
      <c r="C191" s="8" t="s">
        <v>115</v>
      </c>
      <c r="D191" s="8" t="s">
        <v>217</v>
      </c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>
        <v>4.3</v>
      </c>
      <c r="S191" s="54">
        <v>7</v>
      </c>
      <c r="T191" s="54"/>
      <c r="U191" s="54"/>
      <c r="V191" s="54"/>
      <c r="W191" s="54">
        <v>4</v>
      </c>
      <c r="X191" s="54"/>
      <c r="Y191" s="54"/>
      <c r="Z191" s="54"/>
      <c r="AA191" s="54"/>
      <c r="AB191" s="54"/>
      <c r="AC191" s="54"/>
      <c r="AD191" s="85">
        <v>0</v>
      </c>
      <c r="AE191" s="54"/>
      <c r="AF191" s="54"/>
      <c r="AG191" s="54"/>
      <c r="AH191" s="54"/>
      <c r="AI191" s="54"/>
      <c r="AJ191" s="54"/>
      <c r="AK191" s="54"/>
      <c r="AL191" s="54"/>
      <c r="AM191" s="54"/>
      <c r="AN191" s="51"/>
      <c r="AO191" s="35">
        <f>IF(AP191&lt;6,SUM(E191:AN191),SUM(LARGE(E191:AN191,{1;2;3;4;5;6})))</f>
        <v>15.3</v>
      </c>
      <c r="AP191" s="55">
        <f t="shared" si="2"/>
        <v>4</v>
      </c>
      <c r="BI191" s="12"/>
      <c r="BJ191" s="22"/>
      <c r="BK191" s="12"/>
      <c r="BL191" s="22"/>
      <c r="BM191" s="22"/>
      <c r="BN191" s="22"/>
      <c r="BO191" s="22"/>
      <c r="BP191" s="22"/>
      <c r="BQ191" s="22"/>
    </row>
    <row r="192" spans="1:69" x14ac:dyDescent="0.2">
      <c r="A192" s="67">
        <v>191</v>
      </c>
      <c r="B192" s="26" t="s">
        <v>91</v>
      </c>
      <c r="C192" s="8" t="s">
        <v>195</v>
      </c>
      <c r="D192" s="8" t="s">
        <v>383</v>
      </c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>
        <v>15</v>
      </c>
      <c r="AK192" s="30"/>
      <c r="AL192" s="30"/>
      <c r="AM192" s="30"/>
      <c r="AN192" s="1"/>
      <c r="AO192" s="35">
        <f>IF(AP192&lt;6,SUM(E192:AN192),SUM(LARGE(E192:AN192,{1;2;3;4;5;6})))</f>
        <v>15</v>
      </c>
      <c r="AP192" s="55">
        <f t="shared" si="2"/>
        <v>1</v>
      </c>
      <c r="BI192" s="12"/>
      <c r="BJ192" s="22"/>
      <c r="BK192" s="12"/>
      <c r="BL192" s="22"/>
      <c r="BM192" s="22"/>
      <c r="BN192" s="22"/>
      <c r="BO192" s="22"/>
      <c r="BP192" s="22"/>
      <c r="BQ192" s="22"/>
    </row>
    <row r="193" spans="1:70" x14ac:dyDescent="0.2">
      <c r="A193" s="67">
        <v>192</v>
      </c>
      <c r="B193" s="26" t="s">
        <v>61</v>
      </c>
      <c r="C193" s="6" t="s">
        <v>357</v>
      </c>
      <c r="D193" s="8" t="s">
        <v>506</v>
      </c>
      <c r="E193" s="30"/>
      <c r="F193" s="30">
        <v>4.3</v>
      </c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>
        <v>10</v>
      </c>
      <c r="AF193" s="30"/>
      <c r="AG193" s="30"/>
      <c r="AH193" s="30"/>
      <c r="AI193" s="30"/>
      <c r="AJ193" s="30"/>
      <c r="AK193" s="30"/>
      <c r="AL193" s="30"/>
      <c r="AM193" s="30"/>
      <c r="AN193" s="1"/>
      <c r="AO193" s="35">
        <f>IF(AP193&lt;6,SUM(E193:AN193),SUM(LARGE(E193:AN193,{1;2;3;4;5;6})))</f>
        <v>14.3</v>
      </c>
      <c r="AP193" s="55">
        <f t="shared" si="2"/>
        <v>2</v>
      </c>
      <c r="BI193" s="12"/>
      <c r="BJ193" s="22"/>
      <c r="BK193" s="12"/>
      <c r="BL193" s="22"/>
      <c r="BM193" s="22"/>
      <c r="BN193" s="22"/>
      <c r="BO193" s="22"/>
      <c r="BP193" s="22"/>
      <c r="BQ193" s="22"/>
    </row>
    <row r="194" spans="1:70" x14ac:dyDescent="0.2">
      <c r="A194" s="67">
        <v>193</v>
      </c>
      <c r="B194" s="26" t="s">
        <v>91</v>
      </c>
      <c r="C194" s="6" t="s">
        <v>357</v>
      </c>
      <c r="D194" s="8" t="s">
        <v>855</v>
      </c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>
        <v>4.3</v>
      </c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>
        <v>10</v>
      </c>
      <c r="AK194" s="29"/>
      <c r="AL194" s="29"/>
      <c r="AM194" s="29"/>
      <c r="AN194" s="9"/>
      <c r="AO194" s="35">
        <f>IF(AP194&lt;6,SUM(E194:AN194),SUM(LARGE(E194:AN194,{1;2;3;4;5;6})))</f>
        <v>14.3</v>
      </c>
      <c r="AP194" s="55">
        <f t="shared" ref="AP194:AP257" si="3">COUNT(E194:AN194)</f>
        <v>2</v>
      </c>
      <c r="BI194" s="12"/>
      <c r="BJ194" s="22"/>
      <c r="BK194" s="12"/>
      <c r="BL194" s="22"/>
      <c r="BM194" s="22"/>
      <c r="BN194" s="22"/>
      <c r="BO194" s="22"/>
      <c r="BP194" s="22"/>
      <c r="BQ194" s="22"/>
    </row>
    <row r="195" spans="1:70" x14ac:dyDescent="0.2">
      <c r="A195" s="67">
        <v>194</v>
      </c>
      <c r="B195" s="26" t="s">
        <v>61</v>
      </c>
      <c r="C195" s="6" t="s">
        <v>357</v>
      </c>
      <c r="D195" s="8" t="s">
        <v>803</v>
      </c>
      <c r="E195" s="84"/>
      <c r="F195" s="84"/>
      <c r="G195" s="84"/>
      <c r="H195" s="84"/>
      <c r="I195" s="84"/>
      <c r="J195" s="84"/>
      <c r="K195" s="84"/>
      <c r="L195" s="84"/>
      <c r="M195" s="29">
        <v>7</v>
      </c>
      <c r="N195" s="29"/>
      <c r="O195" s="29"/>
      <c r="P195" s="29"/>
      <c r="Q195" s="29"/>
      <c r="R195" s="29"/>
      <c r="S195" s="29"/>
      <c r="T195" s="29"/>
      <c r="U195" s="29"/>
      <c r="V195" s="29"/>
      <c r="W195" s="29">
        <v>7</v>
      </c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1"/>
      <c r="AO195" s="35">
        <f>IF(AP195&lt;6,SUM(E195:AN195),SUM(LARGE(E195:AN195,{1;2;3;4;5;6})))</f>
        <v>14</v>
      </c>
      <c r="AP195" s="55">
        <f t="shared" si="3"/>
        <v>2</v>
      </c>
      <c r="BI195" s="12"/>
      <c r="BJ195" s="22"/>
      <c r="BK195" s="12"/>
      <c r="BL195" s="22"/>
      <c r="BM195" s="22"/>
      <c r="BN195" s="22"/>
      <c r="BO195" s="22"/>
      <c r="BP195" s="22"/>
      <c r="BQ195" s="22"/>
    </row>
    <row r="196" spans="1:70" x14ac:dyDescent="0.2">
      <c r="A196" s="67">
        <v>195</v>
      </c>
      <c r="B196" s="26" t="s">
        <v>61</v>
      </c>
      <c r="C196" s="6" t="s">
        <v>211</v>
      </c>
      <c r="D196" s="8" t="s">
        <v>454</v>
      </c>
      <c r="E196" s="29">
        <v>10</v>
      </c>
      <c r="F196" s="29">
        <v>3.7</v>
      </c>
      <c r="G196" s="29"/>
      <c r="H196" s="29"/>
      <c r="I196" s="29"/>
      <c r="J196" s="29"/>
      <c r="K196" s="84">
        <v>0</v>
      </c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51"/>
      <c r="AO196" s="35">
        <f>IF(AP196&lt;6,SUM(E196:AN196),SUM(LARGE(E196:AN196,{1;2;3;4;5;6})))</f>
        <v>13.7</v>
      </c>
      <c r="AP196" s="55">
        <f t="shared" si="3"/>
        <v>3</v>
      </c>
      <c r="BI196" s="12"/>
      <c r="BJ196" s="22"/>
      <c r="BK196" s="12"/>
      <c r="BL196" s="22"/>
      <c r="BM196" s="22"/>
      <c r="BN196" s="22"/>
      <c r="BO196" s="22"/>
      <c r="BP196" s="22"/>
      <c r="BQ196" s="22"/>
    </row>
    <row r="197" spans="1:70" x14ac:dyDescent="0.2">
      <c r="A197" s="67">
        <v>196</v>
      </c>
      <c r="B197" s="26" t="s">
        <v>61</v>
      </c>
      <c r="C197" s="6" t="s">
        <v>212</v>
      </c>
      <c r="D197" s="8" t="s">
        <v>641</v>
      </c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>
        <v>6</v>
      </c>
      <c r="U197" s="29"/>
      <c r="V197" s="29"/>
      <c r="W197" s="29"/>
      <c r="X197" s="29"/>
      <c r="Y197" s="29"/>
      <c r="Z197" s="29"/>
      <c r="AA197" s="29"/>
      <c r="AB197" s="29"/>
      <c r="AC197" s="29">
        <v>6</v>
      </c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1"/>
      <c r="AO197" s="35">
        <f>IF(AP197&lt;6,SUM(E197:AN197),SUM(LARGE(E197:AN197,{1;2;3;4;5;6})))</f>
        <v>12</v>
      </c>
      <c r="AP197" s="55">
        <f t="shared" si="3"/>
        <v>2</v>
      </c>
      <c r="BI197" s="12"/>
      <c r="BJ197" s="22"/>
      <c r="BK197" s="12"/>
      <c r="BL197" s="22"/>
      <c r="BM197" s="22"/>
      <c r="BN197" s="22"/>
      <c r="BO197" s="22"/>
      <c r="BP197" s="22"/>
      <c r="BQ197" s="22"/>
    </row>
    <row r="198" spans="1:70" x14ac:dyDescent="0.2">
      <c r="A198" s="67">
        <v>197</v>
      </c>
      <c r="B198" s="26" t="s">
        <v>61</v>
      </c>
      <c r="C198" s="6" t="s">
        <v>357</v>
      </c>
      <c r="D198" s="8" t="s">
        <v>92</v>
      </c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>
        <v>12</v>
      </c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1"/>
      <c r="AO198" s="35">
        <f>IF(AP198&lt;6,SUM(E198:AN198),SUM(LARGE(E198:AN198,{1;2;3;4;5;6})))</f>
        <v>12</v>
      </c>
      <c r="AP198" s="55">
        <f t="shared" si="3"/>
        <v>1</v>
      </c>
      <c r="BI198" s="12"/>
      <c r="BJ198" s="22"/>
      <c r="BK198" s="12"/>
      <c r="BL198" s="22"/>
      <c r="BM198" s="22"/>
      <c r="BN198" s="22"/>
      <c r="BO198" s="22"/>
      <c r="BP198" s="22"/>
      <c r="BQ198" s="22"/>
    </row>
    <row r="199" spans="1:70" x14ac:dyDescent="0.2">
      <c r="A199" s="67">
        <v>198</v>
      </c>
      <c r="B199" s="26" t="s">
        <v>61</v>
      </c>
      <c r="C199" s="6" t="s">
        <v>357</v>
      </c>
      <c r="D199" s="8" t="s">
        <v>1118</v>
      </c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>
        <v>12</v>
      </c>
      <c r="AM199" s="30"/>
      <c r="AN199" s="1"/>
      <c r="AO199" s="35">
        <f>IF(AP199&lt;6,SUM(E199:AN199),SUM(LARGE(E199:AN199,{1;2;3;4;5;6})))</f>
        <v>12</v>
      </c>
      <c r="AP199" s="55">
        <f t="shared" si="3"/>
        <v>1</v>
      </c>
      <c r="BI199" s="12"/>
      <c r="BJ199" s="22"/>
      <c r="BK199" s="12"/>
      <c r="BL199" s="22"/>
      <c r="BM199" s="22"/>
      <c r="BN199" s="22"/>
      <c r="BO199" s="22"/>
      <c r="BP199" s="22"/>
      <c r="BQ199" s="22"/>
    </row>
    <row r="200" spans="1:70" x14ac:dyDescent="0.2">
      <c r="A200" s="67">
        <v>199</v>
      </c>
      <c r="B200" s="26" t="s">
        <v>61</v>
      </c>
      <c r="C200" s="6" t="s">
        <v>115</v>
      </c>
      <c r="D200" s="8" t="s">
        <v>874</v>
      </c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30">
        <v>10.7</v>
      </c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  <c r="AI200" s="86"/>
      <c r="AJ200" s="86"/>
      <c r="AK200" s="86"/>
      <c r="AL200" s="86"/>
      <c r="AM200" s="86"/>
      <c r="AN200" s="1"/>
      <c r="AO200" s="35">
        <f>IF(AP200&lt;6,SUM(E200:AN200),SUM(LARGE(E200:AN200,{1;2;3;4;5;6})))</f>
        <v>10.7</v>
      </c>
      <c r="AP200" s="55">
        <f t="shared" si="3"/>
        <v>1</v>
      </c>
      <c r="BI200" s="12"/>
      <c r="BJ200" s="22"/>
      <c r="BK200" s="12"/>
      <c r="BL200" s="22"/>
      <c r="BM200" s="22"/>
      <c r="BN200" s="22"/>
      <c r="BO200" s="22"/>
      <c r="BP200" s="22"/>
      <c r="BQ200" s="22"/>
    </row>
    <row r="201" spans="1:70" x14ac:dyDescent="0.2">
      <c r="A201" s="67">
        <v>200</v>
      </c>
      <c r="B201" s="26" t="s">
        <v>61</v>
      </c>
      <c r="C201" s="6" t="s">
        <v>163</v>
      </c>
      <c r="D201" s="8" t="s">
        <v>513</v>
      </c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>
        <v>0</v>
      </c>
      <c r="T201" s="29">
        <v>10</v>
      </c>
      <c r="U201" s="29"/>
      <c r="V201" s="29"/>
      <c r="W201" s="29"/>
      <c r="X201" s="29"/>
      <c r="Y201" s="29"/>
      <c r="Z201" s="29"/>
      <c r="AA201" s="84">
        <v>0</v>
      </c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1"/>
      <c r="AO201" s="35">
        <f>IF(AP201&lt;6,SUM(E201:AN201),SUM(LARGE(E201:AN201,{1;2;3;4;5;6})))</f>
        <v>10</v>
      </c>
      <c r="AP201" s="55">
        <f t="shared" si="3"/>
        <v>3</v>
      </c>
      <c r="BI201" s="12"/>
      <c r="BJ201" s="22"/>
      <c r="BK201" s="12"/>
      <c r="BL201" s="22"/>
      <c r="BM201" s="22"/>
      <c r="BN201" s="22"/>
      <c r="BO201" s="22"/>
      <c r="BP201" s="22"/>
      <c r="BQ201" s="22"/>
    </row>
    <row r="202" spans="1:70" ht="14.25" customHeight="1" x14ac:dyDescent="0.2">
      <c r="A202" s="67">
        <v>201</v>
      </c>
      <c r="B202" s="26" t="s">
        <v>61</v>
      </c>
      <c r="C202" s="6" t="s">
        <v>67</v>
      </c>
      <c r="D202" s="8" t="s">
        <v>690</v>
      </c>
      <c r="E202" s="30"/>
      <c r="F202" s="30"/>
      <c r="G202" s="30"/>
      <c r="H202" s="30"/>
      <c r="I202" s="30"/>
      <c r="J202" s="30"/>
      <c r="K202" s="30"/>
      <c r="L202" s="30"/>
      <c r="M202" s="30">
        <v>3</v>
      </c>
      <c r="N202" s="30"/>
      <c r="O202" s="30"/>
      <c r="P202" s="30"/>
      <c r="Q202" s="30"/>
      <c r="R202" s="30"/>
      <c r="S202" s="30">
        <v>4</v>
      </c>
      <c r="T202" s="30"/>
      <c r="U202" s="30"/>
      <c r="V202" s="30"/>
      <c r="W202" s="30">
        <v>3</v>
      </c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1"/>
      <c r="AO202" s="35">
        <f>IF(AP202&lt;6,SUM(E202:AN202),SUM(LARGE(E202:AN202,{1;2;3;4;5;6})))</f>
        <v>10</v>
      </c>
      <c r="AP202" s="55">
        <f t="shared" si="3"/>
        <v>3</v>
      </c>
      <c r="BI202" s="22"/>
      <c r="BJ202" s="3"/>
      <c r="BK202" s="22"/>
      <c r="BL202" s="22"/>
      <c r="BM202" s="22"/>
      <c r="BN202" s="22"/>
      <c r="BO202" s="22"/>
      <c r="BP202" s="22"/>
      <c r="BQ202" s="24"/>
    </row>
    <row r="203" spans="1:70" x14ac:dyDescent="0.2">
      <c r="A203" s="67">
        <v>202</v>
      </c>
      <c r="B203" s="26" t="s">
        <v>61</v>
      </c>
      <c r="C203" s="6" t="s">
        <v>287</v>
      </c>
      <c r="D203" s="8" t="s">
        <v>77</v>
      </c>
      <c r="E203" s="29"/>
      <c r="F203" s="29"/>
      <c r="G203" s="29"/>
      <c r="H203" s="84">
        <v>0</v>
      </c>
      <c r="I203" s="84"/>
      <c r="J203" s="84"/>
      <c r="K203" s="29">
        <v>10</v>
      </c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1"/>
      <c r="AO203" s="35">
        <f>IF(AP203&lt;6,SUM(E203:AN203),SUM(LARGE(E203:AN203,{1;2;3;4;5;6})))</f>
        <v>10</v>
      </c>
      <c r="AP203" s="55">
        <f t="shared" si="3"/>
        <v>2</v>
      </c>
      <c r="BI203" s="24"/>
      <c r="BJ203" s="3"/>
      <c r="BK203" s="24"/>
      <c r="BL203" s="24"/>
      <c r="BM203" s="24"/>
      <c r="BN203" s="24"/>
      <c r="BO203" s="24"/>
      <c r="BP203" s="24"/>
      <c r="BQ203" s="24"/>
    </row>
    <row r="204" spans="1:70" x14ac:dyDescent="0.2">
      <c r="A204" s="67">
        <v>203</v>
      </c>
      <c r="B204" s="26" t="s">
        <v>61</v>
      </c>
      <c r="C204" s="6" t="s">
        <v>69</v>
      </c>
      <c r="D204" s="8" t="s">
        <v>184</v>
      </c>
      <c r="E204" s="29"/>
      <c r="F204" s="29"/>
      <c r="G204" s="29">
        <v>10</v>
      </c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1"/>
      <c r="AO204" s="35">
        <f>IF(AP204&lt;6,SUM(E204:AN204),SUM(LARGE(E204:AN204,{1;2;3;4;5;6})))</f>
        <v>10</v>
      </c>
      <c r="AP204" s="55">
        <f t="shared" si="3"/>
        <v>1</v>
      </c>
      <c r="BI204" s="24"/>
      <c r="BJ204" s="3"/>
      <c r="BK204" s="24"/>
      <c r="BL204" s="24"/>
      <c r="BM204" s="24"/>
      <c r="BN204" s="24"/>
      <c r="BO204" s="24"/>
      <c r="BP204" s="24"/>
      <c r="BQ204" s="24"/>
    </row>
    <row r="205" spans="1:70" x14ac:dyDescent="0.2">
      <c r="A205" s="67">
        <v>204</v>
      </c>
      <c r="B205" s="26" t="s">
        <v>61</v>
      </c>
      <c r="C205" s="6" t="s">
        <v>357</v>
      </c>
      <c r="D205" s="8" t="s">
        <v>511</v>
      </c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>
        <v>10</v>
      </c>
      <c r="AE205" s="29"/>
      <c r="AF205" s="29"/>
      <c r="AG205" s="29"/>
      <c r="AH205" s="29"/>
      <c r="AI205" s="29"/>
      <c r="AJ205" s="29"/>
      <c r="AK205" s="29"/>
      <c r="AL205" s="29"/>
      <c r="AM205" s="29"/>
      <c r="AN205" s="1"/>
      <c r="AO205" s="35">
        <f>IF(AP205&lt;6,SUM(E205:AN205),SUM(LARGE(E205:AN205,{1;2;3;4;5;6})))</f>
        <v>10</v>
      </c>
      <c r="AP205" s="55">
        <f t="shared" si="3"/>
        <v>1</v>
      </c>
      <c r="BI205" s="22"/>
      <c r="BJ205" s="3"/>
      <c r="BK205" s="22"/>
      <c r="BL205" s="22"/>
      <c r="BM205" s="22"/>
      <c r="BN205" s="22"/>
      <c r="BO205" s="22"/>
      <c r="BP205" s="22"/>
      <c r="BQ205" s="24"/>
    </row>
    <row r="206" spans="1:70" x14ac:dyDescent="0.2">
      <c r="A206" s="67">
        <v>205</v>
      </c>
      <c r="B206" s="26" t="s">
        <v>61</v>
      </c>
      <c r="C206" s="6" t="s">
        <v>899</v>
      </c>
      <c r="D206" s="8" t="s">
        <v>782</v>
      </c>
      <c r="E206" s="29"/>
      <c r="F206" s="29"/>
      <c r="G206" s="29"/>
      <c r="H206" s="29"/>
      <c r="I206" s="29"/>
      <c r="J206" s="29"/>
      <c r="K206" s="29">
        <v>10</v>
      </c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1"/>
      <c r="AO206" s="35">
        <f>IF(AP206&lt;6,SUM(E206:AN206),SUM(LARGE(E206:AN206,{1;2;3;4;5;6})))</f>
        <v>10</v>
      </c>
      <c r="AP206" s="55">
        <f t="shared" si="3"/>
        <v>1</v>
      </c>
      <c r="BJ206" s="22"/>
      <c r="BL206" s="22"/>
      <c r="BM206" s="22"/>
      <c r="BN206" s="22"/>
      <c r="BO206" s="22"/>
      <c r="BP206" s="22"/>
      <c r="BQ206" s="22"/>
      <c r="BR206" s="24"/>
    </row>
    <row r="207" spans="1:70" x14ac:dyDescent="0.2">
      <c r="A207" s="67">
        <v>206</v>
      </c>
      <c r="B207" s="26" t="s">
        <v>61</v>
      </c>
      <c r="C207" s="6" t="s">
        <v>62</v>
      </c>
      <c r="D207" s="8" t="s">
        <v>802</v>
      </c>
      <c r="E207" s="84"/>
      <c r="F207" s="84"/>
      <c r="G207" s="84"/>
      <c r="H207" s="84"/>
      <c r="I207" s="84"/>
      <c r="J207" s="84"/>
      <c r="K207" s="84"/>
      <c r="L207" s="84"/>
      <c r="M207" s="29">
        <v>10</v>
      </c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1"/>
      <c r="AO207" s="35">
        <f>IF(AP207&lt;6,SUM(E207:AN207),SUM(LARGE(E207:AN207,{1;2;3;4;5;6})))</f>
        <v>10</v>
      </c>
      <c r="AP207" s="55">
        <f t="shared" si="3"/>
        <v>1</v>
      </c>
    </row>
    <row r="208" spans="1:70" x14ac:dyDescent="0.2">
      <c r="A208" s="67">
        <v>207</v>
      </c>
      <c r="B208" s="26" t="s">
        <v>61</v>
      </c>
      <c r="C208" s="6" t="s">
        <v>357</v>
      </c>
      <c r="D208" s="8" t="s">
        <v>48</v>
      </c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>
        <v>10</v>
      </c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1"/>
      <c r="AO208" s="35">
        <f>IF(AP208&lt;6,SUM(E208:AN208),SUM(LARGE(E208:AN208,{1;2;3;4;5;6})))</f>
        <v>10</v>
      </c>
      <c r="AP208" s="55">
        <f t="shared" si="3"/>
        <v>1</v>
      </c>
      <c r="BJ208" s="22"/>
      <c r="BL208" s="22"/>
      <c r="BM208" s="22"/>
      <c r="BN208" s="22"/>
      <c r="BO208" s="22"/>
      <c r="BP208" s="22"/>
      <c r="BQ208" s="22"/>
      <c r="BR208" s="24"/>
    </row>
    <row r="209" spans="1:70" x14ac:dyDescent="0.2">
      <c r="A209" s="67">
        <v>208</v>
      </c>
      <c r="B209" s="26" t="s">
        <v>61</v>
      </c>
      <c r="C209" s="6" t="s">
        <v>316</v>
      </c>
      <c r="D209" s="8" t="s">
        <v>989</v>
      </c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>
        <v>10</v>
      </c>
      <c r="AE209" s="29"/>
      <c r="AF209" s="29"/>
      <c r="AG209" s="29"/>
      <c r="AH209" s="29"/>
      <c r="AI209" s="29"/>
      <c r="AJ209" s="29"/>
      <c r="AK209" s="29"/>
      <c r="AL209" s="29"/>
      <c r="AM209" s="29"/>
      <c r="AN209" s="1"/>
      <c r="AO209" s="35">
        <f>IF(AP209&lt;6,SUM(E209:AN209),SUM(LARGE(E209:AN209,{1;2;3;4;5;6})))</f>
        <v>10</v>
      </c>
      <c r="AP209" s="55">
        <f t="shared" si="3"/>
        <v>1</v>
      </c>
      <c r="BJ209" s="24"/>
      <c r="BL209" s="24"/>
      <c r="BM209" s="24"/>
      <c r="BN209" s="24"/>
      <c r="BO209" s="24"/>
      <c r="BP209" s="24"/>
      <c r="BQ209" s="24"/>
      <c r="BR209" s="24"/>
    </row>
    <row r="210" spans="1:70" x14ac:dyDescent="0.2">
      <c r="A210" s="67">
        <v>209</v>
      </c>
      <c r="B210" s="26" t="s">
        <v>61</v>
      </c>
      <c r="C210" s="6" t="s">
        <v>67</v>
      </c>
      <c r="D210" s="8" t="s">
        <v>968</v>
      </c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>
        <v>10</v>
      </c>
      <c r="AK210" s="30"/>
      <c r="AL210" s="30"/>
      <c r="AM210" s="30"/>
      <c r="AN210" s="1"/>
      <c r="AO210" s="35">
        <f>IF(AP210&lt;6,SUM(E210:AN210),SUM(LARGE(E210:AN210,{1;2;3;4;5;6})))</f>
        <v>10</v>
      </c>
      <c r="AP210" s="55">
        <f t="shared" si="3"/>
        <v>1</v>
      </c>
      <c r="BJ210" s="24"/>
      <c r="BL210" s="24"/>
      <c r="BM210" s="24"/>
      <c r="BN210" s="24"/>
      <c r="BO210" s="24"/>
      <c r="BP210" s="24"/>
      <c r="BQ210" s="24"/>
      <c r="BR210" s="24"/>
    </row>
    <row r="211" spans="1:70" x14ac:dyDescent="0.2">
      <c r="A211" s="67">
        <v>210</v>
      </c>
      <c r="B211" s="26" t="s">
        <v>61</v>
      </c>
      <c r="C211" s="6" t="s">
        <v>211</v>
      </c>
      <c r="D211" s="8" t="s">
        <v>938</v>
      </c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>
        <v>10</v>
      </c>
      <c r="AM211" s="30"/>
      <c r="AN211" s="1"/>
      <c r="AO211" s="35">
        <f>IF(AP211&lt;6,SUM(E211:AN211),SUM(LARGE(E211:AN211,{1;2;3;4;5;6})))</f>
        <v>10</v>
      </c>
      <c r="AP211" s="55">
        <f t="shared" si="3"/>
        <v>1</v>
      </c>
      <c r="BJ211" s="22"/>
      <c r="BL211" s="22"/>
      <c r="BM211" s="22"/>
      <c r="BN211" s="22"/>
      <c r="BO211" s="22"/>
      <c r="BP211" s="22"/>
      <c r="BQ211" s="22"/>
      <c r="BR211" s="24"/>
    </row>
    <row r="212" spans="1:70" x14ac:dyDescent="0.2">
      <c r="A212" s="67">
        <v>211</v>
      </c>
      <c r="B212" s="26" t="s">
        <v>61</v>
      </c>
      <c r="C212" s="6" t="s">
        <v>357</v>
      </c>
      <c r="D212" s="8" t="s">
        <v>548</v>
      </c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>
        <v>10</v>
      </c>
      <c r="AM212" s="29"/>
      <c r="AN212" s="1"/>
      <c r="AO212" s="35">
        <f>IF(AP212&lt;6,SUM(E212:AN212),SUM(LARGE(E212:AN212,{1;2;3;4;5;6})))</f>
        <v>10</v>
      </c>
      <c r="AP212" s="55">
        <f t="shared" si="3"/>
        <v>1</v>
      </c>
      <c r="BJ212" s="22"/>
      <c r="BL212" s="22"/>
      <c r="BM212" s="22"/>
      <c r="BN212" s="22"/>
      <c r="BO212" s="22"/>
      <c r="BP212" s="22"/>
      <c r="BQ212" s="22"/>
      <c r="BR212" s="24"/>
    </row>
    <row r="213" spans="1:70" x14ac:dyDescent="0.2">
      <c r="A213" s="67">
        <v>212</v>
      </c>
      <c r="B213" s="26" t="s">
        <v>61</v>
      </c>
      <c r="C213" s="6" t="s">
        <v>357</v>
      </c>
      <c r="D213" s="6" t="s">
        <v>642</v>
      </c>
      <c r="E213" s="37"/>
      <c r="F213" s="37"/>
      <c r="G213" s="37"/>
      <c r="H213" s="37"/>
      <c r="I213" s="37"/>
      <c r="J213" s="37"/>
      <c r="K213" s="37"/>
      <c r="L213" s="37"/>
      <c r="M213" s="37">
        <v>6</v>
      </c>
      <c r="N213" s="37"/>
      <c r="O213" s="37"/>
      <c r="P213" s="37"/>
      <c r="Q213" s="37"/>
      <c r="R213" s="37">
        <v>3.7</v>
      </c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1"/>
      <c r="AO213" s="35">
        <f>IF(AP213&lt;6,SUM(E213:AN213),SUM(LARGE(E213:AN213,{1;2;3;4;5;6})))</f>
        <v>9.6999999999999993</v>
      </c>
      <c r="AP213" s="55">
        <f t="shared" si="3"/>
        <v>2</v>
      </c>
      <c r="BJ213" s="22"/>
      <c r="BL213" s="22"/>
      <c r="BM213" s="22"/>
      <c r="BN213" s="22"/>
      <c r="BO213" s="22"/>
      <c r="BP213" s="22"/>
      <c r="BQ213" s="22"/>
      <c r="BR213" s="24"/>
    </row>
    <row r="214" spans="1:70" s="24" customFormat="1" x14ac:dyDescent="0.2">
      <c r="A214" s="67">
        <v>213</v>
      </c>
      <c r="B214" s="26" t="s">
        <v>61</v>
      </c>
      <c r="C214" s="8" t="s">
        <v>62</v>
      </c>
      <c r="D214" s="8" t="s">
        <v>844</v>
      </c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>
        <v>4.3</v>
      </c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>
        <v>5</v>
      </c>
      <c r="AI214" s="30"/>
      <c r="AJ214" s="30"/>
      <c r="AK214" s="30"/>
      <c r="AL214" s="30"/>
      <c r="AM214" s="30"/>
      <c r="AN214" s="1"/>
      <c r="AO214" s="35">
        <f>IF(AP214&lt;6,SUM(E214:AN214),SUM(LARGE(E214:AN214,{1;2;3;4;5;6})))</f>
        <v>9.3000000000000007</v>
      </c>
      <c r="AP214" s="55">
        <f t="shared" si="3"/>
        <v>2</v>
      </c>
      <c r="BJ214" s="22"/>
      <c r="BL214" s="22"/>
      <c r="BM214" s="22"/>
      <c r="BN214" s="22"/>
      <c r="BO214" s="22"/>
      <c r="BP214" s="22"/>
      <c r="BQ214" s="22"/>
    </row>
    <row r="215" spans="1:70" s="24" customFormat="1" x14ac:dyDescent="0.2">
      <c r="A215" s="67">
        <v>214</v>
      </c>
      <c r="B215" s="26" t="s">
        <v>61</v>
      </c>
      <c r="C215" s="6" t="s">
        <v>62</v>
      </c>
      <c r="D215" s="8" t="s">
        <v>486</v>
      </c>
      <c r="E215" s="29">
        <v>5</v>
      </c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>
        <v>4</v>
      </c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1"/>
      <c r="AO215" s="35">
        <f>IF(AP215&lt;6,SUM(E215:AN215),SUM(LARGE(E215:AN215,{1;2;3;4;5;6})))</f>
        <v>9</v>
      </c>
      <c r="AP215" s="55">
        <f t="shared" si="3"/>
        <v>2</v>
      </c>
      <c r="BJ215" s="22"/>
      <c r="BL215" s="22"/>
      <c r="BM215" s="22"/>
      <c r="BN215" s="22"/>
      <c r="BO215" s="22"/>
      <c r="BP215" s="22"/>
      <c r="BQ215" s="22"/>
    </row>
    <row r="216" spans="1:70" s="24" customFormat="1" x14ac:dyDescent="0.2">
      <c r="A216" s="67">
        <v>215</v>
      </c>
      <c r="B216" s="26" t="s">
        <v>61</v>
      </c>
      <c r="C216" s="6" t="s">
        <v>357</v>
      </c>
      <c r="D216" s="8" t="s">
        <v>553</v>
      </c>
      <c r="E216" s="30"/>
      <c r="F216" s="30"/>
      <c r="G216" s="30"/>
      <c r="H216" s="30"/>
      <c r="I216" s="30"/>
      <c r="J216" s="30"/>
      <c r="K216" s="30">
        <v>5</v>
      </c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>
        <v>4</v>
      </c>
      <c r="AM216" s="30"/>
      <c r="AN216" s="1"/>
      <c r="AO216" s="35">
        <f>IF(AP216&lt;6,SUM(E216:AN216),SUM(LARGE(E216:AN216,{1;2;3;4;5;6})))</f>
        <v>9</v>
      </c>
      <c r="AP216" s="55">
        <f t="shared" si="3"/>
        <v>2</v>
      </c>
      <c r="BJ216" s="22"/>
      <c r="BL216" s="22"/>
      <c r="BM216" s="22"/>
      <c r="BN216" s="22"/>
      <c r="BO216" s="22"/>
      <c r="BP216" s="22"/>
      <c r="BQ216" s="22"/>
    </row>
    <row r="217" spans="1:70" s="24" customFormat="1" x14ac:dyDescent="0.2">
      <c r="A217" s="67">
        <v>216</v>
      </c>
      <c r="B217" s="26" t="s">
        <v>61</v>
      </c>
      <c r="C217" s="6" t="s">
        <v>357</v>
      </c>
      <c r="D217" s="8" t="s">
        <v>448</v>
      </c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>
        <v>5</v>
      </c>
      <c r="X217" s="30"/>
      <c r="Y217" s="30"/>
      <c r="Z217" s="30"/>
      <c r="AA217" s="30">
        <v>3.7</v>
      </c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1"/>
      <c r="AO217" s="35">
        <f>IF(AP217&lt;6,SUM(E217:AN217),SUM(LARGE(E217:AN217,{1;2;3;4;5;6})))</f>
        <v>8.6999999999999993</v>
      </c>
      <c r="AP217" s="55">
        <f t="shared" si="3"/>
        <v>2</v>
      </c>
      <c r="BJ217" s="22"/>
      <c r="BL217" s="22"/>
      <c r="BM217" s="22"/>
      <c r="BN217" s="22"/>
      <c r="BO217" s="22"/>
      <c r="BP217" s="22"/>
      <c r="BQ217" s="22"/>
    </row>
    <row r="218" spans="1:70" s="24" customFormat="1" x14ac:dyDescent="0.2">
      <c r="A218" s="67">
        <v>217</v>
      </c>
      <c r="B218" s="26" t="s">
        <v>61</v>
      </c>
      <c r="C218" s="6" t="s">
        <v>357</v>
      </c>
      <c r="D218" s="8" t="s">
        <v>945</v>
      </c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>
        <v>4</v>
      </c>
      <c r="Z218" s="30"/>
      <c r="AA218" s="30"/>
      <c r="AB218" s="30"/>
      <c r="AC218" s="30"/>
      <c r="AD218" s="30"/>
      <c r="AE218" s="30"/>
      <c r="AF218" s="30"/>
      <c r="AG218" s="30"/>
      <c r="AH218" s="30">
        <v>4</v>
      </c>
      <c r="AI218" s="30"/>
      <c r="AJ218" s="30"/>
      <c r="AK218" s="30"/>
      <c r="AL218" s="30"/>
      <c r="AM218" s="30"/>
      <c r="AN218" s="1"/>
      <c r="AO218" s="35">
        <f>IF(AP218&lt;6,SUM(E218:AN218),SUM(LARGE(E218:AN218,{1;2;3;4;5;6})))</f>
        <v>8</v>
      </c>
      <c r="AP218" s="55">
        <f t="shared" si="3"/>
        <v>2</v>
      </c>
      <c r="BJ218" s="22"/>
      <c r="BL218" s="22"/>
      <c r="BM218" s="22"/>
      <c r="BN218" s="22"/>
      <c r="BO218" s="22"/>
      <c r="BP218" s="22"/>
      <c r="BQ218" s="22"/>
    </row>
    <row r="219" spans="1:70" s="24" customFormat="1" x14ac:dyDescent="0.2">
      <c r="A219" s="67">
        <v>218</v>
      </c>
      <c r="B219" s="26" t="s">
        <v>61</v>
      </c>
      <c r="C219" s="6" t="s">
        <v>357</v>
      </c>
      <c r="D219" s="8" t="s">
        <v>634</v>
      </c>
      <c r="E219" s="30"/>
      <c r="F219" s="30"/>
      <c r="G219" s="30"/>
      <c r="H219" s="30"/>
      <c r="I219" s="30"/>
      <c r="J219" s="30"/>
      <c r="K219" s="30"/>
      <c r="L219" s="30"/>
      <c r="M219" s="30">
        <v>8</v>
      </c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1"/>
      <c r="AO219" s="35">
        <f>IF(AP219&lt;6,SUM(E219:AN219),SUM(LARGE(E219:AN219,{1;2;3;4;5;6})))</f>
        <v>8</v>
      </c>
      <c r="AP219" s="55">
        <f t="shared" si="3"/>
        <v>1</v>
      </c>
      <c r="BJ219" s="22"/>
      <c r="BL219" s="22"/>
      <c r="BM219" s="22"/>
      <c r="BN219" s="22"/>
      <c r="BO219" s="22"/>
      <c r="BP219" s="22"/>
      <c r="BQ219" s="22"/>
    </row>
    <row r="220" spans="1:70" s="24" customFormat="1" x14ac:dyDescent="0.2">
      <c r="A220" s="67">
        <v>219</v>
      </c>
      <c r="B220" s="26" t="s">
        <v>61</v>
      </c>
      <c r="C220" s="8" t="s">
        <v>357</v>
      </c>
      <c r="D220" s="8" t="s">
        <v>497</v>
      </c>
      <c r="E220" s="54">
        <v>8</v>
      </c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1"/>
      <c r="AO220" s="35">
        <f>IF(AP220&lt;6,SUM(E220:AN220),SUM(LARGE(E220:AN220,{1;2;3;4;5;6})))</f>
        <v>8</v>
      </c>
      <c r="AP220" s="55">
        <f t="shared" si="3"/>
        <v>1</v>
      </c>
      <c r="BJ220" s="22"/>
      <c r="BL220" s="22"/>
      <c r="BM220" s="22"/>
      <c r="BN220" s="22"/>
      <c r="BO220" s="22"/>
      <c r="BP220" s="22"/>
      <c r="BQ220" s="22"/>
    </row>
    <row r="221" spans="1:70" s="24" customFormat="1" x14ac:dyDescent="0.2">
      <c r="A221" s="67">
        <v>220</v>
      </c>
      <c r="B221" s="26" t="s">
        <v>61</v>
      </c>
      <c r="C221" s="6"/>
      <c r="D221" s="8" t="s">
        <v>371</v>
      </c>
      <c r="E221" s="29"/>
      <c r="F221" s="29"/>
      <c r="G221" s="29"/>
      <c r="H221" s="29"/>
      <c r="I221" s="29"/>
      <c r="J221" s="29"/>
      <c r="K221" s="29">
        <v>8</v>
      </c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1"/>
      <c r="AO221" s="35">
        <f>IF(AP221&lt;6,SUM(E221:AN221),SUM(LARGE(E221:AN221,{1;2;3;4;5;6})))</f>
        <v>8</v>
      </c>
      <c r="AP221" s="55">
        <f t="shared" si="3"/>
        <v>1</v>
      </c>
      <c r="BJ221" s="22"/>
      <c r="BL221" s="22"/>
      <c r="BM221" s="22"/>
      <c r="BN221" s="22"/>
      <c r="BO221" s="22"/>
      <c r="BP221" s="22"/>
      <c r="BQ221" s="22"/>
    </row>
    <row r="222" spans="1:70" s="24" customFormat="1" x14ac:dyDescent="0.2">
      <c r="A222" s="67">
        <v>221</v>
      </c>
      <c r="B222" s="26" t="s">
        <v>61</v>
      </c>
      <c r="C222" s="6" t="s">
        <v>82</v>
      </c>
      <c r="D222" s="8" t="s">
        <v>547</v>
      </c>
      <c r="E222" s="30"/>
      <c r="F222" s="30"/>
      <c r="G222" s="30"/>
      <c r="H222" s="30"/>
      <c r="I222" s="30"/>
      <c r="J222" s="30"/>
      <c r="K222" s="30">
        <v>8</v>
      </c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51"/>
      <c r="AO222" s="35">
        <f>IF(AP222&lt;6,SUM(E222:AN222),SUM(LARGE(E222:AN222,{1;2;3;4;5;6})))</f>
        <v>8</v>
      </c>
      <c r="AP222" s="55">
        <f t="shared" si="3"/>
        <v>1</v>
      </c>
      <c r="BJ222" s="22"/>
      <c r="BL222" s="22"/>
      <c r="BM222" s="22"/>
      <c r="BN222" s="22"/>
      <c r="BO222" s="22"/>
      <c r="BP222" s="22"/>
      <c r="BQ222" s="22"/>
    </row>
    <row r="223" spans="1:70" s="24" customFormat="1" x14ac:dyDescent="0.2">
      <c r="A223" s="67">
        <v>222</v>
      </c>
      <c r="B223" s="26" t="s">
        <v>61</v>
      </c>
      <c r="C223" s="6" t="s">
        <v>674</v>
      </c>
      <c r="D223" s="6" t="s">
        <v>720</v>
      </c>
      <c r="E223" s="30"/>
      <c r="F223" s="30"/>
      <c r="G223" s="30">
        <v>8</v>
      </c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51"/>
      <c r="AO223" s="35">
        <f>IF(AP223&lt;6,SUM(E223:AN223),SUM(LARGE(E223:AN223,{1;2;3;4;5;6})))</f>
        <v>8</v>
      </c>
      <c r="AP223" s="55">
        <f t="shared" si="3"/>
        <v>1</v>
      </c>
      <c r="BJ223" s="22"/>
      <c r="BL223" s="22"/>
      <c r="BM223" s="22"/>
      <c r="BN223" s="22"/>
      <c r="BO223" s="22"/>
      <c r="BP223" s="22"/>
      <c r="BQ223" s="22"/>
    </row>
    <row r="224" spans="1:70" s="24" customFormat="1" x14ac:dyDescent="0.2">
      <c r="A224" s="67">
        <v>223</v>
      </c>
      <c r="B224" s="26" t="s">
        <v>84</v>
      </c>
      <c r="C224" s="6" t="s">
        <v>212</v>
      </c>
      <c r="D224" s="8" t="s">
        <v>557</v>
      </c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>
        <v>8</v>
      </c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1"/>
      <c r="AO224" s="35">
        <f>IF(AP224&lt;6,SUM(E224:AN224),SUM(LARGE(E224:AN224,{1;2;3;4;5;6})))</f>
        <v>8</v>
      </c>
      <c r="AP224" s="55">
        <f t="shared" si="3"/>
        <v>1</v>
      </c>
      <c r="BJ224" s="22"/>
      <c r="BL224" s="22"/>
      <c r="BM224" s="22"/>
      <c r="BN224" s="22"/>
      <c r="BO224" s="22"/>
      <c r="BP224" s="22"/>
      <c r="BQ224" s="22"/>
    </row>
    <row r="225" spans="1:69" s="24" customFormat="1" x14ac:dyDescent="0.2">
      <c r="A225" s="67">
        <v>224</v>
      </c>
      <c r="B225" s="26" t="s">
        <v>61</v>
      </c>
      <c r="C225" s="6" t="s">
        <v>67</v>
      </c>
      <c r="D225" s="8" t="s">
        <v>612</v>
      </c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>
        <v>8</v>
      </c>
      <c r="AE225" s="54"/>
      <c r="AF225" s="54"/>
      <c r="AG225" s="54"/>
      <c r="AH225" s="54"/>
      <c r="AI225" s="54"/>
      <c r="AJ225" s="54"/>
      <c r="AK225" s="54"/>
      <c r="AL225" s="54"/>
      <c r="AM225" s="54"/>
      <c r="AN225" s="51"/>
      <c r="AO225" s="35">
        <f>IF(AP225&lt;6,SUM(E225:AN225),SUM(LARGE(E225:AN225,{1;2;3;4;5;6})))</f>
        <v>8</v>
      </c>
      <c r="AP225" s="55">
        <f t="shared" si="3"/>
        <v>1</v>
      </c>
      <c r="BJ225" s="22"/>
      <c r="BL225" s="22"/>
      <c r="BM225" s="22"/>
      <c r="BN225" s="22"/>
      <c r="BO225" s="22"/>
      <c r="BP225" s="22"/>
      <c r="BQ225" s="22"/>
    </row>
    <row r="226" spans="1:69" s="24" customFormat="1" x14ac:dyDescent="0.2">
      <c r="A226" s="67">
        <v>225</v>
      </c>
      <c r="B226" s="26" t="s">
        <v>61</v>
      </c>
      <c r="C226" s="6" t="s">
        <v>276</v>
      </c>
      <c r="D226" s="8" t="s">
        <v>1040</v>
      </c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>
        <v>5</v>
      </c>
      <c r="AF226" s="29"/>
      <c r="AG226" s="29"/>
      <c r="AH226" s="29"/>
      <c r="AI226" s="29"/>
      <c r="AJ226" s="29"/>
      <c r="AK226" s="29"/>
      <c r="AL226" s="29">
        <v>3</v>
      </c>
      <c r="AM226" s="29"/>
      <c r="AN226" s="1"/>
      <c r="AO226" s="35">
        <f>IF(AP226&lt;6,SUM(E226:AN226),SUM(LARGE(E226:AN226,{1;2;3;4;5;6})))</f>
        <v>8</v>
      </c>
      <c r="AP226" s="55">
        <f t="shared" si="3"/>
        <v>2</v>
      </c>
      <c r="BJ226" s="22"/>
      <c r="BL226" s="22"/>
      <c r="BM226" s="22"/>
      <c r="BN226" s="22"/>
      <c r="BO226" s="22"/>
      <c r="BP226" s="22"/>
      <c r="BQ226" s="22"/>
    </row>
    <row r="227" spans="1:69" s="24" customFormat="1" x14ac:dyDescent="0.2">
      <c r="A227" s="67">
        <v>226</v>
      </c>
      <c r="B227" s="26" t="s">
        <v>61</v>
      </c>
      <c r="C227" s="6" t="s">
        <v>63</v>
      </c>
      <c r="D227" s="8" t="s">
        <v>792</v>
      </c>
      <c r="E227" s="83"/>
      <c r="F227" s="83"/>
      <c r="G227" s="83"/>
      <c r="H227" s="83"/>
      <c r="I227" s="83"/>
      <c r="J227" s="83"/>
      <c r="K227" s="37">
        <v>4</v>
      </c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>
        <v>4</v>
      </c>
      <c r="AM227" s="37"/>
      <c r="AN227" s="1"/>
      <c r="AO227" s="35">
        <f>IF(AP227&lt;6,SUM(E227:AN227),SUM(LARGE(E227:AN227,{1;2;3;4;5;6})))</f>
        <v>8</v>
      </c>
      <c r="AP227" s="55">
        <f t="shared" si="3"/>
        <v>2</v>
      </c>
      <c r="BJ227" s="22"/>
      <c r="BL227" s="22"/>
      <c r="BM227" s="22"/>
      <c r="BN227" s="22"/>
      <c r="BO227" s="22"/>
      <c r="BP227" s="22"/>
      <c r="BQ227" s="22"/>
    </row>
    <row r="228" spans="1:69" s="24" customFormat="1" x14ac:dyDescent="0.2">
      <c r="A228" s="67">
        <v>227</v>
      </c>
      <c r="B228" s="26" t="s">
        <v>61</v>
      </c>
      <c r="C228" s="6" t="s">
        <v>357</v>
      </c>
      <c r="D228" s="8" t="s">
        <v>369</v>
      </c>
      <c r="E228" s="29"/>
      <c r="F228" s="84">
        <v>0</v>
      </c>
      <c r="G228" s="29">
        <v>7</v>
      </c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1"/>
      <c r="AO228" s="35">
        <f>IF(AP228&lt;6,SUM(E228:AN228),SUM(LARGE(E228:AN228,{1;2;3;4;5;6})))</f>
        <v>7</v>
      </c>
      <c r="AP228" s="55">
        <f t="shared" si="3"/>
        <v>2</v>
      </c>
      <c r="BJ228" s="22"/>
      <c r="BL228" s="22"/>
      <c r="BM228" s="22"/>
      <c r="BN228" s="22"/>
      <c r="BO228" s="22"/>
      <c r="BP228" s="22"/>
      <c r="BQ228" s="22"/>
    </row>
    <row r="229" spans="1:69" s="24" customFormat="1" x14ac:dyDescent="0.2">
      <c r="A229" s="67">
        <v>228</v>
      </c>
      <c r="B229" s="26" t="s">
        <v>61</v>
      </c>
      <c r="C229" s="6" t="s">
        <v>357</v>
      </c>
      <c r="D229" s="8" t="s">
        <v>1041</v>
      </c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>
        <v>3</v>
      </c>
      <c r="AF229" s="29"/>
      <c r="AG229" s="29"/>
      <c r="AH229" s="29"/>
      <c r="AI229" s="29"/>
      <c r="AJ229" s="29">
        <v>4</v>
      </c>
      <c r="AK229" s="29"/>
      <c r="AL229" s="29"/>
      <c r="AM229" s="29"/>
      <c r="AN229" s="1"/>
      <c r="AO229" s="35">
        <f>IF(AP229&lt;6,SUM(E229:AN229),SUM(LARGE(E229:AN229,{1;2;3;4;5;6})))</f>
        <v>7</v>
      </c>
      <c r="AP229" s="55">
        <f t="shared" si="3"/>
        <v>2</v>
      </c>
      <c r="BJ229" s="22"/>
      <c r="BL229" s="22"/>
      <c r="BM229" s="22"/>
      <c r="BN229" s="22"/>
      <c r="BO229" s="22"/>
      <c r="BP229" s="22"/>
      <c r="BQ229" s="22"/>
    </row>
    <row r="230" spans="1:69" s="24" customFormat="1" x14ac:dyDescent="0.2">
      <c r="A230" s="67">
        <v>229</v>
      </c>
      <c r="B230" s="26" t="s">
        <v>61</v>
      </c>
      <c r="C230" s="6" t="s">
        <v>67</v>
      </c>
      <c r="D230" s="8" t="s">
        <v>928</v>
      </c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>
        <v>7</v>
      </c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1"/>
      <c r="AO230" s="35">
        <f>IF(AP230&lt;6,SUM(E230:AN230),SUM(LARGE(E230:AN230,{1;2;3;4;5;6})))</f>
        <v>7</v>
      </c>
      <c r="AP230" s="55">
        <f t="shared" si="3"/>
        <v>1</v>
      </c>
      <c r="BJ230" s="22"/>
      <c r="BL230" s="22"/>
      <c r="BM230" s="22"/>
      <c r="BN230" s="22"/>
      <c r="BO230" s="22"/>
      <c r="BP230" s="22"/>
      <c r="BQ230" s="22"/>
    </row>
    <row r="231" spans="1:69" s="24" customFormat="1" x14ac:dyDescent="0.2">
      <c r="A231" s="67">
        <v>230</v>
      </c>
      <c r="B231" s="26" t="s">
        <v>61</v>
      </c>
      <c r="C231" s="6" t="s">
        <v>357</v>
      </c>
      <c r="D231" s="8" t="s">
        <v>860</v>
      </c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>
        <v>3.7</v>
      </c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>
        <v>3</v>
      </c>
      <c r="AF231" s="37"/>
      <c r="AG231" s="37"/>
      <c r="AH231" s="37"/>
      <c r="AI231" s="37"/>
      <c r="AJ231" s="37"/>
      <c r="AK231" s="37"/>
      <c r="AL231" s="37"/>
      <c r="AM231" s="37"/>
      <c r="AN231" s="1"/>
      <c r="AO231" s="35">
        <f>IF(AP231&lt;6,SUM(E231:AN231),SUM(LARGE(E231:AN231,{1;2;3;4;5;6})))</f>
        <v>6.7</v>
      </c>
      <c r="AP231" s="55">
        <f t="shared" si="3"/>
        <v>2</v>
      </c>
      <c r="BJ231" s="22"/>
      <c r="BL231" s="22"/>
      <c r="BM231" s="22"/>
      <c r="BN231" s="22"/>
      <c r="BO231" s="22"/>
      <c r="BP231" s="22"/>
      <c r="BQ231" s="22"/>
    </row>
    <row r="232" spans="1:69" s="24" customFormat="1" x14ac:dyDescent="0.2">
      <c r="A232" s="67">
        <v>231</v>
      </c>
      <c r="B232" s="26" t="s">
        <v>61</v>
      </c>
      <c r="C232" s="6" t="s">
        <v>316</v>
      </c>
      <c r="D232" s="8" t="s">
        <v>660</v>
      </c>
      <c r="E232" s="54"/>
      <c r="F232" s="54">
        <v>3</v>
      </c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>
        <v>3</v>
      </c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1"/>
      <c r="AO232" s="35">
        <f>IF(AP232&lt;6,SUM(E232:AN232),SUM(LARGE(E232:AN232,{1;2;3;4;5;6})))</f>
        <v>6</v>
      </c>
      <c r="AP232" s="55">
        <f t="shared" si="3"/>
        <v>2</v>
      </c>
      <c r="BJ232" s="22"/>
      <c r="BL232" s="22"/>
      <c r="BM232" s="22"/>
      <c r="BN232" s="22"/>
      <c r="BO232" s="22"/>
      <c r="BP232" s="22"/>
      <c r="BQ232" s="22"/>
    </row>
    <row r="233" spans="1:69" s="24" customFormat="1" x14ac:dyDescent="0.2">
      <c r="A233" s="67">
        <v>232</v>
      </c>
      <c r="B233" s="26" t="s">
        <v>61</v>
      </c>
      <c r="C233" s="6" t="s">
        <v>115</v>
      </c>
      <c r="D233" s="8" t="s">
        <v>776</v>
      </c>
      <c r="E233" s="30"/>
      <c r="F233" s="30"/>
      <c r="G233" s="30"/>
      <c r="H233" s="30"/>
      <c r="I233" s="30"/>
      <c r="J233" s="30"/>
      <c r="K233" s="30"/>
      <c r="L233" s="30"/>
      <c r="M233" s="30">
        <v>3</v>
      </c>
      <c r="N233" s="30"/>
      <c r="O233" s="30"/>
      <c r="P233" s="30"/>
      <c r="Q233" s="30"/>
      <c r="R233" s="30"/>
      <c r="S233" s="30"/>
      <c r="T233" s="30"/>
      <c r="U233" s="30"/>
      <c r="V233" s="30"/>
      <c r="W233" s="30">
        <v>3</v>
      </c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1"/>
      <c r="AO233" s="35">
        <f>IF(AP233&lt;6,SUM(E233:AN233),SUM(LARGE(E233:AN233,{1;2;3;4;5;6})))</f>
        <v>6</v>
      </c>
      <c r="AP233" s="55">
        <f t="shared" si="3"/>
        <v>2</v>
      </c>
      <c r="BJ233" s="22"/>
      <c r="BL233" s="22"/>
      <c r="BM233" s="22"/>
      <c r="BN233" s="22"/>
      <c r="BO233" s="22"/>
      <c r="BP233" s="22"/>
      <c r="BQ233" s="22"/>
    </row>
    <row r="234" spans="1:69" s="24" customFormat="1" x14ac:dyDescent="0.2">
      <c r="A234" s="67">
        <v>233</v>
      </c>
      <c r="B234" s="26" t="s">
        <v>61</v>
      </c>
      <c r="C234" s="6" t="s">
        <v>357</v>
      </c>
      <c r="D234" s="8" t="s">
        <v>949</v>
      </c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>
        <v>3</v>
      </c>
      <c r="AB234" s="30"/>
      <c r="AC234" s="30"/>
      <c r="AD234" s="30"/>
      <c r="AE234" s="30">
        <v>3</v>
      </c>
      <c r="AF234" s="30"/>
      <c r="AG234" s="30"/>
      <c r="AH234" s="30"/>
      <c r="AI234" s="30"/>
      <c r="AJ234" s="30"/>
      <c r="AK234" s="30"/>
      <c r="AL234" s="30"/>
      <c r="AM234" s="30"/>
      <c r="AN234" s="1"/>
      <c r="AO234" s="35">
        <f>IF(AP234&lt;6,SUM(E234:AN234),SUM(LARGE(E234:AN234,{1;2;3;4;5;6})))</f>
        <v>6</v>
      </c>
      <c r="AP234" s="55">
        <f t="shared" si="3"/>
        <v>2</v>
      </c>
      <c r="BJ234" s="22"/>
      <c r="BL234" s="22"/>
      <c r="BM234" s="22"/>
      <c r="BN234" s="22"/>
      <c r="BO234" s="22"/>
      <c r="BP234" s="22"/>
      <c r="BQ234" s="22"/>
    </row>
    <row r="235" spans="1:69" s="24" customFormat="1" x14ac:dyDescent="0.2">
      <c r="A235" s="67">
        <v>234</v>
      </c>
      <c r="B235" s="26" t="s">
        <v>61</v>
      </c>
      <c r="C235" s="6" t="s">
        <v>212</v>
      </c>
      <c r="D235" s="8" t="s">
        <v>1005</v>
      </c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>
        <v>6</v>
      </c>
      <c r="AE235" s="30"/>
      <c r="AF235" s="30"/>
      <c r="AG235" s="30"/>
      <c r="AH235" s="30"/>
      <c r="AI235" s="30"/>
      <c r="AJ235" s="30"/>
      <c r="AK235" s="30"/>
      <c r="AL235" s="30"/>
      <c r="AM235" s="30"/>
      <c r="AN235" s="1"/>
      <c r="AO235" s="35">
        <f>IF(AP235&lt;6,SUM(E235:AN235),SUM(LARGE(E235:AN235,{1;2;3;4;5;6})))</f>
        <v>6</v>
      </c>
      <c r="AP235" s="55">
        <f t="shared" si="3"/>
        <v>1</v>
      </c>
      <c r="BJ235" s="22"/>
      <c r="BL235" s="22"/>
      <c r="BM235" s="22"/>
      <c r="BN235" s="22"/>
      <c r="BO235" s="22"/>
      <c r="BP235" s="22"/>
      <c r="BQ235" s="22"/>
    </row>
    <row r="236" spans="1:69" s="24" customFormat="1" x14ac:dyDescent="0.2">
      <c r="A236" s="67">
        <v>235</v>
      </c>
      <c r="B236" s="26" t="s">
        <v>61</v>
      </c>
      <c r="C236" s="6" t="s">
        <v>357</v>
      </c>
      <c r="D236" s="8" t="s">
        <v>1101</v>
      </c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>
        <v>6</v>
      </c>
      <c r="AM236" s="29"/>
      <c r="AN236" s="9"/>
      <c r="AO236" s="35">
        <f>IF(AP236&lt;6,SUM(E236:AN236),SUM(LARGE(E236:AN236,{1;2;3;4;5;6})))</f>
        <v>6</v>
      </c>
      <c r="AP236" s="55">
        <f t="shared" si="3"/>
        <v>1</v>
      </c>
      <c r="BJ236" s="22"/>
      <c r="BL236" s="22"/>
      <c r="BM236" s="22"/>
      <c r="BN236" s="22"/>
      <c r="BO236" s="22"/>
      <c r="BP236" s="22"/>
      <c r="BQ236" s="22"/>
    </row>
    <row r="237" spans="1:69" s="24" customFormat="1" x14ac:dyDescent="0.2">
      <c r="A237" s="67">
        <v>236</v>
      </c>
      <c r="B237" s="26" t="s">
        <v>61</v>
      </c>
      <c r="C237" s="6" t="s">
        <v>357</v>
      </c>
      <c r="D237" s="8" t="s">
        <v>368</v>
      </c>
      <c r="E237" s="30"/>
      <c r="F237" s="30"/>
      <c r="G237" s="30">
        <v>5</v>
      </c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1"/>
      <c r="AO237" s="35">
        <f>IF(AP237&lt;6,SUM(E237:AN237),SUM(LARGE(E237:AN237,{1;2;3;4;5;6})))</f>
        <v>5</v>
      </c>
      <c r="AP237" s="55">
        <f t="shared" si="3"/>
        <v>1</v>
      </c>
      <c r="BJ237" s="22"/>
      <c r="BL237" s="22"/>
      <c r="BM237" s="22"/>
      <c r="BN237" s="22"/>
      <c r="BO237" s="22"/>
      <c r="BP237" s="22"/>
      <c r="BQ237" s="22"/>
    </row>
    <row r="238" spans="1:69" s="24" customFormat="1" x14ac:dyDescent="0.2">
      <c r="A238" s="67">
        <v>237</v>
      </c>
      <c r="B238" s="26" t="s">
        <v>61</v>
      </c>
      <c r="C238" s="6" t="s">
        <v>357</v>
      </c>
      <c r="D238" s="8" t="s">
        <v>897</v>
      </c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>
        <v>5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1"/>
      <c r="AO238" s="35">
        <f>IF(AP238&lt;6,SUM(E238:AN238),SUM(LARGE(E238:AN238,{1;2;3;4;5;6})))</f>
        <v>5</v>
      </c>
      <c r="AP238" s="55">
        <f t="shared" si="3"/>
        <v>1</v>
      </c>
      <c r="BJ238" s="22"/>
      <c r="BL238" s="22"/>
      <c r="BM238" s="22"/>
      <c r="BN238" s="22"/>
      <c r="BO238" s="22"/>
      <c r="BP238" s="22"/>
      <c r="BQ238" s="22"/>
    </row>
    <row r="239" spans="1:69" s="24" customFormat="1" x14ac:dyDescent="0.2">
      <c r="A239" s="67">
        <v>238</v>
      </c>
      <c r="B239" s="26" t="s">
        <v>61</v>
      </c>
      <c r="C239" s="6" t="s">
        <v>67</v>
      </c>
      <c r="D239" s="8" t="s">
        <v>866</v>
      </c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>
        <v>4.3</v>
      </c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1"/>
      <c r="AO239" s="35">
        <f>IF(AP239&lt;6,SUM(E239:AN239),SUM(LARGE(E239:AN239,{1;2;3;4;5;6})))</f>
        <v>4.3</v>
      </c>
      <c r="AP239" s="55">
        <f t="shared" si="3"/>
        <v>1</v>
      </c>
      <c r="BJ239" s="22"/>
      <c r="BL239" s="22"/>
      <c r="BM239" s="22"/>
      <c r="BN239" s="22"/>
      <c r="BO239" s="22"/>
      <c r="BP239" s="22"/>
      <c r="BQ239" s="22"/>
    </row>
    <row r="240" spans="1:69" s="24" customFormat="1" x14ac:dyDescent="0.2">
      <c r="A240" s="67">
        <v>239</v>
      </c>
      <c r="B240" s="26" t="s">
        <v>61</v>
      </c>
      <c r="C240" s="6" t="s">
        <v>163</v>
      </c>
      <c r="D240" s="8" t="s">
        <v>385</v>
      </c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>
        <v>4.3</v>
      </c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1"/>
      <c r="AO240" s="35">
        <f>IF(AP240&lt;6,SUM(E240:AN240),SUM(LARGE(E240:AN240,{1;2;3;4;5;6})))</f>
        <v>4.3</v>
      </c>
      <c r="AP240" s="55">
        <f t="shared" si="3"/>
        <v>1</v>
      </c>
      <c r="BJ240" s="22"/>
      <c r="BL240" s="22"/>
      <c r="BM240" s="22"/>
      <c r="BN240" s="22"/>
      <c r="BO240" s="22"/>
      <c r="BP240" s="22"/>
      <c r="BQ240" s="22"/>
    </row>
    <row r="241" spans="1:69" s="24" customFormat="1" x14ac:dyDescent="0.2">
      <c r="A241" s="67">
        <v>240</v>
      </c>
      <c r="B241" s="26" t="s">
        <v>61</v>
      </c>
      <c r="C241" s="6" t="s">
        <v>359</v>
      </c>
      <c r="D241" s="8" t="s">
        <v>457</v>
      </c>
      <c r="E241" s="30"/>
      <c r="F241" s="30"/>
      <c r="G241" s="30"/>
      <c r="H241" s="30"/>
      <c r="I241" s="30"/>
      <c r="J241" s="30"/>
      <c r="K241" s="30"/>
      <c r="L241" s="30"/>
      <c r="M241" s="30">
        <v>4</v>
      </c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1"/>
      <c r="AO241" s="35">
        <f>IF(AP241&lt;6,SUM(E241:AN241),SUM(LARGE(E241:AN241,{1;2;3;4;5;6})))</f>
        <v>4</v>
      </c>
      <c r="AP241" s="55">
        <f t="shared" si="3"/>
        <v>1</v>
      </c>
      <c r="BJ241" s="22"/>
      <c r="BL241" s="22"/>
      <c r="BM241" s="22"/>
      <c r="BN241" s="22"/>
      <c r="BO241" s="22"/>
      <c r="BP241" s="22"/>
      <c r="BQ241" s="22"/>
    </row>
    <row r="242" spans="1:69" s="24" customFormat="1" x14ac:dyDescent="0.2">
      <c r="A242" s="67">
        <v>241</v>
      </c>
      <c r="B242" s="26" t="s">
        <v>61</v>
      </c>
      <c r="C242" s="6" t="s">
        <v>1133</v>
      </c>
      <c r="D242" s="8" t="s">
        <v>606</v>
      </c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>
        <v>4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1"/>
      <c r="AO242" s="35">
        <f>IF(AP242&lt;6,SUM(E242:AN242),SUM(LARGE(E242:AN242,{1;2;3;4;5;6})))</f>
        <v>4</v>
      </c>
      <c r="AP242" s="55">
        <f t="shared" si="3"/>
        <v>1</v>
      </c>
      <c r="BJ242" s="22"/>
      <c r="BL242" s="22"/>
      <c r="BM242" s="22"/>
      <c r="BN242" s="22"/>
      <c r="BO242" s="22"/>
      <c r="BP242" s="22"/>
      <c r="BQ242" s="22"/>
    </row>
    <row r="243" spans="1:69" s="24" customFormat="1" x14ac:dyDescent="0.2">
      <c r="A243" s="67">
        <v>242</v>
      </c>
      <c r="B243" s="26" t="s">
        <v>61</v>
      </c>
      <c r="C243" s="6" t="s">
        <v>69</v>
      </c>
      <c r="D243" s="8" t="s">
        <v>577</v>
      </c>
      <c r="E243" s="30"/>
      <c r="F243" s="30"/>
      <c r="G243" s="30">
        <v>4</v>
      </c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1"/>
      <c r="AO243" s="35">
        <f>IF(AP243&lt;6,SUM(E243:AN243),SUM(LARGE(E243:AN243,{1;2;3;4;5;6})))</f>
        <v>4</v>
      </c>
      <c r="AP243" s="55">
        <f t="shared" si="3"/>
        <v>1</v>
      </c>
      <c r="BJ243" s="22"/>
      <c r="BL243" s="22"/>
      <c r="BM243" s="22"/>
      <c r="BN243" s="22"/>
      <c r="BO243" s="22"/>
      <c r="BP243" s="22"/>
      <c r="BQ243" s="22"/>
    </row>
    <row r="244" spans="1:69" s="24" customFormat="1" x14ac:dyDescent="0.2">
      <c r="A244" s="67">
        <v>243</v>
      </c>
      <c r="B244" s="26" t="s">
        <v>61</v>
      </c>
      <c r="C244" s="6" t="s">
        <v>357</v>
      </c>
      <c r="D244" s="8" t="s">
        <v>185</v>
      </c>
      <c r="E244" s="30"/>
      <c r="F244" s="30"/>
      <c r="G244" s="30">
        <v>4</v>
      </c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1"/>
      <c r="AO244" s="35">
        <f>IF(AP244&lt;6,SUM(E244:AN244),SUM(LARGE(E244:AN244,{1;2;3;4;5;6})))</f>
        <v>4</v>
      </c>
      <c r="AP244" s="55">
        <f t="shared" si="3"/>
        <v>1</v>
      </c>
      <c r="BJ244" s="22"/>
      <c r="BL244" s="22"/>
      <c r="BM244" s="22"/>
      <c r="BN244" s="22"/>
      <c r="BO244" s="22"/>
      <c r="BP244" s="22"/>
      <c r="BQ244" s="22"/>
    </row>
    <row r="245" spans="1:69" s="24" customFormat="1" x14ac:dyDescent="0.2">
      <c r="A245" s="67">
        <v>244</v>
      </c>
      <c r="B245" s="26" t="s">
        <v>61</v>
      </c>
      <c r="C245" s="6" t="s">
        <v>69</v>
      </c>
      <c r="D245" s="8" t="s">
        <v>745</v>
      </c>
      <c r="E245" s="30"/>
      <c r="F245" s="30"/>
      <c r="G245" s="30">
        <v>4</v>
      </c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1"/>
      <c r="AO245" s="35">
        <f>IF(AP245&lt;6,SUM(E245:AN245),SUM(LARGE(E245:AN245,{1;2;3;4;5;6})))</f>
        <v>4</v>
      </c>
      <c r="AP245" s="55">
        <f t="shared" si="3"/>
        <v>1</v>
      </c>
      <c r="BJ245" s="22"/>
      <c r="BL245" s="22"/>
      <c r="BM245" s="22"/>
      <c r="BN245" s="22"/>
      <c r="BO245" s="22"/>
      <c r="BP245" s="22"/>
      <c r="BQ245" s="22"/>
    </row>
    <row r="246" spans="1:69" s="24" customFormat="1" x14ac:dyDescent="0.2">
      <c r="A246" s="67">
        <v>245</v>
      </c>
      <c r="B246" s="26" t="s">
        <v>61</v>
      </c>
      <c r="C246" s="6" t="s">
        <v>357</v>
      </c>
      <c r="D246" s="8" t="s">
        <v>729</v>
      </c>
      <c r="E246" s="30"/>
      <c r="F246" s="30"/>
      <c r="G246" s="30">
        <v>4</v>
      </c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1"/>
      <c r="AO246" s="35">
        <f>IF(AP246&lt;6,SUM(E246:AN246),SUM(LARGE(E246:AN246,{1;2;3;4;5;6})))</f>
        <v>4</v>
      </c>
      <c r="AP246" s="55">
        <f t="shared" si="3"/>
        <v>1</v>
      </c>
      <c r="BJ246" s="22"/>
      <c r="BL246" s="22"/>
      <c r="BM246" s="22"/>
      <c r="BN246" s="22"/>
      <c r="BO246" s="22"/>
      <c r="BP246" s="22"/>
      <c r="BQ246" s="22"/>
    </row>
    <row r="247" spans="1:69" s="24" customFormat="1" x14ac:dyDescent="0.2">
      <c r="A247" s="67">
        <v>246</v>
      </c>
      <c r="B247" s="26" t="s">
        <v>61</v>
      </c>
      <c r="C247" s="6" t="s">
        <v>144</v>
      </c>
      <c r="D247" s="8" t="s">
        <v>793</v>
      </c>
      <c r="E247" s="86"/>
      <c r="F247" s="86"/>
      <c r="G247" s="86"/>
      <c r="H247" s="86"/>
      <c r="I247" s="86"/>
      <c r="J247" s="86"/>
      <c r="K247" s="30">
        <v>4</v>
      </c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86">
        <v>0</v>
      </c>
      <c r="AM247" s="86"/>
      <c r="AN247" s="1"/>
      <c r="AO247" s="35">
        <f>IF(AP247&lt;6,SUM(E247:AN247),SUM(LARGE(E247:AN247,{1;2;3;4;5;6})))</f>
        <v>4</v>
      </c>
      <c r="AP247" s="55">
        <f t="shared" si="3"/>
        <v>2</v>
      </c>
      <c r="BJ247" s="22"/>
      <c r="BL247" s="22"/>
      <c r="BM247" s="22"/>
      <c r="BN247" s="22"/>
      <c r="BO247" s="22"/>
      <c r="BP247" s="22"/>
      <c r="BQ247" s="22"/>
    </row>
    <row r="248" spans="1:69" s="24" customFormat="1" x14ac:dyDescent="0.2">
      <c r="A248" s="67">
        <v>247</v>
      </c>
      <c r="B248" s="26" t="s">
        <v>875</v>
      </c>
      <c r="C248" s="6" t="s">
        <v>115</v>
      </c>
      <c r="D248" s="8" t="s">
        <v>876</v>
      </c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>
        <v>4</v>
      </c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1"/>
      <c r="AO248" s="35">
        <f>IF(AP248&lt;6,SUM(E248:AN248),SUM(LARGE(E248:AN248,{1;2;3;4;5;6})))</f>
        <v>4</v>
      </c>
      <c r="AP248" s="55">
        <f t="shared" si="3"/>
        <v>1</v>
      </c>
      <c r="BJ248" s="22"/>
      <c r="BL248" s="22"/>
      <c r="BM248" s="22"/>
      <c r="BN248" s="22"/>
      <c r="BO248" s="22"/>
      <c r="BP248" s="22"/>
      <c r="BQ248" s="22"/>
    </row>
    <row r="249" spans="1:69" s="24" customFormat="1" x14ac:dyDescent="0.2">
      <c r="A249" s="67">
        <v>248</v>
      </c>
      <c r="B249" s="26" t="s">
        <v>61</v>
      </c>
      <c r="C249" s="6" t="s">
        <v>62</v>
      </c>
      <c r="D249" s="8" t="s">
        <v>564</v>
      </c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>
        <v>4</v>
      </c>
      <c r="AF249" s="30"/>
      <c r="AG249" s="30"/>
      <c r="AH249" s="30"/>
      <c r="AI249" s="30"/>
      <c r="AJ249" s="30"/>
      <c r="AK249" s="30"/>
      <c r="AL249" s="30"/>
      <c r="AM249" s="30"/>
      <c r="AN249" s="1"/>
      <c r="AO249" s="35">
        <f>IF(AP249&lt;6,SUM(E249:AN249),SUM(LARGE(E249:AN249,{1;2;3;4;5;6})))</f>
        <v>4</v>
      </c>
      <c r="AP249" s="55">
        <f t="shared" si="3"/>
        <v>1</v>
      </c>
      <c r="BJ249" s="22"/>
      <c r="BL249" s="22"/>
      <c r="BM249" s="22"/>
      <c r="BN249" s="22"/>
      <c r="BO249" s="22"/>
      <c r="BP249" s="22"/>
      <c r="BQ249" s="22"/>
    </row>
    <row r="250" spans="1:69" s="24" customFormat="1" x14ac:dyDescent="0.2">
      <c r="A250" s="67">
        <v>249</v>
      </c>
      <c r="B250" s="26" t="s">
        <v>61</v>
      </c>
      <c r="C250" s="8" t="s">
        <v>62</v>
      </c>
      <c r="D250" s="8" t="s">
        <v>1064</v>
      </c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>
        <v>4</v>
      </c>
      <c r="AI250" s="29"/>
      <c r="AJ250" s="29"/>
      <c r="AK250" s="29"/>
      <c r="AL250" s="29"/>
      <c r="AM250" s="29"/>
      <c r="AN250" s="1"/>
      <c r="AO250" s="35">
        <f>IF(AP250&lt;6,SUM(E250:AN250),SUM(LARGE(E250:AN250,{1;2;3;4;5;6})))</f>
        <v>4</v>
      </c>
      <c r="AP250" s="55">
        <f t="shared" si="3"/>
        <v>1</v>
      </c>
      <c r="BJ250" s="22"/>
      <c r="BL250" s="22"/>
      <c r="BM250" s="22"/>
      <c r="BN250" s="22"/>
      <c r="BO250" s="22"/>
      <c r="BP250" s="22"/>
      <c r="BQ250" s="22"/>
    </row>
    <row r="251" spans="1:69" s="24" customFormat="1" x14ac:dyDescent="0.2">
      <c r="A251" s="67">
        <v>250</v>
      </c>
      <c r="B251" s="26" t="s">
        <v>61</v>
      </c>
      <c r="C251" s="6" t="s">
        <v>67</v>
      </c>
      <c r="D251" s="8" t="s">
        <v>1083</v>
      </c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>
        <v>4</v>
      </c>
      <c r="AK251" s="29"/>
      <c r="AL251" s="29"/>
      <c r="AM251" s="29"/>
      <c r="AN251" s="1"/>
      <c r="AO251" s="35">
        <f>IF(AP251&lt;6,SUM(E251:AN251),SUM(LARGE(E251:AN251,{1;2;3;4;5;6})))</f>
        <v>4</v>
      </c>
      <c r="AP251" s="55">
        <f t="shared" si="3"/>
        <v>1</v>
      </c>
      <c r="BJ251" s="22"/>
      <c r="BL251" s="22"/>
      <c r="BM251" s="22"/>
      <c r="BN251" s="22"/>
      <c r="BO251" s="22"/>
      <c r="BP251" s="22"/>
      <c r="BQ251" s="22"/>
    </row>
    <row r="252" spans="1:69" s="24" customFormat="1" x14ac:dyDescent="0.2">
      <c r="A252" s="67">
        <v>251</v>
      </c>
      <c r="B252" s="26" t="s">
        <v>61</v>
      </c>
      <c r="C252" s="6" t="s">
        <v>357</v>
      </c>
      <c r="D252" s="8" t="s">
        <v>1063</v>
      </c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>
        <v>4</v>
      </c>
      <c r="AK252" s="29"/>
      <c r="AL252" s="29"/>
      <c r="AM252" s="29"/>
      <c r="AN252" s="1"/>
      <c r="AO252" s="35">
        <f>IF(AP252&lt;6,SUM(E252:AN252),SUM(LARGE(E252:AN252,{1;2;3;4;5;6})))</f>
        <v>4</v>
      </c>
      <c r="AP252" s="55">
        <f t="shared" si="3"/>
        <v>1</v>
      </c>
      <c r="BJ252" s="22"/>
      <c r="BL252" s="22"/>
      <c r="BM252" s="22"/>
      <c r="BN252" s="22"/>
      <c r="BO252" s="22"/>
      <c r="BP252" s="22"/>
      <c r="BQ252" s="22"/>
    </row>
    <row r="253" spans="1:69" s="24" customFormat="1" x14ac:dyDescent="0.2">
      <c r="A253" s="67">
        <v>252</v>
      </c>
      <c r="B253" s="26" t="s">
        <v>61</v>
      </c>
      <c r="C253" s="6" t="s">
        <v>357</v>
      </c>
      <c r="D253" s="8" t="s">
        <v>1084</v>
      </c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>
        <v>4</v>
      </c>
      <c r="AK253" s="37"/>
      <c r="AL253" s="37"/>
      <c r="AM253" s="37"/>
      <c r="AN253" s="1"/>
      <c r="AO253" s="35">
        <f>IF(AP253&lt;6,SUM(E253:AN253),SUM(LARGE(E253:AN253,{1;2;3;4;5;6})))</f>
        <v>4</v>
      </c>
      <c r="AP253" s="55">
        <f t="shared" si="3"/>
        <v>1</v>
      </c>
      <c r="BJ253" s="22"/>
      <c r="BL253" s="22"/>
      <c r="BM253" s="22"/>
      <c r="BN253" s="22"/>
      <c r="BO253" s="22"/>
      <c r="BP253" s="22"/>
      <c r="BQ253" s="22"/>
    </row>
    <row r="254" spans="1:69" s="24" customFormat="1" x14ac:dyDescent="0.2">
      <c r="A254" s="67">
        <v>253</v>
      </c>
      <c r="B254" s="26" t="s">
        <v>61</v>
      </c>
      <c r="C254" s="6" t="s">
        <v>357</v>
      </c>
      <c r="D254" s="8" t="s">
        <v>1106</v>
      </c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>
        <v>4</v>
      </c>
      <c r="AM254" s="30"/>
      <c r="AN254" s="1"/>
      <c r="AO254" s="35">
        <f>IF(AP254&lt;6,SUM(E254:AN254),SUM(LARGE(E254:AN254,{1;2;3;4;5;6})))</f>
        <v>4</v>
      </c>
      <c r="AP254" s="55">
        <f t="shared" si="3"/>
        <v>1</v>
      </c>
      <c r="BJ254" s="22"/>
      <c r="BL254" s="22"/>
      <c r="BM254" s="22"/>
      <c r="BN254" s="22"/>
      <c r="BO254" s="22"/>
      <c r="BP254" s="22"/>
      <c r="BQ254" s="22"/>
    </row>
    <row r="255" spans="1:69" s="24" customFormat="1" x14ac:dyDescent="0.2">
      <c r="A255" s="67">
        <v>254</v>
      </c>
      <c r="B255" s="26" t="s">
        <v>61</v>
      </c>
      <c r="C255" s="6" t="s">
        <v>357</v>
      </c>
      <c r="D255" s="8" t="s">
        <v>953</v>
      </c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>
        <v>3.7</v>
      </c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1"/>
      <c r="AO255" s="35">
        <f>IF(AP255&lt;6,SUM(E255:AN255),SUM(LARGE(E255:AN255,{1;2;3;4;5;6})))</f>
        <v>3.7</v>
      </c>
      <c r="AP255" s="55">
        <f t="shared" si="3"/>
        <v>1</v>
      </c>
      <c r="BJ255" s="22"/>
      <c r="BL255" s="22"/>
      <c r="BM255" s="22"/>
      <c r="BN255" s="22"/>
      <c r="BO255" s="22"/>
      <c r="BP255" s="22"/>
      <c r="BQ255" s="22"/>
    </row>
    <row r="256" spans="1:69" s="24" customFormat="1" x14ac:dyDescent="0.2">
      <c r="A256" s="67">
        <v>255</v>
      </c>
      <c r="B256" s="26" t="s">
        <v>61</v>
      </c>
      <c r="C256" s="6" t="s">
        <v>69</v>
      </c>
      <c r="D256" s="8" t="s">
        <v>726</v>
      </c>
      <c r="E256" s="29"/>
      <c r="F256" s="29"/>
      <c r="G256" s="29">
        <v>3</v>
      </c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1"/>
      <c r="AO256" s="35">
        <f>IF(AP256&lt;6,SUM(E256:AN256),SUM(LARGE(E256:AN256,{1;2;3;4;5;6})))</f>
        <v>3</v>
      </c>
      <c r="AP256" s="55">
        <f t="shared" si="3"/>
        <v>1</v>
      </c>
      <c r="BJ256" s="22"/>
      <c r="BL256" s="22"/>
      <c r="BM256" s="22"/>
      <c r="BN256" s="22"/>
      <c r="BO256" s="22"/>
      <c r="BP256" s="22"/>
      <c r="BQ256" s="22"/>
    </row>
    <row r="257" spans="1:69" s="24" customFormat="1" x14ac:dyDescent="0.2">
      <c r="A257" s="67">
        <v>256</v>
      </c>
      <c r="B257" s="26" t="s">
        <v>61</v>
      </c>
      <c r="C257" s="6" t="s">
        <v>357</v>
      </c>
      <c r="D257" s="8" t="s">
        <v>728</v>
      </c>
      <c r="E257" s="29"/>
      <c r="F257" s="29"/>
      <c r="G257" s="29">
        <v>3</v>
      </c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1"/>
      <c r="AO257" s="35">
        <f>IF(AP257&lt;6,SUM(E257:AN257),SUM(LARGE(E257:AN257,{1;2;3;4;5;6})))</f>
        <v>3</v>
      </c>
      <c r="AP257" s="55">
        <f t="shared" si="3"/>
        <v>1</v>
      </c>
      <c r="BJ257" s="22"/>
      <c r="BL257" s="22"/>
      <c r="BM257" s="22"/>
      <c r="BN257" s="22"/>
      <c r="BO257" s="22"/>
      <c r="BP257" s="22"/>
      <c r="BQ257" s="22"/>
    </row>
    <row r="258" spans="1:69" s="24" customFormat="1" x14ac:dyDescent="0.2">
      <c r="A258" s="67">
        <v>257</v>
      </c>
      <c r="B258" s="26" t="s">
        <v>61</v>
      </c>
      <c r="C258" s="6" t="s">
        <v>357</v>
      </c>
      <c r="D258" s="8" t="s">
        <v>794</v>
      </c>
      <c r="E258" s="84"/>
      <c r="F258" s="84"/>
      <c r="G258" s="84"/>
      <c r="H258" s="84"/>
      <c r="I258" s="84"/>
      <c r="J258" s="84"/>
      <c r="K258" s="29">
        <v>3</v>
      </c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1"/>
      <c r="AO258" s="35">
        <f>IF(AP258&lt;6,SUM(E258:AN258),SUM(LARGE(E258:AN258,{1;2;3;4;5;6})))</f>
        <v>3</v>
      </c>
      <c r="AP258" s="55">
        <f t="shared" ref="AP258:AP321" si="4">COUNT(E258:AN258)</f>
        <v>1</v>
      </c>
      <c r="BJ258" s="22"/>
      <c r="BL258" s="22"/>
      <c r="BM258" s="22"/>
      <c r="BN258" s="22"/>
      <c r="BO258" s="22"/>
      <c r="BP258" s="22"/>
      <c r="BQ258" s="22"/>
    </row>
    <row r="259" spans="1:69" s="24" customFormat="1" x14ac:dyDescent="0.2">
      <c r="A259" s="67">
        <v>258</v>
      </c>
      <c r="B259" s="26" t="s">
        <v>61</v>
      </c>
      <c r="C259" s="6" t="s">
        <v>357</v>
      </c>
      <c r="D259" s="8" t="s">
        <v>449</v>
      </c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>
        <v>3</v>
      </c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1"/>
      <c r="AO259" s="35">
        <f>IF(AP259&lt;6,SUM(E259:AN259),SUM(LARGE(E259:AN259,{1;2;3;4;5;6})))</f>
        <v>3</v>
      </c>
      <c r="AP259" s="55">
        <f t="shared" si="4"/>
        <v>1</v>
      </c>
      <c r="BJ259" s="22"/>
      <c r="BL259" s="22"/>
      <c r="BM259" s="22"/>
      <c r="BN259" s="22"/>
      <c r="BO259" s="22"/>
      <c r="BP259" s="22"/>
      <c r="BQ259" s="22"/>
    </row>
    <row r="260" spans="1:69" s="24" customFormat="1" x14ac:dyDescent="0.2">
      <c r="A260" s="67">
        <v>259</v>
      </c>
      <c r="B260" s="26" t="s">
        <v>61</v>
      </c>
      <c r="C260" s="6" t="s">
        <v>705</v>
      </c>
      <c r="D260" s="8" t="s">
        <v>861</v>
      </c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>
        <v>3</v>
      </c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9"/>
      <c r="AO260" s="35">
        <f>IF(AP260&lt;6,SUM(E260:AN260),SUM(LARGE(E260:AN260,{1;2;3;4;5;6})))</f>
        <v>3</v>
      </c>
      <c r="AP260" s="55">
        <f t="shared" si="4"/>
        <v>1</v>
      </c>
      <c r="BJ260" s="22"/>
      <c r="BL260" s="22"/>
      <c r="BM260" s="22"/>
      <c r="BN260" s="22"/>
      <c r="BO260" s="22"/>
      <c r="BP260" s="22"/>
      <c r="BQ260" s="22"/>
    </row>
    <row r="261" spans="1:69" s="24" customFormat="1" x14ac:dyDescent="0.2">
      <c r="A261" s="67">
        <v>260</v>
      </c>
      <c r="B261" s="26" t="s">
        <v>61</v>
      </c>
      <c r="C261" s="6" t="s">
        <v>62</v>
      </c>
      <c r="D261" s="8" t="s">
        <v>954</v>
      </c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>
        <v>3</v>
      </c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1"/>
      <c r="AO261" s="35">
        <f>IF(AP261&lt;6,SUM(E261:AN261),SUM(LARGE(E261:AN261,{1;2;3;4;5;6})))</f>
        <v>3</v>
      </c>
      <c r="AP261" s="55">
        <f t="shared" si="4"/>
        <v>1</v>
      </c>
      <c r="BJ261" s="22"/>
      <c r="BL261" s="22"/>
      <c r="BM261" s="22"/>
      <c r="BN261" s="22"/>
      <c r="BO261" s="22"/>
      <c r="BP261" s="22"/>
      <c r="BQ261" s="22"/>
    </row>
    <row r="262" spans="1:69" s="24" customFormat="1" x14ac:dyDescent="0.2">
      <c r="A262" s="67">
        <v>261</v>
      </c>
      <c r="B262" s="26" t="s">
        <v>61</v>
      </c>
      <c r="C262" s="6" t="s">
        <v>67</v>
      </c>
      <c r="D262" s="8" t="s">
        <v>1085</v>
      </c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>
        <v>3</v>
      </c>
      <c r="AK262" s="54"/>
      <c r="AL262" s="54"/>
      <c r="AM262" s="54"/>
      <c r="AN262" s="1"/>
      <c r="AO262" s="35">
        <f>IF(AP262&lt;6,SUM(E262:AN262),SUM(LARGE(E262:AN262,{1;2;3;4;5;6})))</f>
        <v>3</v>
      </c>
      <c r="AP262" s="55">
        <f t="shared" si="4"/>
        <v>1</v>
      </c>
      <c r="BJ262" s="22"/>
      <c r="BL262" s="22"/>
      <c r="BM262" s="22"/>
      <c r="BN262" s="22"/>
      <c r="BO262" s="22"/>
      <c r="BP262" s="22"/>
      <c r="BQ262" s="22"/>
    </row>
    <row r="263" spans="1:69" s="24" customFormat="1" x14ac:dyDescent="0.2">
      <c r="A263" s="67">
        <v>262</v>
      </c>
      <c r="B263" s="26" t="s">
        <v>61</v>
      </c>
      <c r="C263" s="6" t="s">
        <v>674</v>
      </c>
      <c r="D263" s="8" t="s">
        <v>1089</v>
      </c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>
        <v>3</v>
      </c>
      <c r="AK263" s="29"/>
      <c r="AL263" s="29"/>
      <c r="AM263" s="29"/>
      <c r="AN263" s="1"/>
      <c r="AO263" s="35">
        <f>IF(AP263&lt;6,SUM(E263:AN263),SUM(LARGE(E263:AN263,{1;2;3;4;5;6})))</f>
        <v>3</v>
      </c>
      <c r="AP263" s="55">
        <f t="shared" si="4"/>
        <v>1</v>
      </c>
      <c r="BJ263" s="22"/>
      <c r="BL263" s="22"/>
      <c r="BM263" s="22"/>
      <c r="BN263" s="22"/>
      <c r="BO263" s="22"/>
      <c r="BP263" s="22"/>
      <c r="BQ263" s="22"/>
    </row>
    <row r="264" spans="1:69" s="24" customFormat="1" x14ac:dyDescent="0.2">
      <c r="A264" s="67">
        <v>263</v>
      </c>
      <c r="B264" s="26" t="s">
        <v>61</v>
      </c>
      <c r="C264" s="6" t="s">
        <v>357</v>
      </c>
      <c r="D264" s="8" t="s">
        <v>1125</v>
      </c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>
        <v>3</v>
      </c>
      <c r="AM264" s="29"/>
      <c r="AN264" s="1"/>
      <c r="AO264" s="35">
        <f>IF(AP264&lt;6,SUM(E264:AN264),SUM(LARGE(E264:AN264,{1;2;3;4;5;6})))</f>
        <v>3</v>
      </c>
      <c r="AP264" s="55">
        <f t="shared" si="4"/>
        <v>1</v>
      </c>
      <c r="BJ264" s="22"/>
      <c r="BL264" s="22"/>
      <c r="BM264" s="22"/>
      <c r="BN264" s="22"/>
      <c r="BO264" s="22"/>
      <c r="BP264" s="22"/>
      <c r="BQ264" s="22"/>
    </row>
    <row r="265" spans="1:69" s="24" customFormat="1" x14ac:dyDescent="0.2">
      <c r="A265" s="67">
        <v>264</v>
      </c>
      <c r="B265" s="26" t="s">
        <v>61</v>
      </c>
      <c r="C265" s="6" t="s">
        <v>357</v>
      </c>
      <c r="D265" s="8" t="s">
        <v>1126</v>
      </c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>
        <v>3</v>
      </c>
      <c r="AM265" s="30"/>
      <c r="AN265" s="51"/>
      <c r="AO265" s="35">
        <f>IF(AP265&lt;6,SUM(E265:AN265),SUM(LARGE(E265:AN265,{1;2;3;4;5;6})))</f>
        <v>3</v>
      </c>
      <c r="AP265" s="55">
        <f t="shared" si="4"/>
        <v>1</v>
      </c>
      <c r="BJ265" s="22"/>
      <c r="BL265" s="22"/>
      <c r="BM265" s="22"/>
      <c r="BN265" s="22"/>
      <c r="BO265" s="22"/>
      <c r="BP265" s="22"/>
      <c r="BQ265" s="22"/>
    </row>
    <row r="266" spans="1:69" s="24" customFormat="1" x14ac:dyDescent="0.2">
      <c r="A266" s="67">
        <v>265</v>
      </c>
      <c r="B266" s="26" t="s">
        <v>61</v>
      </c>
      <c r="C266" s="6" t="s">
        <v>357</v>
      </c>
      <c r="D266" s="8" t="s">
        <v>1102</v>
      </c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  <c r="AF266" s="86"/>
      <c r="AG266" s="86"/>
      <c r="AH266" s="86"/>
      <c r="AI266" s="86"/>
      <c r="AJ266" s="86"/>
      <c r="AK266" s="86"/>
      <c r="AL266" s="30">
        <v>3</v>
      </c>
      <c r="AM266" s="30"/>
      <c r="AN266" s="51"/>
      <c r="AO266" s="35">
        <f>IF(AP266&lt;6,SUM(E266:AN266),SUM(LARGE(E266:AN266,{1;2;3;4;5;6})))</f>
        <v>3</v>
      </c>
      <c r="AP266" s="55">
        <f t="shared" si="4"/>
        <v>1</v>
      </c>
      <c r="BJ266" s="22"/>
      <c r="BL266" s="22"/>
      <c r="BM266" s="22"/>
      <c r="BN266" s="22"/>
      <c r="BO266" s="22"/>
      <c r="BP266" s="22"/>
      <c r="BQ266" s="22"/>
    </row>
    <row r="267" spans="1:69" s="24" customFormat="1" x14ac:dyDescent="0.2">
      <c r="A267" s="67">
        <v>266</v>
      </c>
      <c r="B267" s="26" t="s">
        <v>61</v>
      </c>
      <c r="C267" s="6" t="s">
        <v>82</v>
      </c>
      <c r="D267" s="8" t="s">
        <v>247</v>
      </c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>
        <v>3</v>
      </c>
      <c r="AM267" s="54"/>
      <c r="AN267" s="1"/>
      <c r="AO267" s="35">
        <f>IF(AP267&lt;6,SUM(E267:AN267),SUM(LARGE(E267:AN267,{1;2;3;4;5;6})))</f>
        <v>3</v>
      </c>
      <c r="AP267" s="55">
        <f t="shared" si="4"/>
        <v>1</v>
      </c>
      <c r="BJ267" s="22"/>
      <c r="BL267" s="22"/>
      <c r="BM267" s="22"/>
      <c r="BN267" s="22"/>
      <c r="BO267" s="22"/>
      <c r="BP267" s="22"/>
      <c r="BQ267" s="22"/>
    </row>
    <row r="268" spans="1:69" s="24" customFormat="1" x14ac:dyDescent="0.2">
      <c r="A268" s="67">
        <v>267</v>
      </c>
      <c r="B268" s="26" t="s">
        <v>61</v>
      </c>
      <c r="C268" s="6" t="s">
        <v>357</v>
      </c>
      <c r="D268" s="8" t="s">
        <v>1130</v>
      </c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>
        <v>3</v>
      </c>
      <c r="AM268" s="30"/>
      <c r="AN268" s="51"/>
      <c r="AO268" s="35">
        <f>IF(AP268&lt;6,SUM(E268:AN268),SUM(LARGE(E268:AN268,{1;2;3;4;5;6})))</f>
        <v>3</v>
      </c>
      <c r="AP268" s="55">
        <f t="shared" si="4"/>
        <v>1</v>
      </c>
      <c r="BJ268" s="22"/>
      <c r="BL268" s="22"/>
      <c r="BM268" s="22"/>
      <c r="BN268" s="22"/>
      <c r="BO268" s="22"/>
      <c r="BP268" s="22"/>
      <c r="BQ268" s="22"/>
    </row>
    <row r="269" spans="1:69" s="24" customFormat="1" x14ac:dyDescent="0.2">
      <c r="A269" s="67">
        <v>268</v>
      </c>
      <c r="B269" s="26" t="s">
        <v>61</v>
      </c>
      <c r="C269" s="6" t="s">
        <v>63</v>
      </c>
      <c r="D269" s="8" t="s">
        <v>404</v>
      </c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84">
        <v>0</v>
      </c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  <c r="AM269" s="84"/>
      <c r="AN269" s="1"/>
      <c r="AO269" s="35">
        <f>IF(AP269&lt;6,SUM(E269:AN269),SUM(LARGE(E269:AN269,{1;2;3;4;5;6})))</f>
        <v>0</v>
      </c>
      <c r="AP269" s="55">
        <f t="shared" si="4"/>
        <v>1</v>
      </c>
      <c r="BJ269" s="22"/>
      <c r="BL269" s="22"/>
      <c r="BM269" s="22"/>
      <c r="BN269" s="22"/>
      <c r="BO269" s="22"/>
      <c r="BP269" s="22"/>
      <c r="BQ269" s="22"/>
    </row>
    <row r="270" spans="1:69" s="24" customFormat="1" x14ac:dyDescent="0.2">
      <c r="A270" s="67">
        <v>269</v>
      </c>
      <c r="B270" s="26" t="s">
        <v>61</v>
      </c>
      <c r="C270" s="6" t="s">
        <v>115</v>
      </c>
      <c r="D270" s="8" t="s">
        <v>6</v>
      </c>
      <c r="E270" s="84"/>
      <c r="F270" s="84"/>
      <c r="G270" s="84"/>
      <c r="H270" s="84"/>
      <c r="I270" s="84"/>
      <c r="J270" s="84">
        <v>0</v>
      </c>
      <c r="K270" s="84"/>
      <c r="L270" s="84"/>
      <c r="M270" s="84"/>
      <c r="N270" s="84"/>
      <c r="O270" s="84">
        <v>0</v>
      </c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>
        <v>0</v>
      </c>
      <c r="AB270" s="84"/>
      <c r="AC270" s="84">
        <v>0</v>
      </c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1"/>
      <c r="AO270" s="35">
        <f>IF(AP270&lt;6,SUM(E270:AN270),SUM(LARGE(E270:AN270,{1;2;3;4;5;6})))</f>
        <v>0</v>
      </c>
      <c r="AP270" s="55">
        <f t="shared" si="4"/>
        <v>4</v>
      </c>
      <c r="BJ270" s="22"/>
      <c r="BL270" s="22"/>
      <c r="BM270" s="22"/>
      <c r="BN270" s="22"/>
      <c r="BO270" s="22"/>
      <c r="BP270" s="22"/>
      <c r="BQ270" s="22"/>
    </row>
    <row r="271" spans="1:69" s="24" customFormat="1" x14ac:dyDescent="0.2">
      <c r="A271" s="67">
        <v>270</v>
      </c>
      <c r="B271" s="26" t="s">
        <v>61</v>
      </c>
      <c r="C271" s="6" t="s">
        <v>705</v>
      </c>
      <c r="D271" s="8" t="s">
        <v>399</v>
      </c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>
        <v>0</v>
      </c>
      <c r="Q271" s="86"/>
      <c r="R271" s="86">
        <v>0</v>
      </c>
      <c r="S271" s="86"/>
      <c r="T271" s="8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6"/>
      <c r="AF271" s="86"/>
      <c r="AG271" s="86"/>
      <c r="AH271" s="86"/>
      <c r="AI271" s="86"/>
      <c r="AJ271" s="86"/>
      <c r="AK271" s="86"/>
      <c r="AL271" s="86"/>
      <c r="AM271" s="86"/>
      <c r="AN271" s="51"/>
      <c r="AO271" s="35">
        <f>IF(AP271&lt;6,SUM(E271:AN271),SUM(LARGE(E271:AN271,{1;2;3;4;5;6})))</f>
        <v>0</v>
      </c>
      <c r="AP271" s="55">
        <f t="shared" si="4"/>
        <v>2</v>
      </c>
      <c r="BJ271" s="22"/>
      <c r="BL271" s="22"/>
      <c r="BM271" s="22"/>
      <c r="BN271" s="22"/>
      <c r="BO271" s="22"/>
      <c r="BP271" s="22"/>
      <c r="BQ271" s="22"/>
    </row>
    <row r="272" spans="1:69" s="24" customFormat="1" x14ac:dyDescent="0.2">
      <c r="A272" s="67">
        <v>271</v>
      </c>
      <c r="B272" s="26" t="s">
        <v>61</v>
      </c>
      <c r="C272" s="6" t="s">
        <v>1133</v>
      </c>
      <c r="D272" s="8" t="s">
        <v>280</v>
      </c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84">
        <v>0</v>
      </c>
      <c r="T272" s="84">
        <v>0</v>
      </c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  <c r="AN272" s="1"/>
      <c r="AO272" s="35">
        <f>IF(AP272&lt;6,SUM(E272:AN272),SUM(LARGE(E272:AN272,{1;2;3;4;5;6})))</f>
        <v>0</v>
      </c>
      <c r="AP272" s="55">
        <f t="shared" si="4"/>
        <v>2</v>
      </c>
      <c r="BJ272" s="22"/>
      <c r="BL272" s="22"/>
      <c r="BM272" s="22"/>
      <c r="BN272" s="22"/>
      <c r="BO272" s="22"/>
      <c r="BP272" s="22"/>
      <c r="BQ272" s="22"/>
    </row>
    <row r="273" spans="1:69" s="24" customFormat="1" x14ac:dyDescent="0.2">
      <c r="A273" s="67">
        <v>272</v>
      </c>
      <c r="B273" s="26" t="s">
        <v>61</v>
      </c>
      <c r="C273" s="6" t="s">
        <v>357</v>
      </c>
      <c r="D273" s="8" t="s">
        <v>351</v>
      </c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>
        <v>0</v>
      </c>
      <c r="X273" s="54"/>
      <c r="Y273" s="54"/>
      <c r="Z273" s="54"/>
      <c r="AA273" s="54"/>
      <c r="AB273" s="54"/>
      <c r="AC273" s="54"/>
      <c r="AD273" s="85">
        <v>0</v>
      </c>
      <c r="AE273" s="54"/>
      <c r="AF273" s="54"/>
      <c r="AG273" s="54"/>
      <c r="AH273" s="54"/>
      <c r="AI273" s="54"/>
      <c r="AJ273" s="54"/>
      <c r="AK273" s="54"/>
      <c r="AL273" s="54"/>
      <c r="AM273" s="54"/>
      <c r="AN273" s="1"/>
      <c r="AO273" s="35">
        <f>IF(AP273&lt;6,SUM(E273:AN273),SUM(LARGE(E273:AN273,{1;2;3;4;5;6})))</f>
        <v>0</v>
      </c>
      <c r="AP273" s="55">
        <f t="shared" si="4"/>
        <v>2</v>
      </c>
      <c r="BJ273" s="22"/>
      <c r="BL273" s="22"/>
      <c r="BM273" s="22"/>
      <c r="BN273" s="22"/>
      <c r="BO273" s="22"/>
      <c r="BP273" s="22"/>
      <c r="BQ273" s="22"/>
    </row>
    <row r="274" spans="1:69" s="24" customFormat="1" x14ac:dyDescent="0.2">
      <c r="A274" s="67">
        <v>273</v>
      </c>
      <c r="B274" s="26" t="s">
        <v>61</v>
      </c>
      <c r="C274" s="6" t="s">
        <v>63</v>
      </c>
      <c r="D274" s="8" t="s">
        <v>229</v>
      </c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85">
        <v>0</v>
      </c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1"/>
      <c r="AO274" s="35">
        <f>IF(AP274&lt;6,SUM(E274:AN274),SUM(LARGE(E274:AN274,{1;2;3;4;5;6})))</f>
        <v>0</v>
      </c>
      <c r="AP274" s="55">
        <f t="shared" si="4"/>
        <v>1</v>
      </c>
      <c r="BJ274" s="22"/>
      <c r="BL274" s="22"/>
      <c r="BM274" s="22"/>
      <c r="BN274" s="22"/>
      <c r="BO274" s="22"/>
      <c r="BP274" s="22"/>
      <c r="BQ274" s="22"/>
    </row>
    <row r="275" spans="1:69" s="24" customFormat="1" x14ac:dyDescent="0.2">
      <c r="A275" s="67">
        <v>274</v>
      </c>
      <c r="B275" s="26" t="s">
        <v>61</v>
      </c>
      <c r="C275" s="6" t="s">
        <v>63</v>
      </c>
      <c r="D275" s="8" t="s">
        <v>240</v>
      </c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86">
        <v>0</v>
      </c>
      <c r="AC275" s="86"/>
      <c r="AD275" s="86"/>
      <c r="AE275" s="86"/>
      <c r="AF275" s="86"/>
      <c r="AG275" s="86"/>
      <c r="AH275" s="86"/>
      <c r="AI275" s="86"/>
      <c r="AJ275" s="86"/>
      <c r="AK275" s="86"/>
      <c r="AL275" s="86"/>
      <c r="AM275" s="86"/>
      <c r="AN275" s="1"/>
      <c r="AO275" s="35">
        <f>IF(AP275&lt;6,SUM(E275:AN275),SUM(LARGE(E275:AN275,{1;2;3;4;5;6})))</f>
        <v>0</v>
      </c>
      <c r="AP275" s="55">
        <f t="shared" si="4"/>
        <v>1</v>
      </c>
      <c r="BJ275" s="22"/>
      <c r="BL275" s="22"/>
      <c r="BM275" s="22"/>
      <c r="BN275" s="22"/>
      <c r="BO275" s="22"/>
      <c r="BP275" s="22"/>
      <c r="BQ275" s="22"/>
    </row>
    <row r="276" spans="1:69" s="24" customFormat="1" x14ac:dyDescent="0.2">
      <c r="A276" s="67">
        <v>275</v>
      </c>
      <c r="B276" s="26" t="s">
        <v>61</v>
      </c>
      <c r="C276" s="6" t="s">
        <v>163</v>
      </c>
      <c r="D276" s="8" t="s">
        <v>435</v>
      </c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>
        <v>0</v>
      </c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51"/>
      <c r="AO276" s="35">
        <f>IF(AP276&lt;6,SUM(E276:AN276),SUM(LARGE(E276:AN276,{1;2;3;4;5;6})))</f>
        <v>0</v>
      </c>
      <c r="AP276" s="55">
        <f t="shared" si="4"/>
        <v>1</v>
      </c>
      <c r="BJ276" s="22"/>
      <c r="BL276" s="22"/>
      <c r="BM276" s="22"/>
      <c r="BN276" s="22"/>
      <c r="BO276" s="22"/>
      <c r="BP276" s="22"/>
      <c r="BQ276" s="22"/>
    </row>
    <row r="277" spans="1:69" s="24" customFormat="1" x14ac:dyDescent="0.2">
      <c r="A277" s="67">
        <v>276</v>
      </c>
      <c r="B277" s="26" t="s">
        <v>61</v>
      </c>
      <c r="C277" s="6" t="s">
        <v>276</v>
      </c>
      <c r="D277" s="8" t="s">
        <v>95</v>
      </c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84">
        <v>0</v>
      </c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84"/>
      <c r="AM277" s="84"/>
      <c r="AN277" s="1"/>
      <c r="AO277" s="35">
        <f>IF(AP277&lt;6,SUM(E277:AN277),SUM(LARGE(E277:AN277,{1;2;3;4;5;6})))</f>
        <v>0</v>
      </c>
      <c r="AP277" s="55">
        <f t="shared" si="4"/>
        <v>1</v>
      </c>
      <c r="BJ277" s="22"/>
      <c r="BL277" s="22"/>
      <c r="BM277" s="22"/>
      <c r="BN277" s="22"/>
      <c r="BO277" s="22"/>
      <c r="BP277" s="22"/>
      <c r="BQ277" s="22"/>
    </row>
    <row r="278" spans="1:69" s="24" customFormat="1" x14ac:dyDescent="0.2">
      <c r="A278" s="67">
        <v>277</v>
      </c>
      <c r="B278" s="26" t="s">
        <v>61</v>
      </c>
      <c r="C278" s="6" t="s">
        <v>66</v>
      </c>
      <c r="D278" s="8" t="s">
        <v>37</v>
      </c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85">
        <v>0</v>
      </c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51"/>
      <c r="AO278" s="35">
        <f>IF(AP278&lt;6,SUM(E278:AN278),SUM(LARGE(E278:AN278,{1;2;3;4;5;6})))</f>
        <v>0</v>
      </c>
      <c r="AP278" s="55">
        <f t="shared" si="4"/>
        <v>1</v>
      </c>
      <c r="BJ278" s="22"/>
      <c r="BL278" s="22"/>
      <c r="BM278" s="22"/>
      <c r="BN278" s="22"/>
      <c r="BO278" s="22"/>
      <c r="BP278" s="22"/>
      <c r="BQ278" s="22"/>
    </row>
    <row r="279" spans="1:69" s="24" customFormat="1" x14ac:dyDescent="0.2">
      <c r="A279" s="67">
        <v>278</v>
      </c>
      <c r="B279" s="26" t="s">
        <v>61</v>
      </c>
      <c r="C279" s="6" t="s">
        <v>63</v>
      </c>
      <c r="D279" s="8" t="s">
        <v>83</v>
      </c>
      <c r="E279" s="84"/>
      <c r="F279" s="84"/>
      <c r="G279" s="84"/>
      <c r="H279" s="84"/>
      <c r="I279" s="84"/>
      <c r="J279" s="84"/>
      <c r="K279" s="84">
        <v>0</v>
      </c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84"/>
      <c r="AM279" s="84"/>
      <c r="AN279" s="1"/>
      <c r="AO279" s="35">
        <f>IF(AP279&lt;6,SUM(E279:AN279),SUM(LARGE(E279:AN279,{1;2;3;4;5;6})))</f>
        <v>0</v>
      </c>
      <c r="AP279" s="55">
        <f t="shared" si="4"/>
        <v>1</v>
      </c>
      <c r="BJ279" s="22"/>
      <c r="BL279" s="22"/>
      <c r="BM279" s="22"/>
      <c r="BN279" s="22"/>
      <c r="BO279" s="22"/>
      <c r="BP279" s="22"/>
      <c r="BQ279" s="22"/>
    </row>
    <row r="280" spans="1:69" s="24" customFormat="1" x14ac:dyDescent="0.2">
      <c r="A280" s="67">
        <v>279</v>
      </c>
      <c r="B280" s="26" t="s">
        <v>61</v>
      </c>
      <c r="C280" s="6"/>
      <c r="D280" s="8" t="s">
        <v>718</v>
      </c>
      <c r="E280" s="30"/>
      <c r="F280" s="30"/>
      <c r="G280" s="86">
        <v>0</v>
      </c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  <c r="AE280" s="86"/>
      <c r="AF280" s="86"/>
      <c r="AG280" s="86"/>
      <c r="AH280" s="86"/>
      <c r="AI280" s="86"/>
      <c r="AJ280" s="86"/>
      <c r="AK280" s="86"/>
      <c r="AL280" s="86"/>
      <c r="AM280" s="86"/>
      <c r="AN280" s="1"/>
      <c r="AO280" s="35">
        <f>IF(AP280&lt;6,SUM(E280:AN280),SUM(LARGE(E280:AN280,{1;2;3;4;5;6})))</f>
        <v>0</v>
      </c>
      <c r="AP280" s="55">
        <f t="shared" si="4"/>
        <v>1</v>
      </c>
      <c r="BJ280" s="22"/>
      <c r="BL280" s="22"/>
      <c r="BM280" s="22"/>
      <c r="BN280" s="22"/>
      <c r="BO280" s="22"/>
      <c r="BP280" s="22"/>
      <c r="BQ280" s="22"/>
    </row>
    <row r="281" spans="1:69" s="24" customFormat="1" x14ac:dyDescent="0.2">
      <c r="A281" s="67">
        <v>280</v>
      </c>
      <c r="B281" s="26" t="s">
        <v>61</v>
      </c>
      <c r="C281" s="6" t="s">
        <v>357</v>
      </c>
      <c r="D281" s="8" t="s">
        <v>743</v>
      </c>
      <c r="E281" s="29"/>
      <c r="F281" s="29"/>
      <c r="G281" s="84">
        <v>0</v>
      </c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  <c r="AN281" s="1"/>
      <c r="AO281" s="35">
        <f>IF(AP281&lt;6,SUM(E281:AN281),SUM(LARGE(E281:AN281,{1;2;3;4;5;6})))</f>
        <v>0</v>
      </c>
      <c r="AP281" s="55">
        <f t="shared" si="4"/>
        <v>1</v>
      </c>
      <c r="BJ281" s="22"/>
      <c r="BL281" s="22"/>
      <c r="BM281" s="22"/>
      <c r="BN281" s="22"/>
      <c r="BO281" s="22"/>
      <c r="BP281" s="22"/>
      <c r="BQ281" s="22"/>
    </row>
    <row r="282" spans="1:69" s="24" customFormat="1" x14ac:dyDescent="0.2">
      <c r="A282" s="67">
        <v>281</v>
      </c>
      <c r="B282" s="26" t="s">
        <v>61</v>
      </c>
      <c r="C282" s="6" t="s">
        <v>357</v>
      </c>
      <c r="D282" s="6" t="s">
        <v>719</v>
      </c>
      <c r="E282" s="85"/>
      <c r="F282" s="85"/>
      <c r="G282" s="85">
        <v>0</v>
      </c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51"/>
      <c r="AO282" s="35">
        <f>IF(AP282&lt;6,SUM(E282:AN282),SUM(LARGE(E282:AN282,{1;2;3;4;5;6})))</f>
        <v>0</v>
      </c>
      <c r="AP282" s="55">
        <f t="shared" si="4"/>
        <v>1</v>
      </c>
      <c r="BJ282" s="22"/>
      <c r="BL282" s="22"/>
      <c r="BM282" s="22"/>
      <c r="BN282" s="22"/>
      <c r="BO282" s="22"/>
      <c r="BP282" s="22"/>
      <c r="BQ282" s="22"/>
    </row>
    <row r="283" spans="1:69" s="24" customFormat="1" x14ac:dyDescent="0.2">
      <c r="A283" s="67">
        <v>282</v>
      </c>
      <c r="B283" s="26" t="s">
        <v>61</v>
      </c>
      <c r="C283" s="6" t="s">
        <v>357</v>
      </c>
      <c r="D283" s="8" t="s">
        <v>723</v>
      </c>
      <c r="E283" s="29"/>
      <c r="F283" s="29"/>
      <c r="G283" s="84">
        <v>0</v>
      </c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84"/>
      <c r="AM283" s="84"/>
      <c r="AN283" s="1"/>
      <c r="AO283" s="35">
        <f>IF(AP283&lt;6,SUM(E283:AN283),SUM(LARGE(E283:AN283,{1;2;3;4;5;6})))</f>
        <v>0</v>
      </c>
      <c r="AP283" s="55">
        <f t="shared" si="4"/>
        <v>1</v>
      </c>
      <c r="BJ283" s="22"/>
      <c r="BL283" s="22"/>
      <c r="BM283" s="22"/>
      <c r="BN283" s="22"/>
      <c r="BO283" s="22"/>
      <c r="BP283" s="22"/>
      <c r="BQ283" s="22"/>
    </row>
    <row r="284" spans="1:69" s="24" customFormat="1" x14ac:dyDescent="0.2">
      <c r="A284" s="67">
        <v>283</v>
      </c>
      <c r="B284" s="26" t="s">
        <v>61</v>
      </c>
      <c r="C284" s="6" t="s">
        <v>357</v>
      </c>
      <c r="D284" s="8" t="s">
        <v>783</v>
      </c>
      <c r="E284" s="29"/>
      <c r="F284" s="29"/>
      <c r="G284" s="29"/>
      <c r="H284" s="29"/>
      <c r="I284" s="29"/>
      <c r="J284" s="29"/>
      <c r="K284" s="84">
        <v>0</v>
      </c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84"/>
      <c r="AM284" s="84"/>
      <c r="AN284" s="1"/>
      <c r="AO284" s="35">
        <f>IF(AP284&lt;6,SUM(E284:AN284),SUM(LARGE(E284:AN284,{1;2;3;4;5;6})))</f>
        <v>0</v>
      </c>
      <c r="AP284" s="55">
        <f t="shared" si="4"/>
        <v>1</v>
      </c>
      <c r="BJ284" s="22"/>
      <c r="BL284" s="22"/>
      <c r="BM284" s="22"/>
      <c r="BN284" s="22"/>
      <c r="BO284" s="22"/>
      <c r="BP284" s="22"/>
      <c r="BQ284" s="22"/>
    </row>
    <row r="285" spans="1:69" s="24" customFormat="1" x14ac:dyDescent="0.2">
      <c r="A285" s="67">
        <v>284</v>
      </c>
      <c r="B285" s="26" t="s">
        <v>61</v>
      </c>
      <c r="C285" s="6" t="s">
        <v>428</v>
      </c>
      <c r="D285" s="8" t="s">
        <v>824</v>
      </c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86">
        <v>0</v>
      </c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86"/>
      <c r="AG285" s="86"/>
      <c r="AH285" s="86"/>
      <c r="AI285" s="86"/>
      <c r="AJ285" s="86"/>
      <c r="AK285" s="86"/>
      <c r="AL285" s="86"/>
      <c r="AM285" s="86"/>
      <c r="AN285" s="1"/>
      <c r="AO285" s="35">
        <f>IF(AP285&lt;6,SUM(E285:AN285),SUM(LARGE(E285:AN285,{1;2;3;4;5;6})))</f>
        <v>0</v>
      </c>
      <c r="AP285" s="55">
        <f t="shared" si="4"/>
        <v>1</v>
      </c>
      <c r="BJ285" s="22"/>
      <c r="BL285" s="22"/>
      <c r="BM285" s="22"/>
      <c r="BN285" s="22"/>
      <c r="BO285" s="22"/>
      <c r="BP285" s="22"/>
      <c r="BQ285" s="22"/>
    </row>
    <row r="286" spans="1:69" s="24" customFormat="1" x14ac:dyDescent="0.2">
      <c r="A286" s="67">
        <v>285</v>
      </c>
      <c r="B286" s="26" t="s">
        <v>61</v>
      </c>
      <c r="C286" s="6" t="s">
        <v>67</v>
      </c>
      <c r="D286" s="8" t="s">
        <v>463</v>
      </c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84">
        <v>0</v>
      </c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1"/>
      <c r="AO286" s="35">
        <f>IF(AP286&lt;6,SUM(E286:AN286),SUM(LARGE(E286:AN286,{1;2;3;4;5;6})))</f>
        <v>0</v>
      </c>
      <c r="AP286" s="55">
        <f t="shared" si="4"/>
        <v>1</v>
      </c>
      <c r="BJ286" s="22"/>
      <c r="BL286" s="22"/>
      <c r="BM286" s="22"/>
      <c r="BN286" s="22"/>
      <c r="BO286" s="22"/>
      <c r="BP286" s="22"/>
      <c r="BQ286" s="22"/>
    </row>
    <row r="287" spans="1:69" s="24" customFormat="1" x14ac:dyDescent="0.2">
      <c r="A287" s="67">
        <v>286</v>
      </c>
      <c r="B287" s="26" t="s">
        <v>61</v>
      </c>
      <c r="C287" s="6" t="s">
        <v>63</v>
      </c>
      <c r="D287" s="8" t="s">
        <v>259</v>
      </c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86">
        <v>0</v>
      </c>
      <c r="V287" s="86"/>
      <c r="W287" s="86"/>
      <c r="X287" s="86"/>
      <c r="Y287" s="86"/>
      <c r="Z287" s="86"/>
      <c r="AA287" s="86"/>
      <c r="AB287" s="86"/>
      <c r="AC287" s="86"/>
      <c r="AD287" s="86"/>
      <c r="AE287" s="86"/>
      <c r="AF287" s="86"/>
      <c r="AG287" s="86"/>
      <c r="AH287" s="86"/>
      <c r="AI287" s="86"/>
      <c r="AJ287" s="86"/>
      <c r="AK287" s="86"/>
      <c r="AL287" s="86"/>
      <c r="AM287" s="86"/>
      <c r="AN287" s="1"/>
      <c r="AO287" s="35">
        <f>IF(AP287&lt;6,SUM(E287:AN287),SUM(LARGE(E287:AN287,{1;2;3;4;5;6})))</f>
        <v>0</v>
      </c>
      <c r="AP287" s="55">
        <f t="shared" si="4"/>
        <v>1</v>
      </c>
      <c r="BJ287" s="22"/>
      <c r="BL287" s="22"/>
      <c r="BM287" s="22"/>
      <c r="BN287" s="22"/>
      <c r="BO287" s="22"/>
      <c r="BP287" s="22"/>
      <c r="BQ287" s="22"/>
    </row>
    <row r="288" spans="1:69" s="24" customFormat="1" x14ac:dyDescent="0.2">
      <c r="A288" s="67">
        <v>287</v>
      </c>
      <c r="B288" s="26" t="s">
        <v>61</v>
      </c>
      <c r="C288" s="6" t="s">
        <v>144</v>
      </c>
      <c r="D288" s="8" t="s">
        <v>910</v>
      </c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84">
        <v>0</v>
      </c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  <c r="AN288" s="9"/>
      <c r="AO288" s="35">
        <f>IF(AP288&lt;6,SUM(E288:AN288),SUM(LARGE(E288:AN288,{1;2;3;4;5;6})))</f>
        <v>0</v>
      </c>
      <c r="AP288" s="55">
        <f t="shared" si="4"/>
        <v>1</v>
      </c>
      <c r="BJ288" s="22"/>
      <c r="BL288" s="22"/>
      <c r="BM288" s="22"/>
      <c r="BN288" s="22"/>
      <c r="BO288" s="22"/>
      <c r="BP288" s="22"/>
      <c r="BQ288" s="22"/>
    </row>
    <row r="289" spans="1:69" s="24" customFormat="1" x14ac:dyDescent="0.2">
      <c r="A289" s="67">
        <v>288</v>
      </c>
      <c r="B289" s="26" t="s">
        <v>61</v>
      </c>
      <c r="C289" s="6" t="s">
        <v>673</v>
      </c>
      <c r="D289" s="6" t="s">
        <v>94</v>
      </c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86">
        <v>0</v>
      </c>
      <c r="Z289" s="86"/>
      <c r="AA289" s="86"/>
      <c r="AB289" s="86"/>
      <c r="AC289" s="86"/>
      <c r="AD289" s="86"/>
      <c r="AE289" s="86"/>
      <c r="AF289" s="86"/>
      <c r="AG289" s="86"/>
      <c r="AH289" s="86"/>
      <c r="AI289" s="86"/>
      <c r="AJ289" s="86"/>
      <c r="AK289" s="86"/>
      <c r="AL289" s="86"/>
      <c r="AM289" s="86"/>
      <c r="AN289" s="1"/>
      <c r="AO289" s="35">
        <f>IF(AP289&lt;6,SUM(E289:AN289),SUM(LARGE(E289:AN289,{1;2;3;4;5;6})))</f>
        <v>0</v>
      </c>
      <c r="AP289" s="55">
        <f t="shared" si="4"/>
        <v>1</v>
      </c>
      <c r="BJ289" s="22"/>
      <c r="BL289" s="22"/>
      <c r="BM289" s="22"/>
      <c r="BN289" s="22"/>
      <c r="BO289" s="22"/>
      <c r="BP289" s="22"/>
      <c r="BQ289" s="22"/>
    </row>
    <row r="290" spans="1:69" s="24" customFormat="1" x14ac:dyDescent="0.2">
      <c r="A290" s="67">
        <v>289</v>
      </c>
      <c r="B290" s="26" t="s">
        <v>61</v>
      </c>
      <c r="C290" s="6"/>
      <c r="D290" s="8" t="s">
        <v>900</v>
      </c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86">
        <v>0</v>
      </c>
      <c r="Z290" s="86"/>
      <c r="AA290" s="86"/>
      <c r="AB290" s="86"/>
      <c r="AC290" s="86"/>
      <c r="AD290" s="86"/>
      <c r="AE290" s="86"/>
      <c r="AF290" s="86"/>
      <c r="AG290" s="86"/>
      <c r="AH290" s="86"/>
      <c r="AI290" s="86"/>
      <c r="AJ290" s="86"/>
      <c r="AK290" s="86"/>
      <c r="AL290" s="86"/>
      <c r="AM290" s="86"/>
      <c r="AN290" s="9"/>
      <c r="AO290" s="35">
        <f>IF(AP290&lt;6,SUM(E290:AN290),SUM(LARGE(E290:AN290,{1;2;3;4;5;6})))</f>
        <v>0</v>
      </c>
      <c r="AP290" s="55">
        <f t="shared" si="4"/>
        <v>1</v>
      </c>
      <c r="BJ290" s="22"/>
      <c r="BL290" s="22"/>
      <c r="BM290" s="22"/>
      <c r="BN290" s="22"/>
      <c r="BO290" s="22"/>
      <c r="BP290" s="22"/>
      <c r="BQ290" s="22"/>
    </row>
    <row r="291" spans="1:69" s="24" customFormat="1" x14ac:dyDescent="0.2">
      <c r="A291" s="67">
        <v>290</v>
      </c>
      <c r="B291" s="26" t="s">
        <v>61</v>
      </c>
      <c r="C291" s="78" t="s">
        <v>63</v>
      </c>
      <c r="D291" s="8" t="s">
        <v>226</v>
      </c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84">
        <v>0</v>
      </c>
      <c r="AC291" s="84"/>
      <c r="AD291" s="84"/>
      <c r="AE291" s="84"/>
      <c r="AF291" s="84"/>
      <c r="AG291" s="84"/>
      <c r="AH291" s="84"/>
      <c r="AI291" s="84"/>
      <c r="AJ291" s="84"/>
      <c r="AK291" s="84"/>
      <c r="AL291" s="84"/>
      <c r="AM291" s="84"/>
      <c r="AN291" s="1"/>
      <c r="AO291" s="35">
        <f>IF(AP291&lt;6,SUM(E291:AN291),SUM(LARGE(E291:AN291,{1;2;3;4;5;6})))</f>
        <v>0</v>
      </c>
      <c r="AP291" s="55">
        <f t="shared" si="4"/>
        <v>1</v>
      </c>
      <c r="BJ291" s="22"/>
      <c r="BL291" s="22"/>
      <c r="BM291" s="22"/>
      <c r="BN291" s="22"/>
      <c r="BO291" s="22"/>
      <c r="BP291" s="22"/>
      <c r="BQ291" s="22"/>
    </row>
    <row r="292" spans="1:69" s="24" customFormat="1" x14ac:dyDescent="0.2">
      <c r="A292" s="67">
        <v>291</v>
      </c>
      <c r="B292" s="26" t="s">
        <v>61</v>
      </c>
      <c r="C292" s="6" t="s">
        <v>316</v>
      </c>
      <c r="D292" s="8" t="s">
        <v>5</v>
      </c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>
        <v>0</v>
      </c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1"/>
      <c r="AO292" s="35">
        <f>IF(AP292&lt;6,SUM(E292:AN292),SUM(LARGE(E292:AN292,{1;2;3;4;5;6})))</f>
        <v>0</v>
      </c>
      <c r="AP292" s="55">
        <f t="shared" si="4"/>
        <v>1</v>
      </c>
      <c r="BJ292" s="22"/>
      <c r="BL292" s="22"/>
      <c r="BM292" s="22"/>
      <c r="BN292" s="22"/>
      <c r="BO292" s="22"/>
      <c r="BP292" s="22"/>
      <c r="BQ292" s="22"/>
    </row>
    <row r="293" spans="1:69" s="24" customFormat="1" x14ac:dyDescent="0.2">
      <c r="A293" s="67">
        <v>292</v>
      </c>
      <c r="B293" s="26" t="s">
        <v>61</v>
      </c>
      <c r="C293" s="8" t="s">
        <v>62</v>
      </c>
      <c r="D293" s="8" t="s">
        <v>157</v>
      </c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85">
        <v>0</v>
      </c>
      <c r="AI293" s="54"/>
      <c r="AJ293" s="54"/>
      <c r="AK293" s="54"/>
      <c r="AL293" s="54"/>
      <c r="AM293" s="54"/>
      <c r="AN293" s="51"/>
      <c r="AO293" s="35">
        <f>IF(AP293&lt;6,SUM(E293:AN293),SUM(LARGE(E293:AN293,{1;2;3;4;5;6})))</f>
        <v>0</v>
      </c>
      <c r="AP293" s="55">
        <f t="shared" si="4"/>
        <v>1</v>
      </c>
      <c r="BJ293" s="22"/>
      <c r="BL293" s="22"/>
      <c r="BM293" s="22"/>
      <c r="BN293" s="22"/>
      <c r="BO293" s="22"/>
      <c r="BP293" s="22"/>
      <c r="BQ293" s="22"/>
    </row>
    <row r="294" spans="1:69" s="24" customFormat="1" x14ac:dyDescent="0.2">
      <c r="A294" s="67">
        <v>293</v>
      </c>
      <c r="B294" s="26" t="s">
        <v>61</v>
      </c>
      <c r="C294" s="6" t="s">
        <v>899</v>
      </c>
      <c r="D294" s="8" t="s">
        <v>330</v>
      </c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86">
        <v>0</v>
      </c>
      <c r="AM294" s="86"/>
      <c r="AN294" s="1"/>
      <c r="AO294" s="35">
        <f>IF(AP294&lt;6,SUM(E294:AN294),SUM(LARGE(E294:AN294,{1;2;3;4;5;6})))</f>
        <v>0</v>
      </c>
      <c r="AP294" s="55">
        <f t="shared" si="4"/>
        <v>1</v>
      </c>
      <c r="BJ294" s="22"/>
      <c r="BL294" s="22"/>
      <c r="BM294" s="22"/>
      <c r="BN294" s="22"/>
      <c r="BO294" s="22"/>
      <c r="BP294" s="22"/>
      <c r="BQ294" s="22"/>
    </row>
    <row r="295" spans="1:69" s="24" customFormat="1" x14ac:dyDescent="0.2">
      <c r="A295" s="67">
        <v>294</v>
      </c>
      <c r="B295" s="26" t="s">
        <v>61</v>
      </c>
      <c r="C295" s="6" t="s">
        <v>357</v>
      </c>
      <c r="D295" s="8" t="s">
        <v>1120</v>
      </c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85">
        <v>0</v>
      </c>
      <c r="AM295" s="85"/>
      <c r="AN295" s="51"/>
      <c r="AO295" s="35">
        <f>IF(AP295&lt;6,SUM(E295:AN295),SUM(LARGE(E295:AN295,{1;2;3;4;5;6})))</f>
        <v>0</v>
      </c>
      <c r="AP295" s="55">
        <f t="shared" si="4"/>
        <v>1</v>
      </c>
      <c r="BJ295" s="22"/>
      <c r="BL295" s="22"/>
      <c r="BM295" s="22"/>
      <c r="BN295" s="22"/>
      <c r="BO295" s="22"/>
      <c r="BP295" s="22"/>
      <c r="BQ295" s="22"/>
    </row>
    <row r="296" spans="1:69" s="24" customFormat="1" x14ac:dyDescent="0.2">
      <c r="A296" s="67">
        <v>295</v>
      </c>
      <c r="B296" s="26" t="s">
        <v>61</v>
      </c>
      <c r="C296" s="6" t="s">
        <v>899</v>
      </c>
      <c r="D296" s="8" t="s">
        <v>984</v>
      </c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84">
        <v>0</v>
      </c>
      <c r="AM296" s="84"/>
      <c r="AN296" s="1"/>
      <c r="AO296" s="35">
        <f>IF(AP296&lt;6,SUM(E296:AN296),SUM(LARGE(E296:AN296,{1;2;3;4;5;6})))</f>
        <v>0</v>
      </c>
      <c r="AP296" s="55">
        <f t="shared" si="4"/>
        <v>1</v>
      </c>
      <c r="BJ296" s="22"/>
      <c r="BL296" s="22"/>
      <c r="BM296" s="22"/>
      <c r="BN296" s="22"/>
      <c r="BO296" s="22"/>
      <c r="BP296" s="22"/>
      <c r="BQ296" s="22"/>
    </row>
    <row r="297" spans="1:69" s="24" customFormat="1" x14ac:dyDescent="0.2">
      <c r="A297" s="67">
        <v>296</v>
      </c>
      <c r="B297" s="26"/>
      <c r="C297" s="6" t="s">
        <v>357</v>
      </c>
      <c r="D297" s="8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1"/>
      <c r="AO297" s="35">
        <f>IF(AP297&lt;6,SUM(E297:AN297),SUM(LARGE(E297:AN297,{1;2;3;4;5;6})))</f>
        <v>0</v>
      </c>
      <c r="AP297" s="55">
        <f t="shared" si="4"/>
        <v>0</v>
      </c>
      <c r="BJ297" s="22"/>
      <c r="BL297" s="22"/>
      <c r="BM297" s="22"/>
      <c r="BN297" s="22"/>
      <c r="BO297" s="22"/>
      <c r="BP297" s="22"/>
      <c r="BQ297" s="22"/>
    </row>
    <row r="298" spans="1:69" s="24" customFormat="1" x14ac:dyDescent="0.2">
      <c r="A298" s="67">
        <v>297</v>
      </c>
      <c r="B298" s="26"/>
      <c r="C298" s="6" t="s">
        <v>357</v>
      </c>
      <c r="D298" s="8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1"/>
      <c r="AO298" s="35">
        <f>IF(AP298&lt;6,SUM(E298:AN298),SUM(LARGE(E298:AN298,{1;2;3;4;5;6})))</f>
        <v>0</v>
      </c>
      <c r="AP298" s="55">
        <f t="shared" si="4"/>
        <v>0</v>
      </c>
      <c r="BJ298" s="22"/>
      <c r="BL298" s="22"/>
      <c r="BM298" s="22"/>
      <c r="BN298" s="22"/>
      <c r="BO298" s="22"/>
      <c r="BP298" s="22"/>
      <c r="BQ298" s="22"/>
    </row>
    <row r="299" spans="1:69" s="24" customFormat="1" x14ac:dyDescent="0.2">
      <c r="A299" s="67">
        <v>298</v>
      </c>
      <c r="B299" s="26"/>
      <c r="C299" s="6" t="s">
        <v>357</v>
      </c>
      <c r="D299" s="8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1"/>
      <c r="AO299" s="35">
        <f>IF(AP299&lt;6,SUM(E299:AN299),SUM(LARGE(E299:AN299,{1;2;3;4;5;6})))</f>
        <v>0</v>
      </c>
      <c r="AP299" s="55">
        <f t="shared" si="4"/>
        <v>0</v>
      </c>
      <c r="BJ299" s="22"/>
      <c r="BL299" s="22"/>
      <c r="BM299" s="22"/>
      <c r="BN299" s="22"/>
      <c r="BO299" s="22"/>
      <c r="BP299" s="22"/>
      <c r="BQ299" s="22"/>
    </row>
    <row r="300" spans="1:69" s="24" customFormat="1" x14ac:dyDescent="0.2">
      <c r="A300" s="67">
        <v>299</v>
      </c>
      <c r="B300" s="26"/>
      <c r="C300" s="6" t="s">
        <v>357</v>
      </c>
      <c r="D300" s="8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1"/>
      <c r="AO300" s="35">
        <f>IF(AP300&lt;6,SUM(E300:AN300),SUM(LARGE(E300:AN300,{1;2;3;4;5;6})))</f>
        <v>0</v>
      </c>
      <c r="AP300" s="55">
        <f t="shared" si="4"/>
        <v>0</v>
      </c>
      <c r="BJ300" s="22"/>
      <c r="BL300" s="22"/>
      <c r="BM300" s="22"/>
      <c r="BN300" s="22"/>
      <c r="BO300" s="22"/>
      <c r="BP300" s="22"/>
      <c r="BQ300" s="22"/>
    </row>
    <row r="301" spans="1:69" s="24" customFormat="1" x14ac:dyDescent="0.2">
      <c r="A301" s="67">
        <v>300</v>
      </c>
      <c r="B301" s="26"/>
      <c r="C301" s="6" t="s">
        <v>357</v>
      </c>
      <c r="D301" s="8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1"/>
      <c r="AO301" s="35">
        <f>IF(AP301&lt;6,SUM(E301:AN301),SUM(LARGE(E301:AN301,{1;2;3;4;5;6})))</f>
        <v>0</v>
      </c>
      <c r="AP301" s="55">
        <f t="shared" si="4"/>
        <v>0</v>
      </c>
      <c r="BJ301" s="22"/>
      <c r="BL301" s="22"/>
      <c r="BM301" s="22"/>
      <c r="BN301" s="22"/>
      <c r="BO301" s="22"/>
      <c r="BP301" s="22"/>
      <c r="BQ301" s="22"/>
    </row>
    <row r="302" spans="1:69" s="24" customFormat="1" x14ac:dyDescent="0.2">
      <c r="A302" s="67">
        <v>301</v>
      </c>
      <c r="B302" s="26"/>
      <c r="C302" s="6" t="s">
        <v>357</v>
      </c>
      <c r="D302" s="8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1"/>
      <c r="AO302" s="35">
        <f>IF(AP302&lt;6,SUM(E302:AN302),SUM(LARGE(E302:AN302,{1;2;3;4;5;6})))</f>
        <v>0</v>
      </c>
      <c r="AP302" s="55">
        <f t="shared" si="4"/>
        <v>0</v>
      </c>
      <c r="BJ302" s="22"/>
      <c r="BL302" s="22"/>
      <c r="BM302" s="22"/>
      <c r="BN302" s="22"/>
      <c r="BO302" s="22"/>
      <c r="BP302" s="22"/>
      <c r="BQ302" s="22"/>
    </row>
    <row r="303" spans="1:69" s="24" customFormat="1" x14ac:dyDescent="0.2">
      <c r="A303" s="67">
        <v>302</v>
      </c>
      <c r="B303" s="26"/>
      <c r="C303" s="6" t="s">
        <v>357</v>
      </c>
      <c r="D303" s="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1"/>
      <c r="AO303" s="35">
        <f>IF(AP303&lt;6,SUM(E303:AN303),SUM(LARGE(E303:AN303,{1;2;3;4;5;6})))</f>
        <v>0</v>
      </c>
      <c r="AP303" s="55">
        <f t="shared" si="4"/>
        <v>0</v>
      </c>
      <c r="BJ303" s="22"/>
      <c r="BL303" s="22"/>
      <c r="BM303" s="22"/>
      <c r="BN303" s="22"/>
      <c r="BO303" s="22"/>
      <c r="BP303" s="22"/>
      <c r="BQ303" s="22"/>
    </row>
    <row r="304" spans="1:69" s="24" customFormat="1" x14ac:dyDescent="0.2">
      <c r="A304" s="67">
        <v>303</v>
      </c>
      <c r="B304" s="26"/>
      <c r="C304" s="78" t="s">
        <v>357</v>
      </c>
      <c r="D304" s="6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1"/>
      <c r="AO304" s="35">
        <f>IF(AP304&lt;6,SUM(E304:AN304),SUM(LARGE(E304:AN304,{1;2;3;4;5;6})))</f>
        <v>0</v>
      </c>
      <c r="AP304" s="55">
        <f t="shared" si="4"/>
        <v>0</v>
      </c>
      <c r="BJ304" s="22"/>
      <c r="BL304" s="22"/>
      <c r="BM304" s="22"/>
      <c r="BN304" s="22"/>
      <c r="BO304" s="22"/>
      <c r="BP304" s="22"/>
      <c r="BQ304" s="22"/>
    </row>
    <row r="305" spans="1:69" s="24" customFormat="1" x14ac:dyDescent="0.2">
      <c r="A305" s="67">
        <v>304</v>
      </c>
      <c r="B305" s="26"/>
      <c r="C305" s="6" t="s">
        <v>357</v>
      </c>
      <c r="D305" s="8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1"/>
      <c r="AO305" s="35">
        <f>IF(AP305&lt;6,SUM(E305:AN305),SUM(LARGE(E305:AN305,{1;2;3;4;5;6})))</f>
        <v>0</v>
      </c>
      <c r="AP305" s="55">
        <f t="shared" si="4"/>
        <v>0</v>
      </c>
      <c r="BJ305" s="22"/>
      <c r="BL305" s="22"/>
      <c r="BM305" s="22"/>
      <c r="BN305" s="22"/>
      <c r="BO305" s="22"/>
      <c r="BP305" s="22"/>
      <c r="BQ305" s="22"/>
    </row>
    <row r="306" spans="1:69" s="24" customFormat="1" x14ac:dyDescent="0.2">
      <c r="A306" s="67">
        <v>305</v>
      </c>
      <c r="B306" s="26"/>
      <c r="C306" s="6" t="s">
        <v>357</v>
      </c>
      <c r="D306" s="8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1"/>
      <c r="AO306" s="35">
        <f>IF(AP306&lt;6,SUM(E306:AN306),SUM(LARGE(E306:AN306,{1;2;3;4;5;6})))</f>
        <v>0</v>
      </c>
      <c r="AP306" s="55">
        <f t="shared" si="4"/>
        <v>0</v>
      </c>
      <c r="BJ306" s="22"/>
      <c r="BL306" s="22"/>
      <c r="BM306" s="22"/>
      <c r="BN306" s="22"/>
      <c r="BO306" s="22"/>
      <c r="BP306" s="22"/>
      <c r="BQ306" s="22"/>
    </row>
    <row r="307" spans="1:69" s="24" customFormat="1" x14ac:dyDescent="0.2">
      <c r="A307" s="67">
        <v>306</v>
      </c>
      <c r="B307" s="26"/>
      <c r="C307" s="6" t="s">
        <v>357</v>
      </c>
      <c r="D307" s="6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9"/>
      <c r="AO307" s="35">
        <f>IF(AP307&lt;6,SUM(E307:AN307),SUM(LARGE(E307:AN307,{1;2;3;4;5;6})))</f>
        <v>0</v>
      </c>
      <c r="AP307" s="55">
        <f t="shared" si="4"/>
        <v>0</v>
      </c>
      <c r="BJ307" s="22"/>
      <c r="BL307" s="22"/>
      <c r="BM307" s="22"/>
      <c r="BN307" s="22"/>
      <c r="BO307" s="22"/>
      <c r="BP307" s="22"/>
      <c r="BQ307" s="22"/>
    </row>
    <row r="308" spans="1:69" s="24" customFormat="1" x14ac:dyDescent="0.2">
      <c r="A308" s="67">
        <v>307</v>
      </c>
      <c r="B308" s="26"/>
      <c r="C308" s="6" t="s">
        <v>357</v>
      </c>
      <c r="D308" s="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6"/>
      <c r="AK308" s="86"/>
      <c r="AL308" s="86"/>
      <c r="AM308" s="86"/>
      <c r="AN308" s="1"/>
      <c r="AO308" s="35">
        <f>IF(AP308&lt;6,SUM(E308:AN308),SUM(LARGE(E308:AN308,{1;2;3;4;5;6})))</f>
        <v>0</v>
      </c>
      <c r="AP308" s="55">
        <f t="shared" si="4"/>
        <v>0</v>
      </c>
      <c r="BJ308" s="22"/>
      <c r="BL308" s="22"/>
      <c r="BM308" s="22"/>
      <c r="BN308" s="22"/>
      <c r="BO308" s="22"/>
      <c r="BP308" s="22"/>
      <c r="BQ308" s="22"/>
    </row>
    <row r="309" spans="1:69" s="24" customFormat="1" x14ac:dyDescent="0.2">
      <c r="A309" s="67">
        <v>308</v>
      </c>
      <c r="B309" s="6"/>
      <c r="C309" s="6" t="s">
        <v>357</v>
      </c>
      <c r="D309" s="8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1"/>
      <c r="AO309" s="35">
        <f>IF(AP309&lt;6,SUM(E309:AN309),SUM(LARGE(E309:AN309,{1;2;3;4;5;6})))</f>
        <v>0</v>
      </c>
      <c r="AP309" s="55">
        <f t="shared" si="4"/>
        <v>0</v>
      </c>
      <c r="BJ309" s="22"/>
      <c r="BL309" s="22"/>
      <c r="BM309" s="22"/>
      <c r="BN309" s="22"/>
      <c r="BO309" s="22"/>
      <c r="BP309" s="22"/>
      <c r="BQ309" s="22"/>
    </row>
    <row r="310" spans="1:69" s="24" customFormat="1" x14ac:dyDescent="0.2">
      <c r="A310" s="67">
        <v>309</v>
      </c>
      <c r="B310" s="26"/>
      <c r="C310" s="6" t="s">
        <v>357</v>
      </c>
      <c r="D310" s="8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1"/>
      <c r="AO310" s="35">
        <f>IF(AP310&lt;6,SUM(E310:AN310),SUM(LARGE(E310:AN310,{1;2;3;4;5;6})))</f>
        <v>0</v>
      </c>
      <c r="AP310" s="55">
        <f t="shared" si="4"/>
        <v>0</v>
      </c>
      <c r="BJ310" s="22"/>
      <c r="BL310" s="22"/>
      <c r="BM310" s="22"/>
      <c r="BN310" s="22"/>
      <c r="BO310" s="22"/>
      <c r="BP310" s="22"/>
      <c r="BQ310" s="22"/>
    </row>
    <row r="311" spans="1:69" s="24" customFormat="1" x14ac:dyDescent="0.2">
      <c r="A311" s="67">
        <v>310</v>
      </c>
      <c r="B311" s="26"/>
      <c r="C311" s="6" t="s">
        <v>357</v>
      </c>
      <c r="D311" s="8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1"/>
      <c r="AO311" s="35">
        <f>IF(AP311&lt;6,SUM(E311:AN311),SUM(LARGE(E311:AN311,{1;2;3;4;5;6})))</f>
        <v>0</v>
      </c>
      <c r="AP311" s="55">
        <f t="shared" si="4"/>
        <v>0</v>
      </c>
      <c r="BJ311" s="22"/>
      <c r="BL311" s="22"/>
      <c r="BM311" s="22"/>
      <c r="BN311" s="22"/>
      <c r="BO311" s="22"/>
      <c r="BP311" s="22"/>
      <c r="BQ311" s="22"/>
    </row>
    <row r="312" spans="1:69" s="24" customFormat="1" x14ac:dyDescent="0.2">
      <c r="A312" s="67">
        <v>311</v>
      </c>
      <c r="B312" s="26"/>
      <c r="C312" s="6" t="s">
        <v>357</v>
      </c>
      <c r="D312" s="8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1"/>
      <c r="AO312" s="35">
        <f>IF(AP312&lt;6,SUM(E312:AN312),SUM(LARGE(E312:AN312,{1;2;3;4;5;6})))</f>
        <v>0</v>
      </c>
      <c r="AP312" s="55">
        <f t="shared" si="4"/>
        <v>0</v>
      </c>
      <c r="BJ312" s="22"/>
      <c r="BL312" s="22"/>
      <c r="BM312" s="22"/>
      <c r="BN312" s="22"/>
      <c r="BO312" s="22"/>
      <c r="BP312" s="22"/>
      <c r="BQ312" s="22"/>
    </row>
    <row r="313" spans="1:69" s="24" customFormat="1" x14ac:dyDescent="0.2">
      <c r="A313" s="67">
        <v>312</v>
      </c>
      <c r="B313" s="26"/>
      <c r="C313" s="6" t="s">
        <v>357</v>
      </c>
      <c r="D313" s="8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1"/>
      <c r="AO313" s="35">
        <f>IF(AP313&lt;6,SUM(E313:AN313),SUM(LARGE(E313:AN313,{1;2;3;4;5;6})))</f>
        <v>0</v>
      </c>
      <c r="AP313" s="55">
        <f t="shared" si="4"/>
        <v>0</v>
      </c>
      <c r="BJ313" s="22"/>
      <c r="BL313" s="22"/>
      <c r="BM313" s="22"/>
      <c r="BN313" s="22"/>
      <c r="BO313" s="22"/>
      <c r="BP313" s="22"/>
      <c r="BQ313" s="22"/>
    </row>
    <row r="314" spans="1:69" s="24" customFormat="1" x14ac:dyDescent="0.2">
      <c r="A314" s="67">
        <v>313</v>
      </c>
      <c r="B314" s="26"/>
      <c r="C314" s="6" t="s">
        <v>357</v>
      </c>
      <c r="D314" s="8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  <c r="AI314" s="86"/>
      <c r="AJ314" s="86"/>
      <c r="AK314" s="86"/>
      <c r="AL314" s="86"/>
      <c r="AM314" s="86"/>
      <c r="AN314" s="1"/>
      <c r="AO314" s="35">
        <f>IF(AP314&lt;6,SUM(E314:AN314),SUM(LARGE(E314:AN314,{1;2;3;4;5;6})))</f>
        <v>0</v>
      </c>
      <c r="AP314" s="55">
        <f t="shared" si="4"/>
        <v>0</v>
      </c>
      <c r="BJ314" s="22"/>
      <c r="BL314" s="22"/>
      <c r="BM314" s="22"/>
      <c r="BN314" s="22"/>
      <c r="BO314" s="22"/>
      <c r="BP314" s="22"/>
      <c r="BQ314" s="22"/>
    </row>
    <row r="315" spans="1:69" s="24" customFormat="1" x14ac:dyDescent="0.2">
      <c r="A315" s="67">
        <v>314</v>
      </c>
      <c r="B315" s="26"/>
      <c r="C315" s="6" t="s">
        <v>357</v>
      </c>
      <c r="D315" s="8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1"/>
      <c r="AO315" s="35">
        <f>IF(AP315&lt;6,SUM(E315:AN315),SUM(LARGE(E315:AN315,{1;2;3;4;5;6})))</f>
        <v>0</v>
      </c>
      <c r="AP315" s="55">
        <f t="shared" si="4"/>
        <v>0</v>
      </c>
      <c r="BJ315" s="22"/>
      <c r="BL315" s="22"/>
      <c r="BM315" s="22"/>
      <c r="BN315" s="22"/>
      <c r="BO315" s="22"/>
      <c r="BP315" s="22"/>
      <c r="BQ315" s="22"/>
    </row>
    <row r="316" spans="1:69" s="24" customFormat="1" x14ac:dyDescent="0.2">
      <c r="A316" s="67">
        <v>315</v>
      </c>
      <c r="B316" s="26"/>
      <c r="C316" s="6" t="s">
        <v>357</v>
      </c>
      <c r="D316" s="8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1"/>
      <c r="AO316" s="35">
        <f>IF(AP316&lt;6,SUM(E316:AN316),SUM(LARGE(E316:AN316,{1;2;3;4;5;6})))</f>
        <v>0</v>
      </c>
      <c r="AP316" s="55">
        <f t="shared" si="4"/>
        <v>0</v>
      </c>
      <c r="BJ316" s="22"/>
      <c r="BL316" s="22"/>
      <c r="BM316" s="22"/>
      <c r="BN316" s="22"/>
      <c r="BO316" s="22"/>
      <c r="BP316" s="22"/>
      <c r="BQ316" s="22"/>
    </row>
    <row r="317" spans="1:69" s="24" customFormat="1" x14ac:dyDescent="0.2">
      <c r="A317" s="67">
        <v>316</v>
      </c>
      <c r="B317" s="26"/>
      <c r="C317" s="6" t="s">
        <v>357</v>
      </c>
      <c r="D317" s="8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  <c r="AI317" s="86"/>
      <c r="AJ317" s="86"/>
      <c r="AK317" s="86"/>
      <c r="AL317" s="86"/>
      <c r="AM317" s="86"/>
      <c r="AN317" s="1"/>
      <c r="AO317" s="35">
        <f>IF(AP317&lt;6,SUM(E317:AN317),SUM(LARGE(E317:AN317,{1;2;3;4;5;6})))</f>
        <v>0</v>
      </c>
      <c r="AP317" s="55">
        <f t="shared" si="4"/>
        <v>0</v>
      </c>
      <c r="BJ317" s="22"/>
      <c r="BL317" s="22"/>
      <c r="BM317" s="22"/>
      <c r="BN317" s="22"/>
      <c r="BO317" s="22"/>
      <c r="BP317" s="22"/>
      <c r="BQ317" s="22"/>
    </row>
    <row r="318" spans="1:69" s="24" customFormat="1" x14ac:dyDescent="0.2">
      <c r="A318" s="67">
        <v>317</v>
      </c>
      <c r="B318" s="26"/>
      <c r="C318" s="6" t="s">
        <v>357</v>
      </c>
      <c r="D318" s="8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  <c r="AI318" s="86"/>
      <c r="AJ318" s="86"/>
      <c r="AK318" s="86"/>
      <c r="AL318" s="86"/>
      <c r="AM318" s="86"/>
      <c r="AN318" s="51"/>
      <c r="AO318" s="35">
        <f>IF(AP318&lt;6,SUM(E318:AN318),SUM(LARGE(E318:AN318,{1;2;3;4;5;6})))</f>
        <v>0</v>
      </c>
      <c r="AP318" s="55">
        <f t="shared" si="4"/>
        <v>0</v>
      </c>
      <c r="BJ318" s="22"/>
      <c r="BL318" s="22"/>
      <c r="BM318" s="22"/>
      <c r="BN318" s="22"/>
      <c r="BO318" s="22"/>
      <c r="BP318" s="22"/>
      <c r="BQ318" s="22"/>
    </row>
    <row r="319" spans="1:69" s="24" customFormat="1" x14ac:dyDescent="0.2">
      <c r="A319" s="67">
        <v>318</v>
      </c>
      <c r="B319" s="26"/>
      <c r="C319" s="6" t="s">
        <v>357</v>
      </c>
      <c r="D319" s="8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  <c r="AN319" s="1"/>
      <c r="AO319" s="35">
        <f>IF(AP319&lt;6,SUM(E319:AN319),SUM(LARGE(E319:AN319,{1;2;3;4;5;6})))</f>
        <v>0</v>
      </c>
      <c r="AP319" s="55">
        <f t="shared" si="4"/>
        <v>0</v>
      </c>
      <c r="BJ319" s="22"/>
      <c r="BL319" s="22"/>
      <c r="BM319" s="22"/>
      <c r="BN319" s="22"/>
      <c r="BO319" s="22"/>
      <c r="BP319" s="22"/>
      <c r="BQ319" s="22"/>
    </row>
    <row r="320" spans="1:69" s="24" customFormat="1" x14ac:dyDescent="0.2">
      <c r="A320" s="67">
        <v>319</v>
      </c>
      <c r="B320" s="26"/>
      <c r="C320" s="6" t="s">
        <v>357</v>
      </c>
      <c r="D320" s="8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1"/>
      <c r="AO320" s="35">
        <f>IF(AP320&lt;6,SUM(E320:AN320),SUM(LARGE(E320:AN320,{1;2;3;4;5;6})))</f>
        <v>0</v>
      </c>
      <c r="AP320" s="55">
        <f t="shared" si="4"/>
        <v>0</v>
      </c>
      <c r="BJ320" s="22"/>
      <c r="BL320" s="22"/>
      <c r="BM320" s="22"/>
      <c r="BN320" s="22"/>
      <c r="BO320" s="22"/>
      <c r="BP320" s="22"/>
      <c r="BQ320" s="22"/>
    </row>
    <row r="321" spans="1:69" s="24" customFormat="1" x14ac:dyDescent="0.2">
      <c r="A321" s="67">
        <v>320</v>
      </c>
      <c r="B321" s="26"/>
      <c r="C321" s="6" t="s">
        <v>357</v>
      </c>
      <c r="D321" s="8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1"/>
      <c r="AO321" s="35">
        <f>IF(AP321&lt;6,SUM(E321:AN321),SUM(LARGE(E321:AN321,{1;2;3;4;5;6})))</f>
        <v>0</v>
      </c>
      <c r="AP321" s="55">
        <f t="shared" si="4"/>
        <v>0</v>
      </c>
      <c r="BJ321" s="22"/>
      <c r="BL321" s="22"/>
      <c r="BM321" s="22"/>
      <c r="BN321" s="22"/>
      <c r="BO321" s="22"/>
      <c r="BP321" s="22"/>
      <c r="BQ321" s="22"/>
    </row>
    <row r="322" spans="1:69" s="24" customFormat="1" x14ac:dyDescent="0.2">
      <c r="A322" s="67">
        <v>321</v>
      </c>
      <c r="B322" s="26"/>
      <c r="C322" s="6" t="s">
        <v>357</v>
      </c>
      <c r="D322" s="8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86"/>
      <c r="AI322" s="86"/>
      <c r="AJ322" s="86"/>
      <c r="AK322" s="86"/>
      <c r="AL322" s="86"/>
      <c r="AM322" s="86"/>
      <c r="AN322" s="1"/>
      <c r="AO322" s="35">
        <f>IF(AP322&lt;6,SUM(E322:AN322),SUM(LARGE(E322:AN322,{1;2;3;4;5;6})))</f>
        <v>0</v>
      </c>
      <c r="AP322" s="55">
        <f t="shared" ref="AP322:AP365" si="5">COUNT(E322:AN322)</f>
        <v>0</v>
      </c>
      <c r="BJ322" s="22"/>
      <c r="BL322" s="22"/>
      <c r="BM322" s="22"/>
      <c r="BN322" s="22"/>
      <c r="BO322" s="22"/>
      <c r="BP322" s="22"/>
      <c r="BQ322" s="22"/>
    </row>
    <row r="323" spans="1:69" s="24" customFormat="1" x14ac:dyDescent="0.2">
      <c r="A323" s="67">
        <v>322</v>
      </c>
      <c r="B323" s="26"/>
      <c r="C323" s="6" t="s">
        <v>357</v>
      </c>
      <c r="D323" s="8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  <c r="AL323" s="86"/>
      <c r="AM323" s="86"/>
      <c r="AN323" s="1"/>
      <c r="AO323" s="35">
        <f>IF(AP323&lt;6,SUM(E323:AN323),SUM(LARGE(E323:AN323,{1;2;3;4;5;6})))</f>
        <v>0</v>
      </c>
      <c r="AP323" s="55">
        <f t="shared" si="5"/>
        <v>0</v>
      </c>
      <c r="BJ323" s="22"/>
      <c r="BL323" s="22"/>
      <c r="BM323" s="22"/>
      <c r="BN323" s="22"/>
      <c r="BO323" s="22"/>
      <c r="BP323" s="22"/>
      <c r="BQ323" s="22"/>
    </row>
    <row r="324" spans="1:69" s="24" customFormat="1" x14ac:dyDescent="0.2">
      <c r="A324" s="67">
        <v>323</v>
      </c>
      <c r="B324" s="26"/>
      <c r="C324" s="6" t="s">
        <v>357</v>
      </c>
      <c r="D324" s="8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  <c r="AN324" s="1"/>
      <c r="AO324" s="35">
        <f>IF(AP324&lt;6,SUM(E324:AN324),SUM(LARGE(E324:AN324,{1;2;3;4;5;6})))</f>
        <v>0</v>
      </c>
      <c r="AP324" s="55">
        <f t="shared" si="5"/>
        <v>0</v>
      </c>
      <c r="BJ324" s="22"/>
      <c r="BL324" s="22"/>
      <c r="BM324" s="22"/>
      <c r="BN324" s="22"/>
      <c r="BO324" s="22"/>
      <c r="BP324" s="22"/>
      <c r="BQ324" s="22"/>
    </row>
    <row r="325" spans="1:69" s="24" customFormat="1" x14ac:dyDescent="0.2">
      <c r="A325" s="67">
        <v>324</v>
      </c>
      <c r="B325" s="26"/>
      <c r="C325" s="78" t="s">
        <v>357</v>
      </c>
      <c r="D325" s="8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84"/>
      <c r="AM325" s="84"/>
      <c r="AN325" s="1"/>
      <c r="AO325" s="35">
        <f>IF(AP325&lt;6,SUM(E325:AN325),SUM(LARGE(E325:AN325,{1;2;3;4;5;6})))</f>
        <v>0</v>
      </c>
      <c r="AP325" s="55">
        <f t="shared" si="5"/>
        <v>0</v>
      </c>
      <c r="BJ325" s="22"/>
      <c r="BL325" s="22"/>
      <c r="BM325" s="22"/>
      <c r="BN325" s="22"/>
      <c r="BO325" s="22"/>
      <c r="BP325" s="22"/>
      <c r="BQ325" s="22"/>
    </row>
    <row r="326" spans="1:69" s="24" customFormat="1" x14ac:dyDescent="0.2">
      <c r="A326" s="67">
        <v>325</v>
      </c>
      <c r="B326" s="26"/>
      <c r="C326" s="6" t="s">
        <v>357</v>
      </c>
      <c r="D326" s="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1"/>
      <c r="AO326" s="35">
        <f>IF(AP326&lt;6,SUM(E326:AN326),SUM(LARGE(E326:AN326,{1;2;3;4;5;6})))</f>
        <v>0</v>
      </c>
      <c r="AP326" s="55">
        <f t="shared" si="5"/>
        <v>0</v>
      </c>
      <c r="BJ326" s="22"/>
      <c r="BL326" s="22"/>
      <c r="BM326" s="22"/>
      <c r="BN326" s="22"/>
      <c r="BO326" s="22"/>
      <c r="BP326" s="22"/>
      <c r="BQ326" s="22"/>
    </row>
    <row r="327" spans="1:69" s="24" customFormat="1" x14ac:dyDescent="0.2">
      <c r="A327" s="67">
        <v>326</v>
      </c>
      <c r="B327" s="26"/>
      <c r="C327" s="6" t="s">
        <v>357</v>
      </c>
      <c r="D327" s="8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1"/>
      <c r="AO327" s="35">
        <f>IF(AP327&lt;6,SUM(E327:AN327),SUM(LARGE(E327:AN327,{1;2;3;4;5;6})))</f>
        <v>0</v>
      </c>
      <c r="AP327" s="55">
        <f t="shared" si="5"/>
        <v>0</v>
      </c>
      <c r="BJ327" s="22"/>
      <c r="BL327" s="22"/>
      <c r="BM327" s="22"/>
      <c r="BN327" s="22"/>
      <c r="BO327" s="22"/>
      <c r="BP327" s="22"/>
      <c r="BQ327" s="22"/>
    </row>
    <row r="328" spans="1:69" s="24" customFormat="1" x14ac:dyDescent="0.2">
      <c r="A328" s="67">
        <v>327</v>
      </c>
      <c r="B328" s="32"/>
      <c r="C328" s="6" t="s">
        <v>357</v>
      </c>
      <c r="D328" s="8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  <c r="AI328" s="86"/>
      <c r="AJ328" s="86"/>
      <c r="AK328" s="86"/>
      <c r="AL328" s="86"/>
      <c r="AM328" s="86"/>
      <c r="AN328" s="1"/>
      <c r="AO328" s="35">
        <f>IF(AP328&lt;6,SUM(E328:AN328),SUM(LARGE(E328:AN328,{1;2;3;4;5;6})))</f>
        <v>0</v>
      </c>
      <c r="AP328" s="55">
        <f t="shared" si="5"/>
        <v>0</v>
      </c>
      <c r="BJ328" s="22"/>
      <c r="BL328" s="22"/>
      <c r="BM328" s="22"/>
      <c r="BN328" s="22"/>
      <c r="BO328" s="22"/>
      <c r="BP328" s="22"/>
      <c r="BQ328" s="22"/>
    </row>
    <row r="329" spans="1:69" s="24" customFormat="1" x14ac:dyDescent="0.2">
      <c r="A329" s="67">
        <v>328</v>
      </c>
      <c r="B329" s="26"/>
      <c r="C329" s="6" t="s">
        <v>357</v>
      </c>
      <c r="D329" s="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1"/>
      <c r="AO329" s="35">
        <f>IF(AP329&lt;6,SUM(E329:AN329),SUM(LARGE(E329:AN329,{1;2;3;4;5;6})))</f>
        <v>0</v>
      </c>
      <c r="AP329" s="55">
        <f t="shared" si="5"/>
        <v>0</v>
      </c>
      <c r="BJ329" s="22"/>
      <c r="BL329" s="22"/>
      <c r="BM329" s="22"/>
      <c r="BN329" s="22"/>
      <c r="BO329" s="22"/>
      <c r="BP329" s="22"/>
      <c r="BQ329" s="22"/>
    </row>
    <row r="330" spans="1:69" s="24" customFormat="1" x14ac:dyDescent="0.2">
      <c r="A330" s="67">
        <v>329</v>
      </c>
      <c r="B330" s="26"/>
      <c r="C330" s="6" t="s">
        <v>357</v>
      </c>
      <c r="D330" s="8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1"/>
      <c r="AO330" s="35">
        <f>IF(AP330&lt;6,SUM(E330:AN330),SUM(LARGE(E330:AN330,{1;2;3;4;5;6})))</f>
        <v>0</v>
      </c>
      <c r="AP330" s="55">
        <f t="shared" si="5"/>
        <v>0</v>
      </c>
      <c r="BJ330" s="22"/>
      <c r="BL330" s="22"/>
      <c r="BM330" s="22"/>
      <c r="BN330" s="22"/>
      <c r="BO330" s="22"/>
      <c r="BP330" s="22"/>
      <c r="BQ330" s="22"/>
    </row>
    <row r="331" spans="1:69" s="24" customFormat="1" x14ac:dyDescent="0.2">
      <c r="A331" s="67">
        <v>330</v>
      </c>
      <c r="B331" s="26"/>
      <c r="C331" s="6" t="s">
        <v>357</v>
      </c>
      <c r="D331" s="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1"/>
      <c r="AO331" s="35">
        <f>IF(AP331&lt;6,SUM(E331:AN331),SUM(LARGE(E331:AN331,{1;2;3;4;5;6})))</f>
        <v>0</v>
      </c>
      <c r="AP331" s="55">
        <f t="shared" si="5"/>
        <v>0</v>
      </c>
      <c r="BJ331" s="22"/>
      <c r="BL331" s="22"/>
      <c r="BM331" s="22"/>
      <c r="BN331" s="22"/>
      <c r="BO331" s="22"/>
      <c r="BP331" s="22"/>
      <c r="BQ331" s="22"/>
    </row>
    <row r="332" spans="1:69" s="24" customFormat="1" x14ac:dyDescent="0.2">
      <c r="A332" s="67">
        <v>331</v>
      </c>
      <c r="B332" s="26"/>
      <c r="C332" s="6" t="s">
        <v>357</v>
      </c>
      <c r="D332" s="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1"/>
      <c r="AO332" s="35">
        <f>IF(AP332&lt;6,SUM(E332:AN332),SUM(LARGE(E332:AN332,{1;2;3;4;5;6})))</f>
        <v>0</v>
      </c>
      <c r="AP332" s="55">
        <f t="shared" si="5"/>
        <v>0</v>
      </c>
      <c r="BJ332" s="22"/>
      <c r="BL332" s="22"/>
      <c r="BM332" s="22"/>
      <c r="BN332" s="22"/>
      <c r="BO332" s="22"/>
      <c r="BP332" s="22"/>
      <c r="BQ332" s="22"/>
    </row>
    <row r="333" spans="1:69" s="24" customFormat="1" x14ac:dyDescent="0.2">
      <c r="A333" s="67">
        <v>332</v>
      </c>
      <c r="B333" s="26"/>
      <c r="C333" s="6" t="s">
        <v>357</v>
      </c>
      <c r="D333" s="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1"/>
      <c r="AO333" s="35">
        <f>IF(AP333&lt;6,SUM(E333:AN333),SUM(LARGE(E333:AN333,{1;2;3;4;5;6})))</f>
        <v>0</v>
      </c>
      <c r="AP333" s="55">
        <f t="shared" si="5"/>
        <v>0</v>
      </c>
      <c r="BJ333" s="22"/>
      <c r="BL333" s="22"/>
      <c r="BM333" s="22"/>
      <c r="BN333" s="22"/>
      <c r="BO333" s="22"/>
      <c r="BP333" s="22"/>
      <c r="BQ333" s="22"/>
    </row>
    <row r="334" spans="1:69" s="24" customFormat="1" x14ac:dyDescent="0.2">
      <c r="A334" s="67">
        <v>333</v>
      </c>
      <c r="B334" s="26"/>
      <c r="C334" s="6" t="s">
        <v>357</v>
      </c>
      <c r="D334" s="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1"/>
      <c r="AO334" s="35">
        <f>IF(AP334&lt;6,SUM(E334:AN334),SUM(LARGE(E334:AN334,{1;2;3;4;5;6})))</f>
        <v>0</v>
      </c>
      <c r="AP334" s="55">
        <f t="shared" si="5"/>
        <v>0</v>
      </c>
      <c r="BJ334" s="22"/>
      <c r="BL334" s="22"/>
      <c r="BM334" s="22"/>
      <c r="BN334" s="22"/>
      <c r="BO334" s="22"/>
      <c r="BP334" s="22"/>
      <c r="BQ334" s="22"/>
    </row>
    <row r="335" spans="1:69" s="24" customFormat="1" x14ac:dyDescent="0.2">
      <c r="A335" s="67">
        <v>334</v>
      </c>
      <c r="B335" s="26"/>
      <c r="C335" s="6" t="s">
        <v>357</v>
      </c>
      <c r="D335" s="8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9"/>
      <c r="AO335" s="35">
        <f>IF(AP335&lt;6,SUM(E335:AN335),SUM(LARGE(E335:AN335,{1;2;3;4;5;6})))</f>
        <v>0</v>
      </c>
      <c r="AP335" s="55">
        <f t="shared" si="5"/>
        <v>0</v>
      </c>
      <c r="BJ335" s="22"/>
      <c r="BL335" s="22"/>
      <c r="BM335" s="22"/>
      <c r="BN335" s="22"/>
      <c r="BO335" s="22"/>
      <c r="BP335" s="22"/>
      <c r="BQ335" s="22"/>
    </row>
    <row r="336" spans="1:69" s="24" customFormat="1" x14ac:dyDescent="0.2">
      <c r="A336" s="67">
        <v>335</v>
      </c>
      <c r="B336" s="26"/>
      <c r="C336" s="6" t="s">
        <v>357</v>
      </c>
      <c r="D336" s="8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1"/>
      <c r="AO336" s="35">
        <f>IF(AP336&lt;6,SUM(E336:AN336),SUM(LARGE(E336:AN336,{1;2;3;4;5;6})))</f>
        <v>0</v>
      </c>
      <c r="AP336" s="55">
        <f t="shared" si="5"/>
        <v>0</v>
      </c>
      <c r="BJ336" s="22"/>
      <c r="BL336" s="22"/>
      <c r="BM336" s="22"/>
      <c r="BN336" s="22"/>
      <c r="BO336" s="22"/>
      <c r="BP336" s="22"/>
      <c r="BQ336" s="22"/>
    </row>
    <row r="337" spans="1:69" s="24" customFormat="1" x14ac:dyDescent="0.2">
      <c r="A337" s="67">
        <v>336</v>
      </c>
      <c r="B337" s="26"/>
      <c r="C337" s="6" t="s">
        <v>357</v>
      </c>
      <c r="D337" s="8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1"/>
      <c r="AO337" s="35">
        <f>IF(AP337&lt;6,SUM(E337:AN337),SUM(LARGE(E337:AN337,{1;2;3;4;5;6})))</f>
        <v>0</v>
      </c>
      <c r="AP337" s="55">
        <f t="shared" si="5"/>
        <v>0</v>
      </c>
      <c r="BJ337" s="22"/>
      <c r="BL337" s="22"/>
      <c r="BM337" s="22"/>
      <c r="BN337" s="22"/>
      <c r="BO337" s="22"/>
      <c r="BP337" s="22"/>
      <c r="BQ337" s="22"/>
    </row>
    <row r="338" spans="1:69" s="24" customFormat="1" x14ac:dyDescent="0.2">
      <c r="A338" s="67">
        <v>337</v>
      </c>
      <c r="B338" s="6"/>
      <c r="C338" s="6" t="s">
        <v>357</v>
      </c>
      <c r="D338" s="6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1"/>
      <c r="AO338" s="35">
        <f>IF(AP338&lt;6,SUM(E338:AN338),SUM(LARGE(E338:AN338,{1;2;3;4;5;6})))</f>
        <v>0</v>
      </c>
      <c r="AP338" s="55">
        <f t="shared" si="5"/>
        <v>0</v>
      </c>
      <c r="BJ338" s="22"/>
      <c r="BL338" s="22"/>
      <c r="BM338" s="22"/>
      <c r="BN338" s="22"/>
      <c r="BO338" s="22"/>
      <c r="BP338" s="22"/>
      <c r="BQ338" s="22"/>
    </row>
    <row r="339" spans="1:69" s="24" customFormat="1" x14ac:dyDescent="0.2">
      <c r="A339" s="67">
        <v>338</v>
      </c>
      <c r="B339" s="26"/>
      <c r="C339" s="6" t="s">
        <v>357</v>
      </c>
      <c r="D339" s="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1"/>
      <c r="AO339" s="35">
        <f>IF(AP339&lt;6,SUM(E339:AN339),SUM(LARGE(E339:AN339,{1;2;3;4;5;6})))</f>
        <v>0</v>
      </c>
      <c r="AP339" s="55">
        <f t="shared" si="5"/>
        <v>0</v>
      </c>
      <c r="BJ339" s="22"/>
      <c r="BL339" s="22"/>
      <c r="BM339" s="22"/>
      <c r="BN339" s="22"/>
      <c r="BO339" s="22"/>
      <c r="BP339" s="22"/>
      <c r="BQ339" s="22"/>
    </row>
    <row r="340" spans="1:69" s="24" customFormat="1" x14ac:dyDescent="0.2">
      <c r="A340" s="67">
        <v>339</v>
      </c>
      <c r="B340" s="26"/>
      <c r="C340" s="6" t="s">
        <v>357</v>
      </c>
      <c r="D340" s="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1"/>
      <c r="AO340" s="35">
        <f>IF(AP340&lt;6,SUM(E340:AN340),SUM(LARGE(E340:AN340,{1;2;3;4;5;6})))</f>
        <v>0</v>
      </c>
      <c r="AP340" s="55">
        <f t="shared" si="5"/>
        <v>0</v>
      </c>
      <c r="BJ340" s="22"/>
      <c r="BL340" s="22"/>
      <c r="BM340" s="22"/>
      <c r="BN340" s="22"/>
      <c r="BO340" s="22"/>
      <c r="BP340" s="22"/>
      <c r="BQ340" s="22"/>
    </row>
    <row r="341" spans="1:69" s="24" customFormat="1" x14ac:dyDescent="0.2">
      <c r="A341" s="67">
        <v>340</v>
      </c>
      <c r="B341" s="26"/>
      <c r="C341" s="8" t="s">
        <v>357</v>
      </c>
      <c r="D341" s="8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 s="1"/>
      <c r="AO341" s="35">
        <f>IF(AP341&lt;6,SUM(E341:AN341),SUM(LARGE(E341:AN341,{1;2;3;4;5;6})))</f>
        <v>0</v>
      </c>
      <c r="AP341" s="55">
        <f t="shared" si="5"/>
        <v>0</v>
      </c>
      <c r="BJ341" s="22"/>
      <c r="BL341" s="22"/>
      <c r="BM341" s="22"/>
      <c r="BN341" s="22"/>
      <c r="BO341" s="22"/>
      <c r="BP341" s="22"/>
      <c r="BQ341" s="22"/>
    </row>
    <row r="342" spans="1:69" s="24" customFormat="1" x14ac:dyDescent="0.2">
      <c r="A342" s="67">
        <v>341</v>
      </c>
      <c r="B342" s="26"/>
      <c r="C342" s="6" t="s">
        <v>357</v>
      </c>
      <c r="D342" s="8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9"/>
      <c r="AO342" s="35">
        <f>IF(AP342&lt;6,SUM(E342:AN342),SUM(LARGE(E342:AN342,{1;2;3;4;5;6})))</f>
        <v>0</v>
      </c>
      <c r="AP342" s="55">
        <f t="shared" si="5"/>
        <v>0</v>
      </c>
      <c r="BJ342" s="22"/>
      <c r="BL342" s="22"/>
      <c r="BM342" s="22"/>
      <c r="BN342" s="22"/>
      <c r="BO342" s="22"/>
      <c r="BP342" s="22"/>
      <c r="BQ342" s="22"/>
    </row>
    <row r="343" spans="1:69" s="24" customFormat="1" x14ac:dyDescent="0.2">
      <c r="A343" s="67">
        <v>342</v>
      </c>
      <c r="B343" s="26"/>
      <c r="C343" s="6" t="s">
        <v>357</v>
      </c>
      <c r="D343" s="8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  <c r="AN343" s="1"/>
      <c r="AO343" s="35">
        <f>IF(AP343&lt;6,SUM(E343:AN343),SUM(LARGE(E343:AN343,{1;2;3;4;5;6})))</f>
        <v>0</v>
      </c>
      <c r="AP343" s="55">
        <f t="shared" si="5"/>
        <v>0</v>
      </c>
      <c r="BJ343" s="22"/>
      <c r="BL343" s="22"/>
      <c r="BM343" s="22"/>
      <c r="BN343" s="22"/>
      <c r="BO343" s="22"/>
      <c r="BP343" s="22"/>
      <c r="BQ343" s="22"/>
    </row>
    <row r="344" spans="1:69" s="24" customFormat="1" x14ac:dyDescent="0.2">
      <c r="A344" s="67">
        <v>343</v>
      </c>
      <c r="B344" s="26"/>
      <c r="C344" s="6" t="s">
        <v>357</v>
      </c>
      <c r="D344" s="8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1"/>
      <c r="AO344" s="35">
        <f>IF(AP344&lt;6,SUM(E344:AN344),SUM(LARGE(E344:AN344,{1;2;3;4;5;6})))</f>
        <v>0</v>
      </c>
      <c r="AP344" s="55">
        <f t="shared" si="5"/>
        <v>0</v>
      </c>
      <c r="BJ344" s="22"/>
      <c r="BL344" s="22"/>
      <c r="BM344" s="22"/>
      <c r="BN344" s="22"/>
      <c r="BO344" s="22"/>
      <c r="BP344" s="22"/>
      <c r="BQ344" s="22"/>
    </row>
    <row r="345" spans="1:69" s="24" customFormat="1" x14ac:dyDescent="0.2">
      <c r="A345" s="67">
        <v>344</v>
      </c>
      <c r="B345" s="26"/>
      <c r="C345" s="6" t="s">
        <v>357</v>
      </c>
      <c r="D345" s="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1"/>
      <c r="AO345" s="35">
        <f>IF(AP345&lt;6,SUM(E345:AN345),SUM(LARGE(E345:AN345,{1;2;3;4;5;6})))</f>
        <v>0</v>
      </c>
      <c r="AP345" s="55">
        <f t="shared" si="5"/>
        <v>0</v>
      </c>
      <c r="BJ345" s="22"/>
      <c r="BL345" s="22"/>
      <c r="BM345" s="22"/>
      <c r="BN345" s="22"/>
      <c r="BO345" s="22"/>
      <c r="BP345" s="22"/>
      <c r="BQ345" s="22"/>
    </row>
    <row r="346" spans="1:69" s="24" customFormat="1" x14ac:dyDescent="0.2">
      <c r="A346" s="67">
        <v>345</v>
      </c>
      <c r="B346" s="26"/>
      <c r="C346" s="6" t="s">
        <v>357</v>
      </c>
      <c r="D346" s="8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1"/>
      <c r="AO346" s="35">
        <f>IF(AP346&lt;6,SUM(E346:AN346),SUM(LARGE(E346:AN346,{1;2;3;4;5;6})))</f>
        <v>0</v>
      </c>
      <c r="AP346" s="55">
        <f t="shared" si="5"/>
        <v>0</v>
      </c>
      <c r="BJ346" s="22"/>
      <c r="BL346" s="22"/>
      <c r="BM346" s="22"/>
      <c r="BN346" s="22"/>
      <c r="BO346" s="22"/>
      <c r="BP346" s="22"/>
      <c r="BQ346" s="22"/>
    </row>
    <row r="347" spans="1:69" s="24" customFormat="1" x14ac:dyDescent="0.2">
      <c r="A347" s="67">
        <v>346</v>
      </c>
      <c r="B347" s="26"/>
      <c r="C347" s="6" t="s">
        <v>357</v>
      </c>
      <c r="D347" s="8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1"/>
      <c r="AO347" s="35">
        <f>IF(AP347&lt;6,SUM(E347:AN347),SUM(LARGE(E347:AN347,{1;2;3;4;5;6})))</f>
        <v>0</v>
      </c>
      <c r="AP347" s="55">
        <f t="shared" si="5"/>
        <v>0</v>
      </c>
      <c r="BJ347" s="22"/>
      <c r="BL347" s="22"/>
      <c r="BM347" s="22"/>
      <c r="BN347" s="22"/>
      <c r="BO347" s="22"/>
      <c r="BP347" s="22"/>
      <c r="BQ347" s="22"/>
    </row>
    <row r="348" spans="1:69" s="24" customFormat="1" x14ac:dyDescent="0.2">
      <c r="A348" s="67">
        <v>347</v>
      </c>
      <c r="B348" s="26"/>
      <c r="C348" s="6" t="s">
        <v>357</v>
      </c>
      <c r="D348" s="8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1"/>
      <c r="AO348" s="35">
        <f>IF(AP348&lt;6,SUM(E348:AN348),SUM(LARGE(E348:AN348,{1;2;3;4;5;6})))</f>
        <v>0</v>
      </c>
      <c r="AP348" s="55">
        <f t="shared" si="5"/>
        <v>0</v>
      </c>
      <c r="BJ348" s="22"/>
      <c r="BL348" s="22"/>
      <c r="BM348" s="22"/>
      <c r="BN348" s="22"/>
      <c r="BO348" s="22"/>
      <c r="BP348" s="22"/>
      <c r="BQ348" s="22"/>
    </row>
    <row r="349" spans="1:69" s="24" customFormat="1" x14ac:dyDescent="0.2">
      <c r="A349" s="67">
        <v>348</v>
      </c>
      <c r="B349" s="26"/>
      <c r="C349" s="6" t="s">
        <v>357</v>
      </c>
      <c r="D349" s="8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  <c r="AN349" s="1"/>
      <c r="AO349" s="35">
        <f>IF(AP349&lt;6,SUM(E349:AN349),SUM(LARGE(E349:AN349,{1;2;3;4;5;6})))</f>
        <v>0</v>
      </c>
      <c r="AP349" s="55">
        <f t="shared" si="5"/>
        <v>0</v>
      </c>
      <c r="BJ349" s="22"/>
      <c r="BL349" s="22"/>
      <c r="BM349" s="22"/>
      <c r="BN349" s="22"/>
      <c r="BO349" s="22"/>
      <c r="BP349" s="22"/>
      <c r="BQ349" s="22"/>
    </row>
    <row r="350" spans="1:69" s="24" customFormat="1" x14ac:dyDescent="0.2">
      <c r="A350" s="67">
        <v>349</v>
      </c>
      <c r="B350" s="26"/>
      <c r="C350" s="6" t="s">
        <v>357</v>
      </c>
      <c r="D350" s="8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1"/>
      <c r="AO350" s="35">
        <f>IF(AP350&lt;6,SUM(E350:AN350),SUM(LARGE(E350:AN350,{1;2;3;4;5;6})))</f>
        <v>0</v>
      </c>
      <c r="AP350" s="55">
        <f t="shared" si="5"/>
        <v>0</v>
      </c>
      <c r="BJ350" s="22"/>
      <c r="BL350" s="22"/>
      <c r="BM350" s="22"/>
      <c r="BN350" s="22"/>
      <c r="BO350" s="22"/>
      <c r="BP350" s="22"/>
      <c r="BQ350" s="22"/>
    </row>
    <row r="351" spans="1:69" s="24" customFormat="1" x14ac:dyDescent="0.2">
      <c r="A351" s="67">
        <v>350</v>
      </c>
      <c r="B351" s="26"/>
      <c r="C351" s="6" t="s">
        <v>357</v>
      </c>
      <c r="D351" s="8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1"/>
      <c r="AO351" s="35">
        <f>IF(AP351&lt;6,SUM(E351:AN351),SUM(LARGE(E351:AN351,{1;2;3;4;5;6})))</f>
        <v>0</v>
      </c>
      <c r="AP351" s="55">
        <f t="shared" si="5"/>
        <v>0</v>
      </c>
      <c r="BJ351" s="22"/>
      <c r="BL351" s="22"/>
      <c r="BM351" s="22"/>
      <c r="BN351" s="22"/>
      <c r="BO351" s="22"/>
      <c r="BP351" s="22"/>
      <c r="BQ351" s="22"/>
    </row>
    <row r="352" spans="1:69" s="24" customFormat="1" x14ac:dyDescent="0.2">
      <c r="A352" s="67">
        <v>351</v>
      </c>
      <c r="B352" s="26"/>
      <c r="C352" s="6" t="s">
        <v>357</v>
      </c>
      <c r="D352" s="8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1"/>
      <c r="AO352" s="35">
        <f>IF(AP352&lt;6,SUM(E352:AN352),SUM(LARGE(E352:AN352,{1;2;3;4;5;6})))</f>
        <v>0</v>
      </c>
      <c r="AP352" s="55">
        <f t="shared" si="5"/>
        <v>0</v>
      </c>
      <c r="BJ352" s="22"/>
      <c r="BL352" s="22"/>
      <c r="BM352" s="22"/>
      <c r="BN352" s="22"/>
      <c r="BO352" s="22"/>
      <c r="BP352" s="22"/>
      <c r="BQ352" s="22"/>
    </row>
    <row r="353" spans="1:69" s="24" customFormat="1" x14ac:dyDescent="0.2">
      <c r="A353" s="67">
        <v>352</v>
      </c>
      <c r="B353" s="26"/>
      <c r="C353" s="6" t="s">
        <v>357</v>
      </c>
      <c r="D353" s="8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1"/>
      <c r="AO353" s="35">
        <f>IF(AP353&lt;6,SUM(E353:AN353),SUM(LARGE(E353:AN353,{1;2;3;4;5;6})))</f>
        <v>0</v>
      </c>
      <c r="AP353" s="55">
        <f t="shared" si="5"/>
        <v>0</v>
      </c>
      <c r="BJ353" s="22"/>
      <c r="BL353" s="22"/>
      <c r="BM353" s="22"/>
      <c r="BN353" s="22"/>
      <c r="BO353" s="22"/>
      <c r="BP353" s="22"/>
      <c r="BQ353" s="22"/>
    </row>
    <row r="354" spans="1:69" s="24" customFormat="1" x14ac:dyDescent="0.2">
      <c r="A354" s="67">
        <v>353</v>
      </c>
      <c r="B354" s="26"/>
      <c r="C354" s="6" t="s">
        <v>357</v>
      </c>
      <c r="D354" s="8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1"/>
      <c r="AO354" s="35">
        <f>IF(AP354&lt;6,SUM(E354:AN354),SUM(LARGE(E354:AN354,{1;2;3;4;5;6})))</f>
        <v>0</v>
      </c>
      <c r="AP354" s="55">
        <f t="shared" si="5"/>
        <v>0</v>
      </c>
      <c r="BJ354" s="22"/>
      <c r="BL354" s="22"/>
      <c r="BM354" s="22"/>
      <c r="BN354" s="22"/>
      <c r="BO354" s="22"/>
      <c r="BP354" s="22"/>
      <c r="BQ354" s="22"/>
    </row>
    <row r="355" spans="1:69" s="24" customFormat="1" x14ac:dyDescent="0.2">
      <c r="A355" s="67">
        <v>354</v>
      </c>
      <c r="B355" s="26"/>
      <c r="C355" s="6" t="s">
        <v>357</v>
      </c>
      <c r="D355" s="8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1"/>
      <c r="AO355" s="35">
        <f>IF(AP355&lt;6,SUM(E355:AN355),SUM(LARGE(E355:AN355,{1;2;3;4;5;6})))</f>
        <v>0</v>
      </c>
      <c r="AP355" s="55">
        <f t="shared" si="5"/>
        <v>0</v>
      </c>
      <c r="BJ355" s="22"/>
      <c r="BL355" s="22"/>
      <c r="BM355" s="22"/>
      <c r="BN355" s="22"/>
      <c r="BO355" s="22"/>
      <c r="BP355" s="22"/>
      <c r="BQ355" s="22"/>
    </row>
    <row r="356" spans="1:69" s="24" customFormat="1" x14ac:dyDescent="0.2">
      <c r="A356" s="67">
        <v>355</v>
      </c>
      <c r="B356" s="26"/>
      <c r="C356" s="6" t="s">
        <v>357</v>
      </c>
      <c r="D356" s="8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1"/>
      <c r="AO356" s="35">
        <f>IF(AP356&lt;6,SUM(E356:AN356),SUM(LARGE(E356:AN356,{1;2;3;4;5;6})))</f>
        <v>0</v>
      </c>
      <c r="AP356" s="55">
        <f t="shared" si="5"/>
        <v>0</v>
      </c>
      <c r="BJ356" s="22"/>
      <c r="BL356" s="22"/>
      <c r="BM356" s="22"/>
      <c r="BN356" s="22"/>
      <c r="BO356" s="22"/>
      <c r="BP356" s="22"/>
      <c r="BQ356" s="22"/>
    </row>
    <row r="357" spans="1:69" s="24" customFormat="1" x14ac:dyDescent="0.2">
      <c r="A357" s="67">
        <v>356</v>
      </c>
      <c r="B357" s="26"/>
      <c r="C357" s="6" t="s">
        <v>357</v>
      </c>
      <c r="D357" s="8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1"/>
      <c r="AO357" s="35">
        <f>IF(AP357&lt;6,SUM(E357:AN357),SUM(LARGE(E357:AN357,{1;2;3;4;5;6})))</f>
        <v>0</v>
      </c>
      <c r="AP357" s="55">
        <f t="shared" si="5"/>
        <v>0</v>
      </c>
      <c r="BJ357" s="22"/>
      <c r="BL357" s="22"/>
      <c r="BM357" s="22"/>
      <c r="BN357" s="22"/>
      <c r="BO357" s="22"/>
      <c r="BP357" s="22"/>
      <c r="BQ357" s="22"/>
    </row>
    <row r="358" spans="1:69" s="24" customFormat="1" x14ac:dyDescent="0.2">
      <c r="A358" s="67">
        <v>357</v>
      </c>
      <c r="B358" s="26"/>
      <c r="C358" s="6" t="s">
        <v>357</v>
      </c>
      <c r="D358" s="6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1"/>
      <c r="AO358" s="35">
        <f>IF(AP358&lt;6,SUM(E358:AN358),SUM(LARGE(E358:AN358,{1;2;3;4;5;6})))</f>
        <v>0</v>
      </c>
      <c r="AP358" s="55">
        <f t="shared" si="5"/>
        <v>0</v>
      </c>
      <c r="BJ358" s="22"/>
      <c r="BL358" s="22"/>
      <c r="BM358" s="22"/>
      <c r="BN358" s="22"/>
      <c r="BO358" s="22"/>
      <c r="BP358" s="22"/>
      <c r="BQ358" s="22"/>
    </row>
    <row r="359" spans="1:69" s="24" customFormat="1" x14ac:dyDescent="0.2">
      <c r="A359" s="67">
        <v>358</v>
      </c>
      <c r="B359" s="26"/>
      <c r="C359" s="6" t="s">
        <v>357</v>
      </c>
      <c r="D359" s="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1"/>
      <c r="AO359" s="35">
        <f>IF(AP359&lt;6,SUM(E359:AN359),SUM(LARGE(E359:AN359,{1;2;3;4;5;6})))</f>
        <v>0</v>
      </c>
      <c r="AP359" s="55">
        <f t="shared" si="5"/>
        <v>0</v>
      </c>
      <c r="BJ359" s="22"/>
      <c r="BL359" s="22"/>
      <c r="BM359" s="22"/>
      <c r="BN359" s="22"/>
      <c r="BO359" s="22"/>
      <c r="BP359" s="22"/>
      <c r="BQ359" s="22"/>
    </row>
    <row r="360" spans="1:69" s="24" customFormat="1" x14ac:dyDescent="0.2">
      <c r="A360" s="67">
        <v>359</v>
      </c>
      <c r="B360" s="26"/>
      <c r="C360" s="6" t="s">
        <v>357</v>
      </c>
      <c r="D360" s="8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1"/>
      <c r="AO360" s="35">
        <f>IF(AP360&lt;6,SUM(E360:AN360),SUM(LARGE(E360:AN360,{1;2;3;4;5;6})))</f>
        <v>0</v>
      </c>
      <c r="AP360" s="55">
        <f t="shared" si="5"/>
        <v>0</v>
      </c>
      <c r="BJ360" s="22"/>
      <c r="BL360" s="22"/>
      <c r="BM360" s="22"/>
      <c r="BN360" s="22"/>
      <c r="BO360" s="22"/>
      <c r="BP360" s="22"/>
      <c r="BQ360" s="22"/>
    </row>
    <row r="361" spans="1:69" s="24" customFormat="1" x14ac:dyDescent="0.2">
      <c r="A361" s="67">
        <v>360</v>
      </c>
      <c r="B361" s="26"/>
      <c r="C361" s="6" t="s">
        <v>357</v>
      </c>
      <c r="D361" s="8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1"/>
      <c r="AO361" s="35">
        <f>IF(AP361&lt;6,SUM(E361:AN361),SUM(LARGE(E361:AN361,{1;2;3;4;5;6})))</f>
        <v>0</v>
      </c>
      <c r="AP361" s="55">
        <f t="shared" si="5"/>
        <v>0</v>
      </c>
      <c r="BJ361" s="22"/>
      <c r="BL361" s="22"/>
      <c r="BM361" s="22"/>
      <c r="BN361" s="22"/>
      <c r="BO361" s="22"/>
      <c r="BP361" s="22"/>
      <c r="BQ361" s="22"/>
    </row>
    <row r="362" spans="1:69" s="24" customFormat="1" x14ac:dyDescent="0.2">
      <c r="A362" s="67">
        <v>361</v>
      </c>
      <c r="B362" s="26"/>
      <c r="C362" s="6" t="s">
        <v>357</v>
      </c>
      <c r="D362" s="8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1"/>
      <c r="AO362" s="35">
        <f>IF(AP362&lt;6,SUM(E362:AN362),SUM(LARGE(E362:AN362,{1;2;3;4;5;6})))</f>
        <v>0</v>
      </c>
      <c r="AP362" s="55">
        <f t="shared" si="5"/>
        <v>0</v>
      </c>
      <c r="BJ362" s="22"/>
      <c r="BL362" s="22"/>
      <c r="BM362" s="22"/>
      <c r="BN362" s="22"/>
      <c r="BO362" s="22"/>
      <c r="BP362" s="22"/>
      <c r="BQ362" s="22"/>
    </row>
    <row r="363" spans="1:69" s="24" customFormat="1" x14ac:dyDescent="0.2">
      <c r="A363" s="67">
        <v>362</v>
      </c>
      <c r="B363" s="26"/>
      <c r="C363" s="6" t="s">
        <v>357</v>
      </c>
      <c r="D363" s="8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1"/>
      <c r="AO363" s="35">
        <f>IF(AP363&lt;6,SUM(E363:AN363),SUM(LARGE(E363:AN363,{1;2;3;4;5;6})))</f>
        <v>0</v>
      </c>
      <c r="AP363" s="55">
        <f t="shared" si="5"/>
        <v>0</v>
      </c>
      <c r="BJ363" s="22"/>
      <c r="BL363" s="22"/>
      <c r="BM363" s="22"/>
      <c r="BN363" s="22"/>
      <c r="BO363" s="22"/>
      <c r="BP363" s="22"/>
      <c r="BQ363" s="22"/>
    </row>
    <row r="364" spans="1:69" s="24" customFormat="1" x14ac:dyDescent="0.2">
      <c r="A364" s="67">
        <v>363</v>
      </c>
      <c r="B364" s="26"/>
      <c r="C364" s="6" t="s">
        <v>357</v>
      </c>
      <c r="D364" s="8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1"/>
      <c r="AO364" s="35">
        <f>IF(AP364&lt;6,SUM(E364:AN364),SUM(LARGE(E364:AN364,{1;2;3;4;5;6})))</f>
        <v>0</v>
      </c>
      <c r="AP364" s="55">
        <f t="shared" si="5"/>
        <v>0</v>
      </c>
      <c r="BJ364" s="22"/>
      <c r="BL364" s="22"/>
      <c r="BM364" s="22"/>
      <c r="BN364" s="22"/>
      <c r="BO364" s="22"/>
      <c r="BP364" s="22"/>
      <c r="BQ364" s="22"/>
    </row>
    <row r="365" spans="1:69" s="24" customFormat="1" x14ac:dyDescent="0.2">
      <c r="A365" s="67">
        <v>364</v>
      </c>
      <c r="B365" s="26"/>
      <c r="C365" s="6" t="s">
        <v>357</v>
      </c>
      <c r="D365" s="8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1"/>
      <c r="AO365" s="35">
        <f>IF(AP365&lt;6,SUM(E365:AN365),SUM(LARGE(E365:AN365,{1;2;3;4;5;6})))</f>
        <v>0</v>
      </c>
      <c r="AP365" s="55">
        <f t="shared" si="5"/>
        <v>0</v>
      </c>
      <c r="BJ365" s="22"/>
      <c r="BL365" s="22"/>
      <c r="BM365" s="22"/>
      <c r="BN365" s="22"/>
      <c r="BO365" s="22"/>
      <c r="BP365" s="22"/>
      <c r="BQ365" s="22"/>
    </row>
    <row r="366" spans="1:69" s="24" customFormat="1" x14ac:dyDescent="0.2">
      <c r="A366" s="61"/>
      <c r="B366" s="3"/>
      <c r="C366" s="3" t="s">
        <v>357</v>
      </c>
      <c r="D366" s="23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"/>
      <c r="AO366" s="36"/>
      <c r="AP366" s="3"/>
      <c r="BJ366" s="22"/>
      <c r="BL366" s="22"/>
      <c r="BM366" s="22"/>
      <c r="BN366" s="22"/>
      <c r="BO366" s="22"/>
      <c r="BP366" s="22"/>
      <c r="BQ366" s="22"/>
    </row>
    <row r="367" spans="1:69" s="24" customFormat="1" x14ac:dyDescent="0.2">
      <c r="A367" s="61"/>
      <c r="B367" s="3"/>
      <c r="C367" s="3" t="s">
        <v>357</v>
      </c>
      <c r="D367" s="23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"/>
      <c r="AO367" s="36"/>
      <c r="AP367" s="3"/>
      <c r="BJ367" s="22"/>
      <c r="BL367" s="22"/>
      <c r="BM367" s="22"/>
      <c r="BN367" s="22"/>
      <c r="BO367" s="22"/>
      <c r="BP367" s="22"/>
      <c r="BQ367" s="22"/>
    </row>
    <row r="368" spans="1:69" s="24" customFormat="1" x14ac:dyDescent="0.2">
      <c r="A368" s="61"/>
      <c r="B368" s="3"/>
      <c r="C368" s="3" t="s">
        <v>357</v>
      </c>
      <c r="D368" s="23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"/>
      <c r="AO368" s="36"/>
      <c r="AP368" s="3"/>
      <c r="BJ368" s="22"/>
      <c r="BL368" s="22"/>
      <c r="BM368" s="22"/>
      <c r="BN368" s="22"/>
      <c r="BO368" s="22"/>
      <c r="BP368" s="22"/>
      <c r="BQ368" s="22"/>
    </row>
    <row r="369" spans="1:69" s="24" customFormat="1" x14ac:dyDescent="0.2">
      <c r="A369" s="61"/>
      <c r="B369" s="3"/>
      <c r="C369" s="3" t="s">
        <v>357</v>
      </c>
      <c r="D369" s="23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"/>
      <c r="AO369" s="36"/>
      <c r="AP369" s="3"/>
      <c r="BJ369" s="22"/>
      <c r="BL369" s="22"/>
      <c r="BM369" s="22"/>
      <c r="BN369" s="22"/>
      <c r="BO369" s="22"/>
      <c r="BP369" s="22"/>
      <c r="BQ369" s="22"/>
    </row>
    <row r="370" spans="1:69" s="24" customFormat="1" x14ac:dyDescent="0.2">
      <c r="A370" s="61"/>
      <c r="B370" s="3"/>
      <c r="C370" s="3" t="s">
        <v>357</v>
      </c>
      <c r="D370" s="23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"/>
      <c r="AO370" s="36"/>
      <c r="AP370" s="3"/>
      <c r="BJ370" s="22"/>
      <c r="BL370" s="22"/>
      <c r="BM370" s="22"/>
      <c r="BN370" s="22"/>
      <c r="BO370" s="22"/>
      <c r="BP370" s="22"/>
      <c r="BQ370" s="22"/>
    </row>
    <row r="371" spans="1:69" s="24" customFormat="1" x14ac:dyDescent="0.2">
      <c r="A371" s="61"/>
      <c r="B371" s="3"/>
      <c r="C371" s="3" t="s">
        <v>357</v>
      </c>
      <c r="D371" s="23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"/>
      <c r="AO371" s="36"/>
      <c r="AP371" s="3"/>
      <c r="BJ371" s="22"/>
      <c r="BL371" s="22"/>
      <c r="BM371" s="22"/>
      <c r="BN371" s="22"/>
      <c r="BO371" s="22"/>
      <c r="BP371" s="22"/>
      <c r="BQ371" s="22"/>
    </row>
    <row r="372" spans="1:69" s="24" customFormat="1" x14ac:dyDescent="0.2">
      <c r="A372" s="61"/>
      <c r="B372" s="3"/>
      <c r="C372" s="3" t="s">
        <v>357</v>
      </c>
      <c r="D372" s="23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"/>
      <c r="AO372" s="36"/>
      <c r="AP372" s="3"/>
      <c r="BJ372" s="22"/>
      <c r="BL372" s="22"/>
      <c r="BM372" s="22"/>
      <c r="BN372" s="22"/>
      <c r="BO372" s="22"/>
      <c r="BP372" s="22"/>
      <c r="BQ372" s="22"/>
    </row>
    <row r="373" spans="1:69" s="24" customFormat="1" x14ac:dyDescent="0.2">
      <c r="A373" s="61"/>
      <c r="B373" s="3"/>
      <c r="C373" s="3" t="s">
        <v>357</v>
      </c>
      <c r="D373" s="23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"/>
      <c r="AO373" s="36"/>
      <c r="AP373" s="3"/>
      <c r="BJ373" s="22"/>
      <c r="BL373" s="22"/>
      <c r="BM373" s="22"/>
      <c r="BN373" s="22"/>
      <c r="BO373" s="22"/>
      <c r="BP373" s="22"/>
      <c r="BQ373" s="22"/>
    </row>
    <row r="374" spans="1:69" s="24" customFormat="1" x14ac:dyDescent="0.2">
      <c r="A374" s="61"/>
      <c r="B374" s="3"/>
      <c r="C374" s="3" t="s">
        <v>357</v>
      </c>
      <c r="D374" s="23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"/>
      <c r="AO374" s="36"/>
      <c r="AP374" s="3"/>
      <c r="BJ374" s="22"/>
      <c r="BL374" s="22"/>
      <c r="BM374" s="22"/>
      <c r="BN374" s="22"/>
      <c r="BO374" s="22"/>
      <c r="BP374" s="22"/>
      <c r="BQ374" s="22"/>
    </row>
    <row r="375" spans="1:69" s="24" customFormat="1" x14ac:dyDescent="0.2">
      <c r="A375" s="61"/>
      <c r="B375" s="3"/>
      <c r="C375" s="3" t="s">
        <v>357</v>
      </c>
      <c r="D375" s="23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"/>
      <c r="AO375" s="36"/>
      <c r="AP375" s="3"/>
      <c r="BJ375" s="22"/>
      <c r="BL375" s="22"/>
      <c r="BM375" s="22"/>
      <c r="BN375" s="22"/>
      <c r="BO375" s="22"/>
      <c r="BP375" s="22"/>
      <c r="BQ375" s="22"/>
    </row>
    <row r="376" spans="1:69" s="24" customFormat="1" x14ac:dyDescent="0.2">
      <c r="A376" s="61"/>
      <c r="B376" s="3"/>
      <c r="C376" s="3" t="s">
        <v>357</v>
      </c>
      <c r="D376" s="23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"/>
      <c r="AO376" s="36"/>
      <c r="AP376" s="3"/>
      <c r="BJ376" s="22"/>
      <c r="BL376" s="22"/>
      <c r="BM376" s="22"/>
      <c r="BN376" s="22"/>
      <c r="BO376" s="22"/>
      <c r="BP376" s="22"/>
      <c r="BQ376" s="22"/>
    </row>
    <row r="377" spans="1:69" s="24" customFormat="1" x14ac:dyDescent="0.2">
      <c r="A377" s="61"/>
      <c r="B377" s="3"/>
      <c r="C377" s="3" t="s">
        <v>357</v>
      </c>
      <c r="D377" s="23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"/>
      <c r="AO377" s="36"/>
      <c r="AP377" s="3"/>
      <c r="BJ377" s="22"/>
      <c r="BL377" s="22"/>
      <c r="BM377" s="22"/>
      <c r="BN377" s="22"/>
      <c r="BO377" s="22"/>
      <c r="BP377" s="22"/>
      <c r="BQ377" s="22"/>
    </row>
    <row r="378" spans="1:69" s="24" customFormat="1" x14ac:dyDescent="0.2">
      <c r="A378" s="61"/>
      <c r="B378" s="3"/>
      <c r="C378" s="3" t="s">
        <v>357</v>
      </c>
      <c r="D378" s="23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"/>
      <c r="AO378" s="36"/>
      <c r="AP378" s="3"/>
      <c r="BJ378" s="22"/>
      <c r="BL378" s="22"/>
      <c r="BM378" s="22"/>
      <c r="BN378" s="22"/>
      <c r="BO378" s="22"/>
      <c r="BP378" s="22"/>
      <c r="BQ378" s="22"/>
    </row>
    <row r="379" spans="1:69" s="24" customFormat="1" x14ac:dyDescent="0.2">
      <c r="A379" s="61"/>
      <c r="B379" s="3"/>
      <c r="C379" s="3" t="s">
        <v>357</v>
      </c>
      <c r="D379" s="23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"/>
      <c r="AO379" s="36"/>
      <c r="AP379" s="3"/>
      <c r="BJ379" s="22"/>
      <c r="BL379" s="22"/>
      <c r="BM379" s="22"/>
      <c r="BN379" s="22"/>
      <c r="BO379" s="22"/>
      <c r="BP379" s="22"/>
      <c r="BQ379" s="22"/>
    </row>
    <row r="380" spans="1:69" s="24" customFormat="1" x14ac:dyDescent="0.2">
      <c r="A380" s="61"/>
      <c r="B380" s="3"/>
      <c r="C380" s="3" t="s">
        <v>357</v>
      </c>
      <c r="D380" s="23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"/>
      <c r="AO380" s="36"/>
      <c r="AP380" s="3"/>
      <c r="BJ380" s="22"/>
      <c r="BL380" s="22"/>
      <c r="BM380" s="22"/>
      <c r="BN380" s="22"/>
      <c r="BO380" s="22"/>
      <c r="BP380" s="22"/>
      <c r="BQ380" s="22"/>
    </row>
    <row r="381" spans="1:69" s="24" customFormat="1" x14ac:dyDescent="0.2">
      <c r="A381" s="61"/>
      <c r="B381" s="3"/>
      <c r="C381" s="3" t="s">
        <v>357</v>
      </c>
      <c r="D381" s="23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"/>
      <c r="AO381" s="36"/>
      <c r="AP381" s="3"/>
      <c r="BJ381" s="22"/>
      <c r="BL381" s="22"/>
      <c r="BM381" s="22"/>
      <c r="BN381" s="22"/>
      <c r="BO381" s="22"/>
      <c r="BP381" s="22"/>
      <c r="BQ381" s="22"/>
    </row>
    <row r="382" spans="1:69" s="24" customFormat="1" x14ac:dyDescent="0.2">
      <c r="A382" s="61"/>
      <c r="B382" s="3"/>
      <c r="C382" s="3" t="s">
        <v>357</v>
      </c>
      <c r="D382" s="23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"/>
      <c r="AO382" s="36"/>
      <c r="AP382" s="3"/>
      <c r="BJ382" s="22"/>
      <c r="BL382" s="22"/>
      <c r="BM382" s="22"/>
      <c r="BN382" s="22"/>
      <c r="BO382" s="22"/>
      <c r="BP382" s="22"/>
      <c r="BQ382" s="22"/>
    </row>
    <row r="383" spans="1:69" s="24" customFormat="1" x14ac:dyDescent="0.2">
      <c r="A383" s="61"/>
      <c r="B383" s="3"/>
      <c r="C383" s="3" t="s">
        <v>357</v>
      </c>
      <c r="D383" s="23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"/>
      <c r="AO383" s="36"/>
      <c r="AP383" s="3"/>
      <c r="BJ383" s="22"/>
      <c r="BL383" s="22"/>
      <c r="BM383" s="22"/>
      <c r="BN383" s="22"/>
      <c r="BO383" s="22"/>
      <c r="BP383" s="22"/>
      <c r="BQ383" s="22"/>
    </row>
    <row r="384" spans="1:69" s="24" customFormat="1" x14ac:dyDescent="0.2">
      <c r="A384" s="61"/>
      <c r="B384" s="3"/>
      <c r="C384" s="3" t="s">
        <v>357</v>
      </c>
      <c r="D384" s="23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"/>
      <c r="AO384" s="36"/>
      <c r="AP384" s="3"/>
      <c r="BJ384" s="22"/>
      <c r="BL384" s="22"/>
      <c r="BM384" s="22"/>
      <c r="BN384" s="22"/>
      <c r="BO384" s="22"/>
      <c r="BP384" s="22"/>
      <c r="BQ384" s="22"/>
    </row>
    <row r="385" spans="1:69" s="24" customFormat="1" x14ac:dyDescent="0.2">
      <c r="A385" s="61"/>
      <c r="B385" s="3"/>
      <c r="C385" s="3" t="s">
        <v>357</v>
      </c>
      <c r="D385" s="23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"/>
      <c r="AO385" s="36"/>
      <c r="AP385" s="3"/>
      <c r="BJ385" s="22"/>
      <c r="BL385" s="22"/>
      <c r="BM385" s="22"/>
      <c r="BN385" s="22"/>
      <c r="BO385" s="22"/>
      <c r="BP385" s="22"/>
      <c r="BQ385" s="22"/>
    </row>
    <row r="386" spans="1:69" s="24" customFormat="1" x14ac:dyDescent="0.2">
      <c r="A386" s="61"/>
      <c r="B386" s="3"/>
      <c r="C386" s="3" t="s">
        <v>357</v>
      </c>
      <c r="D386" s="23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"/>
      <c r="AO386" s="36"/>
      <c r="AP386" s="3"/>
      <c r="BJ386" s="22"/>
      <c r="BL386" s="22"/>
      <c r="BM386" s="22"/>
      <c r="BN386" s="22"/>
      <c r="BO386" s="22"/>
      <c r="BP386" s="22"/>
      <c r="BQ386" s="22"/>
    </row>
    <row r="387" spans="1:69" s="24" customFormat="1" x14ac:dyDescent="0.2">
      <c r="A387" s="61"/>
      <c r="B387" s="3"/>
      <c r="C387" s="3" t="s">
        <v>357</v>
      </c>
      <c r="D387" s="23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"/>
      <c r="AO387" s="36"/>
      <c r="AP387" s="3"/>
      <c r="BJ387" s="22"/>
      <c r="BL387" s="22"/>
      <c r="BM387" s="22"/>
      <c r="BN387" s="22"/>
      <c r="BO387" s="22"/>
      <c r="BP387" s="22"/>
      <c r="BQ387" s="22"/>
    </row>
    <row r="388" spans="1:69" s="24" customFormat="1" x14ac:dyDescent="0.2">
      <c r="A388" s="61"/>
      <c r="B388" s="3"/>
      <c r="C388" s="3" t="s">
        <v>357</v>
      </c>
      <c r="D388" s="23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"/>
      <c r="AO388" s="36"/>
      <c r="AP388" s="3"/>
      <c r="BJ388" s="22"/>
      <c r="BL388" s="22"/>
      <c r="BM388" s="22"/>
      <c r="BN388" s="22"/>
      <c r="BO388" s="22"/>
      <c r="BP388" s="22"/>
      <c r="BQ388" s="22"/>
    </row>
    <row r="389" spans="1:69" s="24" customFormat="1" x14ac:dyDescent="0.2">
      <c r="A389" s="61"/>
      <c r="B389" s="3"/>
      <c r="C389" s="3" t="s">
        <v>357</v>
      </c>
      <c r="D389" s="23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"/>
      <c r="AO389" s="36"/>
      <c r="AP389" s="3"/>
      <c r="BJ389" s="22"/>
      <c r="BL389" s="22"/>
      <c r="BM389" s="22"/>
      <c r="BN389" s="22"/>
      <c r="BO389" s="22"/>
      <c r="BP389" s="22"/>
      <c r="BQ389" s="22"/>
    </row>
    <row r="390" spans="1:69" s="24" customFormat="1" x14ac:dyDescent="0.2">
      <c r="A390" s="61"/>
      <c r="B390" s="3"/>
      <c r="C390" s="3" t="s">
        <v>357</v>
      </c>
      <c r="D390" s="23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"/>
      <c r="AO390" s="36"/>
      <c r="AP390" s="3"/>
      <c r="BJ390" s="22"/>
      <c r="BL390" s="22"/>
      <c r="BM390" s="22"/>
      <c r="BN390" s="22"/>
      <c r="BO390" s="22"/>
      <c r="BP390" s="22"/>
      <c r="BQ390" s="22"/>
    </row>
    <row r="391" spans="1:69" s="24" customFormat="1" x14ac:dyDescent="0.2">
      <c r="A391" s="61"/>
      <c r="B391" s="3"/>
      <c r="C391" s="3" t="s">
        <v>357</v>
      </c>
      <c r="D391" s="23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"/>
      <c r="AO391" s="36"/>
      <c r="AP391" s="3"/>
      <c r="BJ391" s="22"/>
      <c r="BL391" s="22"/>
      <c r="BM391" s="22"/>
      <c r="BN391" s="22"/>
      <c r="BO391" s="22"/>
      <c r="BP391" s="22"/>
      <c r="BQ391" s="22"/>
    </row>
    <row r="392" spans="1:69" s="24" customFormat="1" x14ac:dyDescent="0.2">
      <c r="A392" s="61"/>
      <c r="B392" s="3"/>
      <c r="C392" s="3" t="s">
        <v>357</v>
      </c>
      <c r="D392" s="23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"/>
      <c r="AO392" s="36"/>
      <c r="AP392" s="3"/>
      <c r="BJ392" s="22"/>
      <c r="BL392" s="22"/>
      <c r="BM392" s="22"/>
      <c r="BN392" s="22"/>
      <c r="BO392" s="22"/>
      <c r="BP392" s="22"/>
      <c r="BQ392" s="22"/>
    </row>
    <row r="393" spans="1:69" s="24" customFormat="1" x14ac:dyDescent="0.2">
      <c r="A393" s="61"/>
      <c r="B393" s="3"/>
      <c r="C393" s="3" t="s">
        <v>357</v>
      </c>
      <c r="D393" s="23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"/>
      <c r="AO393" s="36"/>
      <c r="AP393" s="3"/>
      <c r="BJ393" s="22"/>
      <c r="BL393" s="22"/>
      <c r="BM393" s="22"/>
      <c r="BN393" s="22"/>
      <c r="BO393" s="22"/>
      <c r="BP393" s="22"/>
      <c r="BQ393" s="22"/>
    </row>
    <row r="394" spans="1:69" s="24" customFormat="1" x14ac:dyDescent="0.2">
      <c r="A394" s="61"/>
      <c r="B394" s="3"/>
      <c r="C394" s="3" t="s">
        <v>357</v>
      </c>
      <c r="D394" s="23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"/>
      <c r="AO394" s="36"/>
      <c r="AP394" s="3"/>
      <c r="BJ394" s="22"/>
      <c r="BL394" s="22"/>
      <c r="BM394" s="22"/>
      <c r="BN394" s="22"/>
      <c r="BO394" s="22"/>
      <c r="BP394" s="22"/>
      <c r="BQ394" s="22"/>
    </row>
    <row r="395" spans="1:69" s="24" customFormat="1" x14ac:dyDescent="0.2">
      <c r="A395" s="61"/>
      <c r="B395" s="3"/>
      <c r="C395" s="3" t="s">
        <v>357</v>
      </c>
      <c r="D395" s="23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"/>
      <c r="AO395" s="36"/>
      <c r="AP395" s="3"/>
      <c r="BJ395" s="22"/>
      <c r="BL395" s="22"/>
      <c r="BM395" s="22"/>
      <c r="BN395" s="22"/>
      <c r="BO395" s="22"/>
      <c r="BP395" s="22"/>
      <c r="BQ395" s="22"/>
    </row>
    <row r="396" spans="1:69" s="24" customFormat="1" x14ac:dyDescent="0.2">
      <c r="A396" s="61"/>
      <c r="B396" s="3"/>
      <c r="C396" s="3" t="s">
        <v>357</v>
      </c>
      <c r="D396" s="23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"/>
      <c r="AO396" s="36"/>
      <c r="AP396" s="3"/>
      <c r="BJ396" s="22"/>
      <c r="BL396" s="22"/>
      <c r="BM396" s="22"/>
      <c r="BN396" s="22"/>
      <c r="BO396" s="22"/>
      <c r="BP396" s="22"/>
      <c r="BQ396" s="22"/>
    </row>
    <row r="397" spans="1:69" s="24" customFormat="1" x14ac:dyDescent="0.2">
      <c r="A397" s="61"/>
      <c r="B397" s="3"/>
      <c r="C397" s="3" t="s">
        <v>357</v>
      </c>
      <c r="D397" s="23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"/>
      <c r="AO397" s="36"/>
      <c r="AP397" s="3"/>
      <c r="BJ397" s="22"/>
      <c r="BL397" s="22"/>
      <c r="BM397" s="22"/>
      <c r="BN397" s="22"/>
      <c r="BO397" s="22"/>
      <c r="BP397" s="22"/>
      <c r="BQ397" s="22"/>
    </row>
    <row r="398" spans="1:69" s="24" customFormat="1" x14ac:dyDescent="0.2">
      <c r="A398" s="61"/>
      <c r="B398" s="3"/>
      <c r="C398" s="3" t="s">
        <v>357</v>
      </c>
      <c r="D398" s="23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"/>
      <c r="AO398" s="36"/>
      <c r="AP398" s="3"/>
      <c r="BJ398" s="22"/>
      <c r="BL398" s="22"/>
      <c r="BM398" s="22"/>
      <c r="BN398" s="22"/>
      <c r="BO398" s="22"/>
      <c r="BP398" s="22"/>
      <c r="BQ398" s="22"/>
    </row>
    <row r="399" spans="1:69" s="24" customFormat="1" x14ac:dyDescent="0.2">
      <c r="A399" s="61"/>
      <c r="B399" s="3"/>
      <c r="C399" s="3" t="s">
        <v>357</v>
      </c>
      <c r="D399" s="23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"/>
      <c r="AO399" s="36"/>
      <c r="AP399" s="3"/>
      <c r="BJ399" s="22"/>
      <c r="BL399" s="22"/>
      <c r="BM399" s="22"/>
      <c r="BN399" s="22"/>
      <c r="BO399" s="22"/>
      <c r="BP399" s="22"/>
      <c r="BQ399" s="22"/>
    </row>
    <row r="400" spans="1:69" s="24" customFormat="1" x14ac:dyDescent="0.2">
      <c r="A400" s="61"/>
      <c r="B400" s="3"/>
      <c r="C400" s="3" t="s">
        <v>357</v>
      </c>
      <c r="D400" s="23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"/>
      <c r="AO400" s="36"/>
      <c r="AP400" s="3"/>
      <c r="BJ400" s="22"/>
      <c r="BL400" s="22"/>
      <c r="BM400" s="22"/>
      <c r="BN400" s="22"/>
      <c r="BO400" s="22"/>
      <c r="BP400" s="22"/>
      <c r="BQ400" s="22"/>
    </row>
    <row r="401" spans="1:69" s="24" customFormat="1" x14ac:dyDescent="0.2">
      <c r="A401" s="61"/>
      <c r="B401" s="3"/>
      <c r="C401" s="3" t="s">
        <v>357</v>
      </c>
      <c r="D401" s="23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"/>
      <c r="AO401" s="36"/>
      <c r="AP401" s="3"/>
      <c r="BJ401" s="22"/>
      <c r="BL401" s="22"/>
      <c r="BM401" s="22"/>
      <c r="BN401" s="22"/>
      <c r="BO401" s="22"/>
      <c r="BP401" s="22"/>
      <c r="BQ401" s="22"/>
    </row>
    <row r="402" spans="1:69" s="24" customFormat="1" x14ac:dyDescent="0.2">
      <c r="A402" s="61"/>
      <c r="B402" s="3"/>
      <c r="C402" s="3" t="s">
        <v>357</v>
      </c>
      <c r="D402" s="23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"/>
      <c r="AO402" s="36"/>
      <c r="AP402" s="3"/>
      <c r="BJ402" s="22"/>
      <c r="BL402" s="22"/>
      <c r="BM402" s="22"/>
      <c r="BN402" s="22"/>
      <c r="BO402" s="22"/>
      <c r="BP402" s="22"/>
      <c r="BQ402" s="22"/>
    </row>
    <row r="403" spans="1:69" s="24" customFormat="1" x14ac:dyDescent="0.2">
      <c r="A403" s="61"/>
      <c r="B403" s="3"/>
      <c r="C403" s="3" t="s">
        <v>357</v>
      </c>
      <c r="D403" s="23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"/>
      <c r="AO403" s="36"/>
      <c r="AP403" s="3"/>
      <c r="BJ403" s="22"/>
      <c r="BL403" s="22"/>
      <c r="BM403" s="22"/>
      <c r="BN403" s="22"/>
      <c r="BO403" s="22"/>
      <c r="BP403" s="22"/>
      <c r="BQ403" s="22"/>
    </row>
    <row r="404" spans="1:69" s="24" customFormat="1" x14ac:dyDescent="0.2">
      <c r="A404" s="61"/>
      <c r="B404" s="3"/>
      <c r="C404" s="3" t="s">
        <v>357</v>
      </c>
      <c r="D404" s="23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"/>
      <c r="AO404" s="36"/>
      <c r="AP404" s="3"/>
      <c r="BJ404" s="22"/>
      <c r="BL404" s="22"/>
      <c r="BM404" s="22"/>
      <c r="BN404" s="22"/>
      <c r="BO404" s="22"/>
      <c r="BP404" s="22"/>
      <c r="BQ404" s="22"/>
    </row>
    <row r="405" spans="1:69" s="24" customFormat="1" x14ac:dyDescent="0.2">
      <c r="A405" s="61"/>
      <c r="B405" s="3"/>
      <c r="C405" s="3" t="s">
        <v>357</v>
      </c>
      <c r="D405" s="23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"/>
      <c r="AO405" s="36"/>
      <c r="AP405" s="3"/>
      <c r="BJ405" s="22"/>
      <c r="BL405" s="22"/>
      <c r="BM405" s="22"/>
      <c r="BN405" s="22"/>
      <c r="BO405" s="22"/>
      <c r="BP405" s="22"/>
      <c r="BQ405" s="22"/>
    </row>
    <row r="406" spans="1:69" s="24" customFormat="1" x14ac:dyDescent="0.2">
      <c r="A406" s="61"/>
      <c r="B406" s="3"/>
      <c r="C406" s="3" t="s">
        <v>357</v>
      </c>
      <c r="D406" s="23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"/>
      <c r="AO406" s="36"/>
      <c r="AP406" s="3"/>
      <c r="BJ406" s="22"/>
      <c r="BL406" s="22"/>
      <c r="BM406" s="22"/>
      <c r="BN406" s="22"/>
      <c r="BO406" s="22"/>
      <c r="BP406" s="22"/>
      <c r="BQ406" s="22"/>
    </row>
    <row r="407" spans="1:69" s="24" customFormat="1" x14ac:dyDescent="0.2">
      <c r="A407" s="61"/>
      <c r="B407" s="3"/>
      <c r="C407" s="3" t="s">
        <v>357</v>
      </c>
      <c r="D407" s="23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"/>
      <c r="AO407" s="36"/>
      <c r="AP407" s="3"/>
      <c r="BJ407" s="22"/>
      <c r="BL407" s="22"/>
      <c r="BM407" s="22"/>
      <c r="BN407" s="22"/>
      <c r="BO407" s="22"/>
      <c r="BP407" s="22"/>
      <c r="BQ407" s="22"/>
    </row>
    <row r="408" spans="1:69" s="24" customFormat="1" x14ac:dyDescent="0.2">
      <c r="A408" s="61"/>
      <c r="B408" s="3"/>
      <c r="C408" s="3" t="s">
        <v>357</v>
      </c>
      <c r="D408" s="23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"/>
      <c r="AO408" s="36"/>
      <c r="AP408" s="3"/>
      <c r="BJ408" s="22"/>
      <c r="BL408" s="22"/>
      <c r="BM408" s="22"/>
      <c r="BN408" s="22"/>
      <c r="BO408" s="22"/>
      <c r="BP408" s="22"/>
      <c r="BQ408" s="22"/>
    </row>
    <row r="409" spans="1:69" s="24" customFormat="1" x14ac:dyDescent="0.2">
      <c r="A409" s="61"/>
      <c r="B409" s="3"/>
      <c r="C409" s="3" t="s">
        <v>357</v>
      </c>
      <c r="D409" s="23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"/>
      <c r="AO409" s="36"/>
      <c r="AP409" s="3"/>
      <c r="BJ409" s="22"/>
      <c r="BL409" s="22"/>
      <c r="BM409" s="22"/>
      <c r="BN409" s="22"/>
      <c r="BO409" s="22"/>
      <c r="BP409" s="22"/>
      <c r="BQ409" s="22"/>
    </row>
    <row r="410" spans="1:69" s="24" customFormat="1" x14ac:dyDescent="0.2">
      <c r="A410" s="61"/>
      <c r="B410" s="3"/>
      <c r="C410" s="3" t="s">
        <v>357</v>
      </c>
      <c r="D410" s="23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"/>
      <c r="AO410" s="36"/>
      <c r="AP410" s="3"/>
      <c r="BJ410" s="22"/>
      <c r="BL410" s="22"/>
      <c r="BM410" s="22"/>
      <c r="BN410" s="22"/>
      <c r="BO410" s="22"/>
      <c r="BP410" s="22"/>
      <c r="BQ410" s="22"/>
    </row>
    <row r="411" spans="1:69" s="24" customFormat="1" x14ac:dyDescent="0.2">
      <c r="A411" s="61"/>
      <c r="B411" s="3"/>
      <c r="C411" s="3" t="s">
        <v>357</v>
      </c>
      <c r="D411" s="23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"/>
      <c r="AO411" s="36"/>
      <c r="AP411" s="3"/>
      <c r="BJ411" s="22"/>
      <c r="BL411" s="22"/>
      <c r="BM411" s="22"/>
      <c r="BN411" s="22"/>
      <c r="BO411" s="22"/>
      <c r="BP411" s="22"/>
      <c r="BQ411" s="22"/>
    </row>
    <row r="412" spans="1:69" s="24" customFormat="1" x14ac:dyDescent="0.2">
      <c r="A412" s="61"/>
      <c r="B412" s="3"/>
      <c r="C412" s="3" t="s">
        <v>357</v>
      </c>
      <c r="D412" s="23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"/>
      <c r="AO412" s="36"/>
      <c r="AP412" s="3"/>
      <c r="BJ412" s="22"/>
      <c r="BL412" s="22"/>
      <c r="BM412" s="22"/>
      <c r="BN412" s="22"/>
      <c r="BO412" s="22"/>
      <c r="BP412" s="22"/>
      <c r="BQ412" s="22"/>
    </row>
    <row r="413" spans="1:69" s="24" customFormat="1" x14ac:dyDescent="0.2">
      <c r="A413" s="61"/>
      <c r="B413" s="3"/>
      <c r="C413" s="3" t="s">
        <v>357</v>
      </c>
      <c r="D413" s="23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"/>
      <c r="AO413" s="36"/>
      <c r="AP413" s="3"/>
      <c r="BJ413" s="22"/>
      <c r="BL413" s="22"/>
      <c r="BM413" s="22"/>
      <c r="BN413" s="22"/>
      <c r="BO413" s="22"/>
      <c r="BP413" s="22"/>
      <c r="BQ413" s="22"/>
    </row>
    <row r="414" spans="1:69" s="24" customFormat="1" x14ac:dyDescent="0.2">
      <c r="A414" s="61"/>
      <c r="B414" s="3"/>
      <c r="C414" s="3" t="s">
        <v>357</v>
      </c>
      <c r="D414" s="23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"/>
      <c r="AO414" s="36"/>
      <c r="AP414" s="3"/>
      <c r="BJ414" s="22"/>
      <c r="BL414" s="22"/>
      <c r="BM414" s="22"/>
      <c r="BN414" s="22"/>
      <c r="BO414" s="22"/>
      <c r="BP414" s="22"/>
      <c r="BQ414" s="22"/>
    </row>
    <row r="415" spans="1:69" s="24" customFormat="1" x14ac:dyDescent="0.2">
      <c r="A415" s="61"/>
      <c r="B415" s="3"/>
      <c r="C415" s="3" t="s">
        <v>357</v>
      </c>
      <c r="D415" s="23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"/>
      <c r="AO415" s="36"/>
      <c r="AP415" s="3"/>
      <c r="BJ415" s="22"/>
      <c r="BL415" s="22"/>
      <c r="BM415" s="22"/>
      <c r="BN415" s="22"/>
      <c r="BO415" s="22"/>
      <c r="BP415" s="22"/>
      <c r="BQ415" s="22"/>
    </row>
    <row r="416" spans="1:69" s="24" customFormat="1" x14ac:dyDescent="0.2">
      <c r="A416" s="61"/>
      <c r="B416" s="3"/>
      <c r="C416" s="3" t="s">
        <v>357</v>
      </c>
      <c r="D416" s="23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"/>
      <c r="AO416" s="36"/>
      <c r="AP416" s="3"/>
      <c r="BJ416" s="22"/>
      <c r="BL416" s="22"/>
      <c r="BM416" s="22"/>
      <c r="BN416" s="22"/>
      <c r="BO416" s="22"/>
      <c r="BP416" s="22"/>
      <c r="BQ416" s="22"/>
    </row>
    <row r="417" spans="1:69" s="24" customFormat="1" x14ac:dyDescent="0.2">
      <c r="A417" s="61"/>
      <c r="B417" s="3"/>
      <c r="C417" s="3" t="s">
        <v>357</v>
      </c>
      <c r="D417" s="2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"/>
      <c r="AO417" s="36"/>
      <c r="AP417" s="3"/>
      <c r="BJ417" s="22"/>
      <c r="BL417" s="22"/>
      <c r="BM417" s="22"/>
      <c r="BN417" s="22"/>
      <c r="BO417" s="22"/>
      <c r="BP417" s="22"/>
      <c r="BQ417" s="22"/>
    </row>
    <row r="418" spans="1:69" s="24" customFormat="1" x14ac:dyDescent="0.2">
      <c r="A418" s="61"/>
      <c r="B418" s="3"/>
      <c r="C418" s="3" t="s">
        <v>357</v>
      </c>
      <c r="D418" s="23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"/>
      <c r="AO418" s="36"/>
      <c r="AP418" s="3"/>
      <c r="BJ418" s="22"/>
      <c r="BL418" s="22"/>
      <c r="BM418" s="22"/>
      <c r="BN418" s="22"/>
      <c r="BO418" s="22"/>
      <c r="BP418" s="22"/>
      <c r="BQ418" s="22"/>
    </row>
    <row r="419" spans="1:69" s="24" customFormat="1" x14ac:dyDescent="0.2">
      <c r="A419" s="61"/>
      <c r="B419" s="3"/>
      <c r="C419" s="3" t="s">
        <v>357</v>
      </c>
      <c r="D419" s="23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"/>
      <c r="AO419" s="36"/>
      <c r="AP419" s="3"/>
      <c r="BJ419" s="22"/>
      <c r="BL419" s="22"/>
      <c r="BM419" s="22"/>
      <c r="BN419" s="22"/>
      <c r="BO419" s="22"/>
      <c r="BP419" s="22"/>
      <c r="BQ419" s="22"/>
    </row>
    <row r="420" spans="1:69" s="24" customFormat="1" x14ac:dyDescent="0.2">
      <c r="A420" s="61"/>
      <c r="B420" s="3"/>
      <c r="C420" s="3" t="s">
        <v>357</v>
      </c>
      <c r="D420" s="23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"/>
      <c r="AO420" s="36"/>
      <c r="AP420" s="3"/>
      <c r="BJ420" s="22"/>
      <c r="BL420" s="22"/>
      <c r="BM420" s="22"/>
      <c r="BN420" s="22"/>
      <c r="BO420" s="22"/>
      <c r="BP420" s="22"/>
      <c r="BQ420" s="22"/>
    </row>
    <row r="421" spans="1:69" s="24" customFormat="1" x14ac:dyDescent="0.2">
      <c r="A421" s="61"/>
      <c r="B421" s="3"/>
      <c r="C421" s="3" t="s">
        <v>357</v>
      </c>
      <c r="D421" s="23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"/>
      <c r="AO421" s="36"/>
      <c r="AP421" s="3"/>
      <c r="BJ421" s="22"/>
      <c r="BL421" s="22"/>
      <c r="BM421" s="22"/>
      <c r="BN421" s="22"/>
      <c r="BO421" s="22"/>
      <c r="BP421" s="22"/>
      <c r="BQ421" s="22"/>
    </row>
    <row r="422" spans="1:69" s="24" customFormat="1" x14ac:dyDescent="0.2">
      <c r="A422" s="61"/>
      <c r="B422" s="3"/>
      <c r="C422" s="3" t="s">
        <v>357</v>
      </c>
      <c r="D422" s="23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"/>
      <c r="AO422" s="36"/>
      <c r="AP422" s="3"/>
      <c r="BJ422" s="22"/>
      <c r="BL422" s="22"/>
      <c r="BM422" s="22"/>
      <c r="BN422" s="22"/>
      <c r="BO422" s="22"/>
      <c r="BP422" s="22"/>
      <c r="BQ422" s="22"/>
    </row>
    <row r="423" spans="1:69" s="24" customFormat="1" x14ac:dyDescent="0.2">
      <c r="A423" s="61"/>
      <c r="B423" s="3"/>
      <c r="C423" s="3" t="s">
        <v>357</v>
      </c>
      <c r="D423" s="23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"/>
      <c r="AO423" s="36"/>
      <c r="AP423" s="3"/>
      <c r="BJ423" s="22"/>
      <c r="BL423" s="22"/>
      <c r="BM423" s="22"/>
      <c r="BN423" s="22"/>
      <c r="BO423" s="22"/>
      <c r="BP423" s="22"/>
      <c r="BQ423" s="22"/>
    </row>
    <row r="424" spans="1:69" s="24" customFormat="1" x14ac:dyDescent="0.2">
      <c r="A424" s="61"/>
      <c r="B424" s="3"/>
      <c r="C424" s="3" t="s">
        <v>357</v>
      </c>
      <c r="D424" s="23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"/>
      <c r="AO424" s="36"/>
      <c r="AP424" s="3"/>
      <c r="BJ424" s="22"/>
      <c r="BL424" s="22"/>
      <c r="BM424" s="22"/>
      <c r="BN424" s="22"/>
      <c r="BO424" s="22"/>
      <c r="BP424" s="22"/>
      <c r="BQ424" s="22"/>
    </row>
    <row r="425" spans="1:69" s="24" customFormat="1" x14ac:dyDescent="0.2">
      <c r="A425" s="61"/>
      <c r="B425" s="3"/>
      <c r="C425" s="3" t="s">
        <v>357</v>
      </c>
      <c r="D425" s="23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"/>
      <c r="AO425" s="36"/>
      <c r="AP425" s="3"/>
      <c r="BJ425" s="22"/>
      <c r="BL425" s="22"/>
      <c r="BM425" s="22"/>
      <c r="BN425" s="22"/>
      <c r="BO425" s="22"/>
      <c r="BP425" s="22"/>
      <c r="BQ425" s="22"/>
    </row>
    <row r="426" spans="1:69" s="24" customFormat="1" x14ac:dyDescent="0.2">
      <c r="A426" s="61"/>
      <c r="B426" s="3"/>
      <c r="C426" s="3" t="s">
        <v>357</v>
      </c>
      <c r="D426" s="23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"/>
      <c r="AO426" s="36"/>
      <c r="AP426" s="3"/>
      <c r="BJ426" s="22"/>
      <c r="BL426" s="22"/>
      <c r="BM426" s="22"/>
      <c r="BN426" s="22"/>
      <c r="BO426" s="22"/>
      <c r="BP426" s="22"/>
      <c r="BQ426" s="22"/>
    </row>
    <row r="427" spans="1:69" s="24" customFormat="1" x14ac:dyDescent="0.2">
      <c r="A427" s="61"/>
      <c r="B427" s="3"/>
      <c r="C427" s="3" t="s">
        <v>357</v>
      </c>
      <c r="D427" s="23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"/>
      <c r="AO427" s="36"/>
      <c r="AP427" s="3"/>
      <c r="BJ427" s="22"/>
      <c r="BL427" s="22"/>
      <c r="BM427" s="22"/>
      <c r="BN427" s="22"/>
      <c r="BO427" s="22"/>
      <c r="BP427" s="22"/>
      <c r="BQ427" s="22"/>
    </row>
    <row r="428" spans="1:69" s="24" customFormat="1" x14ac:dyDescent="0.2">
      <c r="A428" s="61"/>
      <c r="B428" s="3"/>
      <c r="C428" s="3" t="s">
        <v>357</v>
      </c>
      <c r="D428" s="23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"/>
      <c r="AO428" s="36"/>
      <c r="AP428" s="3"/>
      <c r="BJ428" s="22"/>
      <c r="BL428" s="22"/>
      <c r="BM428" s="22"/>
      <c r="BN428" s="22"/>
      <c r="BO428" s="22"/>
      <c r="BP428" s="22"/>
      <c r="BQ428" s="22"/>
    </row>
    <row r="429" spans="1:69" s="24" customFormat="1" x14ac:dyDescent="0.2">
      <c r="A429" s="61"/>
      <c r="B429" s="3"/>
      <c r="C429" s="3" t="s">
        <v>357</v>
      </c>
      <c r="D429" s="23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"/>
      <c r="AO429" s="36"/>
      <c r="AP429" s="3"/>
      <c r="BJ429" s="22"/>
      <c r="BL429" s="22"/>
      <c r="BM429" s="22"/>
      <c r="BN429" s="22"/>
      <c r="BO429" s="22"/>
      <c r="BP429" s="22"/>
      <c r="BQ429" s="22"/>
    </row>
    <row r="430" spans="1:69" s="24" customFormat="1" x14ac:dyDescent="0.2">
      <c r="A430" s="61"/>
      <c r="B430" s="3"/>
      <c r="C430" s="3" t="s">
        <v>357</v>
      </c>
      <c r="D430" s="23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"/>
      <c r="AO430" s="36"/>
      <c r="AP430" s="3"/>
      <c r="BJ430" s="22"/>
      <c r="BL430" s="22"/>
      <c r="BM430" s="22"/>
      <c r="BN430" s="22"/>
      <c r="BO430" s="22"/>
      <c r="BP430" s="22"/>
      <c r="BQ430" s="22"/>
    </row>
    <row r="431" spans="1:69" s="24" customFormat="1" x14ac:dyDescent="0.2">
      <c r="A431" s="61"/>
      <c r="B431" s="3"/>
      <c r="C431" s="3" t="s">
        <v>357</v>
      </c>
      <c r="D431" s="23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"/>
      <c r="AO431" s="36"/>
      <c r="AP431" s="3"/>
      <c r="BJ431" s="22"/>
      <c r="BL431" s="22"/>
      <c r="BM431" s="22"/>
      <c r="BN431" s="22"/>
      <c r="BO431" s="22"/>
      <c r="BP431" s="22"/>
      <c r="BQ431" s="22"/>
    </row>
    <row r="432" spans="1:69" s="24" customFormat="1" x14ac:dyDescent="0.2">
      <c r="A432" s="61"/>
      <c r="B432" s="3"/>
      <c r="C432" s="3" t="s">
        <v>357</v>
      </c>
      <c r="D432" s="23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"/>
      <c r="AO432" s="36"/>
      <c r="AP432" s="3"/>
      <c r="BJ432" s="22"/>
      <c r="BL432" s="22"/>
      <c r="BM432" s="22"/>
      <c r="BN432" s="22"/>
      <c r="BO432" s="22"/>
      <c r="BP432" s="22"/>
      <c r="BQ432" s="22"/>
    </row>
    <row r="433" spans="1:69" s="24" customFormat="1" x14ac:dyDescent="0.2">
      <c r="A433" s="61"/>
      <c r="B433" s="3"/>
      <c r="C433" s="3" t="s">
        <v>357</v>
      </c>
      <c r="D433" s="23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"/>
      <c r="AO433" s="36"/>
      <c r="AP433" s="3"/>
      <c r="BJ433" s="22"/>
      <c r="BL433" s="22"/>
      <c r="BM433" s="22"/>
      <c r="BN433" s="22"/>
      <c r="BO433" s="22"/>
      <c r="BP433" s="22"/>
      <c r="BQ433" s="22"/>
    </row>
    <row r="434" spans="1:69" s="24" customFormat="1" x14ac:dyDescent="0.2">
      <c r="A434" s="61"/>
      <c r="B434" s="3"/>
      <c r="C434" s="3" t="s">
        <v>357</v>
      </c>
      <c r="D434" s="23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"/>
      <c r="AO434" s="36"/>
      <c r="AP434" s="3"/>
      <c r="BJ434" s="22"/>
      <c r="BL434" s="22"/>
      <c r="BM434" s="22"/>
      <c r="BN434" s="22"/>
      <c r="BO434" s="22"/>
      <c r="BP434" s="22"/>
      <c r="BQ434" s="22"/>
    </row>
    <row r="435" spans="1:69" s="24" customFormat="1" x14ac:dyDescent="0.2">
      <c r="A435" s="61"/>
      <c r="B435" s="3"/>
      <c r="C435" s="3" t="s">
        <v>357</v>
      </c>
      <c r="D435" s="23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"/>
      <c r="AO435" s="36"/>
      <c r="AP435" s="3"/>
      <c r="BJ435" s="22"/>
      <c r="BL435" s="22"/>
      <c r="BM435" s="22"/>
      <c r="BN435" s="22"/>
      <c r="BO435" s="22"/>
      <c r="BP435" s="22"/>
      <c r="BQ435" s="22"/>
    </row>
    <row r="436" spans="1:69" s="24" customFormat="1" x14ac:dyDescent="0.2">
      <c r="A436" s="61"/>
      <c r="B436" s="3"/>
      <c r="C436" s="3" t="s">
        <v>357</v>
      </c>
      <c r="D436" s="23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"/>
      <c r="AO436" s="36"/>
      <c r="AP436" s="3"/>
      <c r="BJ436" s="22"/>
      <c r="BL436" s="22"/>
      <c r="BM436" s="22"/>
      <c r="BN436" s="22"/>
      <c r="BO436" s="22"/>
      <c r="BP436" s="22"/>
      <c r="BQ436" s="22"/>
    </row>
    <row r="437" spans="1:69" s="24" customFormat="1" x14ac:dyDescent="0.2">
      <c r="A437" s="61"/>
      <c r="B437" s="3"/>
      <c r="C437" s="3" t="s">
        <v>357</v>
      </c>
      <c r="D437" s="23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"/>
      <c r="AO437" s="36"/>
      <c r="AP437" s="3"/>
      <c r="BJ437" s="22"/>
      <c r="BL437" s="22"/>
      <c r="BM437" s="22"/>
      <c r="BN437" s="22"/>
      <c r="BO437" s="22"/>
      <c r="BP437" s="22"/>
      <c r="BQ437" s="22"/>
    </row>
    <row r="438" spans="1:69" s="24" customFormat="1" x14ac:dyDescent="0.2">
      <c r="A438" s="61"/>
      <c r="B438" s="3"/>
      <c r="C438" s="3" t="s">
        <v>357</v>
      </c>
      <c r="D438" s="23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"/>
      <c r="AO438" s="36"/>
      <c r="AP438" s="3"/>
      <c r="BJ438" s="22"/>
      <c r="BL438" s="22"/>
      <c r="BM438" s="22"/>
      <c r="BN438" s="22"/>
      <c r="BO438" s="22"/>
      <c r="BP438" s="22"/>
      <c r="BQ438" s="22"/>
    </row>
    <row r="439" spans="1:69" x14ac:dyDescent="0.2">
      <c r="C439" s="3" t="s">
        <v>357</v>
      </c>
    </row>
    <row r="440" spans="1:69" x14ac:dyDescent="0.2">
      <c r="C440" s="3" t="s">
        <v>357</v>
      </c>
    </row>
    <row r="441" spans="1:69" x14ac:dyDescent="0.2">
      <c r="C441" s="3" t="s">
        <v>357</v>
      </c>
    </row>
    <row r="442" spans="1:69" x14ac:dyDescent="0.2">
      <c r="C442" s="3" t="s">
        <v>357</v>
      </c>
    </row>
    <row r="443" spans="1:69" x14ac:dyDescent="0.2">
      <c r="C443" s="3" t="s">
        <v>357</v>
      </c>
    </row>
    <row r="444" spans="1:69" x14ac:dyDescent="0.2">
      <c r="C444" s="3" t="s">
        <v>357</v>
      </c>
    </row>
    <row r="445" spans="1:69" x14ac:dyDescent="0.2">
      <c r="C445" s="3" t="s">
        <v>357</v>
      </c>
    </row>
    <row r="446" spans="1:69" x14ac:dyDescent="0.2">
      <c r="C446" s="3" t="s">
        <v>357</v>
      </c>
    </row>
    <row r="447" spans="1:69" x14ac:dyDescent="0.2">
      <c r="C447" s="3" t="s">
        <v>357</v>
      </c>
    </row>
    <row r="448" spans="1:69" x14ac:dyDescent="0.2">
      <c r="C448" s="3" t="s">
        <v>357</v>
      </c>
    </row>
    <row r="449" spans="3:3" x14ac:dyDescent="0.2">
      <c r="C449" s="3" t="s">
        <v>357</v>
      </c>
    </row>
    <row r="450" spans="3:3" x14ac:dyDescent="0.2">
      <c r="C450" s="3" t="s">
        <v>357</v>
      </c>
    </row>
    <row r="451" spans="3:3" x14ac:dyDescent="0.2">
      <c r="C451" s="3" t="s">
        <v>357</v>
      </c>
    </row>
    <row r="452" spans="3:3" x14ac:dyDescent="0.2">
      <c r="C452" s="3" t="s">
        <v>357</v>
      </c>
    </row>
    <row r="453" spans="3:3" x14ac:dyDescent="0.2">
      <c r="C453" s="3" t="s">
        <v>357</v>
      </c>
    </row>
    <row r="454" spans="3:3" x14ac:dyDescent="0.2">
      <c r="C454" s="3" t="s">
        <v>357</v>
      </c>
    </row>
    <row r="455" spans="3:3" x14ac:dyDescent="0.2">
      <c r="C455" s="3" t="s">
        <v>357</v>
      </c>
    </row>
    <row r="456" spans="3:3" x14ac:dyDescent="0.2">
      <c r="C456" s="3" t="s">
        <v>357</v>
      </c>
    </row>
    <row r="457" spans="3:3" x14ac:dyDescent="0.2">
      <c r="C457" s="3" t="s">
        <v>357</v>
      </c>
    </row>
    <row r="458" spans="3:3" x14ac:dyDescent="0.2">
      <c r="C458" s="3" t="s">
        <v>357</v>
      </c>
    </row>
    <row r="459" spans="3:3" x14ac:dyDescent="0.2">
      <c r="C459" s="3" t="s">
        <v>357</v>
      </c>
    </row>
    <row r="460" spans="3:3" x14ac:dyDescent="0.2">
      <c r="C460" s="3" t="s">
        <v>357</v>
      </c>
    </row>
    <row r="461" spans="3:3" x14ac:dyDescent="0.2">
      <c r="C461" s="3" t="s">
        <v>357</v>
      </c>
    </row>
    <row r="462" spans="3:3" x14ac:dyDescent="0.2">
      <c r="C462" s="3" t="s">
        <v>357</v>
      </c>
    </row>
    <row r="463" spans="3:3" x14ac:dyDescent="0.2">
      <c r="C463" s="3" t="s">
        <v>357</v>
      </c>
    </row>
    <row r="464" spans="3:3" x14ac:dyDescent="0.2">
      <c r="C464" s="3" t="s">
        <v>357</v>
      </c>
    </row>
    <row r="465" spans="3:3" x14ac:dyDescent="0.2">
      <c r="C465" s="3" t="s">
        <v>357</v>
      </c>
    </row>
    <row r="466" spans="3:3" x14ac:dyDescent="0.2">
      <c r="C466" s="3" t="s">
        <v>357</v>
      </c>
    </row>
    <row r="467" spans="3:3" x14ac:dyDescent="0.2">
      <c r="C467" s="3" t="s">
        <v>357</v>
      </c>
    </row>
    <row r="468" spans="3:3" x14ac:dyDescent="0.2">
      <c r="C468" s="3" t="s">
        <v>357</v>
      </c>
    </row>
    <row r="469" spans="3:3" x14ac:dyDescent="0.2">
      <c r="C469" s="3" t="s">
        <v>357</v>
      </c>
    </row>
    <row r="470" spans="3:3" x14ac:dyDescent="0.2">
      <c r="C470" s="3" t="s">
        <v>357</v>
      </c>
    </row>
    <row r="471" spans="3:3" x14ac:dyDescent="0.2">
      <c r="C471" s="3" t="s">
        <v>357</v>
      </c>
    </row>
    <row r="472" spans="3:3" x14ac:dyDescent="0.2">
      <c r="C472" s="3" t="s">
        <v>357</v>
      </c>
    </row>
    <row r="473" spans="3:3" x14ac:dyDescent="0.2">
      <c r="C473" s="3" t="s">
        <v>357</v>
      </c>
    </row>
    <row r="474" spans="3:3" x14ac:dyDescent="0.2">
      <c r="C474" s="3" t="s">
        <v>357</v>
      </c>
    </row>
    <row r="475" spans="3:3" x14ac:dyDescent="0.2">
      <c r="C475" s="3" t="s">
        <v>357</v>
      </c>
    </row>
    <row r="476" spans="3:3" x14ac:dyDescent="0.2">
      <c r="C476" s="3" t="s">
        <v>357</v>
      </c>
    </row>
    <row r="477" spans="3:3" x14ac:dyDescent="0.2">
      <c r="C477" s="3" t="s">
        <v>357</v>
      </c>
    </row>
    <row r="478" spans="3:3" x14ac:dyDescent="0.2">
      <c r="C478" s="3" t="s">
        <v>357</v>
      </c>
    </row>
    <row r="479" spans="3:3" x14ac:dyDescent="0.2">
      <c r="C479" s="3" t="s">
        <v>357</v>
      </c>
    </row>
    <row r="480" spans="3:3" x14ac:dyDescent="0.2">
      <c r="C480" s="3" t="s">
        <v>357</v>
      </c>
    </row>
    <row r="481" spans="3:3" x14ac:dyDescent="0.2">
      <c r="C481" s="3" t="s">
        <v>357</v>
      </c>
    </row>
    <row r="482" spans="3:3" x14ac:dyDescent="0.2">
      <c r="C482" s="3" t="s">
        <v>357</v>
      </c>
    </row>
    <row r="483" spans="3:3" x14ac:dyDescent="0.2">
      <c r="C483" s="3" t="s">
        <v>357</v>
      </c>
    </row>
    <row r="484" spans="3:3" x14ac:dyDescent="0.2">
      <c r="C484" s="3" t="s">
        <v>357</v>
      </c>
    </row>
    <row r="485" spans="3:3" x14ac:dyDescent="0.2">
      <c r="C485" s="3" t="s">
        <v>357</v>
      </c>
    </row>
    <row r="486" spans="3:3" x14ac:dyDescent="0.2">
      <c r="C486" s="3" t="s">
        <v>357</v>
      </c>
    </row>
    <row r="487" spans="3:3" x14ac:dyDescent="0.2">
      <c r="C487" s="3" t="s">
        <v>357</v>
      </c>
    </row>
    <row r="488" spans="3:3" x14ac:dyDescent="0.2">
      <c r="C488" s="3" t="s">
        <v>357</v>
      </c>
    </row>
    <row r="489" spans="3:3" x14ac:dyDescent="0.2">
      <c r="C489" s="3" t="s">
        <v>357</v>
      </c>
    </row>
  </sheetData>
  <autoFilter ref="B1:AP438" xr:uid="{00000000-0009-0000-0000-000004000000}">
    <sortState xmlns:xlrd2="http://schemas.microsoft.com/office/spreadsheetml/2017/richdata2" ref="B2:AP438">
      <sortCondition descending="1" ref="AO1:AO438"/>
    </sortState>
  </autoFilter>
  <phoneticPr fontId="1" type="noConversion"/>
  <conditionalFormatting sqref="D1:D208 D210:D260 D262:D263 D266:D290 D305:D317 D319:D324 D334:D65536 D331:D332 D328:D329 D292:D303">
    <cfRule type="duplicateValues" dxfId="75" priority="21" stopIfTrue="1"/>
  </conditionalFormatting>
  <conditionalFormatting sqref="D1:D208 D260 D247:D256 D242:D245 D269:D274 D276:D277 D266:D267 D210:D240 D262:D263 D280:D290 D305:D317 D319:D324 D334:D65536 D331:D332 D328:D329 D292:D303">
    <cfRule type="duplicateValues" dxfId="74" priority="42" stopIfTrue="1"/>
    <cfRule type="duplicateValues" dxfId="73" priority="41" stopIfTrue="1"/>
  </conditionalFormatting>
  <conditionalFormatting sqref="D209">
    <cfRule type="duplicateValues" dxfId="72" priority="15" stopIfTrue="1"/>
    <cfRule type="duplicateValues" dxfId="71" priority="16" stopIfTrue="1"/>
  </conditionalFormatting>
  <conditionalFormatting sqref="D241">
    <cfRule type="duplicateValues" dxfId="70" priority="37" stopIfTrue="1"/>
  </conditionalFormatting>
  <conditionalFormatting sqref="D246">
    <cfRule type="duplicateValues" dxfId="69" priority="38" stopIfTrue="1"/>
  </conditionalFormatting>
  <conditionalFormatting sqref="D257">
    <cfRule type="duplicateValues" dxfId="68" priority="32" stopIfTrue="1"/>
    <cfRule type="duplicateValues" dxfId="67" priority="31" stopIfTrue="1"/>
  </conditionalFormatting>
  <conditionalFormatting sqref="D258">
    <cfRule type="duplicateValues" dxfId="66" priority="30" stopIfTrue="1"/>
    <cfRule type="duplicateValues" dxfId="65" priority="29" stopIfTrue="1"/>
  </conditionalFormatting>
  <conditionalFormatting sqref="D259">
    <cfRule type="duplicateValues" dxfId="64" priority="40" stopIfTrue="1"/>
    <cfRule type="duplicateValues" dxfId="63" priority="39" stopIfTrue="1"/>
  </conditionalFormatting>
  <conditionalFormatting sqref="D261">
    <cfRule type="duplicateValues" dxfId="62" priority="12" stopIfTrue="1"/>
    <cfRule type="duplicateValues" dxfId="61" priority="13" stopIfTrue="1"/>
    <cfRule type="duplicateValues" dxfId="60" priority="14" stopIfTrue="1"/>
  </conditionalFormatting>
  <conditionalFormatting sqref="D264">
    <cfRule type="duplicateValues" dxfId="59" priority="20" stopIfTrue="1"/>
    <cfRule type="duplicateValues" dxfId="58" priority="19" stopIfTrue="1"/>
  </conditionalFormatting>
  <conditionalFormatting sqref="D265">
    <cfRule type="duplicateValues" dxfId="57" priority="18" stopIfTrue="1"/>
    <cfRule type="duplicateValues" dxfId="56" priority="17" stopIfTrue="1"/>
  </conditionalFormatting>
  <conditionalFormatting sqref="D268">
    <cfRule type="duplicateValues" dxfId="55" priority="28" stopIfTrue="1"/>
  </conditionalFormatting>
  <conditionalFormatting sqref="D275">
    <cfRule type="duplicateValues" dxfId="54" priority="26" stopIfTrue="1"/>
    <cfRule type="duplicateValues" dxfId="53" priority="27" stopIfTrue="1"/>
  </conditionalFormatting>
  <conditionalFormatting sqref="D278">
    <cfRule type="duplicateValues" dxfId="52" priority="25" stopIfTrue="1"/>
  </conditionalFormatting>
  <conditionalFormatting sqref="D279">
    <cfRule type="duplicateValues" dxfId="51" priority="24" stopIfTrue="1"/>
  </conditionalFormatting>
  <conditionalFormatting sqref="D291">
    <cfRule type="duplicateValues" dxfId="50" priority="2" stopIfTrue="1"/>
    <cfRule type="duplicateValues" dxfId="49" priority="1" stopIfTrue="1"/>
  </conditionalFormatting>
  <conditionalFormatting sqref="D304">
    <cfRule type="duplicateValues" dxfId="48" priority="10" stopIfTrue="1"/>
    <cfRule type="duplicateValues" dxfId="47" priority="9" stopIfTrue="1"/>
  </conditionalFormatting>
  <conditionalFormatting sqref="D318">
    <cfRule type="duplicateValues" dxfId="46" priority="8" stopIfTrue="1"/>
  </conditionalFormatting>
  <conditionalFormatting sqref="D325">
    <cfRule type="duplicateValues" dxfId="45" priority="6" stopIfTrue="1"/>
    <cfRule type="duplicateValues" dxfId="44" priority="5" stopIfTrue="1"/>
  </conditionalFormatting>
  <conditionalFormatting sqref="D326">
    <cfRule type="duplicateValues" dxfId="43" priority="4" stopIfTrue="1"/>
  </conditionalFormatting>
  <conditionalFormatting sqref="D327">
    <cfRule type="duplicateValues" dxfId="42" priority="3" stopIfTrue="1"/>
  </conditionalFormatting>
  <conditionalFormatting sqref="D330">
    <cfRule type="duplicateValues" dxfId="41" priority="7" stopIfTrue="1"/>
  </conditionalFormatting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R444"/>
  <sheetViews>
    <sheetView tabSelected="1" zoomScaleNormal="100" zoomScaleSheetLayoutView="50" workbookViewId="0">
      <pane ySplit="1" topLeftCell="A2" activePane="bottomLeft" state="frozen"/>
      <selection activeCell="D139" sqref="D139"/>
      <selection pane="bottomLeft" activeCell="D11" sqref="D11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3" style="23" bestFit="1" customWidth="1"/>
    <col min="5" max="37" width="10.85546875" style="31" hidden="1" customWidth="1" outlineLevel="1"/>
    <col min="38" max="38" width="10.85546875" style="31" customWidth="1" collapsed="1"/>
    <col min="39" max="39" width="10.85546875" style="31" customWidth="1"/>
    <col min="40" max="40" width="10.85546875" style="3" customWidth="1"/>
    <col min="41" max="41" width="8" style="36" customWidth="1"/>
    <col min="42" max="42" width="11.42578125" style="56" customWidth="1"/>
    <col min="43" max="43" width="86.5703125" style="3" customWidth="1"/>
    <col min="44" max="59" width="9.140625" style="3" customWidth="1"/>
    <col min="60" max="61" width="6.5703125" style="3" customWidth="1"/>
    <col min="62" max="62" width="6.5703125" style="23" customWidth="1"/>
    <col min="63" max="63" width="6.5703125" style="3" customWidth="1"/>
    <col min="64" max="16384" width="9.140625" style="23"/>
  </cols>
  <sheetData>
    <row r="1" spans="1:69" s="36" customFormat="1" ht="52.5" customHeight="1" x14ac:dyDescent="0.25">
      <c r="A1" s="27" t="s">
        <v>9</v>
      </c>
      <c r="B1" s="88" t="s">
        <v>60</v>
      </c>
      <c r="C1" s="88" t="s">
        <v>59</v>
      </c>
      <c r="D1" s="39" t="s">
        <v>0</v>
      </c>
      <c r="E1" s="88" t="s">
        <v>697</v>
      </c>
      <c r="F1" s="88" t="s">
        <v>706</v>
      </c>
      <c r="G1" s="88" t="s">
        <v>717</v>
      </c>
      <c r="H1" s="88" t="s">
        <v>761</v>
      </c>
      <c r="I1" s="88" t="s">
        <v>808</v>
      </c>
      <c r="J1" s="88" t="s">
        <v>769</v>
      </c>
      <c r="K1" s="88" t="s">
        <v>777</v>
      </c>
      <c r="L1" s="88" t="s">
        <v>806</v>
      </c>
      <c r="M1" s="88" t="s">
        <v>795</v>
      </c>
      <c r="N1" s="88" t="s">
        <v>825</v>
      </c>
      <c r="O1" s="88" t="s">
        <v>819</v>
      </c>
      <c r="P1" s="88" t="s">
        <v>829</v>
      </c>
      <c r="Q1" s="88" t="s">
        <v>901</v>
      </c>
      <c r="R1" s="88" t="s">
        <v>840</v>
      </c>
      <c r="S1" s="88" t="s">
        <v>862</v>
      </c>
      <c r="T1" s="88" t="s">
        <v>878</v>
      </c>
      <c r="U1" s="88" t="s">
        <v>902</v>
      </c>
      <c r="V1" s="88" t="s">
        <v>926</v>
      </c>
      <c r="W1" s="88" t="s">
        <v>927</v>
      </c>
      <c r="X1" s="88" t="s">
        <v>947</v>
      </c>
      <c r="Y1" s="88" t="s">
        <v>936</v>
      </c>
      <c r="Z1" s="88" t="s">
        <v>946</v>
      </c>
      <c r="AA1" s="88" t="s">
        <v>948</v>
      </c>
      <c r="AB1" s="88" t="s">
        <v>960</v>
      </c>
      <c r="AC1" s="88" t="s">
        <v>974</v>
      </c>
      <c r="AD1" s="88" t="s">
        <v>988</v>
      </c>
      <c r="AE1" s="88" t="s">
        <v>1034</v>
      </c>
      <c r="AF1" s="88" t="s">
        <v>1058</v>
      </c>
      <c r="AG1" s="88" t="s">
        <v>1042</v>
      </c>
      <c r="AH1" s="88" t="s">
        <v>1059</v>
      </c>
      <c r="AI1" s="88" t="s">
        <v>1076</v>
      </c>
      <c r="AJ1" s="88" t="s">
        <v>1077</v>
      </c>
      <c r="AK1" s="88" t="s">
        <v>1092</v>
      </c>
      <c r="AL1" s="88" t="s">
        <v>1094</v>
      </c>
      <c r="AM1" s="88"/>
      <c r="AN1" s="88"/>
      <c r="AO1" s="38" t="s">
        <v>31</v>
      </c>
      <c r="AP1" s="97" t="s">
        <v>38</v>
      </c>
      <c r="BI1" s="87"/>
      <c r="BJ1" s="95"/>
      <c r="BK1" s="87"/>
      <c r="BL1" s="95"/>
      <c r="BM1" s="98"/>
      <c r="BN1" s="98"/>
      <c r="BO1" s="98"/>
      <c r="BP1" s="98"/>
      <c r="BQ1" s="98"/>
    </row>
    <row r="2" spans="1:69" s="34" customFormat="1" x14ac:dyDescent="0.2">
      <c r="A2" s="65">
        <v>1</v>
      </c>
      <c r="B2" s="26" t="s">
        <v>61</v>
      </c>
      <c r="C2" s="6" t="s">
        <v>144</v>
      </c>
      <c r="D2" s="8" t="s">
        <v>40</v>
      </c>
      <c r="E2" s="30"/>
      <c r="F2" s="30"/>
      <c r="G2" s="30"/>
      <c r="H2" s="30"/>
      <c r="I2" s="30">
        <v>2220</v>
      </c>
      <c r="J2" s="30">
        <v>660</v>
      </c>
      <c r="K2" s="30"/>
      <c r="L2" s="30">
        <v>550</v>
      </c>
      <c r="M2" s="30"/>
      <c r="N2" s="30">
        <v>920</v>
      </c>
      <c r="O2" s="30">
        <v>560</v>
      </c>
      <c r="P2" s="30"/>
      <c r="Q2" s="30"/>
      <c r="R2" s="30"/>
      <c r="S2" s="30"/>
      <c r="T2" s="30"/>
      <c r="U2" s="30">
        <v>460</v>
      </c>
      <c r="V2" s="30">
        <v>550</v>
      </c>
      <c r="W2" s="30"/>
      <c r="X2" s="30">
        <v>550</v>
      </c>
      <c r="Y2" s="30"/>
      <c r="Z2" s="30">
        <v>1020</v>
      </c>
      <c r="AA2" s="30"/>
      <c r="AB2" s="30">
        <v>560</v>
      </c>
      <c r="AC2" s="30"/>
      <c r="AD2" s="30"/>
      <c r="AE2" s="30"/>
      <c r="AF2" s="30">
        <v>2220</v>
      </c>
      <c r="AG2" s="30">
        <v>560</v>
      </c>
      <c r="AH2" s="30"/>
      <c r="AI2" s="30">
        <v>1170</v>
      </c>
      <c r="AJ2" s="30"/>
      <c r="AK2" s="30">
        <v>1700</v>
      </c>
      <c r="AL2" s="30"/>
      <c r="AM2" s="30"/>
      <c r="AN2" s="1"/>
      <c r="AO2" s="35">
        <f>IF(AP2&lt;6,SUM(E2:AN2),SUM(LARGE(E2:AN2,{1;2;3;4;5;6})))</f>
        <v>9250</v>
      </c>
      <c r="AP2" s="53">
        <f t="shared" ref="AP2:AP65" si="0">COUNT(E2:AN2)</f>
        <v>14</v>
      </c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3"/>
      <c r="BK2" s="32"/>
      <c r="BL2" s="33"/>
      <c r="BM2" s="33"/>
      <c r="BN2" s="33"/>
      <c r="BO2" s="33"/>
      <c r="BP2" s="33"/>
      <c r="BQ2" s="33"/>
    </row>
    <row r="3" spans="1:69" x14ac:dyDescent="0.2">
      <c r="A3" s="28">
        <v>2</v>
      </c>
      <c r="B3" s="26" t="s">
        <v>61</v>
      </c>
      <c r="C3" s="6" t="s">
        <v>63</v>
      </c>
      <c r="D3" s="8" t="s">
        <v>10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>
        <v>660</v>
      </c>
      <c r="P3" s="54"/>
      <c r="Q3" s="54">
        <v>984</v>
      </c>
      <c r="R3" s="54"/>
      <c r="S3" s="54"/>
      <c r="T3" s="54"/>
      <c r="U3" s="54"/>
      <c r="V3" s="54">
        <v>550</v>
      </c>
      <c r="W3" s="54"/>
      <c r="X3" s="54"/>
      <c r="Y3" s="54"/>
      <c r="Z3" s="54">
        <v>1200</v>
      </c>
      <c r="AA3" s="54"/>
      <c r="AB3" s="54"/>
      <c r="AC3" s="54"/>
      <c r="AD3" s="54"/>
      <c r="AE3" s="54"/>
      <c r="AF3" s="54"/>
      <c r="AG3" s="54">
        <v>660</v>
      </c>
      <c r="AH3" s="54"/>
      <c r="AI3" s="54"/>
      <c r="AJ3" s="54"/>
      <c r="AK3" s="54">
        <v>920</v>
      </c>
      <c r="AL3" s="54"/>
      <c r="AM3" s="54"/>
      <c r="AN3" s="51"/>
      <c r="AO3" s="35">
        <f>IF(AP3&lt;6,SUM(E3:AN3),SUM(LARGE(E3:AN3,{1;2;3;4;5;6})))</f>
        <v>4974</v>
      </c>
      <c r="AP3" s="55">
        <f t="shared" si="0"/>
        <v>6</v>
      </c>
      <c r="BI3" s="12"/>
      <c r="BJ3" s="22"/>
      <c r="BK3" s="12"/>
      <c r="BL3" s="22"/>
      <c r="BM3" s="22"/>
      <c r="BN3" s="22"/>
      <c r="BO3" s="22"/>
      <c r="BP3" s="22"/>
      <c r="BQ3" s="22"/>
    </row>
    <row r="4" spans="1:69" x14ac:dyDescent="0.2">
      <c r="A4" s="28">
        <v>3</v>
      </c>
      <c r="B4" s="26" t="s">
        <v>61</v>
      </c>
      <c r="C4" s="6" t="s">
        <v>63</v>
      </c>
      <c r="D4" s="8" t="s">
        <v>50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>
        <v>393.3</v>
      </c>
      <c r="P4" s="30"/>
      <c r="Q4" s="30"/>
      <c r="R4" s="30"/>
      <c r="S4" s="30"/>
      <c r="T4" s="30"/>
      <c r="U4" s="30">
        <v>260</v>
      </c>
      <c r="V4" s="30">
        <v>920</v>
      </c>
      <c r="W4" s="30"/>
      <c r="X4" s="30"/>
      <c r="Y4" s="30"/>
      <c r="Z4" s="30">
        <v>920</v>
      </c>
      <c r="AA4" s="30"/>
      <c r="AB4" s="30">
        <v>460</v>
      </c>
      <c r="AC4" s="30"/>
      <c r="AD4" s="30"/>
      <c r="AE4" s="30"/>
      <c r="AF4" s="30"/>
      <c r="AG4" s="30"/>
      <c r="AH4" s="30"/>
      <c r="AI4" s="30"/>
      <c r="AJ4" s="30"/>
      <c r="AK4" s="30">
        <v>920</v>
      </c>
      <c r="AL4" s="30"/>
      <c r="AM4" s="30"/>
      <c r="AN4" s="6"/>
      <c r="AO4" s="35">
        <f>IF(AP4&lt;6,SUM(E4:AN4),SUM(LARGE(E4:AN4,{1;2;3;4;5;6})))</f>
        <v>3873.3</v>
      </c>
      <c r="AP4" s="55">
        <f t="shared" si="0"/>
        <v>6</v>
      </c>
      <c r="BI4" s="12"/>
      <c r="BJ4" s="22"/>
      <c r="BK4" s="12"/>
      <c r="BL4" s="22"/>
      <c r="BM4" s="22"/>
      <c r="BN4" s="22"/>
      <c r="BO4" s="22"/>
      <c r="BP4" s="22"/>
      <c r="BQ4" s="22"/>
    </row>
    <row r="5" spans="1:69" x14ac:dyDescent="0.2">
      <c r="A5" s="28">
        <v>4</v>
      </c>
      <c r="B5" s="26" t="s">
        <v>61</v>
      </c>
      <c r="C5" s="6" t="s">
        <v>63</v>
      </c>
      <c r="D5" s="37" t="s">
        <v>696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>
        <v>460</v>
      </c>
      <c r="V5" s="30">
        <v>920</v>
      </c>
      <c r="W5" s="30"/>
      <c r="X5" s="30"/>
      <c r="Y5" s="30"/>
      <c r="Z5" s="30">
        <v>660</v>
      </c>
      <c r="AA5" s="30"/>
      <c r="AB5" s="30"/>
      <c r="AC5" s="30"/>
      <c r="AD5" s="30"/>
      <c r="AE5" s="30"/>
      <c r="AF5" s="30"/>
      <c r="AG5" s="30">
        <v>460</v>
      </c>
      <c r="AH5" s="30"/>
      <c r="AI5" s="30"/>
      <c r="AJ5" s="30"/>
      <c r="AK5" s="30">
        <v>1170</v>
      </c>
      <c r="AL5" s="30"/>
      <c r="AM5" s="30"/>
      <c r="AN5" s="51"/>
      <c r="AO5" s="35">
        <f>IF(AP5&lt;6,SUM(E5:AN5),SUM(LARGE(E5:AN5,{1;2;3;4;5;6})))</f>
        <v>3670</v>
      </c>
      <c r="AP5" s="53">
        <f t="shared" si="0"/>
        <v>5</v>
      </c>
      <c r="BI5" s="12"/>
      <c r="BJ5" s="22"/>
      <c r="BK5" s="12"/>
      <c r="BL5" s="22"/>
      <c r="BM5" s="22"/>
      <c r="BN5" s="22"/>
      <c r="BO5" s="22"/>
      <c r="BP5" s="22"/>
      <c r="BQ5" s="22"/>
    </row>
    <row r="6" spans="1:69" x14ac:dyDescent="0.2">
      <c r="A6" s="28">
        <v>5</v>
      </c>
      <c r="B6" s="26" t="s">
        <v>61</v>
      </c>
      <c r="C6" s="26" t="s">
        <v>63</v>
      </c>
      <c r="D6" s="8" t="s">
        <v>197</v>
      </c>
      <c r="E6" s="29"/>
      <c r="F6" s="29"/>
      <c r="G6" s="29"/>
      <c r="H6" s="29"/>
      <c r="I6" s="29"/>
      <c r="J6" s="29">
        <v>560</v>
      </c>
      <c r="K6" s="29"/>
      <c r="L6" s="29"/>
      <c r="M6" s="29"/>
      <c r="N6" s="29"/>
      <c r="O6" s="29">
        <v>393.3</v>
      </c>
      <c r="P6" s="29"/>
      <c r="Q6" s="29"/>
      <c r="R6" s="29"/>
      <c r="S6" s="29"/>
      <c r="T6" s="29"/>
      <c r="U6" s="29"/>
      <c r="V6" s="29">
        <v>920</v>
      </c>
      <c r="W6" s="29"/>
      <c r="X6" s="29"/>
      <c r="Y6" s="29"/>
      <c r="Z6" s="29">
        <v>840</v>
      </c>
      <c r="AA6" s="29"/>
      <c r="AB6" s="29"/>
      <c r="AC6" s="29"/>
      <c r="AD6" s="29"/>
      <c r="AE6" s="29"/>
      <c r="AF6" s="29"/>
      <c r="AG6" s="29"/>
      <c r="AH6" s="29"/>
      <c r="AI6" s="29">
        <v>350</v>
      </c>
      <c r="AJ6" s="29"/>
      <c r="AK6" s="29">
        <v>600</v>
      </c>
      <c r="AL6" s="29"/>
      <c r="AM6" s="29"/>
      <c r="AN6" s="1"/>
      <c r="AO6" s="35">
        <f>IF(AP6&lt;6,SUM(E6:AN6),SUM(LARGE(E6:AN6,{1;2;3;4;5;6})))</f>
        <v>3663.3</v>
      </c>
      <c r="AP6" s="55">
        <f t="shared" si="0"/>
        <v>6</v>
      </c>
      <c r="BI6" s="12"/>
      <c r="BJ6" s="22"/>
      <c r="BK6" s="12"/>
      <c r="BL6" s="22"/>
      <c r="BM6" s="22"/>
      <c r="BN6" s="22"/>
      <c r="BO6" s="22"/>
      <c r="BP6" s="22"/>
      <c r="BQ6" s="22"/>
    </row>
    <row r="7" spans="1:69" s="24" customFormat="1" x14ac:dyDescent="0.2">
      <c r="A7" s="28">
        <v>6</v>
      </c>
      <c r="B7" s="26" t="s">
        <v>61</v>
      </c>
      <c r="C7" s="6" t="s">
        <v>63</v>
      </c>
      <c r="D7" s="8" t="s">
        <v>546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29">
        <v>460</v>
      </c>
      <c r="P7" s="29"/>
      <c r="Q7" s="29"/>
      <c r="R7" s="29"/>
      <c r="S7" s="29"/>
      <c r="T7" s="29"/>
      <c r="U7" s="29">
        <v>560</v>
      </c>
      <c r="V7" s="29">
        <v>550</v>
      </c>
      <c r="W7" s="29"/>
      <c r="X7" s="29"/>
      <c r="Y7" s="29"/>
      <c r="Z7" s="29">
        <v>480</v>
      </c>
      <c r="AA7" s="29"/>
      <c r="AB7" s="29">
        <v>460</v>
      </c>
      <c r="AC7" s="29"/>
      <c r="AD7" s="29"/>
      <c r="AE7" s="29"/>
      <c r="AF7" s="29"/>
      <c r="AG7" s="29">
        <v>360</v>
      </c>
      <c r="AH7" s="29"/>
      <c r="AI7" s="29"/>
      <c r="AJ7" s="29"/>
      <c r="AK7" s="29">
        <v>600</v>
      </c>
      <c r="AL7" s="29"/>
      <c r="AM7" s="29"/>
      <c r="AN7" s="6"/>
      <c r="AO7" s="35">
        <f>IF(AP7&lt;6,SUM(E7:AN7),SUM(LARGE(E7:AN7,{1;2;3;4;5;6})))</f>
        <v>3110</v>
      </c>
      <c r="AP7" s="55">
        <f t="shared" si="0"/>
        <v>7</v>
      </c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22"/>
      <c r="BK7" s="12"/>
      <c r="BL7" s="22"/>
      <c r="BM7" s="22"/>
      <c r="BN7" s="22"/>
      <c r="BO7" s="22"/>
      <c r="BP7" s="22"/>
      <c r="BQ7" s="22"/>
    </row>
    <row r="8" spans="1:69" x14ac:dyDescent="0.2">
      <c r="A8" s="28">
        <v>7</v>
      </c>
      <c r="B8" s="26" t="s">
        <v>61</v>
      </c>
      <c r="C8" s="6" t="s">
        <v>67</v>
      </c>
      <c r="D8" s="8" t="s">
        <v>143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>
        <v>260</v>
      </c>
      <c r="P8" s="54"/>
      <c r="Q8" s="54"/>
      <c r="R8" s="54">
        <v>300</v>
      </c>
      <c r="S8" s="54"/>
      <c r="T8" s="54"/>
      <c r="U8" s="54"/>
      <c r="V8" s="54"/>
      <c r="W8" s="54"/>
      <c r="X8" s="54"/>
      <c r="Y8" s="54">
        <v>300</v>
      </c>
      <c r="Z8" s="54">
        <v>480</v>
      </c>
      <c r="AA8" s="54"/>
      <c r="AB8" s="54">
        <v>360</v>
      </c>
      <c r="AC8" s="54"/>
      <c r="AD8" s="54"/>
      <c r="AE8" s="54"/>
      <c r="AF8" s="54"/>
      <c r="AG8" s="54">
        <v>360</v>
      </c>
      <c r="AH8" s="54"/>
      <c r="AI8" s="54"/>
      <c r="AJ8" s="54">
        <v>300</v>
      </c>
      <c r="AK8" s="54">
        <v>600</v>
      </c>
      <c r="AL8" s="54"/>
      <c r="AM8" s="54"/>
      <c r="AN8" s="54"/>
      <c r="AO8" s="35">
        <f>IF(AP8&lt;6,SUM(E8:AN8),SUM(LARGE(E8:AN8,{1;2;3;4;5;6})))</f>
        <v>2400</v>
      </c>
      <c r="AP8" s="53">
        <f t="shared" si="0"/>
        <v>8</v>
      </c>
      <c r="BI8" s="12"/>
      <c r="BJ8" s="22"/>
      <c r="BK8" s="12"/>
      <c r="BL8" s="22"/>
      <c r="BM8" s="22"/>
      <c r="BN8" s="22"/>
      <c r="BO8" s="22"/>
      <c r="BP8" s="22"/>
      <c r="BQ8" s="22"/>
    </row>
    <row r="9" spans="1:69" x14ac:dyDescent="0.2">
      <c r="A9" s="28">
        <v>8</v>
      </c>
      <c r="B9" s="26" t="s">
        <v>61</v>
      </c>
      <c r="C9" s="6" t="s">
        <v>63</v>
      </c>
      <c r="D9" s="8" t="s">
        <v>73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>
        <v>326.7</v>
      </c>
      <c r="P9" s="54"/>
      <c r="Q9" s="54"/>
      <c r="R9" s="54"/>
      <c r="S9" s="54"/>
      <c r="T9" s="54"/>
      <c r="U9" s="54"/>
      <c r="V9" s="54">
        <v>550</v>
      </c>
      <c r="W9" s="54"/>
      <c r="X9" s="54"/>
      <c r="Y9" s="54"/>
      <c r="Z9" s="54">
        <v>660</v>
      </c>
      <c r="AA9" s="54"/>
      <c r="AB9" s="54"/>
      <c r="AC9" s="54"/>
      <c r="AD9" s="54"/>
      <c r="AE9" s="54"/>
      <c r="AF9" s="54"/>
      <c r="AG9" s="54">
        <v>360</v>
      </c>
      <c r="AH9" s="54"/>
      <c r="AI9" s="54"/>
      <c r="AJ9" s="54"/>
      <c r="AK9" s="54"/>
      <c r="AL9" s="54"/>
      <c r="AM9" s="54"/>
      <c r="AN9" s="1"/>
      <c r="AO9" s="35">
        <f>IF(AP9&lt;6,SUM(E9:AN9),SUM(LARGE(E9:AN9,{1;2;3;4;5;6})))</f>
        <v>1896.7</v>
      </c>
      <c r="AP9" s="53">
        <f t="shared" si="0"/>
        <v>4</v>
      </c>
      <c r="BI9" s="12"/>
      <c r="BJ9" s="22"/>
      <c r="BK9" s="12"/>
      <c r="BL9" s="22"/>
      <c r="BM9" s="22"/>
      <c r="BN9" s="22"/>
      <c r="BO9" s="22"/>
      <c r="BP9" s="22"/>
      <c r="BQ9" s="22"/>
    </row>
    <row r="10" spans="1:69" x14ac:dyDescent="0.2">
      <c r="A10" s="28">
        <v>9</v>
      </c>
      <c r="B10" s="26" t="s">
        <v>61</v>
      </c>
      <c r="C10" s="6" t="s">
        <v>68</v>
      </c>
      <c r="D10" s="8" t="s">
        <v>148</v>
      </c>
      <c r="E10" s="30"/>
      <c r="F10" s="30"/>
      <c r="G10" s="30"/>
      <c r="H10" s="30"/>
      <c r="I10" s="30"/>
      <c r="J10" s="30">
        <v>300</v>
      </c>
      <c r="K10" s="30"/>
      <c r="L10" s="30"/>
      <c r="M10" s="30"/>
      <c r="N10" s="30"/>
      <c r="O10" s="30">
        <v>300</v>
      </c>
      <c r="P10" s="30"/>
      <c r="Q10" s="30"/>
      <c r="R10" s="30"/>
      <c r="S10" s="30"/>
      <c r="T10" s="30"/>
      <c r="U10" s="30">
        <v>260</v>
      </c>
      <c r="V10" s="30"/>
      <c r="W10" s="30"/>
      <c r="X10" s="30"/>
      <c r="Y10" s="30"/>
      <c r="Z10" s="30">
        <v>660</v>
      </c>
      <c r="AA10" s="30"/>
      <c r="AB10" s="30">
        <v>360</v>
      </c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51"/>
      <c r="AO10" s="35">
        <f>IF(AP10&lt;6,SUM(E10:AN10),SUM(LARGE(E10:AN10,{1;2;3;4;5;6})))</f>
        <v>1880</v>
      </c>
      <c r="AP10" s="53">
        <f t="shared" si="0"/>
        <v>5</v>
      </c>
      <c r="BI10" s="12"/>
      <c r="BJ10" s="22"/>
      <c r="BK10" s="12"/>
      <c r="BL10" s="22"/>
      <c r="BM10" s="22"/>
      <c r="BN10" s="22"/>
      <c r="BO10" s="22"/>
      <c r="BP10" s="22"/>
      <c r="BQ10" s="22"/>
    </row>
    <row r="11" spans="1:69" x14ac:dyDescent="0.2">
      <c r="A11" s="28">
        <v>10</v>
      </c>
      <c r="B11" s="26" t="s">
        <v>61</v>
      </c>
      <c r="C11" s="6" t="s">
        <v>70</v>
      </c>
      <c r="D11" s="8" t="s">
        <v>567</v>
      </c>
      <c r="E11" s="30"/>
      <c r="F11" s="30">
        <v>300</v>
      </c>
      <c r="G11" s="30">
        <v>100</v>
      </c>
      <c r="H11" s="30">
        <v>300</v>
      </c>
      <c r="I11" s="30"/>
      <c r="J11" s="30">
        <v>215</v>
      </c>
      <c r="K11" s="30"/>
      <c r="L11" s="30"/>
      <c r="M11" s="30">
        <v>300</v>
      </c>
      <c r="N11" s="30"/>
      <c r="O11" s="30">
        <v>125</v>
      </c>
      <c r="P11" s="30"/>
      <c r="Q11" s="30"/>
      <c r="R11" s="30"/>
      <c r="S11" s="30">
        <v>215</v>
      </c>
      <c r="T11" s="30"/>
      <c r="U11" s="30"/>
      <c r="V11" s="30"/>
      <c r="W11" s="30">
        <v>300</v>
      </c>
      <c r="X11" s="30"/>
      <c r="Y11" s="30"/>
      <c r="Z11" s="30"/>
      <c r="AA11" s="30">
        <v>160</v>
      </c>
      <c r="AB11" s="30">
        <v>170</v>
      </c>
      <c r="AC11" s="30"/>
      <c r="AD11" s="30">
        <v>250</v>
      </c>
      <c r="AE11" s="30">
        <v>300</v>
      </c>
      <c r="AF11" s="30"/>
      <c r="AG11" s="30">
        <v>190</v>
      </c>
      <c r="AH11" s="30"/>
      <c r="AI11" s="30"/>
      <c r="AJ11" s="30">
        <v>250</v>
      </c>
      <c r="AK11" s="30"/>
      <c r="AL11" s="30"/>
      <c r="AM11" s="30"/>
      <c r="AN11" s="1"/>
      <c r="AO11" s="35">
        <f>IF(AP11&lt;6,SUM(E11:AN11),SUM(LARGE(E11:AN11,{1;2;3;4;5;6})))</f>
        <v>1750</v>
      </c>
      <c r="AP11" s="53">
        <f t="shared" si="0"/>
        <v>14</v>
      </c>
      <c r="BI11" s="12"/>
      <c r="BJ11" s="22"/>
      <c r="BK11" s="12"/>
      <c r="BL11" s="22"/>
      <c r="BM11" s="22"/>
      <c r="BN11" s="22"/>
      <c r="BO11" s="22"/>
      <c r="BP11" s="22"/>
      <c r="BQ11" s="22"/>
    </row>
    <row r="12" spans="1:69" s="24" customFormat="1" x14ac:dyDescent="0.2">
      <c r="A12" s="58">
        <v>11</v>
      </c>
      <c r="B12" s="26" t="s">
        <v>61</v>
      </c>
      <c r="C12" s="6" t="s">
        <v>68</v>
      </c>
      <c r="D12" s="8" t="s">
        <v>218</v>
      </c>
      <c r="E12" s="30"/>
      <c r="F12" s="30"/>
      <c r="G12" s="30"/>
      <c r="H12" s="30"/>
      <c r="I12" s="30"/>
      <c r="J12" s="30">
        <v>460</v>
      </c>
      <c r="K12" s="30"/>
      <c r="L12" s="30"/>
      <c r="M12" s="30"/>
      <c r="N12" s="30"/>
      <c r="O12" s="30">
        <v>326.7</v>
      </c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>
        <v>480</v>
      </c>
      <c r="AA12" s="30"/>
      <c r="AB12" s="30"/>
      <c r="AC12" s="30"/>
      <c r="AD12" s="30"/>
      <c r="AE12" s="30"/>
      <c r="AF12" s="30"/>
      <c r="AG12" s="30">
        <v>460</v>
      </c>
      <c r="AH12" s="30"/>
      <c r="AI12" s="30"/>
      <c r="AJ12" s="30"/>
      <c r="AK12" s="30"/>
      <c r="AL12" s="30"/>
      <c r="AM12" s="30"/>
      <c r="AN12" s="1"/>
      <c r="AO12" s="35">
        <f>IF(AP12&lt;6,SUM(E12:AN12),SUM(LARGE(E12:AN12,{1;2;3;4;5;6})))</f>
        <v>1726.7</v>
      </c>
      <c r="AP12" s="55">
        <f t="shared" si="0"/>
        <v>4</v>
      </c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22"/>
      <c r="BK12" s="12"/>
      <c r="BL12" s="22"/>
      <c r="BM12" s="22"/>
      <c r="BN12" s="22"/>
      <c r="BO12" s="22"/>
      <c r="BP12" s="22"/>
      <c r="BQ12" s="22"/>
    </row>
    <row r="13" spans="1:69" s="24" customFormat="1" x14ac:dyDescent="0.2">
      <c r="A13" s="58">
        <v>12</v>
      </c>
      <c r="B13" s="6" t="s">
        <v>61</v>
      </c>
      <c r="C13" s="6" t="s">
        <v>115</v>
      </c>
      <c r="D13" s="8" t="s">
        <v>214</v>
      </c>
      <c r="E13" s="30"/>
      <c r="F13" s="30"/>
      <c r="G13" s="30"/>
      <c r="H13" s="30"/>
      <c r="I13" s="30"/>
      <c r="J13" s="30">
        <v>260</v>
      </c>
      <c r="K13" s="30"/>
      <c r="L13" s="30"/>
      <c r="M13" s="30"/>
      <c r="N13" s="30"/>
      <c r="O13" s="30">
        <v>260</v>
      </c>
      <c r="P13" s="30"/>
      <c r="Q13" s="30"/>
      <c r="R13" s="30"/>
      <c r="S13" s="30">
        <v>190</v>
      </c>
      <c r="T13" s="30"/>
      <c r="U13" s="30">
        <v>300</v>
      </c>
      <c r="V13" s="30"/>
      <c r="W13" s="30"/>
      <c r="X13" s="30"/>
      <c r="Y13" s="30"/>
      <c r="Z13" s="30">
        <v>480</v>
      </c>
      <c r="AA13" s="30"/>
      <c r="AB13" s="30"/>
      <c r="AC13" s="30"/>
      <c r="AD13" s="30"/>
      <c r="AE13" s="30"/>
      <c r="AF13" s="30"/>
      <c r="AG13" s="30"/>
      <c r="AH13" s="30"/>
      <c r="AI13" s="30"/>
      <c r="AJ13" s="30">
        <v>160</v>
      </c>
      <c r="AK13" s="30"/>
      <c r="AL13" s="30"/>
      <c r="AM13" s="30"/>
      <c r="AN13" s="51"/>
      <c r="AO13" s="35">
        <f>IF(AP13&lt;6,SUM(E13:AN13),SUM(LARGE(E13:AN13,{1;2;3;4;5;6})))</f>
        <v>1650</v>
      </c>
      <c r="AP13" s="55">
        <f t="shared" si="0"/>
        <v>6</v>
      </c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22"/>
      <c r="BK13" s="12"/>
      <c r="BL13" s="22"/>
      <c r="BM13" s="22"/>
      <c r="BN13" s="22"/>
      <c r="BO13" s="22"/>
      <c r="BP13" s="22"/>
      <c r="BQ13" s="22"/>
    </row>
    <row r="14" spans="1:69" s="24" customFormat="1" x14ac:dyDescent="0.2">
      <c r="A14" s="58">
        <v>13</v>
      </c>
      <c r="B14" s="26" t="s">
        <v>64</v>
      </c>
      <c r="C14" s="6" t="s">
        <v>357</v>
      </c>
      <c r="D14" s="6" t="s">
        <v>150</v>
      </c>
      <c r="E14" s="54"/>
      <c r="F14" s="54">
        <v>70</v>
      </c>
      <c r="G14" s="54"/>
      <c r="H14" s="54">
        <v>130</v>
      </c>
      <c r="I14" s="54"/>
      <c r="J14" s="54"/>
      <c r="K14" s="54"/>
      <c r="L14" s="54"/>
      <c r="M14" s="54">
        <v>250</v>
      </c>
      <c r="N14" s="54"/>
      <c r="O14" s="54"/>
      <c r="P14" s="54">
        <v>55</v>
      </c>
      <c r="Q14" s="54"/>
      <c r="R14" s="54">
        <v>80</v>
      </c>
      <c r="S14" s="54">
        <v>300</v>
      </c>
      <c r="T14" s="54"/>
      <c r="U14" s="54"/>
      <c r="V14" s="54"/>
      <c r="W14" s="85">
        <v>0</v>
      </c>
      <c r="X14" s="85"/>
      <c r="Y14" s="54">
        <v>215</v>
      </c>
      <c r="Z14" s="54"/>
      <c r="AA14" s="54">
        <v>215</v>
      </c>
      <c r="AB14" s="54">
        <v>170</v>
      </c>
      <c r="AC14" s="54">
        <v>300</v>
      </c>
      <c r="AD14" s="54"/>
      <c r="AE14" s="54">
        <v>250</v>
      </c>
      <c r="AF14" s="54"/>
      <c r="AG14" s="54">
        <v>190</v>
      </c>
      <c r="AH14" s="54">
        <v>190</v>
      </c>
      <c r="AI14" s="54"/>
      <c r="AJ14" s="85">
        <v>0</v>
      </c>
      <c r="AK14" s="85"/>
      <c r="AL14" s="85"/>
      <c r="AM14" s="85"/>
      <c r="AN14" s="51"/>
      <c r="AO14" s="35">
        <f>IF(AP14&lt;6,SUM(E14:AN14),SUM(LARGE(E14:AN14,{1;2;3;4;5;6})))</f>
        <v>1530</v>
      </c>
      <c r="AP14" s="55">
        <f t="shared" si="0"/>
        <v>15</v>
      </c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22"/>
      <c r="BK14" s="12"/>
      <c r="BL14" s="22"/>
      <c r="BM14" s="22"/>
      <c r="BN14" s="22"/>
      <c r="BO14" s="22"/>
      <c r="BP14" s="22"/>
      <c r="BQ14" s="22"/>
    </row>
    <row r="15" spans="1:69" x14ac:dyDescent="0.2">
      <c r="A15" s="58">
        <v>14</v>
      </c>
      <c r="B15" s="26" t="s">
        <v>61</v>
      </c>
      <c r="C15" s="6" t="s">
        <v>67</v>
      </c>
      <c r="D15" s="8" t="s">
        <v>243</v>
      </c>
      <c r="E15" s="30"/>
      <c r="F15" s="86">
        <v>0</v>
      </c>
      <c r="G15" s="86"/>
      <c r="H15" s="86"/>
      <c r="I15" s="86"/>
      <c r="J15" s="30">
        <v>250</v>
      </c>
      <c r="K15" s="30"/>
      <c r="L15" s="30"/>
      <c r="M15" s="30"/>
      <c r="N15" s="30"/>
      <c r="O15" s="30">
        <v>125</v>
      </c>
      <c r="P15" s="30"/>
      <c r="Q15" s="30"/>
      <c r="R15" s="30">
        <v>250</v>
      </c>
      <c r="S15" s="30"/>
      <c r="T15" s="30"/>
      <c r="U15" s="30">
        <v>190</v>
      </c>
      <c r="V15" s="30"/>
      <c r="W15" s="30"/>
      <c r="X15" s="30"/>
      <c r="Y15" s="30"/>
      <c r="Z15" s="30">
        <v>480</v>
      </c>
      <c r="AA15" s="30"/>
      <c r="AB15" s="30">
        <v>148.30000000000001</v>
      </c>
      <c r="AC15" s="30">
        <v>160</v>
      </c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1"/>
      <c r="AO15" s="35">
        <f>IF(AP15&lt;6,SUM(E15:AN15),SUM(LARGE(E15:AN15,{1;2;3;4;5;6})))</f>
        <v>1478.3</v>
      </c>
      <c r="AP15" s="53">
        <f t="shared" si="0"/>
        <v>8</v>
      </c>
      <c r="BI15" s="12"/>
      <c r="BJ15" s="22"/>
      <c r="BK15" s="12"/>
      <c r="BL15" s="22"/>
      <c r="BM15" s="22"/>
      <c r="BN15" s="22"/>
      <c r="BO15" s="22"/>
      <c r="BP15" s="22"/>
      <c r="BQ15" s="22"/>
    </row>
    <row r="16" spans="1:69" x14ac:dyDescent="0.2">
      <c r="A16" s="58">
        <v>15</v>
      </c>
      <c r="B16" s="26" t="s">
        <v>61</v>
      </c>
      <c r="C16" s="6" t="s">
        <v>212</v>
      </c>
      <c r="D16" s="37" t="s">
        <v>237</v>
      </c>
      <c r="E16" s="54"/>
      <c r="F16" s="54">
        <v>250</v>
      </c>
      <c r="G16" s="54"/>
      <c r="H16" s="54">
        <v>215</v>
      </c>
      <c r="I16" s="54"/>
      <c r="J16" s="54">
        <v>170</v>
      </c>
      <c r="K16" s="54"/>
      <c r="L16" s="54"/>
      <c r="M16" s="54"/>
      <c r="N16" s="54"/>
      <c r="O16" s="54">
        <v>215</v>
      </c>
      <c r="P16" s="54">
        <v>130</v>
      </c>
      <c r="Q16" s="54"/>
      <c r="R16" s="54">
        <v>190</v>
      </c>
      <c r="S16" s="54"/>
      <c r="T16" s="54"/>
      <c r="U16" s="54"/>
      <c r="V16" s="54"/>
      <c r="W16" s="54"/>
      <c r="X16" s="54"/>
      <c r="Y16" s="54"/>
      <c r="Z16" s="54"/>
      <c r="AA16" s="54">
        <v>300</v>
      </c>
      <c r="AB16" s="54">
        <v>170</v>
      </c>
      <c r="AC16" s="54">
        <v>160</v>
      </c>
      <c r="AD16" s="54"/>
      <c r="AE16" s="54">
        <v>215</v>
      </c>
      <c r="AF16" s="54"/>
      <c r="AG16" s="54"/>
      <c r="AH16" s="54">
        <v>215</v>
      </c>
      <c r="AI16" s="54"/>
      <c r="AJ16" s="54"/>
      <c r="AK16" s="54"/>
      <c r="AL16" s="54"/>
      <c r="AM16" s="54"/>
      <c r="AN16" s="54"/>
      <c r="AO16" s="35">
        <f>IF(AP16&lt;6,SUM(E16:AN16),SUM(LARGE(E16:AN16,{1;2;3;4;5;6})))</f>
        <v>1410</v>
      </c>
      <c r="AP16" s="53">
        <f t="shared" si="0"/>
        <v>11</v>
      </c>
      <c r="BI16" s="12"/>
      <c r="BJ16" s="22"/>
      <c r="BK16" s="12"/>
      <c r="BL16" s="22"/>
      <c r="BM16" s="22"/>
      <c r="BN16" s="22"/>
      <c r="BO16" s="22"/>
      <c r="BP16" s="22"/>
      <c r="BQ16" s="22"/>
    </row>
    <row r="17" spans="1:69" x14ac:dyDescent="0.2">
      <c r="A17" s="58">
        <v>16</v>
      </c>
      <c r="B17" s="26" t="s">
        <v>61</v>
      </c>
      <c r="C17" s="8" t="s">
        <v>70</v>
      </c>
      <c r="D17" s="8" t="s">
        <v>615</v>
      </c>
      <c r="E17" s="30"/>
      <c r="F17" s="30">
        <v>215</v>
      </c>
      <c r="G17" s="30">
        <v>70</v>
      </c>
      <c r="H17" s="30">
        <v>250</v>
      </c>
      <c r="I17" s="30"/>
      <c r="J17" s="30"/>
      <c r="K17" s="30"/>
      <c r="L17" s="30"/>
      <c r="M17" s="30">
        <v>215</v>
      </c>
      <c r="N17" s="30"/>
      <c r="O17" s="30"/>
      <c r="P17" s="30"/>
      <c r="Q17" s="30"/>
      <c r="R17" s="30"/>
      <c r="S17" s="30"/>
      <c r="T17" s="30"/>
      <c r="U17" s="30"/>
      <c r="V17" s="30"/>
      <c r="W17" s="30">
        <v>250</v>
      </c>
      <c r="X17" s="30"/>
      <c r="Y17" s="30">
        <v>190</v>
      </c>
      <c r="Z17" s="30"/>
      <c r="AA17" s="30">
        <v>190</v>
      </c>
      <c r="AB17" s="30">
        <v>148.30000000000001</v>
      </c>
      <c r="AC17" s="30"/>
      <c r="AD17" s="30"/>
      <c r="AE17" s="30">
        <v>190</v>
      </c>
      <c r="AF17" s="30"/>
      <c r="AG17" s="30"/>
      <c r="AH17" s="30"/>
      <c r="AI17" s="30"/>
      <c r="AJ17" s="30">
        <v>160</v>
      </c>
      <c r="AK17" s="30"/>
      <c r="AL17" s="30"/>
      <c r="AM17" s="30"/>
      <c r="AN17" s="1"/>
      <c r="AO17" s="35">
        <f>IF(AP17&lt;6,SUM(E17:AN17),SUM(LARGE(E17:AN17,{1;2;3;4;5;6})))</f>
        <v>1310</v>
      </c>
      <c r="AP17" s="53">
        <f t="shared" si="0"/>
        <v>10</v>
      </c>
      <c r="BI17" s="12"/>
      <c r="BJ17" s="22"/>
      <c r="BK17" s="12"/>
      <c r="BL17" s="22"/>
      <c r="BM17" s="22"/>
      <c r="BN17" s="22"/>
      <c r="BO17" s="22"/>
      <c r="BP17" s="22"/>
      <c r="BQ17" s="22"/>
    </row>
    <row r="18" spans="1:69" x14ac:dyDescent="0.2">
      <c r="A18" s="58">
        <v>17</v>
      </c>
      <c r="B18" s="26" t="s">
        <v>61</v>
      </c>
      <c r="C18" s="6" t="s">
        <v>62</v>
      </c>
      <c r="D18" s="8" t="s">
        <v>23</v>
      </c>
      <c r="E18" s="30"/>
      <c r="F18" s="30"/>
      <c r="G18" s="30">
        <v>55</v>
      </c>
      <c r="H18" s="30"/>
      <c r="I18" s="30"/>
      <c r="J18" s="30">
        <v>360</v>
      </c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>
        <v>360</v>
      </c>
      <c r="V18" s="30"/>
      <c r="W18" s="30"/>
      <c r="X18" s="30"/>
      <c r="Y18" s="30"/>
      <c r="Z18" s="30"/>
      <c r="AA18" s="30"/>
      <c r="AB18" s="30">
        <v>360</v>
      </c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51"/>
      <c r="AO18" s="35">
        <f>IF(AP18&lt;6,SUM(E18:AN18),SUM(LARGE(E18:AN18,{1;2;3;4;5;6})))</f>
        <v>1135</v>
      </c>
      <c r="AP18" s="55">
        <f t="shared" si="0"/>
        <v>4</v>
      </c>
      <c r="BI18" s="12"/>
      <c r="BJ18" s="22"/>
      <c r="BK18" s="12"/>
      <c r="BL18" s="22"/>
      <c r="BM18" s="22"/>
      <c r="BN18" s="22"/>
      <c r="BO18" s="22"/>
      <c r="BP18" s="22"/>
      <c r="BQ18" s="22"/>
    </row>
    <row r="19" spans="1:69" x14ac:dyDescent="0.2">
      <c r="A19" s="58">
        <v>18</v>
      </c>
      <c r="B19" s="26" t="s">
        <v>61</v>
      </c>
      <c r="C19" s="6" t="s">
        <v>115</v>
      </c>
      <c r="D19" s="9" t="s">
        <v>981</v>
      </c>
      <c r="E19" s="54"/>
      <c r="F19" s="54"/>
      <c r="G19" s="54"/>
      <c r="H19" s="85">
        <v>0</v>
      </c>
      <c r="I19" s="85"/>
      <c r="J19" s="85"/>
      <c r="K19" s="85"/>
      <c r="L19" s="85"/>
      <c r="M19" s="54">
        <v>160</v>
      </c>
      <c r="N19" s="54"/>
      <c r="O19" s="54">
        <v>160</v>
      </c>
      <c r="P19" s="54">
        <v>55</v>
      </c>
      <c r="Q19" s="54"/>
      <c r="R19" s="54">
        <v>130</v>
      </c>
      <c r="S19" s="54"/>
      <c r="T19" s="54">
        <v>80</v>
      </c>
      <c r="U19" s="54"/>
      <c r="V19" s="54"/>
      <c r="W19" s="54"/>
      <c r="X19" s="54"/>
      <c r="Y19" s="85">
        <v>0</v>
      </c>
      <c r="Z19" s="85"/>
      <c r="AA19" s="85"/>
      <c r="AB19" s="85"/>
      <c r="AC19" s="85"/>
      <c r="AD19" s="54">
        <v>300</v>
      </c>
      <c r="AE19" s="85">
        <v>0</v>
      </c>
      <c r="AF19" s="85"/>
      <c r="AG19" s="54">
        <v>160</v>
      </c>
      <c r="AH19" s="54">
        <v>130</v>
      </c>
      <c r="AI19" s="54"/>
      <c r="AJ19" s="85">
        <v>0</v>
      </c>
      <c r="AK19" s="85"/>
      <c r="AL19" s="85"/>
      <c r="AM19" s="85"/>
      <c r="AN19" s="51"/>
      <c r="AO19" s="35">
        <f>IF(AP19&lt;6,SUM(E19:AN19),SUM(LARGE(E19:AN19,{1;2;3;4;5;6})))</f>
        <v>1040</v>
      </c>
      <c r="AP19" s="53">
        <f t="shared" si="0"/>
        <v>12</v>
      </c>
      <c r="BI19" s="12"/>
      <c r="BJ19" s="22"/>
      <c r="BK19" s="12"/>
      <c r="BL19" s="22"/>
      <c r="BM19" s="22"/>
      <c r="BN19" s="22"/>
      <c r="BO19" s="22"/>
      <c r="BP19" s="22"/>
      <c r="BQ19" s="22"/>
    </row>
    <row r="20" spans="1:69" x14ac:dyDescent="0.2">
      <c r="A20" s="58">
        <v>19</v>
      </c>
      <c r="B20" s="26" t="s">
        <v>61</v>
      </c>
      <c r="C20" s="6" t="s">
        <v>70</v>
      </c>
      <c r="D20" s="8" t="s">
        <v>277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>
        <v>160</v>
      </c>
      <c r="P20" s="30"/>
      <c r="Q20" s="30"/>
      <c r="R20" s="30"/>
      <c r="S20" s="30"/>
      <c r="T20" s="30"/>
      <c r="U20" s="30">
        <v>160</v>
      </c>
      <c r="V20" s="30"/>
      <c r="W20" s="30"/>
      <c r="X20" s="30"/>
      <c r="Y20" s="30"/>
      <c r="Z20" s="30"/>
      <c r="AA20" s="30">
        <v>250</v>
      </c>
      <c r="AB20" s="30">
        <v>250</v>
      </c>
      <c r="AC20" s="30"/>
      <c r="AD20" s="30"/>
      <c r="AE20" s="30"/>
      <c r="AF20" s="30"/>
      <c r="AG20" s="30"/>
      <c r="AH20" s="30"/>
      <c r="AI20" s="30"/>
      <c r="AJ20" s="30">
        <v>190</v>
      </c>
      <c r="AK20" s="30"/>
      <c r="AL20" s="30"/>
      <c r="AM20" s="30"/>
      <c r="AN20" s="9"/>
      <c r="AO20" s="35">
        <f>IF(AP20&lt;6,SUM(E20:AN20),SUM(LARGE(E20:AN20,{1;2;3;4;5;6})))</f>
        <v>1010</v>
      </c>
      <c r="AP20" s="55">
        <f t="shared" si="0"/>
        <v>5</v>
      </c>
      <c r="BI20" s="12"/>
      <c r="BJ20" s="22"/>
      <c r="BK20" s="12"/>
      <c r="BL20" s="22"/>
      <c r="BM20" s="22"/>
      <c r="BN20" s="22"/>
      <c r="BO20" s="22"/>
      <c r="BP20" s="22"/>
      <c r="BQ20" s="22"/>
    </row>
    <row r="21" spans="1:69" x14ac:dyDescent="0.2">
      <c r="A21" s="58">
        <v>20</v>
      </c>
      <c r="B21" s="26" t="s">
        <v>61</v>
      </c>
      <c r="C21" s="6" t="s">
        <v>70</v>
      </c>
      <c r="D21" s="8" t="s">
        <v>30</v>
      </c>
      <c r="E21" s="85"/>
      <c r="F21" s="85"/>
      <c r="G21" s="85"/>
      <c r="H21" s="54">
        <v>100</v>
      </c>
      <c r="I21" s="54"/>
      <c r="J21" s="54"/>
      <c r="K21" s="54"/>
      <c r="L21" s="54"/>
      <c r="M21" s="54"/>
      <c r="N21" s="54"/>
      <c r="O21" s="54">
        <v>160</v>
      </c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>
        <v>215</v>
      </c>
      <c r="AC21" s="54">
        <v>250</v>
      </c>
      <c r="AD21" s="54"/>
      <c r="AE21" s="54"/>
      <c r="AF21" s="54"/>
      <c r="AG21" s="54"/>
      <c r="AH21" s="54"/>
      <c r="AI21" s="54"/>
      <c r="AJ21" s="54">
        <v>215</v>
      </c>
      <c r="AK21" s="54"/>
      <c r="AL21" s="54"/>
      <c r="AM21" s="54"/>
      <c r="AN21" s="1"/>
      <c r="AO21" s="35">
        <f>IF(AP21&lt;6,SUM(E21:AN21),SUM(LARGE(E21:AN21,{1;2;3;4;5;6})))</f>
        <v>940</v>
      </c>
      <c r="AP21" s="53">
        <f t="shared" si="0"/>
        <v>5</v>
      </c>
      <c r="BI21" s="12"/>
      <c r="BJ21" s="22"/>
      <c r="BK21" s="12"/>
      <c r="BL21" s="22"/>
      <c r="BM21" s="22"/>
      <c r="BN21" s="22"/>
      <c r="BO21" s="22"/>
      <c r="BP21" s="22"/>
      <c r="BQ21" s="22"/>
    </row>
    <row r="22" spans="1:69" x14ac:dyDescent="0.2">
      <c r="A22" s="58">
        <v>21</v>
      </c>
      <c r="B22" s="26" t="s">
        <v>61</v>
      </c>
      <c r="C22" s="6" t="s">
        <v>66</v>
      </c>
      <c r="D22" s="8" t="s">
        <v>29</v>
      </c>
      <c r="E22" s="54"/>
      <c r="F22" s="54"/>
      <c r="G22" s="54"/>
      <c r="H22" s="54"/>
      <c r="I22" s="54"/>
      <c r="J22" s="54">
        <v>460</v>
      </c>
      <c r="K22" s="54"/>
      <c r="L22" s="54"/>
      <c r="M22" s="54"/>
      <c r="N22" s="54"/>
      <c r="O22" s="54">
        <v>393.3</v>
      </c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1"/>
      <c r="AO22" s="35">
        <f>IF(AP22&lt;6,SUM(E22:AN22),SUM(LARGE(E22:AN22,{1;2;3;4;5;6})))</f>
        <v>853.3</v>
      </c>
      <c r="AP22" s="55">
        <f t="shared" si="0"/>
        <v>2</v>
      </c>
      <c r="BI22" s="12"/>
      <c r="BJ22" s="22"/>
      <c r="BK22" s="12"/>
      <c r="BL22" s="22"/>
      <c r="BM22" s="22"/>
      <c r="BN22" s="22"/>
      <c r="BO22" s="22"/>
      <c r="BP22" s="22"/>
      <c r="BQ22" s="22"/>
    </row>
    <row r="23" spans="1:69" x14ac:dyDescent="0.2">
      <c r="A23" s="58">
        <v>22</v>
      </c>
      <c r="B23" s="26" t="s">
        <v>61</v>
      </c>
      <c r="C23" s="6" t="s">
        <v>62</v>
      </c>
      <c r="D23" s="8" t="s">
        <v>629</v>
      </c>
      <c r="E23" s="54"/>
      <c r="F23" s="54"/>
      <c r="G23" s="54"/>
      <c r="H23" s="54">
        <v>80</v>
      </c>
      <c r="I23" s="54"/>
      <c r="J23" s="54"/>
      <c r="K23" s="54"/>
      <c r="L23" s="54"/>
      <c r="M23" s="54"/>
      <c r="N23" s="54"/>
      <c r="O23" s="54"/>
      <c r="P23" s="54">
        <v>70</v>
      </c>
      <c r="Q23" s="54"/>
      <c r="R23" s="54"/>
      <c r="S23" s="54"/>
      <c r="T23" s="54"/>
      <c r="U23" s="85">
        <v>0</v>
      </c>
      <c r="V23" s="85"/>
      <c r="W23" s="85"/>
      <c r="X23" s="85"/>
      <c r="Y23" s="85"/>
      <c r="Z23" s="85"/>
      <c r="AA23" s="85"/>
      <c r="AB23" s="85"/>
      <c r="AC23" s="54">
        <v>80</v>
      </c>
      <c r="AD23" s="54">
        <v>190</v>
      </c>
      <c r="AE23" s="85"/>
      <c r="AF23" s="85"/>
      <c r="AG23" s="54">
        <v>160</v>
      </c>
      <c r="AH23" s="54"/>
      <c r="AI23" s="54"/>
      <c r="AJ23" s="54">
        <v>160</v>
      </c>
      <c r="AK23" s="54"/>
      <c r="AL23" s="54"/>
      <c r="AM23" s="54"/>
      <c r="AN23" s="51"/>
      <c r="AO23" s="35">
        <f>IF(AP23&lt;6,SUM(E23:AN23),SUM(LARGE(E23:AN23,{1;2;3;4;5;6})))</f>
        <v>740</v>
      </c>
      <c r="AP23" s="53">
        <f t="shared" si="0"/>
        <v>7</v>
      </c>
      <c r="BI23" s="12"/>
      <c r="BJ23" s="22"/>
      <c r="BK23" s="12"/>
      <c r="BL23" s="22"/>
      <c r="BM23" s="22"/>
      <c r="BN23" s="22"/>
      <c r="BO23" s="22"/>
      <c r="BP23" s="22"/>
      <c r="BQ23" s="22"/>
    </row>
    <row r="24" spans="1:69" x14ac:dyDescent="0.2">
      <c r="A24" s="58">
        <v>23</v>
      </c>
      <c r="B24" s="26" t="s">
        <v>61</v>
      </c>
      <c r="C24" s="6" t="s">
        <v>62</v>
      </c>
      <c r="D24" s="8" t="s">
        <v>19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>
        <v>660</v>
      </c>
      <c r="AA24" s="29"/>
      <c r="AB24" s="84">
        <v>0</v>
      </c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30"/>
      <c r="AO24" s="35">
        <f>IF(AP24&lt;6,SUM(E24:AN24),SUM(LARGE(E24:AN24,{1;2;3;4;5;6})))</f>
        <v>660</v>
      </c>
      <c r="AP24" s="53">
        <f t="shared" si="0"/>
        <v>2</v>
      </c>
      <c r="BI24" s="12"/>
      <c r="BJ24" s="22"/>
      <c r="BK24" s="12"/>
      <c r="BL24" s="22"/>
      <c r="BM24" s="22"/>
      <c r="BN24" s="22"/>
      <c r="BO24" s="22"/>
      <c r="BP24" s="22"/>
      <c r="BQ24" s="22"/>
    </row>
    <row r="25" spans="1:69" x14ac:dyDescent="0.2">
      <c r="A25" s="58">
        <v>24</v>
      </c>
      <c r="B25" s="26" t="s">
        <v>61</v>
      </c>
      <c r="C25" s="8" t="s">
        <v>63</v>
      </c>
      <c r="D25" s="6" t="s">
        <v>12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>
        <v>660</v>
      </c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6"/>
      <c r="AO25" s="35">
        <f>IF(AP25&lt;6,SUM(E25:AN25),SUM(LARGE(E25:AN25,{1;2;3;4;5;6})))</f>
        <v>660</v>
      </c>
      <c r="AP25" s="53">
        <f t="shared" si="0"/>
        <v>1</v>
      </c>
      <c r="BI25" s="12"/>
      <c r="BJ25" s="22"/>
      <c r="BK25" s="12"/>
      <c r="BL25" s="22"/>
      <c r="BM25" s="22"/>
      <c r="BN25" s="22"/>
      <c r="BO25" s="22"/>
      <c r="BP25" s="22"/>
      <c r="BQ25" s="22"/>
    </row>
    <row r="26" spans="1:69" x14ac:dyDescent="0.2">
      <c r="A26" s="58">
        <v>25</v>
      </c>
      <c r="B26" s="26" t="s">
        <v>61</v>
      </c>
      <c r="C26" s="6" t="s">
        <v>63</v>
      </c>
      <c r="D26" s="8" t="s">
        <v>39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>
        <v>660</v>
      </c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54"/>
      <c r="AO26" s="35">
        <f>IF(AP26&lt;6,SUM(E26:AN26),SUM(LARGE(E26:AN26,{1;2;3;4;5;6})))</f>
        <v>660</v>
      </c>
      <c r="AP26" s="53">
        <f t="shared" si="0"/>
        <v>1</v>
      </c>
      <c r="BI26" s="12"/>
      <c r="BJ26" s="22"/>
      <c r="BK26" s="12"/>
      <c r="BL26" s="22"/>
      <c r="BM26" s="22"/>
      <c r="BN26" s="22"/>
      <c r="BO26" s="22"/>
      <c r="BP26" s="22"/>
      <c r="BQ26" s="22"/>
    </row>
    <row r="27" spans="1:69" x14ac:dyDescent="0.2">
      <c r="A27" s="58">
        <v>26</v>
      </c>
      <c r="B27" s="26" t="s">
        <v>61</v>
      </c>
      <c r="C27" s="6" t="s">
        <v>70</v>
      </c>
      <c r="D27" s="8" t="s">
        <v>199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>
        <v>190</v>
      </c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>
        <v>160</v>
      </c>
      <c r="AB27" s="54">
        <v>300</v>
      </c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1"/>
      <c r="AO27" s="35">
        <f>IF(AP27&lt;6,SUM(E27:AN27),SUM(LARGE(E27:AN27,{1;2;3;4;5;6})))</f>
        <v>650</v>
      </c>
      <c r="AP27" s="53">
        <f t="shared" si="0"/>
        <v>3</v>
      </c>
      <c r="BI27" s="12"/>
      <c r="BJ27" s="22"/>
      <c r="BK27" s="12"/>
      <c r="BL27" s="22"/>
      <c r="BM27" s="22"/>
      <c r="BN27" s="22"/>
      <c r="BO27" s="22"/>
      <c r="BP27" s="22"/>
      <c r="BQ27" s="22"/>
    </row>
    <row r="28" spans="1:69" x14ac:dyDescent="0.2">
      <c r="A28" s="58">
        <v>27</v>
      </c>
      <c r="B28" s="6" t="s">
        <v>61</v>
      </c>
      <c r="C28" s="6"/>
      <c r="D28" s="8" t="s">
        <v>312</v>
      </c>
      <c r="E28" s="26"/>
      <c r="F28" s="26"/>
      <c r="G28" s="26"/>
      <c r="H28" s="26"/>
      <c r="I28" s="26"/>
      <c r="J28" s="26">
        <v>260</v>
      </c>
      <c r="K28" s="26"/>
      <c r="L28" s="26"/>
      <c r="M28" s="26"/>
      <c r="N28" s="26"/>
      <c r="O28" s="101">
        <v>0</v>
      </c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>
        <v>0</v>
      </c>
      <c r="AH28" s="26">
        <v>300</v>
      </c>
      <c r="AI28" s="101"/>
      <c r="AJ28" s="101"/>
      <c r="AK28" s="26">
        <v>60</v>
      </c>
      <c r="AL28" s="26"/>
      <c r="AM28" s="26"/>
      <c r="AN28" s="1"/>
      <c r="AO28" s="35">
        <f>IF(AP28&lt;6,SUM(E28:AN28),SUM(LARGE(E28:AN28,{1;2;3;4;5;6})))</f>
        <v>620</v>
      </c>
      <c r="AP28" s="53">
        <f t="shared" si="0"/>
        <v>5</v>
      </c>
      <c r="BI28" s="12"/>
      <c r="BJ28" s="22"/>
      <c r="BK28" s="12"/>
      <c r="BL28" s="22"/>
      <c r="BM28" s="22"/>
      <c r="BN28" s="22"/>
      <c r="BO28" s="22"/>
      <c r="BP28" s="22"/>
      <c r="BQ28" s="22"/>
    </row>
    <row r="29" spans="1:69" x14ac:dyDescent="0.2">
      <c r="A29" s="58">
        <v>28</v>
      </c>
      <c r="B29" s="26" t="s">
        <v>61</v>
      </c>
      <c r="C29" s="6" t="s">
        <v>67</v>
      </c>
      <c r="D29" s="8" t="s">
        <v>136</v>
      </c>
      <c r="E29" s="54"/>
      <c r="F29" s="54"/>
      <c r="G29" s="54"/>
      <c r="H29" s="54"/>
      <c r="I29" s="54"/>
      <c r="J29" s="85">
        <v>0</v>
      </c>
      <c r="K29" s="85"/>
      <c r="L29" s="85"/>
      <c r="M29" s="85"/>
      <c r="N29" s="85"/>
      <c r="O29" s="85"/>
      <c r="P29" s="85"/>
      <c r="Q29" s="85"/>
      <c r="R29" s="85"/>
      <c r="S29" s="54">
        <v>250</v>
      </c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54">
        <v>350</v>
      </c>
      <c r="AL29" s="54"/>
      <c r="AM29" s="54"/>
      <c r="AN29" s="1"/>
      <c r="AO29" s="35">
        <f>IF(AP29&lt;6,SUM(E29:AN29),SUM(LARGE(E29:AN29,{1;2;3;4;5;6})))</f>
        <v>600</v>
      </c>
      <c r="AP29" s="55">
        <f t="shared" si="0"/>
        <v>3</v>
      </c>
      <c r="BI29" s="12"/>
      <c r="BJ29" s="22"/>
      <c r="BK29" s="12"/>
      <c r="BL29" s="22"/>
      <c r="BM29" s="22"/>
      <c r="BN29" s="22"/>
      <c r="BO29" s="22"/>
      <c r="BP29" s="22"/>
      <c r="BQ29" s="22"/>
    </row>
    <row r="30" spans="1:69" x14ac:dyDescent="0.2">
      <c r="A30" s="58">
        <v>29</v>
      </c>
      <c r="B30" s="26" t="s">
        <v>61</v>
      </c>
      <c r="C30" s="26" t="s">
        <v>62</v>
      </c>
      <c r="D30" s="37" t="s">
        <v>153</v>
      </c>
      <c r="E30" s="83"/>
      <c r="F30" s="83"/>
      <c r="G30" s="83"/>
      <c r="H30" s="83"/>
      <c r="I30" s="83"/>
      <c r="J30" s="83"/>
      <c r="K30" s="83"/>
      <c r="L30" s="83"/>
      <c r="M30" s="37">
        <v>190</v>
      </c>
      <c r="N30" s="37"/>
      <c r="O30" s="37"/>
      <c r="P30" s="37"/>
      <c r="Q30" s="37"/>
      <c r="R30" s="37">
        <v>55</v>
      </c>
      <c r="S30" s="37"/>
      <c r="T30" s="37"/>
      <c r="U30" s="37"/>
      <c r="V30" s="37"/>
      <c r="W30" s="37"/>
      <c r="X30" s="37"/>
      <c r="Y30" s="37"/>
      <c r="Z30" s="37"/>
      <c r="AA30" s="37">
        <v>130</v>
      </c>
      <c r="AB30" s="37"/>
      <c r="AC30" s="37"/>
      <c r="AD30" s="37">
        <v>215</v>
      </c>
      <c r="AE30" s="37"/>
      <c r="AF30" s="37"/>
      <c r="AG30" s="37"/>
      <c r="AH30" s="37"/>
      <c r="AI30" s="37"/>
      <c r="AJ30" s="37"/>
      <c r="AK30" s="37"/>
      <c r="AL30" s="37"/>
      <c r="AM30" s="37"/>
      <c r="AN30" s="1"/>
      <c r="AO30" s="35">
        <f>IF(AP30&lt;6,SUM(E30:AN30),SUM(LARGE(E30:AN30,{1;2;3;4;5;6})))</f>
        <v>590</v>
      </c>
      <c r="AP30" s="55">
        <f t="shared" si="0"/>
        <v>4</v>
      </c>
      <c r="BI30" s="12"/>
      <c r="BJ30" s="22"/>
      <c r="BK30" s="12"/>
      <c r="BL30" s="22"/>
      <c r="BM30" s="22"/>
      <c r="BN30" s="22"/>
      <c r="BO30" s="22"/>
      <c r="BP30" s="22"/>
      <c r="BQ30" s="22"/>
    </row>
    <row r="31" spans="1:69" x14ac:dyDescent="0.2">
      <c r="A31" s="58">
        <v>30</v>
      </c>
      <c r="B31" s="26" t="s">
        <v>61</v>
      </c>
      <c r="C31" s="6" t="s">
        <v>212</v>
      </c>
      <c r="D31" s="8" t="s">
        <v>638</v>
      </c>
      <c r="E31" s="29">
        <v>35</v>
      </c>
      <c r="F31" s="29"/>
      <c r="G31" s="29"/>
      <c r="H31" s="29"/>
      <c r="I31" s="29"/>
      <c r="J31" s="29"/>
      <c r="K31" s="29"/>
      <c r="L31" s="29"/>
      <c r="M31" s="29">
        <v>160</v>
      </c>
      <c r="N31" s="29"/>
      <c r="O31" s="29">
        <v>55</v>
      </c>
      <c r="P31" s="29">
        <v>55</v>
      </c>
      <c r="Q31" s="29"/>
      <c r="R31" s="29">
        <v>70</v>
      </c>
      <c r="S31" s="29"/>
      <c r="T31" s="29">
        <v>55</v>
      </c>
      <c r="U31" s="29"/>
      <c r="V31" s="29"/>
      <c r="W31" s="29"/>
      <c r="X31" s="29"/>
      <c r="Y31" s="29"/>
      <c r="Z31" s="29"/>
      <c r="AA31" s="29">
        <v>80</v>
      </c>
      <c r="AB31" s="29"/>
      <c r="AC31" s="29"/>
      <c r="AD31" s="29"/>
      <c r="AE31" s="29"/>
      <c r="AF31" s="29"/>
      <c r="AG31" s="29">
        <v>160</v>
      </c>
      <c r="AH31" s="29"/>
      <c r="AI31" s="29"/>
      <c r="AJ31" s="29">
        <v>25</v>
      </c>
      <c r="AK31" s="29"/>
      <c r="AL31" s="29"/>
      <c r="AM31" s="29"/>
      <c r="AN31" s="9"/>
      <c r="AO31" s="35">
        <f>IF(AP31&lt;6,SUM(E31:AN31),SUM(LARGE(E31:AN31,{1;2;3;4;5;6})))</f>
        <v>580</v>
      </c>
      <c r="AP31" s="55">
        <f t="shared" si="0"/>
        <v>9</v>
      </c>
      <c r="BI31" s="12"/>
      <c r="BJ31" s="22"/>
      <c r="BK31" s="12"/>
      <c r="BL31" s="22"/>
      <c r="BM31" s="22"/>
      <c r="BN31" s="22"/>
      <c r="BO31" s="22"/>
      <c r="BP31" s="22"/>
      <c r="BQ31" s="22"/>
    </row>
    <row r="32" spans="1:69" x14ac:dyDescent="0.2">
      <c r="A32" s="58">
        <v>31</v>
      </c>
      <c r="B32" s="26" t="s">
        <v>61</v>
      </c>
      <c r="C32" s="6" t="s">
        <v>276</v>
      </c>
      <c r="D32" s="8" t="s">
        <v>85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>
        <v>125</v>
      </c>
      <c r="P32" s="29"/>
      <c r="Q32" s="29"/>
      <c r="R32" s="29">
        <v>100</v>
      </c>
      <c r="S32" s="29"/>
      <c r="T32" s="29">
        <v>100</v>
      </c>
      <c r="U32" s="29">
        <v>100</v>
      </c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>
        <v>80</v>
      </c>
      <c r="AM32" s="29"/>
      <c r="AN32" s="1"/>
      <c r="AO32" s="35">
        <f>IF(AP32&lt;6,SUM(E32:AN32),SUM(LARGE(E32:AN32,{1;2;3;4;5;6})))</f>
        <v>505</v>
      </c>
      <c r="AP32" s="55">
        <f t="shared" si="0"/>
        <v>5</v>
      </c>
      <c r="BI32" s="12"/>
      <c r="BJ32" s="22"/>
      <c r="BK32" s="12"/>
      <c r="BL32" s="22"/>
      <c r="BM32" s="22"/>
      <c r="BN32" s="22"/>
      <c r="BO32" s="22"/>
      <c r="BP32" s="22"/>
      <c r="BQ32" s="22"/>
    </row>
    <row r="33" spans="1:69" x14ac:dyDescent="0.2">
      <c r="A33" s="58">
        <v>32</v>
      </c>
      <c r="B33" s="6" t="s">
        <v>61</v>
      </c>
      <c r="C33" s="6" t="s">
        <v>65</v>
      </c>
      <c r="D33" s="8" t="s">
        <v>293</v>
      </c>
      <c r="E33" s="26"/>
      <c r="F33" s="26"/>
      <c r="G33" s="26"/>
      <c r="H33" s="26"/>
      <c r="I33" s="26"/>
      <c r="J33" s="26">
        <v>170</v>
      </c>
      <c r="K33" s="26"/>
      <c r="L33" s="26"/>
      <c r="M33" s="26"/>
      <c r="N33" s="26"/>
      <c r="O33" s="26">
        <v>70</v>
      </c>
      <c r="P33" s="26"/>
      <c r="Q33" s="26"/>
      <c r="R33" s="26"/>
      <c r="S33" s="26"/>
      <c r="T33" s="26"/>
      <c r="U33" s="26">
        <v>130</v>
      </c>
      <c r="V33" s="26"/>
      <c r="W33" s="26"/>
      <c r="X33" s="26"/>
      <c r="Y33" s="26"/>
      <c r="Z33" s="26"/>
      <c r="AA33" s="26"/>
      <c r="AB33" s="26">
        <v>130</v>
      </c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1"/>
      <c r="AO33" s="35">
        <f>IF(AP33&lt;6,SUM(E33:AN33),SUM(LARGE(E33:AN33,{1;2;3;4;5;6})))</f>
        <v>500</v>
      </c>
      <c r="AP33" s="53">
        <f t="shared" si="0"/>
        <v>4</v>
      </c>
      <c r="BI33" s="12"/>
      <c r="BJ33" s="22"/>
      <c r="BK33" s="12"/>
      <c r="BL33" s="22"/>
      <c r="BM33" s="22"/>
      <c r="BN33" s="22"/>
      <c r="BO33" s="22"/>
      <c r="BP33" s="22"/>
      <c r="BQ33" s="22"/>
    </row>
    <row r="34" spans="1:69" x14ac:dyDescent="0.2">
      <c r="A34" s="58">
        <v>33</v>
      </c>
      <c r="B34" s="26" t="s">
        <v>61</v>
      </c>
      <c r="C34" s="6" t="s">
        <v>62</v>
      </c>
      <c r="D34" s="8" t="s">
        <v>766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>
        <v>215</v>
      </c>
      <c r="S34" s="30"/>
      <c r="T34" s="30"/>
      <c r="U34" s="30"/>
      <c r="V34" s="30"/>
      <c r="W34" s="30"/>
      <c r="X34" s="30"/>
      <c r="Y34" s="30">
        <v>250</v>
      </c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9"/>
      <c r="AO34" s="35">
        <f>IF(AP34&lt;6,SUM(E34:AN34),SUM(LARGE(E34:AN34,{1;2;3;4;5;6})))</f>
        <v>465</v>
      </c>
      <c r="AP34" s="53">
        <f t="shared" si="0"/>
        <v>2</v>
      </c>
      <c r="BI34" s="12"/>
      <c r="BJ34" s="22"/>
      <c r="BK34" s="12"/>
      <c r="BL34" s="22"/>
      <c r="BM34" s="22"/>
      <c r="BN34" s="22"/>
      <c r="BO34" s="22"/>
      <c r="BP34" s="22"/>
      <c r="BQ34" s="22"/>
    </row>
    <row r="35" spans="1:69" x14ac:dyDescent="0.2">
      <c r="A35" s="58">
        <v>34</v>
      </c>
      <c r="B35" s="26" t="s">
        <v>61</v>
      </c>
      <c r="C35" s="8" t="s">
        <v>63</v>
      </c>
      <c r="D35" s="8" t="s">
        <v>202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>
        <v>326.7</v>
      </c>
      <c r="P35" s="30"/>
      <c r="Q35" s="30"/>
      <c r="R35" s="30"/>
      <c r="S35" s="30"/>
      <c r="T35" s="30"/>
      <c r="U35" s="30">
        <v>125</v>
      </c>
      <c r="V35" s="30"/>
      <c r="W35" s="30"/>
      <c r="X35" s="30"/>
      <c r="Y35" s="30"/>
      <c r="Z35" s="30"/>
      <c r="AA35" s="30"/>
      <c r="AB35" s="86">
        <v>0</v>
      </c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1"/>
      <c r="AO35" s="35">
        <f>IF(AP35&lt;6,SUM(E35:AN35),SUM(LARGE(E35:AN35,{1;2;3;4;5;6})))</f>
        <v>451.7</v>
      </c>
      <c r="AP35" s="53">
        <f t="shared" si="0"/>
        <v>3</v>
      </c>
      <c r="BI35" s="12"/>
      <c r="BJ35" s="22"/>
      <c r="BK35" s="12"/>
      <c r="BL35" s="22"/>
      <c r="BM35" s="22"/>
      <c r="BN35" s="22"/>
      <c r="BO35" s="22"/>
      <c r="BP35" s="22"/>
      <c r="BQ35" s="22"/>
    </row>
    <row r="36" spans="1:69" x14ac:dyDescent="0.2">
      <c r="A36" s="66">
        <v>35</v>
      </c>
      <c r="B36" s="6" t="s">
        <v>61</v>
      </c>
      <c r="C36" s="6" t="s">
        <v>67</v>
      </c>
      <c r="D36" s="8" t="s">
        <v>49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>
        <v>190</v>
      </c>
      <c r="AD36" s="26"/>
      <c r="AE36" s="26"/>
      <c r="AF36" s="26"/>
      <c r="AG36" s="26"/>
      <c r="AH36" s="26">
        <v>250</v>
      </c>
      <c r="AI36" s="26"/>
      <c r="AJ36" s="26"/>
      <c r="AK36" s="26"/>
      <c r="AL36" s="26"/>
      <c r="AM36" s="26"/>
      <c r="AN36" s="1"/>
      <c r="AO36" s="35">
        <f>IF(AP36&lt;6,SUM(E36:AN36),SUM(LARGE(E36:AN36,{1;2;3;4;5;6})))</f>
        <v>440</v>
      </c>
      <c r="AP36" s="55">
        <f t="shared" si="0"/>
        <v>2</v>
      </c>
      <c r="BI36" s="12"/>
      <c r="BJ36" s="22"/>
      <c r="BK36" s="12"/>
      <c r="BL36" s="22"/>
      <c r="BM36" s="22"/>
      <c r="BN36" s="22"/>
      <c r="BO36" s="22"/>
      <c r="BP36" s="22"/>
      <c r="BQ36" s="22"/>
    </row>
    <row r="37" spans="1:69" x14ac:dyDescent="0.2">
      <c r="A37" s="66">
        <v>36</v>
      </c>
      <c r="B37" s="26" t="s">
        <v>61</v>
      </c>
      <c r="C37" s="6" t="s">
        <v>276</v>
      </c>
      <c r="D37" s="37" t="s">
        <v>206</v>
      </c>
      <c r="E37" s="51"/>
      <c r="F37" s="51">
        <v>100</v>
      </c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>
        <v>60</v>
      </c>
      <c r="V37" s="51"/>
      <c r="W37" s="51"/>
      <c r="X37" s="51"/>
      <c r="Y37" s="51"/>
      <c r="Z37" s="51"/>
      <c r="AA37" s="51"/>
      <c r="AB37" s="51"/>
      <c r="AC37" s="51">
        <v>100</v>
      </c>
      <c r="AD37" s="51"/>
      <c r="AE37" s="51">
        <v>160</v>
      </c>
      <c r="AF37" s="51"/>
      <c r="AG37" s="51"/>
      <c r="AH37" s="51"/>
      <c r="AI37" s="51"/>
      <c r="AJ37" s="51"/>
      <c r="AK37" s="51"/>
      <c r="AL37" s="51"/>
      <c r="AM37" s="51"/>
      <c r="AN37" s="30"/>
      <c r="AO37" s="35">
        <f>IF(AP37&lt;6,SUM(E37:AN37),SUM(LARGE(E37:AN37,{1;2;3;4;5;6})))</f>
        <v>420</v>
      </c>
      <c r="AP37" s="55">
        <f t="shared" si="0"/>
        <v>4</v>
      </c>
      <c r="BI37" s="12"/>
      <c r="BJ37" s="22"/>
      <c r="BK37" s="12"/>
      <c r="BL37" s="22"/>
      <c r="BM37" s="22"/>
      <c r="BN37" s="22"/>
      <c r="BO37" s="22"/>
      <c r="BP37" s="22"/>
      <c r="BQ37" s="22"/>
    </row>
    <row r="38" spans="1:69" x14ac:dyDescent="0.2">
      <c r="A38" s="66">
        <v>37</v>
      </c>
      <c r="B38" s="26" t="s">
        <v>61</v>
      </c>
      <c r="C38" s="26" t="s">
        <v>70</v>
      </c>
      <c r="D38" s="37" t="s">
        <v>560</v>
      </c>
      <c r="E38" s="29"/>
      <c r="F38" s="29"/>
      <c r="G38" s="29"/>
      <c r="H38" s="29"/>
      <c r="I38" s="29"/>
      <c r="J38" s="29">
        <v>170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>
        <v>250</v>
      </c>
      <c r="AH38" s="29"/>
      <c r="AI38" s="29"/>
      <c r="AJ38" s="29"/>
      <c r="AK38" s="29"/>
      <c r="AL38" s="29"/>
      <c r="AM38" s="29"/>
      <c r="AN38" s="54"/>
      <c r="AO38" s="35">
        <f>IF(AP38&lt;6,SUM(E38:AN38),SUM(LARGE(E38:AN38,{1;2;3;4;5;6})))</f>
        <v>420</v>
      </c>
      <c r="AP38" s="53">
        <f t="shared" si="0"/>
        <v>2</v>
      </c>
      <c r="BI38" s="12"/>
      <c r="BJ38" s="22"/>
      <c r="BK38" s="12"/>
      <c r="BL38" s="22"/>
      <c r="BM38" s="22"/>
      <c r="BN38" s="22"/>
      <c r="BO38" s="22"/>
      <c r="BP38" s="22"/>
      <c r="BQ38" s="22"/>
    </row>
    <row r="39" spans="1:69" x14ac:dyDescent="0.2">
      <c r="A39" s="66">
        <v>38</v>
      </c>
      <c r="B39" s="26" t="s">
        <v>61</v>
      </c>
      <c r="C39" s="8" t="s">
        <v>115</v>
      </c>
      <c r="D39" s="8" t="s">
        <v>167</v>
      </c>
      <c r="E39" s="30"/>
      <c r="F39" s="30">
        <v>25</v>
      </c>
      <c r="G39" s="30"/>
      <c r="H39" s="30">
        <v>35</v>
      </c>
      <c r="I39" s="30"/>
      <c r="J39" s="30">
        <v>130</v>
      </c>
      <c r="K39" s="30"/>
      <c r="L39" s="30"/>
      <c r="M39" s="30"/>
      <c r="N39" s="30"/>
      <c r="O39" s="30"/>
      <c r="P39" s="30">
        <v>35</v>
      </c>
      <c r="Q39" s="30"/>
      <c r="R39" s="30"/>
      <c r="S39" s="30"/>
      <c r="T39" s="30">
        <v>55</v>
      </c>
      <c r="U39" s="30"/>
      <c r="V39" s="30"/>
      <c r="W39" s="30"/>
      <c r="X39" s="30"/>
      <c r="Y39" s="30"/>
      <c r="Z39" s="30"/>
      <c r="AA39" s="30">
        <v>70</v>
      </c>
      <c r="AB39" s="30"/>
      <c r="AC39" s="30">
        <v>70</v>
      </c>
      <c r="AD39" s="86">
        <v>0</v>
      </c>
      <c r="AE39" s="30"/>
      <c r="AF39" s="30"/>
      <c r="AG39" s="86">
        <v>0</v>
      </c>
      <c r="AH39" s="86">
        <v>0</v>
      </c>
      <c r="AI39" s="86"/>
      <c r="AJ39" s="86"/>
      <c r="AK39" s="86"/>
      <c r="AL39" s="86"/>
      <c r="AM39" s="86"/>
      <c r="AN39" s="1"/>
      <c r="AO39" s="35">
        <f>IF(AP39&lt;6,SUM(E39:AN39),SUM(LARGE(E39:AN39,{1;2;3;4;5;6})))</f>
        <v>395</v>
      </c>
      <c r="AP39" s="53">
        <f t="shared" si="0"/>
        <v>10</v>
      </c>
      <c r="BI39" s="12"/>
      <c r="BJ39" s="22"/>
      <c r="BK39" s="12"/>
      <c r="BL39" s="22"/>
      <c r="BM39" s="22"/>
      <c r="BN39" s="22"/>
      <c r="BO39" s="22"/>
      <c r="BP39" s="22"/>
      <c r="BQ39" s="22"/>
    </row>
    <row r="40" spans="1:69" x14ac:dyDescent="0.2">
      <c r="A40" s="66">
        <v>39</v>
      </c>
      <c r="B40" s="26" t="s">
        <v>64</v>
      </c>
      <c r="C40" s="6" t="s">
        <v>357</v>
      </c>
      <c r="D40" s="6" t="s">
        <v>693</v>
      </c>
      <c r="E40" s="29"/>
      <c r="F40" s="29">
        <v>80</v>
      </c>
      <c r="G40" s="29"/>
      <c r="H40" s="29"/>
      <c r="I40" s="29"/>
      <c r="J40" s="29"/>
      <c r="K40" s="29"/>
      <c r="L40" s="29"/>
      <c r="M40" s="29"/>
      <c r="N40" s="29"/>
      <c r="O40" s="29"/>
      <c r="P40" s="29">
        <v>100</v>
      </c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>
        <v>100</v>
      </c>
      <c r="AB40" s="29"/>
      <c r="AC40" s="29"/>
      <c r="AD40" s="29"/>
      <c r="AE40" s="29"/>
      <c r="AF40" s="29"/>
      <c r="AG40" s="29"/>
      <c r="AH40" s="29">
        <v>100</v>
      </c>
      <c r="AI40" s="29"/>
      <c r="AJ40" s="29"/>
      <c r="AK40" s="29"/>
      <c r="AL40" s="29"/>
      <c r="AM40" s="29"/>
      <c r="AN40" s="51"/>
      <c r="AO40" s="35">
        <f>IF(AP40&lt;6,SUM(E40:AN40),SUM(LARGE(E40:AN40,{1;2;3;4;5;6})))</f>
        <v>380</v>
      </c>
      <c r="AP40" s="55">
        <f t="shared" si="0"/>
        <v>4</v>
      </c>
      <c r="BI40" s="12"/>
      <c r="BJ40" s="22"/>
      <c r="BK40" s="12"/>
      <c r="BL40" s="22"/>
      <c r="BM40" s="22"/>
      <c r="BN40" s="22"/>
      <c r="BO40" s="22"/>
      <c r="BP40" s="22"/>
      <c r="BQ40" s="22"/>
    </row>
    <row r="41" spans="1:69" x14ac:dyDescent="0.2">
      <c r="A41" s="66">
        <v>40</v>
      </c>
      <c r="B41" s="26" t="s">
        <v>61</v>
      </c>
      <c r="C41" s="6" t="s">
        <v>67</v>
      </c>
      <c r="D41" s="8" t="s">
        <v>208</v>
      </c>
      <c r="E41" s="30"/>
      <c r="F41" s="30"/>
      <c r="G41" s="30"/>
      <c r="H41" s="30"/>
      <c r="I41" s="30"/>
      <c r="J41" s="30">
        <v>60</v>
      </c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>
        <v>30</v>
      </c>
      <c r="Z41" s="30"/>
      <c r="AA41" s="30">
        <v>35</v>
      </c>
      <c r="AB41" s="30">
        <v>100</v>
      </c>
      <c r="AC41" s="30"/>
      <c r="AD41" s="30"/>
      <c r="AE41" s="30"/>
      <c r="AF41" s="30"/>
      <c r="AG41" s="30">
        <v>70</v>
      </c>
      <c r="AH41" s="30">
        <v>80</v>
      </c>
      <c r="AI41" s="30"/>
      <c r="AJ41" s="30"/>
      <c r="AK41" s="30"/>
      <c r="AL41" s="30"/>
      <c r="AM41" s="30"/>
      <c r="AN41" s="1"/>
      <c r="AO41" s="35">
        <f>IF(AP41&lt;6,SUM(E41:AN41),SUM(LARGE(E41:AN41,{1;2;3;4;5;6})))</f>
        <v>375</v>
      </c>
      <c r="AP41" s="53">
        <f t="shared" si="0"/>
        <v>6</v>
      </c>
      <c r="BI41" s="12"/>
      <c r="BJ41" s="22"/>
      <c r="BK41" s="12"/>
      <c r="BL41" s="22"/>
      <c r="BM41" s="22"/>
      <c r="BN41" s="22"/>
      <c r="BO41" s="22"/>
      <c r="BP41" s="22"/>
      <c r="BQ41" s="22"/>
    </row>
    <row r="42" spans="1:69" x14ac:dyDescent="0.2">
      <c r="A42" s="66">
        <v>41</v>
      </c>
      <c r="B42" s="26" t="s">
        <v>61</v>
      </c>
      <c r="C42" s="6" t="s">
        <v>62</v>
      </c>
      <c r="D42" s="8" t="s">
        <v>313</v>
      </c>
      <c r="E42" s="54"/>
      <c r="F42" s="54"/>
      <c r="G42" s="54"/>
      <c r="H42" s="54"/>
      <c r="I42" s="54"/>
      <c r="J42" s="54">
        <v>360</v>
      </c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1"/>
      <c r="AO42" s="35">
        <f>IF(AP42&lt;6,SUM(E42:AN42),SUM(LARGE(E42:AN42,{1;2;3;4;5;6})))</f>
        <v>360</v>
      </c>
      <c r="AP42" s="55">
        <f t="shared" si="0"/>
        <v>1</v>
      </c>
      <c r="BI42" s="12"/>
      <c r="BJ42" s="22"/>
      <c r="BK42" s="12"/>
      <c r="BL42" s="22"/>
      <c r="BM42" s="22"/>
      <c r="BN42" s="22"/>
      <c r="BO42" s="22"/>
      <c r="BP42" s="22"/>
      <c r="BQ42" s="22"/>
    </row>
    <row r="43" spans="1:69" x14ac:dyDescent="0.2">
      <c r="A43" s="66">
        <v>42</v>
      </c>
      <c r="B43" s="26" t="s">
        <v>61</v>
      </c>
      <c r="C43" s="6" t="s">
        <v>66</v>
      </c>
      <c r="D43" s="8" t="s">
        <v>97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30">
        <v>360</v>
      </c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1"/>
      <c r="AO43" s="35">
        <f>IF(AP43&lt;6,SUM(E43:AN43),SUM(LARGE(E43:AN43,{1;2;3;4;5;6})))</f>
        <v>360</v>
      </c>
      <c r="AP43" s="55">
        <f t="shared" si="0"/>
        <v>1</v>
      </c>
      <c r="BI43" s="12"/>
      <c r="BJ43" s="22"/>
      <c r="BK43" s="12"/>
      <c r="BL43" s="22"/>
      <c r="BM43" s="22"/>
      <c r="BN43" s="22"/>
      <c r="BO43" s="22"/>
      <c r="BP43" s="22"/>
      <c r="BQ43" s="22"/>
    </row>
    <row r="44" spans="1:69" x14ac:dyDescent="0.2">
      <c r="A44" s="66">
        <v>43</v>
      </c>
      <c r="B44" s="26" t="s">
        <v>61</v>
      </c>
      <c r="C44" s="6" t="s">
        <v>62</v>
      </c>
      <c r="D44" s="8" t="s">
        <v>46</v>
      </c>
      <c r="E44" s="86"/>
      <c r="F44" s="30">
        <v>55</v>
      </c>
      <c r="G44" s="30"/>
      <c r="H44" s="30"/>
      <c r="I44" s="30"/>
      <c r="J44" s="30"/>
      <c r="K44" s="30"/>
      <c r="L44" s="30"/>
      <c r="M44" s="30"/>
      <c r="N44" s="30"/>
      <c r="O44" s="30">
        <v>130</v>
      </c>
      <c r="P44" s="30"/>
      <c r="Q44" s="30"/>
      <c r="R44" s="30">
        <v>55</v>
      </c>
      <c r="S44" s="30"/>
      <c r="T44" s="30">
        <v>70</v>
      </c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>
        <v>35</v>
      </c>
      <c r="AM44" s="30"/>
      <c r="AN44" s="1"/>
      <c r="AO44" s="35">
        <f>IF(AP44&lt;6,SUM(E44:AN44),SUM(LARGE(E44:AN44,{1;2;3;4;5;6})))</f>
        <v>345</v>
      </c>
      <c r="AP44" s="55">
        <f t="shared" si="0"/>
        <v>5</v>
      </c>
      <c r="BI44" s="12"/>
      <c r="BJ44" s="22"/>
      <c r="BK44" s="12"/>
      <c r="BL44" s="22"/>
      <c r="BM44" s="22"/>
      <c r="BN44" s="22"/>
      <c r="BO44" s="22"/>
      <c r="BP44" s="22"/>
      <c r="BQ44" s="22"/>
    </row>
    <row r="45" spans="1:69" x14ac:dyDescent="0.2">
      <c r="A45" s="66">
        <v>44</v>
      </c>
      <c r="B45" s="26" t="s">
        <v>61</v>
      </c>
      <c r="C45" s="6" t="s">
        <v>62</v>
      </c>
      <c r="D45" s="8" t="s">
        <v>437</v>
      </c>
      <c r="E45" s="29"/>
      <c r="F45" s="29"/>
      <c r="G45" s="29"/>
      <c r="H45" s="29"/>
      <c r="I45" s="29"/>
      <c r="J45" s="29">
        <v>148.30000000000001</v>
      </c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>
        <v>190</v>
      </c>
      <c r="V45" s="29"/>
      <c r="W45" s="29"/>
      <c r="X45" s="29"/>
      <c r="Y45" s="29"/>
      <c r="Z45" s="29"/>
      <c r="AA45" s="84">
        <v>0</v>
      </c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54"/>
      <c r="AO45" s="35">
        <f>IF(AP45&lt;6,SUM(E45:AN45),SUM(LARGE(E45:AN45,{1;2;3;4;5;6})))</f>
        <v>338.3</v>
      </c>
      <c r="AP45" s="53">
        <f t="shared" si="0"/>
        <v>3</v>
      </c>
      <c r="BI45" s="12"/>
      <c r="BJ45" s="22"/>
      <c r="BK45" s="12"/>
      <c r="BL45" s="22"/>
      <c r="BM45" s="22"/>
      <c r="BN45" s="22"/>
      <c r="BO45" s="22"/>
      <c r="BP45" s="22"/>
      <c r="BQ45" s="22"/>
    </row>
    <row r="46" spans="1:69" x14ac:dyDescent="0.2">
      <c r="A46" s="66">
        <v>45</v>
      </c>
      <c r="B46" s="6" t="s">
        <v>64</v>
      </c>
      <c r="C46" s="6" t="s">
        <v>357</v>
      </c>
      <c r="D46" s="8" t="s">
        <v>1056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>
        <v>300</v>
      </c>
      <c r="AH46" s="26"/>
      <c r="AI46" s="26"/>
      <c r="AJ46" s="26"/>
      <c r="AK46" s="26"/>
      <c r="AL46" s="26"/>
      <c r="AM46" s="26"/>
      <c r="AN46" s="1"/>
      <c r="AO46" s="35">
        <f>IF(AP46&lt;6,SUM(E46:AN46),SUM(LARGE(E46:AN46,{1;2;3;4;5;6})))</f>
        <v>300</v>
      </c>
      <c r="AP46" s="55">
        <f t="shared" si="0"/>
        <v>1</v>
      </c>
      <c r="BI46" s="12"/>
      <c r="BJ46" s="22"/>
      <c r="BK46" s="12"/>
      <c r="BL46" s="22"/>
      <c r="BM46" s="22"/>
      <c r="BN46" s="22"/>
      <c r="BO46" s="22"/>
      <c r="BP46" s="22"/>
      <c r="BQ46" s="22"/>
    </row>
    <row r="47" spans="1:69" x14ac:dyDescent="0.2">
      <c r="A47" s="66">
        <v>46</v>
      </c>
      <c r="B47" s="26" t="s">
        <v>61</v>
      </c>
      <c r="C47" s="26" t="s">
        <v>82</v>
      </c>
      <c r="D47" s="37" t="s">
        <v>632</v>
      </c>
      <c r="E47" s="54"/>
      <c r="F47" s="54">
        <v>35</v>
      </c>
      <c r="G47" s="54"/>
      <c r="H47" s="54"/>
      <c r="I47" s="54"/>
      <c r="J47" s="54"/>
      <c r="K47" s="54">
        <v>35</v>
      </c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>
        <v>70</v>
      </c>
      <c r="AC47" s="54"/>
      <c r="AD47" s="54"/>
      <c r="AE47" s="54">
        <v>35</v>
      </c>
      <c r="AF47" s="54"/>
      <c r="AG47" s="54"/>
      <c r="AH47" s="54"/>
      <c r="AI47" s="54"/>
      <c r="AJ47" s="54"/>
      <c r="AK47" s="54"/>
      <c r="AL47" s="54">
        <v>100</v>
      </c>
      <c r="AM47" s="54"/>
      <c r="AN47" s="51"/>
      <c r="AO47" s="35">
        <f>IF(AP47&lt;6,SUM(E47:AN47),SUM(LARGE(E47:AN47,{1;2;3;4;5;6})))</f>
        <v>275</v>
      </c>
      <c r="AP47" s="55">
        <f t="shared" si="0"/>
        <v>5</v>
      </c>
      <c r="BI47" s="12"/>
      <c r="BJ47" s="22"/>
      <c r="BK47" s="12"/>
      <c r="BL47" s="22"/>
      <c r="BM47" s="22"/>
      <c r="BN47" s="22"/>
      <c r="BO47" s="22"/>
      <c r="BP47" s="22"/>
      <c r="BQ47" s="22"/>
    </row>
    <row r="48" spans="1:69" x14ac:dyDescent="0.2">
      <c r="A48" s="66">
        <v>47</v>
      </c>
      <c r="B48" s="26" t="s">
        <v>61</v>
      </c>
      <c r="C48" s="6" t="s">
        <v>68</v>
      </c>
      <c r="D48" s="6" t="s">
        <v>427</v>
      </c>
      <c r="E48" s="54"/>
      <c r="F48" s="54"/>
      <c r="G48" s="54"/>
      <c r="H48" s="54"/>
      <c r="I48" s="54"/>
      <c r="J48" s="54">
        <v>260</v>
      </c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6"/>
      <c r="AO48" s="35">
        <f>IF(AP48&lt;6,SUM(E48:AN48),SUM(LARGE(E48:AN48,{1;2;3;4;5;6})))</f>
        <v>260</v>
      </c>
      <c r="AP48" s="53">
        <f t="shared" si="0"/>
        <v>1</v>
      </c>
      <c r="BI48" s="12"/>
      <c r="BJ48" s="22"/>
      <c r="BK48" s="12"/>
      <c r="BL48" s="22"/>
      <c r="BM48" s="22"/>
      <c r="BN48" s="22"/>
      <c r="BO48" s="22"/>
      <c r="BP48" s="22"/>
      <c r="BQ48" s="22"/>
    </row>
    <row r="49" spans="1:69" x14ac:dyDescent="0.2">
      <c r="A49" s="66">
        <v>48</v>
      </c>
      <c r="B49" s="26" t="s">
        <v>61</v>
      </c>
      <c r="C49" s="8" t="s">
        <v>70</v>
      </c>
      <c r="D49" s="8" t="s">
        <v>278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>
        <v>250</v>
      </c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1"/>
      <c r="AO49" s="35">
        <f>IF(AP49&lt;6,SUM(E49:AN49),SUM(LARGE(E49:AN49,{1;2;3;4;5;6})))</f>
        <v>250</v>
      </c>
      <c r="AP49" s="55">
        <f t="shared" si="0"/>
        <v>1</v>
      </c>
      <c r="BI49" s="12"/>
      <c r="BJ49" s="22"/>
      <c r="BK49" s="12"/>
      <c r="BL49" s="22"/>
      <c r="BM49" s="22"/>
      <c r="BN49" s="22"/>
      <c r="BO49" s="22"/>
      <c r="BP49" s="22"/>
      <c r="BQ49" s="22"/>
    </row>
    <row r="50" spans="1:69" x14ac:dyDescent="0.2">
      <c r="A50" s="66">
        <v>49</v>
      </c>
      <c r="B50" s="26" t="s">
        <v>61</v>
      </c>
      <c r="C50" s="8" t="s">
        <v>63</v>
      </c>
      <c r="D50" s="37" t="s">
        <v>105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>
        <v>250</v>
      </c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1"/>
      <c r="AO50" s="35">
        <f>IF(AP50&lt;6,SUM(E50:AN50),SUM(LARGE(E50:AN50,{1;2;3;4;5;6})))</f>
        <v>250</v>
      </c>
      <c r="AP50" s="55">
        <f t="shared" si="0"/>
        <v>1</v>
      </c>
      <c r="BI50" s="12"/>
      <c r="BJ50" s="22"/>
      <c r="BK50" s="12"/>
      <c r="BL50" s="22"/>
      <c r="BM50" s="22"/>
      <c r="BN50" s="22"/>
      <c r="BO50" s="22"/>
      <c r="BP50" s="22"/>
      <c r="BQ50" s="22"/>
    </row>
    <row r="51" spans="1:69" x14ac:dyDescent="0.2">
      <c r="A51" s="66">
        <v>50</v>
      </c>
      <c r="B51" s="26" t="s">
        <v>61</v>
      </c>
      <c r="C51" s="8" t="s">
        <v>62</v>
      </c>
      <c r="D51" s="8" t="s">
        <v>207</v>
      </c>
      <c r="E51" s="30"/>
      <c r="F51" s="30"/>
      <c r="G51" s="30"/>
      <c r="H51" s="30">
        <v>20</v>
      </c>
      <c r="I51" s="30"/>
      <c r="J51" s="30"/>
      <c r="K51" s="30"/>
      <c r="L51" s="30"/>
      <c r="M51" s="30"/>
      <c r="N51" s="30"/>
      <c r="O51" s="30"/>
      <c r="P51" s="30">
        <v>80</v>
      </c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>
        <v>148.30000000000001</v>
      </c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5">
        <f>IF(AP51&lt;6,SUM(E51:AN51),SUM(LARGE(E51:AN51,{1;2;3;4;5;6})))</f>
        <v>248.3</v>
      </c>
      <c r="AP51" s="55">
        <f t="shared" si="0"/>
        <v>3</v>
      </c>
      <c r="BI51" s="12"/>
      <c r="BJ51" s="22"/>
      <c r="BK51" s="12"/>
      <c r="BL51" s="22"/>
      <c r="BM51" s="22"/>
      <c r="BN51" s="22"/>
      <c r="BO51" s="22"/>
      <c r="BP51" s="22"/>
      <c r="BQ51" s="22"/>
    </row>
    <row r="52" spans="1:69" x14ac:dyDescent="0.2">
      <c r="A52" s="66">
        <v>51</v>
      </c>
      <c r="B52" s="26" t="s">
        <v>61</v>
      </c>
      <c r="C52" s="6" t="s">
        <v>69</v>
      </c>
      <c r="D52" s="8" t="s">
        <v>223</v>
      </c>
      <c r="E52" s="30">
        <v>25</v>
      </c>
      <c r="F52" s="30"/>
      <c r="G52" s="30">
        <v>25</v>
      </c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>
        <v>51.7</v>
      </c>
      <c r="V52" s="30"/>
      <c r="W52" s="30"/>
      <c r="X52" s="30"/>
      <c r="Y52" s="30"/>
      <c r="Z52" s="30"/>
      <c r="AA52" s="30"/>
      <c r="AB52" s="30">
        <v>55</v>
      </c>
      <c r="AC52" s="30"/>
      <c r="AD52" s="30"/>
      <c r="AE52" s="30"/>
      <c r="AF52" s="30"/>
      <c r="AG52" s="30">
        <v>70</v>
      </c>
      <c r="AH52" s="30"/>
      <c r="AI52" s="30"/>
      <c r="AJ52" s="30"/>
      <c r="AK52" s="30"/>
      <c r="AL52" s="30"/>
      <c r="AM52" s="30"/>
      <c r="AN52" s="1"/>
      <c r="AO52" s="35">
        <f>IF(AP52&lt;6,SUM(E52:AN52),SUM(LARGE(E52:AN52,{1;2;3;4;5;6})))</f>
        <v>226.7</v>
      </c>
      <c r="AP52" s="55">
        <f t="shared" si="0"/>
        <v>5</v>
      </c>
      <c r="BI52" s="12"/>
      <c r="BJ52" s="22"/>
      <c r="BK52" s="12"/>
      <c r="BL52" s="22"/>
      <c r="BM52" s="22"/>
      <c r="BN52" s="22"/>
      <c r="BO52" s="22"/>
      <c r="BP52" s="22"/>
      <c r="BQ52" s="22"/>
    </row>
    <row r="53" spans="1:69" x14ac:dyDescent="0.2">
      <c r="A53" s="66">
        <v>52</v>
      </c>
      <c r="B53" s="6" t="s">
        <v>61</v>
      </c>
      <c r="C53" s="6" t="s">
        <v>66</v>
      </c>
      <c r="D53" s="9" t="s">
        <v>205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86">
        <v>0</v>
      </c>
      <c r="AC53" s="30">
        <v>215</v>
      </c>
      <c r="AD53" s="30"/>
      <c r="AE53" s="86"/>
      <c r="AF53" s="86"/>
      <c r="AG53" s="86"/>
      <c r="AH53" s="86"/>
      <c r="AI53" s="86"/>
      <c r="AJ53" s="86"/>
      <c r="AK53" s="86"/>
      <c r="AL53" s="86"/>
      <c r="AM53" s="86"/>
      <c r="AN53" s="51"/>
      <c r="AO53" s="35">
        <f>IF(AP53&lt;6,SUM(E53:AN53),SUM(LARGE(E53:AN53,{1;2;3;4;5;6})))</f>
        <v>215</v>
      </c>
      <c r="AP53" s="55">
        <f t="shared" si="0"/>
        <v>2</v>
      </c>
      <c r="BI53" s="12"/>
      <c r="BJ53" s="22"/>
      <c r="BK53" s="12"/>
      <c r="BL53" s="22"/>
      <c r="BM53" s="22"/>
      <c r="BN53" s="22"/>
      <c r="BO53" s="22"/>
      <c r="BP53" s="22"/>
      <c r="BQ53" s="22"/>
    </row>
    <row r="54" spans="1:69" x14ac:dyDescent="0.2">
      <c r="A54" s="66">
        <v>53</v>
      </c>
      <c r="B54" s="26" t="s">
        <v>61</v>
      </c>
      <c r="C54" s="8" t="s">
        <v>115</v>
      </c>
      <c r="D54" s="8" t="s">
        <v>159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>
        <v>55</v>
      </c>
      <c r="P54" s="30">
        <v>55</v>
      </c>
      <c r="Q54" s="30"/>
      <c r="R54" s="30"/>
      <c r="S54" s="30"/>
      <c r="T54" s="30"/>
      <c r="U54" s="30"/>
      <c r="V54" s="30"/>
      <c r="W54" s="30">
        <v>10</v>
      </c>
      <c r="X54" s="30"/>
      <c r="Y54" s="30"/>
      <c r="Z54" s="30"/>
      <c r="AA54" s="30">
        <v>17</v>
      </c>
      <c r="AB54" s="30"/>
      <c r="AC54" s="30"/>
      <c r="AD54" s="30"/>
      <c r="AE54" s="30"/>
      <c r="AF54" s="30"/>
      <c r="AG54" s="30"/>
      <c r="AH54" s="30">
        <v>70</v>
      </c>
      <c r="AI54" s="30"/>
      <c r="AJ54" s="30"/>
      <c r="AK54" s="30"/>
      <c r="AL54" s="30"/>
      <c r="AM54" s="30"/>
      <c r="AN54" s="1"/>
      <c r="AO54" s="35">
        <f>IF(AP54&lt;6,SUM(E54:AN54),SUM(LARGE(E54:AN54,{1;2;3;4;5;6})))</f>
        <v>207</v>
      </c>
      <c r="AP54" s="55">
        <f t="shared" si="0"/>
        <v>5</v>
      </c>
      <c r="BI54" s="12"/>
      <c r="BJ54" s="22"/>
      <c r="BK54" s="12"/>
      <c r="BL54" s="22"/>
      <c r="BM54" s="22"/>
      <c r="BN54" s="22"/>
      <c r="BO54" s="22"/>
      <c r="BP54" s="22"/>
      <c r="BQ54" s="22"/>
    </row>
    <row r="55" spans="1:69" x14ac:dyDescent="0.2">
      <c r="A55" s="66">
        <v>54</v>
      </c>
      <c r="B55" s="6" t="s">
        <v>61</v>
      </c>
      <c r="C55" s="6" t="s">
        <v>62</v>
      </c>
      <c r="D55" s="8" t="s">
        <v>503</v>
      </c>
      <c r="E55" s="101">
        <v>0</v>
      </c>
      <c r="F55" s="26">
        <v>20</v>
      </c>
      <c r="G55" s="26"/>
      <c r="H55" s="26">
        <v>15</v>
      </c>
      <c r="I55" s="26"/>
      <c r="J55" s="26"/>
      <c r="K55" s="26">
        <v>20</v>
      </c>
      <c r="L55" s="26"/>
      <c r="M55" s="26"/>
      <c r="N55" s="26"/>
      <c r="O55" s="26">
        <v>55</v>
      </c>
      <c r="P55" s="26">
        <v>20</v>
      </c>
      <c r="Q55" s="26"/>
      <c r="R55" s="26"/>
      <c r="S55" s="26"/>
      <c r="T55" s="26"/>
      <c r="U55" s="26">
        <v>51.7</v>
      </c>
      <c r="V55" s="26"/>
      <c r="W55" s="26"/>
      <c r="X55" s="26"/>
      <c r="Y55" s="26"/>
      <c r="Z55" s="26"/>
      <c r="AA55" s="26"/>
      <c r="AB55" s="181">
        <v>0</v>
      </c>
      <c r="AC55" s="37">
        <v>30</v>
      </c>
      <c r="AD55" s="37"/>
      <c r="AE55" s="37"/>
      <c r="AF55" s="37"/>
      <c r="AG55" s="37"/>
      <c r="AH55" s="37">
        <v>18.3</v>
      </c>
      <c r="AI55" s="37"/>
      <c r="AJ55" s="37">
        <v>30</v>
      </c>
      <c r="AK55" s="37"/>
      <c r="AL55" s="37"/>
      <c r="AM55" s="37"/>
      <c r="AN55" s="1"/>
      <c r="AO55" s="35">
        <f>IF(AP55&lt;6,SUM(E55:AN55),SUM(LARGE(E55:AN55,{1;2;3;4;5;6})))</f>
        <v>206.7</v>
      </c>
      <c r="AP55" s="53">
        <f t="shared" si="0"/>
        <v>11</v>
      </c>
      <c r="BI55" s="12"/>
      <c r="BJ55" s="22"/>
      <c r="BK55" s="12"/>
      <c r="BL55" s="22"/>
      <c r="BM55" s="22"/>
      <c r="BN55" s="22"/>
      <c r="BO55" s="22"/>
      <c r="BP55" s="22"/>
      <c r="BQ55" s="22"/>
    </row>
    <row r="56" spans="1:69" x14ac:dyDescent="0.2">
      <c r="A56" s="66">
        <v>55</v>
      </c>
      <c r="B56" s="26" t="s">
        <v>61</v>
      </c>
      <c r="C56" s="6" t="s">
        <v>115</v>
      </c>
      <c r="D56" s="8" t="s">
        <v>436</v>
      </c>
      <c r="E56" s="29">
        <v>10</v>
      </c>
      <c r="F56" s="29">
        <v>10</v>
      </c>
      <c r="G56" s="29">
        <v>17</v>
      </c>
      <c r="H56" s="29"/>
      <c r="I56" s="29"/>
      <c r="J56" s="29"/>
      <c r="K56" s="29">
        <v>14</v>
      </c>
      <c r="L56" s="29"/>
      <c r="M56" s="29"/>
      <c r="N56" s="29"/>
      <c r="O56" s="29">
        <v>25</v>
      </c>
      <c r="P56" s="29"/>
      <c r="Q56" s="29"/>
      <c r="R56" s="29">
        <v>20</v>
      </c>
      <c r="S56" s="84">
        <v>0</v>
      </c>
      <c r="T56" s="29">
        <v>35</v>
      </c>
      <c r="U56" s="29">
        <v>20</v>
      </c>
      <c r="V56" s="29"/>
      <c r="W56" s="29">
        <v>25</v>
      </c>
      <c r="X56" s="29"/>
      <c r="Y56" s="29"/>
      <c r="Z56" s="29"/>
      <c r="AA56" s="29"/>
      <c r="AB56" s="29">
        <v>45</v>
      </c>
      <c r="AC56" s="29"/>
      <c r="AD56" s="29"/>
      <c r="AE56" s="29">
        <v>15</v>
      </c>
      <c r="AF56" s="29"/>
      <c r="AG56" s="29">
        <v>55</v>
      </c>
      <c r="AH56" s="29">
        <v>18.3</v>
      </c>
      <c r="AI56" s="29"/>
      <c r="AJ56" s="29">
        <v>20</v>
      </c>
      <c r="AK56" s="29"/>
      <c r="AL56" s="29"/>
      <c r="AM56" s="29"/>
      <c r="AN56" s="1"/>
      <c r="AO56" s="35">
        <f>IF(AP56&lt;6,SUM(E56:AN56),SUM(LARGE(E56:AN56,{1;2;3;4;5;6})))</f>
        <v>205</v>
      </c>
      <c r="AP56" s="55">
        <f t="shared" si="0"/>
        <v>15</v>
      </c>
      <c r="BI56" s="12"/>
      <c r="BJ56" s="22"/>
      <c r="BK56" s="12"/>
      <c r="BL56" s="22"/>
      <c r="BM56" s="22"/>
      <c r="BN56" s="22"/>
      <c r="BO56" s="22"/>
      <c r="BP56" s="22"/>
      <c r="BQ56" s="22"/>
    </row>
    <row r="57" spans="1:69" x14ac:dyDescent="0.2">
      <c r="A57" s="66">
        <v>56</v>
      </c>
      <c r="B57" s="26" t="s">
        <v>61</v>
      </c>
      <c r="C57" s="8" t="s">
        <v>212</v>
      </c>
      <c r="D57" s="8" t="s">
        <v>189</v>
      </c>
      <c r="E57" s="86"/>
      <c r="F57" s="86"/>
      <c r="G57" s="86"/>
      <c r="H57" s="30">
        <v>20</v>
      </c>
      <c r="I57" s="30"/>
      <c r="J57" s="30"/>
      <c r="K57" s="30"/>
      <c r="L57" s="30"/>
      <c r="M57" s="30"/>
      <c r="N57" s="30"/>
      <c r="O57" s="30">
        <v>55</v>
      </c>
      <c r="P57" s="30"/>
      <c r="Q57" s="30"/>
      <c r="R57" s="30"/>
      <c r="S57" s="30">
        <v>21.7</v>
      </c>
      <c r="T57" s="30"/>
      <c r="U57" s="30"/>
      <c r="V57" s="30"/>
      <c r="W57" s="30"/>
      <c r="X57" s="30"/>
      <c r="Y57" s="30"/>
      <c r="Z57" s="30"/>
      <c r="AA57" s="30">
        <v>21.7</v>
      </c>
      <c r="AB57" s="30">
        <v>45</v>
      </c>
      <c r="AC57" s="29"/>
      <c r="AD57" s="29"/>
      <c r="AE57" s="29"/>
      <c r="AF57" s="29"/>
      <c r="AG57" s="29"/>
      <c r="AH57" s="29">
        <v>15</v>
      </c>
      <c r="AI57" s="29"/>
      <c r="AJ57" s="29">
        <v>35</v>
      </c>
      <c r="AK57" s="29"/>
      <c r="AL57" s="29"/>
      <c r="AM57" s="29"/>
      <c r="AN57" s="1"/>
      <c r="AO57" s="35">
        <f>IF(AP57&lt;6,SUM(E57:AN57),SUM(LARGE(E57:AN57,{1;2;3;4;5;6})))</f>
        <v>198.39999999999998</v>
      </c>
      <c r="AP57" s="55">
        <f t="shared" si="0"/>
        <v>7</v>
      </c>
      <c r="BI57" s="12"/>
      <c r="BJ57" s="22"/>
      <c r="BK57" s="12"/>
      <c r="BL57" s="22"/>
      <c r="BM57" s="22"/>
      <c r="BN57" s="22"/>
      <c r="BO57" s="22"/>
      <c r="BP57" s="22"/>
      <c r="BQ57" s="22"/>
    </row>
    <row r="58" spans="1:69" x14ac:dyDescent="0.2">
      <c r="A58" s="66">
        <v>57</v>
      </c>
      <c r="B58" s="26" t="s">
        <v>61</v>
      </c>
      <c r="C58" s="6" t="s">
        <v>115</v>
      </c>
      <c r="D58" s="8" t="s">
        <v>246</v>
      </c>
      <c r="E58" s="54"/>
      <c r="F58" s="54">
        <v>10</v>
      </c>
      <c r="G58" s="54">
        <v>10</v>
      </c>
      <c r="H58" s="54"/>
      <c r="I58" s="54"/>
      <c r="J58" s="54">
        <v>35</v>
      </c>
      <c r="K58" s="54"/>
      <c r="L58" s="54"/>
      <c r="M58" s="54">
        <v>12</v>
      </c>
      <c r="N58" s="54"/>
      <c r="O58" s="54">
        <v>20</v>
      </c>
      <c r="P58" s="54">
        <v>20</v>
      </c>
      <c r="Q58" s="54"/>
      <c r="R58" s="85">
        <v>0</v>
      </c>
      <c r="S58" s="54">
        <v>18.3</v>
      </c>
      <c r="T58" s="54">
        <v>8</v>
      </c>
      <c r="U58" s="85">
        <v>0</v>
      </c>
      <c r="V58" s="85"/>
      <c r="W58" s="85">
        <v>14</v>
      </c>
      <c r="X58" s="85"/>
      <c r="Y58" s="54">
        <v>21.7</v>
      </c>
      <c r="Z58" s="54"/>
      <c r="AA58" s="54"/>
      <c r="AB58" s="54">
        <v>55</v>
      </c>
      <c r="AC58" s="54"/>
      <c r="AD58" s="54">
        <v>25</v>
      </c>
      <c r="AE58" s="54">
        <v>25</v>
      </c>
      <c r="AF58" s="54"/>
      <c r="AG58" s="54"/>
      <c r="AH58" s="54"/>
      <c r="AI58" s="54"/>
      <c r="AJ58" s="54">
        <v>25</v>
      </c>
      <c r="AK58" s="54"/>
      <c r="AL58" s="54"/>
      <c r="AM58" s="54"/>
      <c r="AN58" s="51"/>
      <c r="AO58" s="35">
        <f>IF(AP58&lt;6,SUM(E58:AN58),SUM(LARGE(E58:AN58,{1;2;3;4;5;6})))</f>
        <v>186.7</v>
      </c>
      <c r="AP58" s="55">
        <f t="shared" si="0"/>
        <v>16</v>
      </c>
      <c r="BI58" s="12"/>
      <c r="BJ58" s="22"/>
      <c r="BK58" s="12"/>
      <c r="BL58" s="22"/>
      <c r="BM58" s="22"/>
      <c r="BN58" s="22"/>
      <c r="BO58" s="22"/>
      <c r="BP58" s="22"/>
      <c r="BQ58" s="22"/>
    </row>
    <row r="59" spans="1:69" x14ac:dyDescent="0.2">
      <c r="A59" s="66">
        <v>58</v>
      </c>
      <c r="B59" s="26" t="s">
        <v>61</v>
      </c>
      <c r="C59" s="6" t="s">
        <v>67</v>
      </c>
      <c r="D59" s="8" t="s">
        <v>348</v>
      </c>
      <c r="E59" s="30"/>
      <c r="F59" s="30"/>
      <c r="G59" s="30"/>
      <c r="H59" s="30"/>
      <c r="I59" s="30"/>
      <c r="J59" s="30">
        <v>80</v>
      </c>
      <c r="K59" s="30"/>
      <c r="L59" s="30"/>
      <c r="M59" s="30"/>
      <c r="N59" s="30"/>
      <c r="O59" s="30">
        <v>100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1"/>
      <c r="AO59" s="35">
        <f>IF(AP59&lt;6,SUM(E59:AN59),SUM(LARGE(E59:AN59,{1;2;3;4;5;6})))</f>
        <v>180</v>
      </c>
      <c r="AP59" s="55">
        <f t="shared" si="0"/>
        <v>2</v>
      </c>
      <c r="BI59" s="12"/>
      <c r="BJ59" s="22"/>
      <c r="BK59" s="12"/>
      <c r="BL59" s="22"/>
      <c r="BM59" s="22"/>
      <c r="BN59" s="22"/>
      <c r="BO59" s="22"/>
      <c r="BP59" s="22"/>
      <c r="BQ59" s="22"/>
    </row>
    <row r="60" spans="1:69" x14ac:dyDescent="0.2">
      <c r="A60" s="66">
        <v>59</v>
      </c>
      <c r="B60" s="26" t="s">
        <v>61</v>
      </c>
      <c r="C60" s="6" t="s">
        <v>62</v>
      </c>
      <c r="D60" s="8" t="s">
        <v>505</v>
      </c>
      <c r="E60" s="30"/>
      <c r="F60" s="30">
        <v>10</v>
      </c>
      <c r="G60" s="30">
        <v>20</v>
      </c>
      <c r="H60" s="30"/>
      <c r="I60" s="30"/>
      <c r="J60" s="30"/>
      <c r="K60" s="30">
        <v>15</v>
      </c>
      <c r="L60" s="30"/>
      <c r="M60" s="30"/>
      <c r="N60" s="30"/>
      <c r="O60" s="30">
        <v>35</v>
      </c>
      <c r="P60" s="86">
        <v>0</v>
      </c>
      <c r="Q60" s="86"/>
      <c r="R60" s="86"/>
      <c r="S60" s="30">
        <v>21.7</v>
      </c>
      <c r="T60" s="86"/>
      <c r="U60" s="86"/>
      <c r="V60" s="86"/>
      <c r="W60" s="30">
        <v>35</v>
      </c>
      <c r="X60" s="30"/>
      <c r="Y60" s="86"/>
      <c r="Z60" s="86"/>
      <c r="AA60" s="86"/>
      <c r="AB60" s="29">
        <v>45</v>
      </c>
      <c r="AC60" s="29"/>
      <c r="AD60" s="29"/>
      <c r="AE60" s="29"/>
      <c r="AF60" s="29"/>
      <c r="AG60" s="29"/>
      <c r="AH60" s="29">
        <v>21.7</v>
      </c>
      <c r="AI60" s="29"/>
      <c r="AJ60" s="29"/>
      <c r="AK60" s="29"/>
      <c r="AL60" s="29"/>
      <c r="AM60" s="29"/>
      <c r="AN60" s="1"/>
      <c r="AO60" s="35">
        <f>IF(AP60&lt;6,SUM(E60:AN60),SUM(LARGE(E60:AN60,{1;2;3;4;5;6})))</f>
        <v>178.39999999999998</v>
      </c>
      <c r="AP60" s="55">
        <f t="shared" si="0"/>
        <v>9</v>
      </c>
      <c r="BI60" s="12"/>
      <c r="BJ60" s="22"/>
      <c r="BK60" s="12"/>
      <c r="BL60" s="22"/>
      <c r="BM60" s="22"/>
      <c r="BN60" s="22"/>
      <c r="BO60" s="22"/>
      <c r="BP60" s="22"/>
      <c r="BQ60" s="22"/>
    </row>
    <row r="61" spans="1:69" x14ac:dyDescent="0.2">
      <c r="A61" s="66">
        <v>60</v>
      </c>
      <c r="B61" s="26" t="s">
        <v>61</v>
      </c>
      <c r="C61" s="6" t="s">
        <v>705</v>
      </c>
      <c r="D61" s="8" t="s">
        <v>340</v>
      </c>
      <c r="E61" s="30"/>
      <c r="F61" s="30"/>
      <c r="G61" s="30"/>
      <c r="H61" s="30">
        <v>30</v>
      </c>
      <c r="I61" s="30"/>
      <c r="J61" s="86">
        <v>0</v>
      </c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30">
        <v>125</v>
      </c>
      <c r="V61" s="30"/>
      <c r="W61" s="30"/>
      <c r="X61" s="30"/>
      <c r="Y61" s="30"/>
      <c r="Z61" s="30"/>
      <c r="AA61" s="30"/>
      <c r="AB61" s="86">
        <v>0</v>
      </c>
      <c r="AC61" s="86"/>
      <c r="AD61" s="86"/>
      <c r="AE61" s="86"/>
      <c r="AF61" s="86"/>
      <c r="AG61" s="86"/>
      <c r="AH61" s="86"/>
      <c r="AI61" s="86"/>
      <c r="AJ61" s="30">
        <v>20</v>
      </c>
      <c r="AK61" s="30"/>
      <c r="AL61" s="30"/>
      <c r="AM61" s="30"/>
      <c r="AN61" s="1"/>
      <c r="AO61" s="35">
        <f>IF(AP61&lt;6,SUM(E61:AN61),SUM(LARGE(E61:AN61,{1;2;3;4;5;6})))</f>
        <v>175</v>
      </c>
      <c r="AP61" s="55">
        <f t="shared" si="0"/>
        <v>5</v>
      </c>
      <c r="BI61" s="12"/>
      <c r="BJ61" s="22"/>
      <c r="BK61" s="12"/>
      <c r="BL61" s="22"/>
      <c r="BM61" s="22"/>
      <c r="BN61" s="22"/>
      <c r="BO61" s="22"/>
      <c r="BP61" s="22"/>
      <c r="BQ61" s="22"/>
    </row>
    <row r="62" spans="1:69" x14ac:dyDescent="0.2">
      <c r="A62" s="66">
        <v>61</v>
      </c>
      <c r="B62" s="6" t="s">
        <v>61</v>
      </c>
      <c r="C62" s="6" t="s">
        <v>144</v>
      </c>
      <c r="D62" s="8" t="s">
        <v>490</v>
      </c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>
        <v>60</v>
      </c>
      <c r="V62" s="26"/>
      <c r="W62" s="26"/>
      <c r="X62" s="26"/>
      <c r="Y62" s="26"/>
      <c r="Z62" s="26"/>
      <c r="AA62" s="26"/>
      <c r="AB62" s="26">
        <v>70</v>
      </c>
      <c r="AC62" s="26"/>
      <c r="AD62" s="26"/>
      <c r="AE62" s="26"/>
      <c r="AF62" s="26"/>
      <c r="AG62" s="26">
        <v>45</v>
      </c>
      <c r="AH62" s="26"/>
      <c r="AI62" s="26"/>
      <c r="AJ62" s="26"/>
      <c r="AK62" s="26"/>
      <c r="AL62" s="26"/>
      <c r="AM62" s="26"/>
      <c r="AN62" s="1"/>
      <c r="AO62" s="35">
        <f>IF(AP62&lt;6,SUM(E62:AN62),SUM(LARGE(E62:AN62,{1;2;3;4;5;6})))</f>
        <v>175</v>
      </c>
      <c r="AP62" s="53">
        <f t="shared" si="0"/>
        <v>3</v>
      </c>
      <c r="BI62" s="12"/>
      <c r="BJ62" s="22"/>
      <c r="BK62" s="12"/>
      <c r="BL62" s="22"/>
      <c r="BM62" s="22"/>
      <c r="BN62" s="22"/>
      <c r="BO62" s="22"/>
      <c r="BP62" s="22"/>
      <c r="BQ62" s="22"/>
    </row>
    <row r="63" spans="1:69" x14ac:dyDescent="0.2">
      <c r="A63" s="66">
        <v>62</v>
      </c>
      <c r="B63" s="6" t="s">
        <v>248</v>
      </c>
      <c r="C63" s="8" t="s">
        <v>62</v>
      </c>
      <c r="D63" s="8" t="s">
        <v>233</v>
      </c>
      <c r="E63" s="54">
        <v>17</v>
      </c>
      <c r="F63" s="54">
        <v>20</v>
      </c>
      <c r="G63" s="54"/>
      <c r="H63" s="54"/>
      <c r="I63" s="54"/>
      <c r="J63" s="54"/>
      <c r="K63" s="54"/>
      <c r="L63" s="54"/>
      <c r="M63" s="54"/>
      <c r="N63" s="54"/>
      <c r="O63" s="54">
        <v>30</v>
      </c>
      <c r="P63" s="54"/>
      <c r="Q63" s="54"/>
      <c r="R63" s="54">
        <v>25</v>
      </c>
      <c r="S63" s="54">
        <v>18.3</v>
      </c>
      <c r="T63" s="54"/>
      <c r="U63" s="54"/>
      <c r="V63" s="54"/>
      <c r="W63" s="54"/>
      <c r="X63" s="54"/>
      <c r="Y63" s="85">
        <v>0</v>
      </c>
      <c r="Z63" s="85"/>
      <c r="AA63" s="85"/>
      <c r="AB63" s="85">
        <v>0</v>
      </c>
      <c r="AC63" s="85"/>
      <c r="AD63" s="54">
        <v>25</v>
      </c>
      <c r="AE63" s="85"/>
      <c r="AF63" s="85"/>
      <c r="AG63" s="85">
        <v>45</v>
      </c>
      <c r="AH63" s="54">
        <v>21.7</v>
      </c>
      <c r="AI63" s="85"/>
      <c r="AJ63" s="54">
        <v>15</v>
      </c>
      <c r="AK63" s="54"/>
      <c r="AL63" s="54"/>
      <c r="AM63" s="54"/>
      <c r="AN63" s="9"/>
      <c r="AO63" s="35">
        <f>IF(AP63&lt;6,SUM(E63:AN63),SUM(LARGE(E63:AN63,{1;2;3;4;5;6})))</f>
        <v>166.7</v>
      </c>
      <c r="AP63" s="55">
        <f t="shared" si="0"/>
        <v>11</v>
      </c>
      <c r="BI63" s="12"/>
      <c r="BJ63" s="22"/>
      <c r="BK63" s="12"/>
      <c r="BL63" s="22"/>
      <c r="BM63" s="22"/>
      <c r="BN63" s="22"/>
      <c r="BO63" s="22"/>
      <c r="BP63" s="22"/>
      <c r="BQ63" s="22"/>
    </row>
    <row r="64" spans="1:69" x14ac:dyDescent="0.2">
      <c r="A64" s="66">
        <v>63</v>
      </c>
      <c r="B64" s="26" t="s">
        <v>61</v>
      </c>
      <c r="C64" s="6" t="s">
        <v>212</v>
      </c>
      <c r="D64" s="8" t="s">
        <v>249</v>
      </c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>
        <v>130</v>
      </c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>
        <v>35</v>
      </c>
      <c r="AI64" s="30"/>
      <c r="AJ64" s="30"/>
      <c r="AK64" s="30"/>
      <c r="AL64" s="30"/>
      <c r="AM64" s="30"/>
      <c r="AN64" s="6"/>
      <c r="AO64" s="35">
        <f>IF(AP64&lt;6,SUM(E64:AN64),SUM(LARGE(E64:AN64,{1;2;3;4;5;6})))</f>
        <v>165</v>
      </c>
      <c r="AP64" s="55">
        <f t="shared" si="0"/>
        <v>2</v>
      </c>
      <c r="BI64" s="12"/>
      <c r="BJ64" s="22"/>
      <c r="BK64" s="12"/>
      <c r="BL64" s="22"/>
      <c r="BM64" s="22"/>
      <c r="BN64" s="22"/>
      <c r="BO64" s="22"/>
      <c r="BP64" s="22"/>
      <c r="BQ64" s="22"/>
    </row>
    <row r="65" spans="1:69" x14ac:dyDescent="0.2">
      <c r="A65" s="66">
        <v>64</v>
      </c>
      <c r="B65" s="6" t="s">
        <v>61</v>
      </c>
      <c r="C65" s="8" t="s">
        <v>115</v>
      </c>
      <c r="D65" s="8" t="s">
        <v>151</v>
      </c>
      <c r="E65" s="30">
        <v>12</v>
      </c>
      <c r="F65" s="30">
        <v>10</v>
      </c>
      <c r="G65" s="30"/>
      <c r="H65" s="30"/>
      <c r="I65" s="30"/>
      <c r="J65" s="30">
        <v>60</v>
      </c>
      <c r="K65" s="30"/>
      <c r="L65" s="30"/>
      <c r="M65" s="30"/>
      <c r="N65" s="30"/>
      <c r="O65" s="30"/>
      <c r="P65" s="30"/>
      <c r="Q65" s="30"/>
      <c r="R65" s="30"/>
      <c r="S65" s="30">
        <v>15</v>
      </c>
      <c r="T65" s="30"/>
      <c r="U65" s="30"/>
      <c r="V65" s="30"/>
      <c r="W65" s="30">
        <v>25</v>
      </c>
      <c r="X65" s="30"/>
      <c r="Y65" s="30"/>
      <c r="Z65" s="30"/>
      <c r="AA65" s="30"/>
      <c r="AB65" s="30"/>
      <c r="AC65" s="30">
        <v>25</v>
      </c>
      <c r="AD65" s="30"/>
      <c r="AE65" s="30">
        <v>20</v>
      </c>
      <c r="AF65" s="30"/>
      <c r="AG65" s="30"/>
      <c r="AH65" s="30">
        <v>18.3</v>
      </c>
      <c r="AI65" s="30"/>
      <c r="AJ65" s="30">
        <v>15</v>
      </c>
      <c r="AK65" s="30"/>
      <c r="AL65" s="30"/>
      <c r="AM65" s="30"/>
      <c r="AN65" s="1"/>
      <c r="AO65" s="35">
        <f>IF(AP65&lt;6,SUM(E65:AN65),SUM(LARGE(E65:AN65,{1;2;3;4;5;6})))</f>
        <v>163.30000000000001</v>
      </c>
      <c r="AP65" s="53">
        <f t="shared" si="0"/>
        <v>9</v>
      </c>
      <c r="BI65" s="12"/>
      <c r="BJ65" s="22"/>
      <c r="BK65" s="12"/>
      <c r="BL65" s="22"/>
      <c r="BM65" s="22"/>
      <c r="BN65" s="22"/>
      <c r="BO65" s="22"/>
      <c r="BP65" s="22"/>
      <c r="BQ65" s="22"/>
    </row>
    <row r="66" spans="1:69" x14ac:dyDescent="0.2">
      <c r="A66" s="66">
        <v>65</v>
      </c>
      <c r="B66" s="26" t="s">
        <v>61</v>
      </c>
      <c r="C66" s="6" t="s">
        <v>62</v>
      </c>
      <c r="D66" s="8" t="s">
        <v>545</v>
      </c>
      <c r="E66" s="30">
        <v>4</v>
      </c>
      <c r="F66" s="30">
        <v>4.3</v>
      </c>
      <c r="G66" s="30">
        <v>20</v>
      </c>
      <c r="H66" s="30">
        <v>10</v>
      </c>
      <c r="I66" s="30"/>
      <c r="J66" s="30">
        <v>25</v>
      </c>
      <c r="K66" s="30">
        <v>8</v>
      </c>
      <c r="L66" s="30"/>
      <c r="M66" s="30">
        <v>10</v>
      </c>
      <c r="N66" s="30"/>
      <c r="O66" s="30">
        <v>25</v>
      </c>
      <c r="P66" s="30">
        <v>10.7</v>
      </c>
      <c r="Q66" s="30"/>
      <c r="R66" s="30">
        <v>14</v>
      </c>
      <c r="S66" s="30"/>
      <c r="T66" s="30">
        <v>10</v>
      </c>
      <c r="U66" s="30">
        <v>25</v>
      </c>
      <c r="V66" s="30"/>
      <c r="W66" s="30">
        <v>20</v>
      </c>
      <c r="X66" s="30"/>
      <c r="Y66" s="86">
        <v>0</v>
      </c>
      <c r="Z66" s="86"/>
      <c r="AA66" s="30">
        <v>18.3</v>
      </c>
      <c r="AB66" s="86">
        <v>0</v>
      </c>
      <c r="AC66" s="86"/>
      <c r="AD66" s="86"/>
      <c r="AE66" s="30">
        <v>15</v>
      </c>
      <c r="AF66" s="30"/>
      <c r="AG66" s="30">
        <v>45</v>
      </c>
      <c r="AH66" s="30">
        <v>15</v>
      </c>
      <c r="AI66" s="30"/>
      <c r="AJ66" s="30"/>
      <c r="AK66" s="30"/>
      <c r="AL66" s="30"/>
      <c r="AM66" s="30"/>
      <c r="AN66" s="6"/>
      <c r="AO66" s="35">
        <f>IF(AP66&lt;6,SUM(E66:AN66),SUM(LARGE(E66:AN66,{1;2;3;4;5;6})))</f>
        <v>160</v>
      </c>
      <c r="AP66" s="53">
        <f t="shared" ref="AP66:AP129" si="1">COUNT(E66:AN66)</f>
        <v>19</v>
      </c>
      <c r="BI66" s="12"/>
      <c r="BJ66" s="22"/>
      <c r="BK66" s="12"/>
      <c r="BL66" s="22"/>
      <c r="BM66" s="22"/>
      <c r="BN66" s="22"/>
      <c r="BO66" s="22"/>
      <c r="BP66" s="22"/>
      <c r="BQ66" s="22"/>
    </row>
    <row r="67" spans="1:69" x14ac:dyDescent="0.2">
      <c r="A67" s="66">
        <v>66</v>
      </c>
      <c r="B67" s="26" t="s">
        <v>61</v>
      </c>
      <c r="C67" s="6" t="s">
        <v>115</v>
      </c>
      <c r="D67" s="8" t="s">
        <v>417</v>
      </c>
      <c r="E67" s="86">
        <v>0</v>
      </c>
      <c r="F67" s="86"/>
      <c r="G67" s="86">
        <v>0</v>
      </c>
      <c r="H67" s="30">
        <v>8</v>
      </c>
      <c r="I67" s="30"/>
      <c r="J67" s="30"/>
      <c r="K67" s="30"/>
      <c r="L67" s="30"/>
      <c r="M67" s="30"/>
      <c r="N67" s="30"/>
      <c r="O67" s="30"/>
      <c r="P67" s="30">
        <v>17</v>
      </c>
      <c r="Q67" s="30"/>
      <c r="R67" s="30">
        <v>10</v>
      </c>
      <c r="S67" s="30"/>
      <c r="T67" s="30">
        <v>17</v>
      </c>
      <c r="U67" s="30">
        <v>30</v>
      </c>
      <c r="V67" s="30"/>
      <c r="W67" s="30"/>
      <c r="X67" s="30"/>
      <c r="Y67" s="30">
        <v>18.3</v>
      </c>
      <c r="Z67" s="30"/>
      <c r="AA67" s="30">
        <v>18.3</v>
      </c>
      <c r="AB67" s="30">
        <v>45</v>
      </c>
      <c r="AC67" s="30"/>
      <c r="AD67" s="30"/>
      <c r="AE67" s="30"/>
      <c r="AF67" s="30"/>
      <c r="AG67" s="30"/>
      <c r="AH67" s="178">
        <v>0</v>
      </c>
      <c r="AI67" s="30"/>
      <c r="AJ67" s="30">
        <v>15</v>
      </c>
      <c r="AK67" s="30"/>
      <c r="AL67" s="30"/>
      <c r="AM67" s="30"/>
      <c r="AN67" s="1"/>
      <c r="AO67" s="35">
        <f>IF(AP67&lt;6,SUM(E67:AN67),SUM(LARGE(E67:AN67,{1;2;3;4;5;6})))</f>
        <v>145.6</v>
      </c>
      <c r="AP67" s="55">
        <f t="shared" si="1"/>
        <v>12</v>
      </c>
      <c r="BI67" s="12"/>
      <c r="BJ67" s="22"/>
      <c r="BK67" s="12"/>
      <c r="BL67" s="22"/>
      <c r="BM67" s="22"/>
      <c r="BN67" s="22"/>
      <c r="BO67" s="22"/>
      <c r="BP67" s="22"/>
      <c r="BQ67" s="22"/>
    </row>
    <row r="68" spans="1:69" x14ac:dyDescent="0.2">
      <c r="A68" s="66">
        <v>67</v>
      </c>
      <c r="B68" s="26" t="s">
        <v>61</v>
      </c>
      <c r="C68" s="6" t="s">
        <v>674</v>
      </c>
      <c r="D68" s="8" t="s">
        <v>128</v>
      </c>
      <c r="E68" s="30"/>
      <c r="F68" s="30"/>
      <c r="G68" s="30"/>
      <c r="H68" s="30"/>
      <c r="I68" s="30"/>
      <c r="J68" s="30">
        <v>60</v>
      </c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>
        <v>80</v>
      </c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6"/>
      <c r="AO68" s="35">
        <f>IF(AP68&lt;6,SUM(E68:AN68),SUM(LARGE(E68:AN68,{1;2;3;4;5;6})))</f>
        <v>140</v>
      </c>
      <c r="AP68" s="53">
        <f t="shared" si="1"/>
        <v>2</v>
      </c>
      <c r="BI68" s="12"/>
      <c r="BJ68" s="22"/>
      <c r="BK68" s="12"/>
      <c r="BL68" s="22"/>
      <c r="BM68" s="22"/>
      <c r="BN68" s="22"/>
      <c r="BO68" s="22"/>
      <c r="BP68" s="22"/>
      <c r="BQ68" s="22"/>
    </row>
    <row r="69" spans="1:69" x14ac:dyDescent="0.2">
      <c r="A69" s="66">
        <v>68</v>
      </c>
      <c r="B69" s="6" t="s">
        <v>61</v>
      </c>
      <c r="C69" s="6" t="s">
        <v>62</v>
      </c>
      <c r="D69" s="9" t="s">
        <v>509</v>
      </c>
      <c r="E69" s="30"/>
      <c r="F69" s="30">
        <v>6</v>
      </c>
      <c r="G69" s="30">
        <v>8</v>
      </c>
      <c r="H69" s="30">
        <v>8</v>
      </c>
      <c r="I69" s="30"/>
      <c r="J69" s="30"/>
      <c r="K69" s="30"/>
      <c r="L69" s="30"/>
      <c r="M69" s="30">
        <v>10</v>
      </c>
      <c r="N69" s="30"/>
      <c r="O69" s="30">
        <v>20</v>
      </c>
      <c r="P69" s="30">
        <v>10.7</v>
      </c>
      <c r="Q69" s="30"/>
      <c r="R69" s="30"/>
      <c r="S69" s="30">
        <v>17</v>
      </c>
      <c r="T69" s="30"/>
      <c r="U69" s="30"/>
      <c r="V69" s="30"/>
      <c r="W69" s="30">
        <v>10</v>
      </c>
      <c r="X69" s="30"/>
      <c r="Y69" s="30">
        <v>12</v>
      </c>
      <c r="Z69" s="30"/>
      <c r="AA69" s="30">
        <v>8</v>
      </c>
      <c r="AB69" s="30">
        <v>25</v>
      </c>
      <c r="AC69" s="30"/>
      <c r="AD69" s="30"/>
      <c r="AE69" s="30">
        <v>14</v>
      </c>
      <c r="AF69" s="30"/>
      <c r="AG69" s="30">
        <v>35</v>
      </c>
      <c r="AH69" s="30"/>
      <c r="AI69" s="30"/>
      <c r="AJ69" s="30">
        <v>12</v>
      </c>
      <c r="AK69" s="30"/>
      <c r="AL69" s="30">
        <v>20</v>
      </c>
      <c r="AM69" s="30"/>
      <c r="AN69" s="1"/>
      <c r="AO69" s="35">
        <f>IF(AP69&lt;6,SUM(E69:AN69),SUM(LARGE(E69:AN69,{1;2;3;4;5;6})))</f>
        <v>131</v>
      </c>
      <c r="AP69" s="53">
        <f t="shared" si="1"/>
        <v>15</v>
      </c>
      <c r="BI69" s="12"/>
      <c r="BJ69" s="22"/>
      <c r="BK69" s="12"/>
      <c r="BL69" s="22"/>
      <c r="BM69" s="22"/>
      <c r="BN69" s="22"/>
      <c r="BO69" s="22"/>
      <c r="BP69" s="22"/>
      <c r="BQ69" s="22"/>
    </row>
    <row r="70" spans="1:69" x14ac:dyDescent="0.2">
      <c r="A70" s="66">
        <v>69</v>
      </c>
      <c r="B70" s="6" t="s">
        <v>61</v>
      </c>
      <c r="C70" s="6" t="s">
        <v>69</v>
      </c>
      <c r="D70" s="8" t="s">
        <v>451</v>
      </c>
      <c r="E70" s="26"/>
      <c r="F70" s="26"/>
      <c r="G70" s="26">
        <v>30</v>
      </c>
      <c r="H70" s="26"/>
      <c r="I70" s="26"/>
      <c r="J70" s="26">
        <v>100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1"/>
      <c r="AO70" s="35">
        <f>IF(AP70&lt;6,SUM(E70:AN70),SUM(LARGE(E70:AN70,{1;2;3;4;5;6})))</f>
        <v>130</v>
      </c>
      <c r="AP70" s="53">
        <f t="shared" si="1"/>
        <v>2</v>
      </c>
      <c r="BI70" s="12"/>
      <c r="BJ70" s="22"/>
      <c r="BK70" s="12"/>
      <c r="BL70" s="22"/>
      <c r="BM70" s="22"/>
      <c r="BN70" s="22"/>
      <c r="BO70" s="22"/>
      <c r="BP70" s="22"/>
      <c r="BQ70" s="22"/>
    </row>
    <row r="71" spans="1:69" x14ac:dyDescent="0.2">
      <c r="A71" s="66">
        <v>70</v>
      </c>
      <c r="B71" s="26" t="s">
        <v>61</v>
      </c>
      <c r="C71" s="6" t="s">
        <v>66</v>
      </c>
      <c r="D71" s="8" t="s">
        <v>311</v>
      </c>
      <c r="E71" s="30"/>
      <c r="F71" s="30">
        <v>130</v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1"/>
      <c r="AO71" s="35">
        <f>IF(AP71&lt;6,SUM(E71:AN71),SUM(LARGE(E71:AN71,{1;2;3;4;5;6})))</f>
        <v>130</v>
      </c>
      <c r="AP71" s="55">
        <f t="shared" si="1"/>
        <v>1</v>
      </c>
      <c r="BI71" s="12"/>
      <c r="BJ71" s="22"/>
      <c r="BK71" s="12"/>
      <c r="BL71" s="22"/>
      <c r="BM71" s="22"/>
      <c r="BN71" s="22"/>
      <c r="BO71" s="22"/>
      <c r="BP71" s="22"/>
      <c r="BQ71" s="22"/>
    </row>
    <row r="72" spans="1:69" x14ac:dyDescent="0.2">
      <c r="A72" s="60">
        <v>71</v>
      </c>
      <c r="B72" s="26" t="s">
        <v>61</v>
      </c>
      <c r="C72" s="6" t="s">
        <v>69</v>
      </c>
      <c r="D72" s="8" t="s">
        <v>364</v>
      </c>
      <c r="E72" s="30"/>
      <c r="F72" s="30"/>
      <c r="G72" s="30">
        <v>130</v>
      </c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1"/>
      <c r="AO72" s="35">
        <f>IF(AP72&lt;6,SUM(E72:AN72),SUM(LARGE(E72:AN72,{1;2;3;4;5;6})))</f>
        <v>130</v>
      </c>
      <c r="AP72" s="55">
        <f t="shared" si="1"/>
        <v>1</v>
      </c>
      <c r="BI72" s="12"/>
      <c r="BJ72" s="22"/>
      <c r="BK72" s="12"/>
      <c r="BL72" s="22"/>
      <c r="BM72" s="22"/>
      <c r="BN72" s="22"/>
      <c r="BO72" s="22"/>
      <c r="BP72" s="22"/>
      <c r="BQ72" s="22"/>
    </row>
    <row r="73" spans="1:69" x14ac:dyDescent="0.2">
      <c r="A73" s="60">
        <v>72</v>
      </c>
      <c r="B73" s="26" t="s">
        <v>64</v>
      </c>
      <c r="C73" s="6" t="s">
        <v>357</v>
      </c>
      <c r="D73" s="8" t="s">
        <v>976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30">
        <v>130</v>
      </c>
      <c r="AD73" s="30"/>
      <c r="AE73" s="86"/>
      <c r="AF73" s="86"/>
      <c r="AG73" s="86"/>
      <c r="AH73" s="86"/>
      <c r="AI73" s="86"/>
      <c r="AJ73" s="86"/>
      <c r="AK73" s="86"/>
      <c r="AL73" s="86"/>
      <c r="AM73" s="86"/>
      <c r="AN73" s="1"/>
      <c r="AO73" s="35">
        <f>IF(AP73&lt;6,SUM(E73:AN73),SUM(LARGE(E73:AN73,{1;2;3;4;5;6})))</f>
        <v>130</v>
      </c>
      <c r="AP73" s="53">
        <f t="shared" si="1"/>
        <v>1</v>
      </c>
      <c r="BI73" s="12"/>
      <c r="BJ73" s="22"/>
      <c r="BK73" s="12"/>
      <c r="BL73" s="22"/>
      <c r="BM73" s="22"/>
      <c r="BN73" s="22"/>
      <c r="BO73" s="22"/>
      <c r="BP73" s="22"/>
      <c r="BQ73" s="22"/>
    </row>
    <row r="74" spans="1:69" x14ac:dyDescent="0.2">
      <c r="A74" s="60">
        <v>73</v>
      </c>
      <c r="B74" s="26" t="s">
        <v>64</v>
      </c>
      <c r="C74" s="26" t="s">
        <v>357</v>
      </c>
      <c r="D74" s="37" t="s">
        <v>1055</v>
      </c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>
        <v>130</v>
      </c>
      <c r="AH74" s="54"/>
      <c r="AI74" s="54"/>
      <c r="AJ74" s="54"/>
      <c r="AK74" s="54"/>
      <c r="AL74" s="54"/>
      <c r="AM74" s="54"/>
      <c r="AN74" s="1"/>
      <c r="AO74" s="35">
        <f>IF(AP74&lt;6,SUM(E74:AN74),SUM(LARGE(E74:AN74,{1;2;3;4;5;6})))</f>
        <v>130</v>
      </c>
      <c r="AP74" s="53">
        <f t="shared" si="1"/>
        <v>1</v>
      </c>
      <c r="BI74" s="12"/>
      <c r="BJ74" s="22"/>
      <c r="BK74" s="12"/>
      <c r="BL74" s="22"/>
      <c r="BM74" s="22"/>
      <c r="BN74" s="22"/>
      <c r="BO74" s="22"/>
      <c r="BP74" s="22"/>
      <c r="BQ74" s="22"/>
    </row>
    <row r="75" spans="1:69" x14ac:dyDescent="0.2">
      <c r="A75" s="60">
        <v>74</v>
      </c>
      <c r="B75" s="6" t="s">
        <v>61</v>
      </c>
      <c r="C75" s="8" t="s">
        <v>63</v>
      </c>
      <c r="D75" s="8" t="s">
        <v>25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86">
        <v>0</v>
      </c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30">
        <v>130</v>
      </c>
      <c r="AM75" s="30"/>
      <c r="AN75" s="6"/>
      <c r="AO75" s="35">
        <f>IF(AP75&lt;6,SUM(E75:AN75),SUM(LARGE(E75:AN75,{1;2;3;4;5;6})))</f>
        <v>130</v>
      </c>
      <c r="AP75" s="53">
        <f t="shared" si="1"/>
        <v>2</v>
      </c>
      <c r="BI75" s="12"/>
      <c r="BJ75" s="22"/>
      <c r="BK75" s="12"/>
      <c r="BL75" s="22"/>
      <c r="BM75" s="22"/>
      <c r="BN75" s="22"/>
      <c r="BO75" s="22"/>
      <c r="BP75" s="22"/>
      <c r="BQ75" s="22"/>
    </row>
    <row r="76" spans="1:69" x14ac:dyDescent="0.2">
      <c r="A76" s="60">
        <v>75</v>
      </c>
      <c r="B76" s="26" t="s">
        <v>61</v>
      </c>
      <c r="C76" s="6" t="s">
        <v>62</v>
      </c>
      <c r="D76" s="8" t="s">
        <v>403</v>
      </c>
      <c r="E76" s="30"/>
      <c r="F76" s="30">
        <v>8</v>
      </c>
      <c r="G76" s="30"/>
      <c r="H76" s="30">
        <v>5</v>
      </c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>
        <v>17</v>
      </c>
      <c r="X76" s="30"/>
      <c r="Y76" s="30"/>
      <c r="Z76" s="30"/>
      <c r="AA76" s="30">
        <v>25</v>
      </c>
      <c r="AB76" s="30"/>
      <c r="AC76" s="86">
        <v>0</v>
      </c>
      <c r="AD76" s="86"/>
      <c r="AE76" s="30">
        <v>25</v>
      </c>
      <c r="AF76" s="30"/>
      <c r="AG76" s="30">
        <v>45</v>
      </c>
      <c r="AH76" s="30"/>
      <c r="AI76" s="30"/>
      <c r="AJ76" s="30"/>
      <c r="AK76" s="30"/>
      <c r="AL76" s="30"/>
      <c r="AM76" s="30"/>
      <c r="AN76" s="9"/>
      <c r="AO76" s="35">
        <f>IF(AP76&lt;6,SUM(E76:AN76),SUM(LARGE(E76:AN76,{1;2;3;4;5;6})))</f>
        <v>125</v>
      </c>
      <c r="AP76" s="53">
        <f t="shared" si="1"/>
        <v>7</v>
      </c>
      <c r="BI76" s="12"/>
      <c r="BJ76" s="22"/>
      <c r="BK76" s="12"/>
      <c r="BL76" s="22"/>
      <c r="BM76" s="22"/>
      <c r="BN76" s="22"/>
      <c r="BO76" s="22"/>
      <c r="BP76" s="22"/>
      <c r="BQ76" s="22"/>
    </row>
    <row r="77" spans="1:69" x14ac:dyDescent="0.2">
      <c r="A77" s="60">
        <v>76</v>
      </c>
      <c r="B77" s="6" t="s">
        <v>61</v>
      </c>
      <c r="C77" s="6" t="s">
        <v>705</v>
      </c>
      <c r="D77" s="8" t="s">
        <v>604</v>
      </c>
      <c r="E77" s="85"/>
      <c r="F77" s="85">
        <v>0</v>
      </c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54">
        <v>14</v>
      </c>
      <c r="T77" s="85"/>
      <c r="U77" s="85"/>
      <c r="V77" s="85"/>
      <c r="W77" s="85"/>
      <c r="X77" s="85"/>
      <c r="Y77" s="85"/>
      <c r="Z77" s="85"/>
      <c r="AA77" s="85"/>
      <c r="AB77" s="54">
        <v>55</v>
      </c>
      <c r="AC77" s="54">
        <v>35</v>
      </c>
      <c r="AD77" s="54"/>
      <c r="AE77" s="54">
        <v>20</v>
      </c>
      <c r="AF77" s="54"/>
      <c r="AG77" s="54"/>
      <c r="AH77" s="54"/>
      <c r="AI77" s="54"/>
      <c r="AJ77" s="54"/>
      <c r="AK77" s="54"/>
      <c r="AL77" s="54"/>
      <c r="AM77" s="54"/>
      <c r="AN77" s="1"/>
      <c r="AO77" s="35">
        <f>IF(AP77&lt;6,SUM(E77:AN77),SUM(LARGE(E77:AN77,{1;2;3;4;5;6})))</f>
        <v>124</v>
      </c>
      <c r="AP77" s="53">
        <f t="shared" si="1"/>
        <v>5</v>
      </c>
      <c r="BI77" s="12"/>
      <c r="BJ77" s="22"/>
      <c r="BK77" s="12"/>
      <c r="BL77" s="22"/>
      <c r="BM77" s="22"/>
      <c r="BN77" s="22"/>
      <c r="BO77" s="22"/>
      <c r="BP77" s="22"/>
      <c r="BQ77" s="22"/>
    </row>
    <row r="78" spans="1:69" x14ac:dyDescent="0.2">
      <c r="A78" s="60">
        <v>77</v>
      </c>
      <c r="B78" s="26" t="s">
        <v>61</v>
      </c>
      <c r="C78" s="6" t="s">
        <v>287</v>
      </c>
      <c r="D78" s="8" t="s">
        <v>117</v>
      </c>
      <c r="E78" s="54"/>
      <c r="F78" s="54">
        <v>30</v>
      </c>
      <c r="G78" s="54"/>
      <c r="H78" s="54"/>
      <c r="I78" s="54"/>
      <c r="J78" s="54"/>
      <c r="K78" s="54"/>
      <c r="L78" s="54"/>
      <c r="M78" s="54"/>
      <c r="N78" s="54"/>
      <c r="O78" s="54"/>
      <c r="P78" s="54">
        <v>30</v>
      </c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>
        <v>30</v>
      </c>
      <c r="AE78" s="54"/>
      <c r="AF78" s="54"/>
      <c r="AG78" s="54"/>
      <c r="AH78" s="54">
        <v>30</v>
      </c>
      <c r="AI78" s="54"/>
      <c r="AJ78" s="54"/>
      <c r="AK78" s="54"/>
      <c r="AL78" s="54"/>
      <c r="AM78" s="54"/>
      <c r="AN78" s="51"/>
      <c r="AO78" s="35">
        <f>IF(AP78&lt;6,SUM(E78:AN78),SUM(LARGE(E78:AN78,{1;2;3;4;5;6})))</f>
        <v>120</v>
      </c>
      <c r="AP78" s="53">
        <f t="shared" si="1"/>
        <v>4</v>
      </c>
      <c r="BI78" s="12"/>
      <c r="BJ78" s="22"/>
      <c r="BK78" s="12"/>
      <c r="BL78" s="22"/>
      <c r="BM78" s="22"/>
      <c r="BN78" s="22"/>
      <c r="BO78" s="22"/>
      <c r="BP78" s="22"/>
      <c r="BQ78" s="22"/>
    </row>
    <row r="79" spans="1:69" x14ac:dyDescent="0.2">
      <c r="A79" s="60">
        <v>78</v>
      </c>
      <c r="B79" s="6" t="s">
        <v>61</v>
      </c>
      <c r="C79" s="6" t="s">
        <v>675</v>
      </c>
      <c r="D79" s="8" t="s">
        <v>872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>
        <v>21.7</v>
      </c>
      <c r="T79" s="30"/>
      <c r="U79" s="30"/>
      <c r="V79" s="30"/>
      <c r="W79" s="30"/>
      <c r="X79" s="30"/>
      <c r="Y79" s="30"/>
      <c r="Z79" s="30"/>
      <c r="AA79" s="30">
        <v>18.3</v>
      </c>
      <c r="AB79" s="30"/>
      <c r="AC79" s="30"/>
      <c r="AD79" s="30"/>
      <c r="AE79" s="30"/>
      <c r="AF79" s="30"/>
      <c r="AG79" s="30">
        <v>55</v>
      </c>
      <c r="AH79" s="30"/>
      <c r="AI79" s="30"/>
      <c r="AJ79" s="30"/>
      <c r="AK79" s="30"/>
      <c r="AL79" s="30">
        <v>25</v>
      </c>
      <c r="AM79" s="30"/>
      <c r="AN79" s="1"/>
      <c r="AO79" s="35">
        <f>IF(AP79&lt;6,SUM(E79:AN79),SUM(LARGE(E79:AN79,{1;2;3;4;5;6})))</f>
        <v>120</v>
      </c>
      <c r="AP79" s="55">
        <f t="shared" si="1"/>
        <v>4</v>
      </c>
      <c r="BI79" s="12"/>
      <c r="BJ79" s="22"/>
      <c r="BK79" s="12"/>
      <c r="BL79" s="22"/>
      <c r="BM79" s="22"/>
      <c r="BN79" s="22"/>
      <c r="BO79" s="22"/>
      <c r="BP79" s="22"/>
      <c r="BQ79" s="22"/>
    </row>
    <row r="80" spans="1:69" x14ac:dyDescent="0.2">
      <c r="A80" s="60">
        <v>79</v>
      </c>
      <c r="B80" s="26" t="s">
        <v>61</v>
      </c>
      <c r="C80" s="6" t="s">
        <v>115</v>
      </c>
      <c r="D80" s="8" t="s">
        <v>310</v>
      </c>
      <c r="E80" s="29">
        <v>20</v>
      </c>
      <c r="F80" s="29">
        <v>20</v>
      </c>
      <c r="G80" s="29"/>
      <c r="H80" s="29">
        <v>20</v>
      </c>
      <c r="I80" s="29"/>
      <c r="J80" s="29">
        <v>51.7</v>
      </c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6"/>
      <c r="AO80" s="35">
        <f>IF(AP80&lt;6,SUM(E80:AN80),SUM(LARGE(E80:AN80,{1;2;3;4;5;6})))</f>
        <v>111.7</v>
      </c>
      <c r="AP80" s="53">
        <f t="shared" si="1"/>
        <v>4</v>
      </c>
      <c r="BI80" s="12"/>
      <c r="BJ80" s="22"/>
      <c r="BK80" s="12"/>
      <c r="BL80" s="22"/>
      <c r="BM80" s="22"/>
      <c r="BN80" s="22"/>
      <c r="BO80" s="22"/>
      <c r="BP80" s="22"/>
      <c r="BQ80" s="22"/>
    </row>
    <row r="81" spans="1:69" x14ac:dyDescent="0.2">
      <c r="A81" s="60">
        <v>80</v>
      </c>
      <c r="B81" s="26" t="s">
        <v>61</v>
      </c>
      <c r="C81" s="6" t="s">
        <v>115</v>
      </c>
      <c r="D81" s="8" t="s">
        <v>362</v>
      </c>
      <c r="E81" s="30">
        <v>8</v>
      </c>
      <c r="F81" s="30"/>
      <c r="G81" s="30"/>
      <c r="H81" s="30"/>
      <c r="I81" s="30"/>
      <c r="J81" s="30">
        <v>30</v>
      </c>
      <c r="K81" s="30"/>
      <c r="L81" s="30"/>
      <c r="M81" s="30"/>
      <c r="N81" s="30"/>
      <c r="O81" s="30"/>
      <c r="P81" s="30"/>
      <c r="Q81" s="30"/>
      <c r="R81" s="30"/>
      <c r="S81" s="30">
        <v>9.3000000000000007</v>
      </c>
      <c r="T81" s="30"/>
      <c r="U81" s="30"/>
      <c r="V81" s="30"/>
      <c r="W81" s="30"/>
      <c r="X81" s="30"/>
      <c r="Y81" s="30"/>
      <c r="Z81" s="30"/>
      <c r="AA81" s="30"/>
      <c r="AB81" s="30">
        <v>30</v>
      </c>
      <c r="AC81" s="30">
        <v>17</v>
      </c>
      <c r="AD81" s="30">
        <v>8</v>
      </c>
      <c r="AE81" s="30"/>
      <c r="AF81" s="30"/>
      <c r="AG81" s="30"/>
      <c r="AH81" s="30">
        <v>17</v>
      </c>
      <c r="AI81" s="30"/>
      <c r="AJ81" s="30"/>
      <c r="AK81" s="30"/>
      <c r="AL81" s="30"/>
      <c r="AM81" s="30"/>
      <c r="AN81" s="54"/>
      <c r="AO81" s="35">
        <f>IF(AP81&lt;6,SUM(E81:AN81),SUM(LARGE(E81:AN81,{1;2;3;4;5;6})))</f>
        <v>111.3</v>
      </c>
      <c r="AP81" s="53">
        <f t="shared" si="1"/>
        <v>7</v>
      </c>
      <c r="BI81" s="12"/>
      <c r="BJ81" s="22"/>
      <c r="BK81" s="12"/>
      <c r="BL81" s="22"/>
      <c r="BM81" s="22"/>
      <c r="BN81" s="22"/>
      <c r="BO81" s="22"/>
      <c r="BP81" s="22"/>
      <c r="BQ81" s="22"/>
    </row>
    <row r="82" spans="1:69" x14ac:dyDescent="0.2">
      <c r="A82" s="60">
        <v>81</v>
      </c>
      <c r="B82" s="26" t="s">
        <v>61</v>
      </c>
      <c r="C82" s="6" t="s">
        <v>67</v>
      </c>
      <c r="D82" s="8" t="s">
        <v>338</v>
      </c>
      <c r="E82" s="86"/>
      <c r="F82" s="86">
        <v>0</v>
      </c>
      <c r="G82" s="86"/>
      <c r="H82" s="86"/>
      <c r="I82" s="86"/>
      <c r="J82" s="86">
        <v>0</v>
      </c>
      <c r="K82" s="86"/>
      <c r="L82" s="86"/>
      <c r="M82" s="86"/>
      <c r="N82" s="86"/>
      <c r="O82" s="86"/>
      <c r="P82" s="86"/>
      <c r="Q82" s="86"/>
      <c r="R82" s="30">
        <v>30</v>
      </c>
      <c r="S82" s="86"/>
      <c r="T82" s="86"/>
      <c r="U82" s="86"/>
      <c r="V82" s="86"/>
      <c r="W82" s="86"/>
      <c r="X82" s="86"/>
      <c r="Y82" s="30">
        <v>21.7</v>
      </c>
      <c r="Z82" s="30"/>
      <c r="AA82" s="30"/>
      <c r="AB82" s="30"/>
      <c r="AC82" s="30"/>
      <c r="AD82" s="30"/>
      <c r="AE82" s="30"/>
      <c r="AF82" s="30"/>
      <c r="AG82" s="30">
        <v>55</v>
      </c>
      <c r="AH82" s="30"/>
      <c r="AI82" s="30"/>
      <c r="AJ82" s="30"/>
      <c r="AK82" s="30"/>
      <c r="AL82" s="30"/>
      <c r="AM82" s="30"/>
      <c r="AN82" s="1"/>
      <c r="AO82" s="35">
        <f>IF(AP82&lt;6,SUM(E82:AN82),SUM(LARGE(E82:AN82,{1;2;3;4;5;6})))</f>
        <v>106.7</v>
      </c>
      <c r="AP82" s="53">
        <f t="shared" si="1"/>
        <v>5</v>
      </c>
      <c r="BI82" s="12"/>
      <c r="BJ82" s="22"/>
      <c r="BK82" s="12"/>
      <c r="BL82" s="22"/>
      <c r="BM82" s="22"/>
      <c r="BN82" s="22"/>
      <c r="BO82" s="22"/>
      <c r="BP82" s="22"/>
      <c r="BQ82" s="22"/>
    </row>
    <row r="83" spans="1:69" x14ac:dyDescent="0.2">
      <c r="A83" s="60">
        <v>82</v>
      </c>
      <c r="B83" s="26" t="s">
        <v>61</v>
      </c>
      <c r="C83" s="6" t="s">
        <v>62</v>
      </c>
      <c r="D83" s="8" t="s">
        <v>495</v>
      </c>
      <c r="E83" s="54">
        <v>8</v>
      </c>
      <c r="F83" s="54"/>
      <c r="G83" s="54">
        <v>5</v>
      </c>
      <c r="H83" s="85">
        <v>0</v>
      </c>
      <c r="I83" s="85"/>
      <c r="J83" s="85"/>
      <c r="K83" s="85">
        <v>0</v>
      </c>
      <c r="L83" s="85"/>
      <c r="M83" s="85"/>
      <c r="N83" s="85"/>
      <c r="O83" s="85"/>
      <c r="P83" s="85"/>
      <c r="Q83" s="85"/>
      <c r="R83" s="85"/>
      <c r="S83" s="85"/>
      <c r="T83" s="54">
        <v>12</v>
      </c>
      <c r="U83" s="54"/>
      <c r="V83" s="54"/>
      <c r="W83" s="54">
        <v>5</v>
      </c>
      <c r="X83" s="54"/>
      <c r="Y83" s="54"/>
      <c r="Z83" s="54"/>
      <c r="AA83" s="54"/>
      <c r="AB83" s="54">
        <v>35</v>
      </c>
      <c r="AC83" s="54"/>
      <c r="AD83" s="54"/>
      <c r="AE83" s="54"/>
      <c r="AF83" s="54"/>
      <c r="AG83" s="54"/>
      <c r="AH83" s="54">
        <v>14</v>
      </c>
      <c r="AI83" s="54"/>
      <c r="AJ83" s="54">
        <v>17</v>
      </c>
      <c r="AK83" s="54"/>
      <c r="AL83" s="54">
        <v>17</v>
      </c>
      <c r="AM83" s="54"/>
      <c r="AN83" s="51"/>
      <c r="AO83" s="35">
        <f>IF(AP83&lt;6,SUM(E83:AN83),SUM(LARGE(E83:AN83,{1;2;3;4;5;6})))</f>
        <v>103</v>
      </c>
      <c r="AP83" s="55">
        <f t="shared" si="1"/>
        <v>10</v>
      </c>
      <c r="BI83" s="12"/>
      <c r="BJ83" s="22"/>
      <c r="BK83" s="12"/>
      <c r="BL83" s="22"/>
      <c r="BM83" s="22"/>
      <c r="BN83" s="22"/>
      <c r="BO83" s="22"/>
      <c r="BP83" s="22"/>
      <c r="BQ83" s="22"/>
    </row>
    <row r="84" spans="1:69" s="24" customFormat="1" x14ac:dyDescent="0.2">
      <c r="A84" s="60">
        <v>83</v>
      </c>
      <c r="B84" s="26" t="s">
        <v>61</v>
      </c>
      <c r="C84" s="6" t="s">
        <v>67</v>
      </c>
      <c r="D84" s="8" t="s">
        <v>320</v>
      </c>
      <c r="E84" s="30"/>
      <c r="F84" s="30">
        <v>25</v>
      </c>
      <c r="G84" s="30"/>
      <c r="H84" s="30"/>
      <c r="I84" s="30"/>
      <c r="J84" s="86">
        <v>0</v>
      </c>
      <c r="K84" s="86"/>
      <c r="L84" s="86"/>
      <c r="M84" s="86"/>
      <c r="N84" s="86"/>
      <c r="O84" s="86"/>
      <c r="P84" s="86">
        <v>0</v>
      </c>
      <c r="Q84" s="86"/>
      <c r="R84" s="86"/>
      <c r="S84" s="86"/>
      <c r="T84" s="86"/>
      <c r="U84" s="86"/>
      <c r="V84" s="86"/>
      <c r="W84" s="86"/>
      <c r="X84" s="86"/>
      <c r="Y84" s="30">
        <v>21.7</v>
      </c>
      <c r="Z84" s="30"/>
      <c r="AA84" s="30"/>
      <c r="AB84" s="30">
        <v>55</v>
      </c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1"/>
      <c r="AO84" s="35">
        <f>IF(AP84&lt;6,SUM(E84:AN84),SUM(LARGE(E84:AN84,{1;2;3;4;5;6})))</f>
        <v>101.7</v>
      </c>
      <c r="AP84" s="55">
        <f t="shared" si="1"/>
        <v>5</v>
      </c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22"/>
      <c r="BK84" s="12"/>
      <c r="BL84" s="22"/>
      <c r="BM84" s="22"/>
      <c r="BN84" s="22"/>
      <c r="BO84" s="22"/>
      <c r="BP84" s="22"/>
      <c r="BQ84" s="22"/>
    </row>
    <row r="85" spans="1:69" x14ac:dyDescent="0.2">
      <c r="A85" s="60">
        <v>84</v>
      </c>
      <c r="B85" s="26" t="s">
        <v>61</v>
      </c>
      <c r="C85" s="8" t="s">
        <v>62</v>
      </c>
      <c r="D85" s="8" t="s">
        <v>327</v>
      </c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>
        <v>100</v>
      </c>
      <c r="AH85" s="30"/>
      <c r="AI85" s="30"/>
      <c r="AJ85" s="30"/>
      <c r="AK85" s="30"/>
      <c r="AL85" s="30"/>
      <c r="AM85" s="30"/>
      <c r="AN85" s="1"/>
      <c r="AO85" s="35">
        <f>IF(AP85&lt;6,SUM(E85:AN85),SUM(LARGE(E85:AN85,{1;2;3;4;5;6})))</f>
        <v>100</v>
      </c>
      <c r="AP85" s="55">
        <f t="shared" si="1"/>
        <v>1</v>
      </c>
      <c r="BI85" s="12"/>
      <c r="BJ85" s="22"/>
      <c r="BK85" s="12"/>
      <c r="BL85" s="22"/>
      <c r="BM85" s="22"/>
      <c r="BN85" s="22"/>
      <c r="BO85" s="22"/>
      <c r="BP85" s="22"/>
      <c r="BQ85" s="22"/>
    </row>
    <row r="86" spans="1:69" x14ac:dyDescent="0.2">
      <c r="A86" s="60">
        <v>85</v>
      </c>
      <c r="B86" s="26" t="s">
        <v>61</v>
      </c>
      <c r="C86" s="6" t="s">
        <v>115</v>
      </c>
      <c r="D86" s="8" t="s">
        <v>220</v>
      </c>
      <c r="E86" s="30">
        <v>20</v>
      </c>
      <c r="F86" s="30">
        <v>12</v>
      </c>
      <c r="G86" s="30"/>
      <c r="H86" s="30">
        <v>10</v>
      </c>
      <c r="I86" s="30"/>
      <c r="J86" s="30"/>
      <c r="K86" s="30"/>
      <c r="L86" s="30"/>
      <c r="M86" s="30">
        <v>10</v>
      </c>
      <c r="N86" s="30"/>
      <c r="O86" s="30"/>
      <c r="P86" s="30"/>
      <c r="Q86" s="30"/>
      <c r="R86" s="30">
        <v>8</v>
      </c>
      <c r="S86" s="30"/>
      <c r="T86" s="30"/>
      <c r="U86" s="30">
        <v>25</v>
      </c>
      <c r="V86" s="30"/>
      <c r="W86" s="86">
        <v>0</v>
      </c>
      <c r="X86" s="86"/>
      <c r="Y86" s="86">
        <v>0</v>
      </c>
      <c r="Z86" s="86"/>
      <c r="AA86" s="86"/>
      <c r="AB86" s="86"/>
      <c r="AC86" s="86"/>
      <c r="AD86" s="86"/>
      <c r="AE86" s="86"/>
      <c r="AF86" s="86"/>
      <c r="AG86" s="86"/>
      <c r="AH86" s="30">
        <v>21.7</v>
      </c>
      <c r="AI86" s="86"/>
      <c r="AJ86" s="86"/>
      <c r="AK86" s="86"/>
      <c r="AL86" s="86"/>
      <c r="AM86" s="86"/>
      <c r="AN86" s="1"/>
      <c r="AO86" s="35">
        <f>IF(AP86&lt;6,SUM(E86:AN86),SUM(LARGE(E86:AN86,{1;2;3;4;5;6})))</f>
        <v>98.7</v>
      </c>
      <c r="AP86" s="55">
        <f t="shared" si="1"/>
        <v>9</v>
      </c>
      <c r="BI86" s="12"/>
      <c r="BJ86" s="22"/>
      <c r="BK86" s="12"/>
      <c r="BL86" s="22"/>
      <c r="BM86" s="22"/>
      <c r="BN86" s="22"/>
      <c r="BO86" s="22"/>
      <c r="BP86" s="22"/>
      <c r="BQ86" s="22"/>
    </row>
    <row r="87" spans="1:69" x14ac:dyDescent="0.2">
      <c r="A87" s="60">
        <v>86</v>
      </c>
      <c r="B87" s="6" t="s">
        <v>61</v>
      </c>
      <c r="C87" s="6" t="s">
        <v>62</v>
      </c>
      <c r="D87" s="8" t="s">
        <v>523</v>
      </c>
      <c r="E87" s="26"/>
      <c r="F87" s="26"/>
      <c r="G87" s="26">
        <v>6</v>
      </c>
      <c r="H87" s="26"/>
      <c r="I87" s="26"/>
      <c r="J87" s="26"/>
      <c r="K87" s="26">
        <v>7</v>
      </c>
      <c r="L87" s="26"/>
      <c r="M87" s="26">
        <v>7</v>
      </c>
      <c r="N87" s="26"/>
      <c r="O87" s="26"/>
      <c r="P87" s="101">
        <v>0</v>
      </c>
      <c r="Q87" s="101"/>
      <c r="R87" s="101"/>
      <c r="S87" s="26">
        <v>10.7</v>
      </c>
      <c r="T87" s="101">
        <v>8</v>
      </c>
      <c r="U87" s="101"/>
      <c r="V87" s="101"/>
      <c r="W87" s="26">
        <v>7</v>
      </c>
      <c r="X87" s="26"/>
      <c r="Y87" s="101"/>
      <c r="Z87" s="101"/>
      <c r="AA87" s="101"/>
      <c r="AB87" s="101"/>
      <c r="AC87" s="101"/>
      <c r="AD87" s="26">
        <v>20</v>
      </c>
      <c r="AE87" s="101"/>
      <c r="AF87" s="101"/>
      <c r="AG87" s="101">
        <v>30</v>
      </c>
      <c r="AH87" s="26">
        <v>10</v>
      </c>
      <c r="AI87" s="101"/>
      <c r="AJ87" s="26">
        <v>14</v>
      </c>
      <c r="AK87" s="26"/>
      <c r="AL87" s="26">
        <v>14</v>
      </c>
      <c r="AM87" s="26"/>
      <c r="AN87" s="1"/>
      <c r="AO87" s="35">
        <f>IF(AP87&lt;6,SUM(E87:AN87),SUM(LARGE(E87:AN87,{1;2;3;4;5;6})))</f>
        <v>98.7</v>
      </c>
      <c r="AP87" s="53">
        <f t="shared" si="1"/>
        <v>12</v>
      </c>
      <c r="BI87" s="12"/>
      <c r="BJ87" s="22"/>
      <c r="BK87" s="12"/>
      <c r="BL87" s="22"/>
      <c r="BM87" s="22"/>
      <c r="BN87" s="22"/>
      <c r="BO87" s="22"/>
      <c r="BP87" s="22"/>
      <c r="BQ87" s="22"/>
    </row>
    <row r="88" spans="1:69" x14ac:dyDescent="0.2">
      <c r="A88" s="60">
        <v>87</v>
      </c>
      <c r="B88" s="26" t="s">
        <v>61</v>
      </c>
      <c r="C88" s="6" t="s">
        <v>357</v>
      </c>
      <c r="D88" s="8" t="s">
        <v>155</v>
      </c>
      <c r="E88" s="54"/>
      <c r="F88" s="54"/>
      <c r="G88" s="54"/>
      <c r="H88" s="54"/>
      <c r="I88" s="54"/>
      <c r="J88" s="54"/>
      <c r="K88" s="54">
        <v>25</v>
      </c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>
        <v>70</v>
      </c>
      <c r="AM88" s="54"/>
      <c r="AN88" s="51"/>
      <c r="AO88" s="35">
        <f>IF(AP88&lt;6,SUM(E88:AN88),SUM(LARGE(E88:AN88,{1;2;3;4;5;6})))</f>
        <v>95</v>
      </c>
      <c r="AP88" s="55">
        <f t="shared" si="1"/>
        <v>2</v>
      </c>
      <c r="BI88" s="12"/>
      <c r="BJ88" s="22"/>
      <c r="BK88" s="12"/>
      <c r="BL88" s="22"/>
      <c r="BM88" s="22"/>
      <c r="BN88" s="22"/>
      <c r="BO88" s="22"/>
      <c r="BP88" s="22"/>
      <c r="BQ88" s="22"/>
    </row>
    <row r="89" spans="1:69" x14ac:dyDescent="0.2">
      <c r="A89" s="60">
        <v>88</v>
      </c>
      <c r="B89" s="26" t="s">
        <v>61</v>
      </c>
      <c r="C89" s="8" t="s">
        <v>357</v>
      </c>
      <c r="D89" s="8" t="s">
        <v>321</v>
      </c>
      <c r="E89" s="54"/>
      <c r="F89" s="54">
        <v>17</v>
      </c>
      <c r="G89" s="54"/>
      <c r="H89" s="54">
        <v>20</v>
      </c>
      <c r="I89" s="54"/>
      <c r="J89" s="54"/>
      <c r="K89" s="54"/>
      <c r="L89" s="54"/>
      <c r="M89" s="54"/>
      <c r="N89" s="54"/>
      <c r="O89" s="54"/>
      <c r="P89" s="54">
        <v>20</v>
      </c>
      <c r="Q89" s="54"/>
      <c r="R89" s="54">
        <v>35</v>
      </c>
      <c r="S89" s="54"/>
      <c r="T89" s="54"/>
      <c r="U89" s="54"/>
      <c r="V89" s="54"/>
      <c r="W89" s="54"/>
      <c r="X89" s="54"/>
      <c r="Y89" s="85">
        <v>0</v>
      </c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51"/>
      <c r="AO89" s="35">
        <f>IF(AP89&lt;6,SUM(E89:AN89),SUM(LARGE(E89:AN89,{1;2;3;4;5;6})))</f>
        <v>92</v>
      </c>
      <c r="AP89" s="55">
        <f t="shared" si="1"/>
        <v>5</v>
      </c>
      <c r="BI89" s="12"/>
      <c r="BJ89" s="22"/>
      <c r="BK89" s="12"/>
      <c r="BL89" s="22"/>
      <c r="BM89" s="22"/>
      <c r="BN89" s="22"/>
      <c r="BO89" s="22"/>
      <c r="BP89" s="22"/>
      <c r="BQ89" s="22"/>
    </row>
    <row r="90" spans="1:69" x14ac:dyDescent="0.2">
      <c r="A90" s="60">
        <v>89</v>
      </c>
      <c r="B90" s="26" t="s">
        <v>61</v>
      </c>
      <c r="C90" s="6" t="s">
        <v>67</v>
      </c>
      <c r="D90" s="6" t="s">
        <v>322</v>
      </c>
      <c r="E90" s="86"/>
      <c r="F90" s="86"/>
      <c r="G90" s="86"/>
      <c r="H90" s="86"/>
      <c r="I90" s="86"/>
      <c r="J90" s="86">
        <v>0</v>
      </c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30">
        <v>60</v>
      </c>
      <c r="V90" s="30"/>
      <c r="W90" s="30">
        <v>30</v>
      </c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51"/>
      <c r="AO90" s="35">
        <f>IF(AP90&lt;6,SUM(E90:AN90),SUM(LARGE(E90:AN90,{1;2;3;4;5;6})))</f>
        <v>90</v>
      </c>
      <c r="AP90" s="53">
        <f t="shared" si="1"/>
        <v>3</v>
      </c>
      <c r="BI90" s="12"/>
      <c r="BJ90" s="22"/>
      <c r="BK90" s="12"/>
      <c r="BL90" s="22"/>
      <c r="BM90" s="22"/>
      <c r="BN90" s="22"/>
      <c r="BO90" s="22"/>
      <c r="BP90" s="22"/>
      <c r="BQ90" s="22"/>
    </row>
    <row r="91" spans="1:69" x14ac:dyDescent="0.2">
      <c r="A91" s="60">
        <v>90</v>
      </c>
      <c r="B91" s="26" t="s">
        <v>61</v>
      </c>
      <c r="C91" s="6" t="s">
        <v>62</v>
      </c>
      <c r="D91" s="8" t="s">
        <v>631</v>
      </c>
      <c r="E91" s="29">
        <v>7</v>
      </c>
      <c r="F91" s="29"/>
      <c r="G91" s="29">
        <v>7</v>
      </c>
      <c r="H91" s="29">
        <v>8</v>
      </c>
      <c r="I91" s="29"/>
      <c r="J91" s="29"/>
      <c r="K91" s="29">
        <v>12</v>
      </c>
      <c r="L91" s="29"/>
      <c r="M91" s="84">
        <v>0</v>
      </c>
      <c r="N91" s="84"/>
      <c r="O91" s="29">
        <v>15</v>
      </c>
      <c r="P91" s="29">
        <v>9.3000000000000007</v>
      </c>
      <c r="Q91" s="29"/>
      <c r="R91" s="29">
        <v>8</v>
      </c>
      <c r="S91" s="29">
        <v>18.3</v>
      </c>
      <c r="T91" s="29"/>
      <c r="U91" s="29"/>
      <c r="V91" s="29"/>
      <c r="W91" s="29">
        <v>25</v>
      </c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1"/>
      <c r="AO91" s="35">
        <f>IF(AP91&lt;6,SUM(E91:AN91),SUM(LARGE(E91:AN91,{1;2;3;4;5;6})))</f>
        <v>87.6</v>
      </c>
      <c r="AP91" s="53">
        <f t="shared" si="1"/>
        <v>10</v>
      </c>
      <c r="BI91" s="12"/>
      <c r="BJ91" s="22"/>
      <c r="BK91" s="12"/>
      <c r="BL91" s="22"/>
      <c r="BM91" s="22"/>
      <c r="BN91" s="22"/>
      <c r="BO91" s="22"/>
      <c r="BP91" s="22"/>
      <c r="BQ91" s="22"/>
    </row>
    <row r="92" spans="1:69" x14ac:dyDescent="0.2">
      <c r="A92" s="60">
        <v>91</v>
      </c>
      <c r="B92" s="26" t="s">
        <v>61</v>
      </c>
      <c r="C92" s="6" t="s">
        <v>212</v>
      </c>
      <c r="D92" s="6" t="s">
        <v>309</v>
      </c>
      <c r="E92" s="29"/>
      <c r="F92" s="29"/>
      <c r="G92" s="29"/>
      <c r="H92" s="29">
        <v>25</v>
      </c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>
        <v>25</v>
      </c>
      <c r="U92" s="29"/>
      <c r="V92" s="29"/>
      <c r="W92" s="29"/>
      <c r="X92" s="29"/>
      <c r="Y92" s="29">
        <v>35</v>
      </c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51"/>
      <c r="AO92" s="35">
        <f>IF(AP92&lt;6,SUM(E92:AN92),SUM(LARGE(E92:AN92,{1;2;3;4;5;6})))</f>
        <v>85</v>
      </c>
      <c r="AP92" s="53">
        <f t="shared" si="1"/>
        <v>3</v>
      </c>
      <c r="BI92" s="12"/>
      <c r="BJ92" s="22"/>
      <c r="BK92" s="12"/>
      <c r="BL92" s="22"/>
      <c r="BM92" s="22"/>
      <c r="BN92" s="22"/>
      <c r="BO92" s="22"/>
      <c r="BP92" s="22"/>
      <c r="BQ92" s="22"/>
    </row>
    <row r="93" spans="1:69" x14ac:dyDescent="0.2">
      <c r="A93" s="60">
        <v>92</v>
      </c>
      <c r="B93" s="26" t="s">
        <v>61</v>
      </c>
      <c r="C93" s="6" t="s">
        <v>115</v>
      </c>
      <c r="D93" s="8" t="s">
        <v>512</v>
      </c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>
        <v>14</v>
      </c>
      <c r="Q93" s="30"/>
      <c r="R93" s="30"/>
      <c r="S93" s="30"/>
      <c r="T93" s="30"/>
      <c r="U93" s="30">
        <v>15</v>
      </c>
      <c r="V93" s="30"/>
      <c r="W93" s="30"/>
      <c r="X93" s="30"/>
      <c r="Y93" s="30">
        <v>14</v>
      </c>
      <c r="Z93" s="30"/>
      <c r="AA93" s="30"/>
      <c r="AB93" s="30"/>
      <c r="AC93" s="30"/>
      <c r="AD93" s="30"/>
      <c r="AE93" s="30"/>
      <c r="AF93" s="30"/>
      <c r="AG93" s="30"/>
      <c r="AH93" s="30">
        <v>20</v>
      </c>
      <c r="AI93" s="30"/>
      <c r="AJ93" s="30">
        <v>20</v>
      </c>
      <c r="AK93" s="30"/>
      <c r="AL93" s="30"/>
      <c r="AM93" s="30"/>
      <c r="AN93" s="1"/>
      <c r="AO93" s="35">
        <f>IF(AP93&lt;6,SUM(E93:AN93),SUM(LARGE(E93:AN93,{1;2;3;4;5;6})))</f>
        <v>83</v>
      </c>
      <c r="AP93" s="55">
        <f t="shared" si="1"/>
        <v>5</v>
      </c>
      <c r="BI93" s="12"/>
      <c r="BJ93" s="22"/>
      <c r="BK93" s="12"/>
      <c r="BL93" s="22"/>
      <c r="BM93" s="22"/>
      <c r="BN93" s="22"/>
      <c r="BO93" s="22"/>
      <c r="BP93" s="22"/>
      <c r="BQ93" s="22"/>
    </row>
    <row r="94" spans="1:69" x14ac:dyDescent="0.2">
      <c r="A94" s="60">
        <v>93</v>
      </c>
      <c r="B94" s="26" t="s">
        <v>61</v>
      </c>
      <c r="C94" s="6"/>
      <c r="D94" s="8" t="s">
        <v>286</v>
      </c>
      <c r="E94" s="30"/>
      <c r="F94" s="30"/>
      <c r="G94" s="30"/>
      <c r="H94" s="86">
        <v>0</v>
      </c>
      <c r="I94" s="86"/>
      <c r="J94" s="86"/>
      <c r="K94" s="86"/>
      <c r="L94" s="86"/>
      <c r="M94" s="86"/>
      <c r="N94" s="86"/>
      <c r="O94" s="30">
        <v>20</v>
      </c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>
        <v>17</v>
      </c>
      <c r="AE94" s="30"/>
      <c r="AF94" s="30"/>
      <c r="AG94" s="30">
        <v>45</v>
      </c>
      <c r="AH94" s="30"/>
      <c r="AI94" s="30"/>
      <c r="AJ94" s="30"/>
      <c r="AK94" s="30"/>
      <c r="AL94" s="30"/>
      <c r="AM94" s="30"/>
      <c r="AN94" s="1"/>
      <c r="AO94" s="35">
        <f>IF(AP94&lt;6,SUM(E94:AN94),SUM(LARGE(E94:AN94,{1;2;3;4;5;6})))</f>
        <v>82</v>
      </c>
      <c r="AP94" s="55">
        <f t="shared" si="1"/>
        <v>4</v>
      </c>
      <c r="BI94" s="12"/>
      <c r="BJ94" s="22"/>
      <c r="BK94" s="12"/>
      <c r="BL94" s="22"/>
      <c r="BM94" s="22"/>
      <c r="BN94" s="22"/>
      <c r="BO94" s="22"/>
      <c r="BP94" s="22"/>
      <c r="BQ94" s="22"/>
    </row>
    <row r="95" spans="1:69" x14ac:dyDescent="0.2">
      <c r="A95" s="60">
        <v>94</v>
      </c>
      <c r="B95" s="6" t="s">
        <v>61</v>
      </c>
      <c r="C95" s="6" t="s">
        <v>65</v>
      </c>
      <c r="D95" s="8" t="s">
        <v>242</v>
      </c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>
        <v>80</v>
      </c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1"/>
      <c r="AO95" s="35">
        <f>IF(AP95&lt;6,SUM(E95:AN95),SUM(LARGE(E95:AN95,{1;2;3;4;5;6})))</f>
        <v>80</v>
      </c>
      <c r="AP95" s="53">
        <f t="shared" si="1"/>
        <v>1</v>
      </c>
      <c r="BI95" s="12"/>
      <c r="BJ95" s="22"/>
      <c r="BK95" s="12"/>
      <c r="BL95" s="22"/>
      <c r="BM95" s="22"/>
      <c r="BN95" s="22"/>
      <c r="BO95" s="22"/>
      <c r="BP95" s="22"/>
      <c r="BQ95" s="22"/>
    </row>
    <row r="96" spans="1:69" x14ac:dyDescent="0.2">
      <c r="A96" s="60">
        <v>95</v>
      </c>
      <c r="B96" s="26" t="s">
        <v>61</v>
      </c>
      <c r="C96" s="6" t="s">
        <v>69</v>
      </c>
      <c r="D96" s="8" t="s">
        <v>741</v>
      </c>
      <c r="E96" s="30"/>
      <c r="F96" s="30"/>
      <c r="G96" s="30">
        <v>80</v>
      </c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1"/>
      <c r="AO96" s="35">
        <f>IF(AP96&lt;6,SUM(E96:AN96),SUM(LARGE(E96:AN96,{1;2;3;4;5;6})))</f>
        <v>80</v>
      </c>
      <c r="AP96" s="53">
        <f t="shared" si="1"/>
        <v>1</v>
      </c>
      <c r="BI96" s="12"/>
      <c r="BJ96" s="22"/>
      <c r="BK96" s="12"/>
      <c r="BL96" s="22"/>
      <c r="BM96" s="22"/>
      <c r="BN96" s="22"/>
      <c r="BO96" s="22"/>
      <c r="BP96" s="22"/>
      <c r="BQ96" s="22"/>
    </row>
    <row r="97" spans="1:69" x14ac:dyDescent="0.2">
      <c r="A97" s="60">
        <v>96</v>
      </c>
      <c r="B97" s="26" t="s">
        <v>61</v>
      </c>
      <c r="C97" s="8" t="s">
        <v>674</v>
      </c>
      <c r="D97" s="8" t="s">
        <v>147</v>
      </c>
      <c r="E97" s="117"/>
      <c r="F97" s="117"/>
      <c r="G97" s="48">
        <v>25</v>
      </c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>
        <v>55</v>
      </c>
      <c r="AM97" s="48"/>
      <c r="AN97" s="11"/>
      <c r="AO97" s="35">
        <f>IF(AP97&lt;6,SUM(E97:AN97),SUM(LARGE(E97:AN97,{1;2;3;4;5;6})))</f>
        <v>80</v>
      </c>
      <c r="AP97" s="53">
        <f t="shared" si="1"/>
        <v>2</v>
      </c>
      <c r="BI97" s="12"/>
      <c r="BJ97" s="22"/>
      <c r="BK97" s="12"/>
      <c r="BL97" s="22"/>
      <c r="BM97" s="22"/>
      <c r="BN97" s="22"/>
      <c r="BO97" s="22"/>
      <c r="BP97" s="22"/>
      <c r="BQ97" s="22"/>
    </row>
    <row r="98" spans="1:69" s="24" customFormat="1" x14ac:dyDescent="0.2">
      <c r="A98" s="60">
        <v>97</v>
      </c>
      <c r="B98" s="26" t="s">
        <v>61</v>
      </c>
      <c r="C98" s="6" t="s">
        <v>357</v>
      </c>
      <c r="D98" s="8" t="s">
        <v>768</v>
      </c>
      <c r="E98" s="30"/>
      <c r="F98" s="30"/>
      <c r="G98" s="30"/>
      <c r="H98" s="30">
        <v>7</v>
      </c>
      <c r="I98" s="30"/>
      <c r="J98" s="30"/>
      <c r="K98" s="30"/>
      <c r="L98" s="30"/>
      <c r="M98" s="30">
        <v>5</v>
      </c>
      <c r="N98" s="30"/>
      <c r="O98" s="30"/>
      <c r="P98" s="30">
        <v>8</v>
      </c>
      <c r="Q98" s="30"/>
      <c r="R98" s="30">
        <v>8</v>
      </c>
      <c r="S98" s="30"/>
      <c r="T98" s="30"/>
      <c r="U98" s="30"/>
      <c r="V98" s="30"/>
      <c r="W98" s="30">
        <v>8</v>
      </c>
      <c r="X98" s="30"/>
      <c r="Y98" s="30"/>
      <c r="Z98" s="30"/>
      <c r="AA98" s="30">
        <v>10</v>
      </c>
      <c r="AB98" s="30"/>
      <c r="AC98" s="30"/>
      <c r="AD98" s="30"/>
      <c r="AE98" s="30">
        <v>20</v>
      </c>
      <c r="AF98" s="30"/>
      <c r="AG98" s="30">
        <v>25</v>
      </c>
      <c r="AH98" s="30"/>
      <c r="AI98" s="30"/>
      <c r="AJ98" s="30"/>
      <c r="AK98" s="30"/>
      <c r="AL98" s="30"/>
      <c r="AM98" s="30"/>
      <c r="AN98" s="51"/>
      <c r="AO98" s="35">
        <f>IF(AP98&lt;6,SUM(E98:AN98),SUM(LARGE(E98:AN98,{1;2;3;4;5;6})))</f>
        <v>79</v>
      </c>
      <c r="AP98" s="55">
        <f t="shared" si="1"/>
        <v>8</v>
      </c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22"/>
      <c r="BK98" s="12"/>
      <c r="BL98" s="22"/>
      <c r="BM98" s="22"/>
      <c r="BN98" s="22"/>
      <c r="BO98" s="22"/>
      <c r="BP98" s="22"/>
      <c r="BQ98" s="22"/>
    </row>
    <row r="99" spans="1:69" x14ac:dyDescent="0.2">
      <c r="A99" s="60">
        <v>98</v>
      </c>
      <c r="B99" s="26" t="s">
        <v>61</v>
      </c>
      <c r="C99" s="8" t="s">
        <v>705</v>
      </c>
      <c r="D99" s="8" t="s">
        <v>702</v>
      </c>
      <c r="E99" s="30">
        <v>6</v>
      </c>
      <c r="F99" s="30">
        <v>4.3</v>
      </c>
      <c r="G99" s="30"/>
      <c r="H99" s="30">
        <v>6</v>
      </c>
      <c r="I99" s="30"/>
      <c r="J99" s="86">
        <v>0</v>
      </c>
      <c r="K99" s="86"/>
      <c r="L99" s="86"/>
      <c r="M99" s="86"/>
      <c r="N99" s="86"/>
      <c r="O99" s="86"/>
      <c r="P99" s="86"/>
      <c r="Q99" s="86"/>
      <c r="R99" s="86"/>
      <c r="S99" s="86"/>
      <c r="T99" s="30">
        <v>20</v>
      </c>
      <c r="U99" s="30">
        <v>20</v>
      </c>
      <c r="V99" s="30"/>
      <c r="W99" s="30"/>
      <c r="X99" s="30"/>
      <c r="Y99" s="30"/>
      <c r="Z99" s="30"/>
      <c r="AA99" s="30"/>
      <c r="AB99" s="30">
        <v>15</v>
      </c>
      <c r="AC99" s="30"/>
      <c r="AD99" s="30"/>
      <c r="AE99" s="30"/>
      <c r="AF99" s="30"/>
      <c r="AG99" s="30"/>
      <c r="AH99" s="30"/>
      <c r="AI99" s="30"/>
      <c r="AJ99" s="30">
        <v>10</v>
      </c>
      <c r="AK99" s="30"/>
      <c r="AL99" s="30"/>
      <c r="AM99" s="30"/>
      <c r="AN99" s="1"/>
      <c r="AO99" s="35">
        <f>IF(AP99&lt;6,SUM(E99:AN99),SUM(LARGE(E99:AN99,{1;2;3;4;5;6})))</f>
        <v>77</v>
      </c>
      <c r="AP99" s="55">
        <f t="shared" si="1"/>
        <v>8</v>
      </c>
      <c r="BI99" s="12"/>
      <c r="BJ99" s="22"/>
      <c r="BK99" s="12"/>
      <c r="BL99" s="22"/>
      <c r="BM99" s="22"/>
      <c r="BN99" s="22"/>
      <c r="BO99" s="22"/>
      <c r="BP99" s="22"/>
      <c r="BQ99" s="22"/>
    </row>
    <row r="100" spans="1:69" x14ac:dyDescent="0.2">
      <c r="A100" s="60">
        <v>99</v>
      </c>
      <c r="B100" s="26" t="s">
        <v>61</v>
      </c>
      <c r="C100" s="6" t="s">
        <v>115</v>
      </c>
      <c r="D100" s="8" t="s">
        <v>355</v>
      </c>
      <c r="E100" s="29"/>
      <c r="F100" s="29"/>
      <c r="G100" s="29">
        <v>14</v>
      </c>
      <c r="H100" s="29">
        <v>10</v>
      </c>
      <c r="I100" s="29"/>
      <c r="J100" s="29"/>
      <c r="K100" s="29">
        <v>10</v>
      </c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>
        <v>10</v>
      </c>
      <c r="AB100" s="29">
        <v>20</v>
      </c>
      <c r="AC100" s="29"/>
      <c r="AD100" s="29">
        <v>8</v>
      </c>
      <c r="AE100" s="29"/>
      <c r="AF100" s="29"/>
      <c r="AG100" s="29"/>
      <c r="AH100" s="29"/>
      <c r="AI100" s="29"/>
      <c r="AJ100" s="29">
        <v>10</v>
      </c>
      <c r="AK100" s="29"/>
      <c r="AL100" s="29"/>
      <c r="AM100" s="29"/>
      <c r="AN100" s="1"/>
      <c r="AO100" s="35">
        <f>IF(AP100&lt;6,SUM(E100:AN100),SUM(LARGE(E100:AN100,{1;2;3;4;5;6})))</f>
        <v>74</v>
      </c>
      <c r="AP100" s="53">
        <f t="shared" si="1"/>
        <v>7</v>
      </c>
      <c r="BI100" s="12"/>
      <c r="BJ100" s="22"/>
      <c r="BK100" s="12"/>
      <c r="BL100" s="22"/>
      <c r="BM100" s="22"/>
      <c r="BN100" s="22"/>
      <c r="BO100" s="22"/>
      <c r="BP100" s="22"/>
      <c r="BQ100" s="22"/>
    </row>
    <row r="101" spans="1:69" x14ac:dyDescent="0.2">
      <c r="A101" s="60">
        <v>100</v>
      </c>
      <c r="B101" s="26" t="s">
        <v>61</v>
      </c>
      <c r="C101" s="6" t="s">
        <v>163</v>
      </c>
      <c r="D101" s="8" t="s">
        <v>767</v>
      </c>
      <c r="E101" s="29"/>
      <c r="F101" s="29"/>
      <c r="G101" s="29"/>
      <c r="H101" s="29">
        <v>12</v>
      </c>
      <c r="I101" s="29"/>
      <c r="J101" s="29"/>
      <c r="K101" s="29"/>
      <c r="L101" s="29"/>
      <c r="M101" s="29">
        <v>10</v>
      </c>
      <c r="N101" s="29"/>
      <c r="O101" s="29"/>
      <c r="P101" s="29"/>
      <c r="Q101" s="29"/>
      <c r="R101" s="29">
        <v>17</v>
      </c>
      <c r="S101" s="29"/>
      <c r="T101" s="29">
        <v>10</v>
      </c>
      <c r="U101" s="29"/>
      <c r="V101" s="29"/>
      <c r="W101" s="29"/>
      <c r="X101" s="29"/>
      <c r="Y101" s="29"/>
      <c r="Z101" s="29"/>
      <c r="AA101" s="29"/>
      <c r="AB101" s="29">
        <v>25</v>
      </c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54"/>
      <c r="AO101" s="35">
        <f>IF(AP101&lt;6,SUM(E101:AN101),SUM(LARGE(E101:AN101,{1;2;3;4;5;6})))</f>
        <v>74</v>
      </c>
      <c r="AP101" s="53">
        <f t="shared" si="1"/>
        <v>5</v>
      </c>
      <c r="BI101" s="12"/>
      <c r="BJ101" s="22"/>
      <c r="BK101" s="12"/>
      <c r="BL101" s="22"/>
      <c r="BM101" s="22"/>
      <c r="BN101" s="22"/>
      <c r="BO101" s="22"/>
      <c r="BP101" s="22"/>
      <c r="BQ101" s="22"/>
    </row>
    <row r="102" spans="1:69" x14ac:dyDescent="0.2">
      <c r="A102" s="60">
        <v>101</v>
      </c>
      <c r="B102" s="26" t="s">
        <v>61</v>
      </c>
      <c r="C102" s="26" t="s">
        <v>257</v>
      </c>
      <c r="D102" s="37" t="s">
        <v>649</v>
      </c>
      <c r="E102" s="30"/>
      <c r="F102" s="30"/>
      <c r="G102" s="30"/>
      <c r="H102" s="30"/>
      <c r="I102" s="30"/>
      <c r="J102" s="30"/>
      <c r="K102" s="30">
        <v>17</v>
      </c>
      <c r="L102" s="30"/>
      <c r="M102" s="30"/>
      <c r="N102" s="30"/>
      <c r="O102" s="30"/>
      <c r="P102" s="30"/>
      <c r="Q102" s="30"/>
      <c r="R102" s="30">
        <v>20</v>
      </c>
      <c r="S102" s="30"/>
      <c r="T102" s="30"/>
      <c r="U102" s="30">
        <v>35</v>
      </c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51"/>
      <c r="AO102" s="35">
        <f>IF(AP102&lt;6,SUM(E102:AN102),SUM(LARGE(E102:AN102,{1;2;3;4;5;6})))</f>
        <v>72</v>
      </c>
      <c r="AP102" s="53">
        <f t="shared" si="1"/>
        <v>3</v>
      </c>
      <c r="BI102" s="12"/>
      <c r="BJ102" s="22"/>
      <c r="BK102" s="12"/>
      <c r="BL102" s="22"/>
      <c r="BM102" s="22"/>
      <c r="BN102" s="22"/>
      <c r="BO102" s="22"/>
      <c r="BP102" s="22"/>
      <c r="BQ102" s="22"/>
    </row>
    <row r="103" spans="1:69" x14ac:dyDescent="0.2">
      <c r="A103" s="60">
        <v>102</v>
      </c>
      <c r="B103" s="26" t="s">
        <v>61</v>
      </c>
      <c r="C103" s="6" t="s">
        <v>67</v>
      </c>
      <c r="D103" s="37" t="s">
        <v>572</v>
      </c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>
        <v>20</v>
      </c>
      <c r="Z103" s="30"/>
      <c r="AA103" s="30"/>
      <c r="AB103" s="30"/>
      <c r="AC103" s="30"/>
      <c r="AD103" s="30">
        <v>35</v>
      </c>
      <c r="AE103" s="30"/>
      <c r="AF103" s="30"/>
      <c r="AG103" s="30"/>
      <c r="AH103" s="30"/>
      <c r="AI103" s="30"/>
      <c r="AJ103" s="30">
        <v>15</v>
      </c>
      <c r="AK103" s="30"/>
      <c r="AL103" s="30"/>
      <c r="AM103" s="30"/>
      <c r="AN103" s="9"/>
      <c r="AO103" s="35">
        <f>IF(AP103&lt;6,SUM(E103:AN103),SUM(LARGE(E103:AN103,{1;2;3;4;5;6})))</f>
        <v>70</v>
      </c>
      <c r="AP103" s="53">
        <f t="shared" si="1"/>
        <v>3</v>
      </c>
      <c r="BI103" s="12"/>
      <c r="BJ103" s="22"/>
      <c r="BK103" s="12"/>
      <c r="BL103" s="22"/>
      <c r="BM103" s="22"/>
      <c r="BN103" s="22"/>
      <c r="BO103" s="22"/>
      <c r="BP103" s="22"/>
      <c r="BQ103" s="22"/>
    </row>
    <row r="104" spans="1:69" x14ac:dyDescent="0.2">
      <c r="A104" s="60">
        <v>103</v>
      </c>
      <c r="B104" s="26" t="s">
        <v>61</v>
      </c>
      <c r="C104" s="6" t="s">
        <v>66</v>
      </c>
      <c r="D104" s="8" t="s">
        <v>142</v>
      </c>
      <c r="E104" s="30"/>
      <c r="F104" s="30"/>
      <c r="G104" s="30"/>
      <c r="H104" s="30">
        <v>70</v>
      </c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1"/>
      <c r="AO104" s="35">
        <f>IF(AP104&lt;6,SUM(E104:AN104),SUM(LARGE(E104:AN104,{1;2;3;4;5;6})))</f>
        <v>70</v>
      </c>
      <c r="AP104" s="53">
        <f t="shared" si="1"/>
        <v>1</v>
      </c>
      <c r="BI104" s="12"/>
      <c r="BJ104" s="22"/>
      <c r="BK104" s="12"/>
      <c r="BL104" s="22"/>
      <c r="BM104" s="22"/>
      <c r="BN104" s="22"/>
      <c r="BO104" s="22"/>
      <c r="BP104" s="22"/>
      <c r="BQ104" s="22"/>
    </row>
    <row r="105" spans="1:69" x14ac:dyDescent="0.2">
      <c r="A105" s="60">
        <v>104</v>
      </c>
      <c r="B105" s="26" t="s">
        <v>61</v>
      </c>
      <c r="C105" s="6" t="s">
        <v>357</v>
      </c>
      <c r="D105" s="8" t="s">
        <v>352</v>
      </c>
      <c r="E105" s="86"/>
      <c r="F105" s="86"/>
      <c r="G105" s="86"/>
      <c r="H105" s="30">
        <v>8</v>
      </c>
      <c r="I105" s="30"/>
      <c r="J105" s="86">
        <v>0</v>
      </c>
      <c r="K105" s="30">
        <v>8</v>
      </c>
      <c r="L105" s="30"/>
      <c r="M105" s="30"/>
      <c r="N105" s="30"/>
      <c r="O105" s="30">
        <v>15</v>
      </c>
      <c r="P105" s="30"/>
      <c r="Q105" s="30"/>
      <c r="R105" s="30"/>
      <c r="S105" s="30"/>
      <c r="T105" s="30">
        <v>8</v>
      </c>
      <c r="U105" s="30"/>
      <c r="V105" s="30"/>
      <c r="W105" s="30"/>
      <c r="X105" s="30"/>
      <c r="Y105" s="30"/>
      <c r="Z105" s="30"/>
      <c r="AA105" s="30">
        <v>8</v>
      </c>
      <c r="AB105" s="30"/>
      <c r="AC105" s="30"/>
      <c r="AD105" s="30"/>
      <c r="AE105" s="30"/>
      <c r="AF105" s="30"/>
      <c r="AG105" s="30"/>
      <c r="AH105" s="30"/>
      <c r="AI105" s="30"/>
      <c r="AJ105" s="30">
        <v>20</v>
      </c>
      <c r="AK105" s="30"/>
      <c r="AL105" s="30"/>
      <c r="AM105" s="30"/>
      <c r="AN105" s="1"/>
      <c r="AO105" s="35">
        <f>IF(AP105&lt;6,SUM(E105:AN105),SUM(LARGE(E105:AN105,{1;2;3;4;5;6})))</f>
        <v>67</v>
      </c>
      <c r="AP105" s="53">
        <f t="shared" si="1"/>
        <v>7</v>
      </c>
      <c r="BI105" s="12"/>
      <c r="BJ105" s="22"/>
      <c r="BK105" s="12"/>
      <c r="BL105" s="22"/>
      <c r="BM105" s="22"/>
      <c r="BN105" s="22"/>
      <c r="BO105" s="22"/>
      <c r="BP105" s="22"/>
      <c r="BQ105" s="22"/>
    </row>
    <row r="106" spans="1:69" x14ac:dyDescent="0.2">
      <c r="A106" s="60">
        <v>105</v>
      </c>
      <c r="B106" s="26" t="s">
        <v>61</v>
      </c>
      <c r="C106" s="6" t="s">
        <v>357</v>
      </c>
      <c r="D106" s="8" t="s">
        <v>414</v>
      </c>
      <c r="E106" s="30"/>
      <c r="F106" s="30"/>
      <c r="G106" s="30"/>
      <c r="H106" s="30"/>
      <c r="I106" s="30"/>
      <c r="J106" s="30"/>
      <c r="K106" s="30">
        <v>20</v>
      </c>
      <c r="L106" s="30"/>
      <c r="M106" s="30"/>
      <c r="N106" s="30"/>
      <c r="O106" s="30"/>
      <c r="P106" s="30"/>
      <c r="Q106" s="30"/>
      <c r="R106" s="30"/>
      <c r="S106" s="30">
        <v>25</v>
      </c>
      <c r="T106" s="30"/>
      <c r="U106" s="30"/>
      <c r="V106" s="30"/>
      <c r="W106" s="30"/>
      <c r="X106" s="30"/>
      <c r="Y106" s="30"/>
      <c r="Z106" s="30"/>
      <c r="AA106" s="30">
        <v>21.7</v>
      </c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1"/>
      <c r="AO106" s="35">
        <f>IF(AP106&lt;6,SUM(E106:AN106),SUM(LARGE(E106:AN106,{1;2;3;4;5;6})))</f>
        <v>66.7</v>
      </c>
      <c r="AP106" s="53">
        <f t="shared" si="1"/>
        <v>3</v>
      </c>
      <c r="BI106" s="12"/>
      <c r="BJ106" s="22"/>
      <c r="BK106" s="12"/>
      <c r="BL106" s="22"/>
      <c r="BM106" s="22"/>
      <c r="BN106" s="22"/>
      <c r="BO106" s="22"/>
      <c r="BP106" s="22"/>
      <c r="BQ106" s="22"/>
    </row>
    <row r="107" spans="1:69" x14ac:dyDescent="0.2">
      <c r="A107" s="60">
        <v>106</v>
      </c>
      <c r="B107" s="26" t="s">
        <v>61</v>
      </c>
      <c r="C107" s="6" t="s">
        <v>115</v>
      </c>
      <c r="D107" s="8" t="s">
        <v>589</v>
      </c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>
        <v>25</v>
      </c>
      <c r="Z107" s="30"/>
      <c r="AA107" s="30">
        <v>21.7</v>
      </c>
      <c r="AB107" s="30"/>
      <c r="AC107" s="30"/>
      <c r="AD107" s="30"/>
      <c r="AE107" s="30">
        <v>20</v>
      </c>
      <c r="AF107" s="30"/>
      <c r="AG107" s="30"/>
      <c r="AH107" s="30"/>
      <c r="AI107" s="30"/>
      <c r="AJ107" s="30"/>
      <c r="AK107" s="30"/>
      <c r="AL107" s="30"/>
      <c r="AM107" s="30"/>
      <c r="AN107" s="51"/>
      <c r="AO107" s="35">
        <f>IF(AP107&lt;6,SUM(E107:AN107),SUM(LARGE(E107:AN107,{1;2;3;4;5;6})))</f>
        <v>66.7</v>
      </c>
      <c r="AP107" s="55">
        <f t="shared" si="1"/>
        <v>3</v>
      </c>
      <c r="BI107" s="12"/>
      <c r="BJ107" s="22"/>
      <c r="BK107" s="12"/>
      <c r="BL107" s="22"/>
      <c r="BM107" s="22"/>
      <c r="BN107" s="22"/>
      <c r="BO107" s="22"/>
      <c r="BP107" s="22"/>
      <c r="BQ107" s="22"/>
    </row>
    <row r="108" spans="1:69" x14ac:dyDescent="0.2">
      <c r="A108" s="60">
        <v>107</v>
      </c>
      <c r="B108" s="26" t="s">
        <v>61</v>
      </c>
      <c r="C108" s="6" t="s">
        <v>357</v>
      </c>
      <c r="D108" s="8" t="s">
        <v>592</v>
      </c>
      <c r="E108" s="30"/>
      <c r="F108" s="30">
        <v>3.7</v>
      </c>
      <c r="G108" s="30"/>
      <c r="H108" s="30"/>
      <c r="I108" s="30"/>
      <c r="J108" s="30"/>
      <c r="K108" s="30">
        <v>8</v>
      </c>
      <c r="L108" s="30"/>
      <c r="M108" s="30"/>
      <c r="N108" s="30"/>
      <c r="O108" s="86">
        <v>0</v>
      </c>
      <c r="P108" s="86"/>
      <c r="Q108" s="86"/>
      <c r="R108" s="30">
        <v>8</v>
      </c>
      <c r="S108" s="86"/>
      <c r="T108" s="86"/>
      <c r="U108" s="86"/>
      <c r="V108" s="86"/>
      <c r="W108" s="86"/>
      <c r="X108" s="86"/>
      <c r="Y108" s="86"/>
      <c r="Z108" s="86"/>
      <c r="AA108" s="86"/>
      <c r="AB108" s="30">
        <v>20</v>
      </c>
      <c r="AC108" s="30">
        <v>14</v>
      </c>
      <c r="AD108" s="30"/>
      <c r="AE108" s="30">
        <v>10</v>
      </c>
      <c r="AF108" s="30"/>
      <c r="AG108" s="30"/>
      <c r="AH108" s="30"/>
      <c r="AI108" s="30"/>
      <c r="AJ108" s="30"/>
      <c r="AK108" s="30"/>
      <c r="AL108" s="30"/>
      <c r="AM108" s="30"/>
      <c r="AN108" s="1"/>
      <c r="AO108" s="35">
        <f>IF(AP108&lt;6,SUM(E108:AN108),SUM(LARGE(E108:AN108,{1;2;3;4;5;6})))</f>
        <v>63.7</v>
      </c>
      <c r="AP108" s="53">
        <f t="shared" si="1"/>
        <v>7</v>
      </c>
      <c r="BI108" s="12"/>
      <c r="BJ108" s="22"/>
      <c r="BK108" s="12"/>
      <c r="BL108" s="22"/>
      <c r="BM108" s="22"/>
      <c r="BN108" s="22"/>
      <c r="BO108" s="22"/>
      <c r="BP108" s="22"/>
      <c r="BQ108" s="22"/>
    </row>
    <row r="109" spans="1:69" x14ac:dyDescent="0.2">
      <c r="A109" s="60">
        <v>108</v>
      </c>
      <c r="B109" s="26" t="s">
        <v>61</v>
      </c>
      <c r="C109" s="6" t="s">
        <v>212</v>
      </c>
      <c r="D109" s="8" t="s">
        <v>837</v>
      </c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>
        <v>8</v>
      </c>
      <c r="Q109" s="30"/>
      <c r="R109" s="30"/>
      <c r="S109" s="30">
        <v>9.3000000000000007</v>
      </c>
      <c r="T109" s="30">
        <v>10</v>
      </c>
      <c r="U109" s="30"/>
      <c r="V109" s="30"/>
      <c r="W109" s="30"/>
      <c r="X109" s="30"/>
      <c r="Y109" s="30"/>
      <c r="Z109" s="30"/>
      <c r="AA109" s="30"/>
      <c r="AB109" s="30"/>
      <c r="AC109" s="30"/>
      <c r="AD109" s="30">
        <v>10</v>
      </c>
      <c r="AE109" s="30">
        <v>17</v>
      </c>
      <c r="AF109" s="30"/>
      <c r="AG109" s="30"/>
      <c r="AH109" s="30"/>
      <c r="AI109" s="30"/>
      <c r="AJ109" s="30">
        <v>8</v>
      </c>
      <c r="AK109" s="30"/>
      <c r="AL109" s="30"/>
      <c r="AM109" s="30"/>
      <c r="AN109" s="1"/>
      <c r="AO109" s="35">
        <f>IF(AP109&lt;6,SUM(E109:AN109),SUM(LARGE(E109:AN109,{1;2;3;4;5;6})))</f>
        <v>62.3</v>
      </c>
      <c r="AP109" s="53">
        <f t="shared" si="1"/>
        <v>6</v>
      </c>
      <c r="BI109" s="12"/>
      <c r="BJ109" s="22"/>
      <c r="BK109" s="12"/>
      <c r="BL109" s="22"/>
      <c r="BM109" s="22"/>
      <c r="BN109" s="22"/>
      <c r="BO109" s="22"/>
      <c r="BP109" s="22"/>
      <c r="BQ109" s="22"/>
    </row>
    <row r="110" spans="1:69" x14ac:dyDescent="0.2">
      <c r="A110" s="60">
        <v>109</v>
      </c>
      <c r="B110" s="26" t="s">
        <v>61</v>
      </c>
      <c r="C110" s="6" t="s">
        <v>62</v>
      </c>
      <c r="D110" s="8" t="s">
        <v>531</v>
      </c>
      <c r="E110" s="29">
        <v>4</v>
      </c>
      <c r="F110" s="29"/>
      <c r="G110" s="29"/>
      <c r="H110" s="29"/>
      <c r="I110" s="29"/>
      <c r="J110" s="29"/>
      <c r="K110" s="29">
        <v>8</v>
      </c>
      <c r="L110" s="29"/>
      <c r="M110" s="29"/>
      <c r="N110" s="29"/>
      <c r="O110" s="29"/>
      <c r="P110" s="29"/>
      <c r="Q110" s="29"/>
      <c r="R110" s="29">
        <v>7</v>
      </c>
      <c r="S110" s="29"/>
      <c r="T110" s="29">
        <v>8</v>
      </c>
      <c r="U110" s="29"/>
      <c r="V110" s="29"/>
      <c r="W110" s="29"/>
      <c r="X110" s="29"/>
      <c r="Y110" s="29"/>
      <c r="Z110" s="29"/>
      <c r="AA110" s="29">
        <v>8</v>
      </c>
      <c r="AB110" s="29">
        <v>20</v>
      </c>
      <c r="AC110" s="29">
        <v>8</v>
      </c>
      <c r="AD110" s="29"/>
      <c r="AE110" s="29">
        <v>10</v>
      </c>
      <c r="AF110" s="29"/>
      <c r="AG110" s="29"/>
      <c r="AH110" s="29"/>
      <c r="AI110" s="29"/>
      <c r="AJ110" s="29"/>
      <c r="AK110" s="29"/>
      <c r="AL110" s="29"/>
      <c r="AM110" s="29"/>
      <c r="AN110" s="54"/>
      <c r="AO110" s="35">
        <f>IF(AP110&lt;6,SUM(E110:AN110),SUM(LARGE(E110:AN110,{1;2;3;4;5;6})))</f>
        <v>62</v>
      </c>
      <c r="AP110" s="53">
        <f t="shared" si="1"/>
        <v>8</v>
      </c>
      <c r="BI110" s="12"/>
      <c r="BJ110" s="22"/>
      <c r="BK110" s="12"/>
      <c r="BL110" s="22"/>
      <c r="BM110" s="22"/>
      <c r="BN110" s="22"/>
      <c r="BO110" s="22"/>
      <c r="BP110" s="22"/>
      <c r="BQ110" s="22"/>
    </row>
    <row r="111" spans="1:69" x14ac:dyDescent="0.2">
      <c r="A111" s="60">
        <v>110</v>
      </c>
      <c r="B111" s="26" t="s">
        <v>61</v>
      </c>
      <c r="C111" s="6" t="s">
        <v>62</v>
      </c>
      <c r="D111" s="8" t="s">
        <v>307</v>
      </c>
      <c r="E111" s="29"/>
      <c r="F111" s="29"/>
      <c r="G111" s="29"/>
      <c r="H111" s="29"/>
      <c r="I111" s="29"/>
      <c r="J111" s="29">
        <v>25</v>
      </c>
      <c r="K111" s="29"/>
      <c r="L111" s="29"/>
      <c r="M111" s="29"/>
      <c r="N111" s="29"/>
      <c r="O111" s="29"/>
      <c r="P111" s="29"/>
      <c r="Q111" s="29"/>
      <c r="R111" s="29">
        <v>10</v>
      </c>
      <c r="S111" s="29"/>
      <c r="T111" s="29"/>
      <c r="U111" s="29">
        <v>15</v>
      </c>
      <c r="V111" s="29"/>
      <c r="W111" s="29"/>
      <c r="X111" s="29"/>
      <c r="Y111" s="29"/>
      <c r="Z111" s="29"/>
      <c r="AA111" s="29">
        <v>10</v>
      </c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1"/>
      <c r="AO111" s="35">
        <f>IF(AP111&lt;6,SUM(E111:AN111),SUM(LARGE(E111:AN111,{1;2;3;4;5;6})))</f>
        <v>60</v>
      </c>
      <c r="AP111" s="53">
        <f t="shared" si="1"/>
        <v>4</v>
      </c>
      <c r="BI111" s="12"/>
      <c r="BJ111" s="22"/>
      <c r="BK111" s="12"/>
      <c r="BL111" s="22"/>
      <c r="BM111" s="22"/>
      <c r="BN111" s="22"/>
      <c r="BO111" s="22"/>
      <c r="BP111" s="22"/>
      <c r="BQ111" s="22"/>
    </row>
    <row r="112" spans="1:69" x14ac:dyDescent="0.2">
      <c r="A112" s="60">
        <v>111</v>
      </c>
      <c r="B112" s="26" t="s">
        <v>61</v>
      </c>
      <c r="C112" s="6" t="s">
        <v>66</v>
      </c>
      <c r="D112" s="8" t="s">
        <v>74</v>
      </c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86">
        <v>0</v>
      </c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30">
        <v>60</v>
      </c>
      <c r="AL112" s="30"/>
      <c r="AM112" s="30"/>
      <c r="AN112" s="9"/>
      <c r="AO112" s="35">
        <f>IF(AP112&lt;6,SUM(E112:AN112),SUM(LARGE(E112:AN112,{1;2;3;4;5;6})))</f>
        <v>60</v>
      </c>
      <c r="AP112" s="55">
        <f t="shared" si="1"/>
        <v>2</v>
      </c>
      <c r="BI112" s="12"/>
      <c r="BJ112" s="22"/>
      <c r="BK112" s="12"/>
      <c r="BL112" s="22"/>
      <c r="BM112" s="22"/>
      <c r="BN112" s="22"/>
      <c r="BO112" s="22"/>
      <c r="BP112" s="22"/>
      <c r="BQ112" s="22"/>
    </row>
    <row r="113" spans="1:69" x14ac:dyDescent="0.2">
      <c r="A113" s="60">
        <v>112</v>
      </c>
      <c r="B113" s="26" t="s">
        <v>61</v>
      </c>
      <c r="C113" s="6" t="s">
        <v>62</v>
      </c>
      <c r="D113" s="8" t="s">
        <v>363</v>
      </c>
      <c r="E113" s="86"/>
      <c r="F113" s="30">
        <v>20</v>
      </c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>
        <v>18.3</v>
      </c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>
        <v>21.7</v>
      </c>
      <c r="AM113" s="30"/>
      <c r="AN113" s="1"/>
      <c r="AO113" s="35">
        <f>IF(AP113&lt;6,SUM(E113:AN113),SUM(LARGE(E113:AN113,{1;2;3;4;5;6})))</f>
        <v>60</v>
      </c>
      <c r="AP113" s="53">
        <f t="shared" si="1"/>
        <v>3</v>
      </c>
      <c r="BI113" s="12"/>
      <c r="BJ113" s="22"/>
      <c r="BK113" s="12"/>
      <c r="BL113" s="22"/>
      <c r="BM113" s="22"/>
      <c r="BN113" s="22"/>
      <c r="BO113" s="22"/>
      <c r="BP113" s="22"/>
      <c r="BQ113" s="22"/>
    </row>
    <row r="114" spans="1:69" x14ac:dyDescent="0.2">
      <c r="A114" s="60">
        <v>113</v>
      </c>
      <c r="B114" s="26" t="s">
        <v>61</v>
      </c>
      <c r="C114" s="6" t="s">
        <v>82</v>
      </c>
      <c r="D114" s="8" t="s">
        <v>271</v>
      </c>
      <c r="E114" s="30"/>
      <c r="F114" s="30"/>
      <c r="G114" s="30"/>
      <c r="H114" s="30"/>
      <c r="I114" s="30"/>
      <c r="J114" s="30"/>
      <c r="K114" s="30">
        <v>30</v>
      </c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>
        <v>30</v>
      </c>
      <c r="AM114" s="30"/>
      <c r="AN114" s="1"/>
      <c r="AO114" s="35">
        <f>IF(AP114&lt;6,SUM(E114:AN114),SUM(LARGE(E114:AN114,{1;2;3;4;5;6})))</f>
        <v>60</v>
      </c>
      <c r="AP114" s="53">
        <f t="shared" si="1"/>
        <v>2</v>
      </c>
      <c r="BI114" s="12"/>
      <c r="BJ114" s="22"/>
      <c r="BK114" s="12"/>
      <c r="BL114" s="22"/>
      <c r="BM114" s="22"/>
      <c r="BN114" s="22"/>
      <c r="BO114" s="22"/>
      <c r="BP114" s="22"/>
      <c r="BQ114" s="22"/>
    </row>
    <row r="115" spans="1:69" x14ac:dyDescent="0.2">
      <c r="A115" s="60">
        <v>114</v>
      </c>
      <c r="B115" s="26" t="s">
        <v>61</v>
      </c>
      <c r="C115" s="8" t="s">
        <v>705</v>
      </c>
      <c r="D115" s="26" t="s">
        <v>339</v>
      </c>
      <c r="E115" s="86">
        <v>0</v>
      </c>
      <c r="F115" s="86"/>
      <c r="G115" s="86"/>
      <c r="H115" s="86"/>
      <c r="I115" s="86"/>
      <c r="J115" s="86">
        <v>0</v>
      </c>
      <c r="K115" s="86"/>
      <c r="L115" s="86"/>
      <c r="M115" s="86"/>
      <c r="N115" s="86"/>
      <c r="O115" s="86"/>
      <c r="P115" s="30">
        <v>25</v>
      </c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>
        <v>30</v>
      </c>
      <c r="AB115" s="86">
        <v>0</v>
      </c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51"/>
      <c r="AO115" s="35">
        <f>IF(AP115&lt;6,SUM(E115:AN115),SUM(LARGE(E115:AN115,{1;2;3;4;5;6})))</f>
        <v>55</v>
      </c>
      <c r="AP115" s="53">
        <f t="shared" si="1"/>
        <v>5</v>
      </c>
      <c r="BI115" s="12"/>
      <c r="BJ115" s="22"/>
      <c r="BK115" s="12"/>
      <c r="BL115" s="22"/>
      <c r="BM115" s="22"/>
      <c r="BN115" s="22"/>
      <c r="BO115" s="22"/>
      <c r="BP115" s="22"/>
      <c r="BQ115" s="22"/>
    </row>
    <row r="116" spans="1:69" x14ac:dyDescent="0.2">
      <c r="A116" s="60">
        <v>115</v>
      </c>
      <c r="B116" s="26" t="s">
        <v>61</v>
      </c>
      <c r="C116" s="6" t="s">
        <v>62</v>
      </c>
      <c r="D116" s="8" t="s">
        <v>182</v>
      </c>
      <c r="E116" s="54"/>
      <c r="F116" s="54">
        <v>55</v>
      </c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1"/>
      <c r="AO116" s="35">
        <f>IF(AP116&lt;6,SUM(E116:AN116),SUM(LARGE(E116:AN116,{1;2;3;4;5;6})))</f>
        <v>55</v>
      </c>
      <c r="AP116" s="53">
        <f t="shared" si="1"/>
        <v>1</v>
      </c>
      <c r="BI116" s="12"/>
      <c r="BJ116" s="22"/>
      <c r="BK116" s="12"/>
      <c r="BL116" s="22"/>
      <c r="BM116" s="22"/>
      <c r="BN116" s="22"/>
      <c r="BO116" s="22"/>
      <c r="BP116" s="22"/>
      <c r="BQ116" s="22"/>
    </row>
    <row r="117" spans="1:69" x14ac:dyDescent="0.2">
      <c r="A117" s="60">
        <v>116</v>
      </c>
      <c r="B117" s="26" t="s">
        <v>61</v>
      </c>
      <c r="C117" s="26"/>
      <c r="D117" s="37" t="s">
        <v>318</v>
      </c>
      <c r="E117" s="37"/>
      <c r="F117" s="37"/>
      <c r="G117" s="37">
        <v>55</v>
      </c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1"/>
      <c r="AO117" s="35">
        <f>IF(AP117&lt;6,SUM(E117:AN117),SUM(LARGE(E117:AN117,{1;2;3;4;5;6})))</f>
        <v>55</v>
      </c>
      <c r="AP117" s="55">
        <f t="shared" si="1"/>
        <v>1</v>
      </c>
      <c r="BI117" s="12"/>
      <c r="BJ117" s="22"/>
      <c r="BK117" s="12"/>
      <c r="BL117" s="22"/>
      <c r="BM117" s="22"/>
      <c r="BN117" s="22"/>
      <c r="BO117" s="22"/>
      <c r="BP117" s="22"/>
      <c r="BQ117" s="22"/>
    </row>
    <row r="118" spans="1:69" x14ac:dyDescent="0.2">
      <c r="A118" s="60">
        <v>117</v>
      </c>
      <c r="B118" s="26" t="s">
        <v>71</v>
      </c>
      <c r="C118" s="6" t="s">
        <v>212</v>
      </c>
      <c r="D118" s="8" t="s">
        <v>193</v>
      </c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>
        <v>55</v>
      </c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1"/>
      <c r="AO118" s="35">
        <f>IF(AP118&lt;6,SUM(E118:AN118),SUM(LARGE(E118:AN118,{1;2;3;4;5;6})))</f>
        <v>55</v>
      </c>
      <c r="AP118" s="55">
        <f t="shared" si="1"/>
        <v>1</v>
      </c>
      <c r="BI118" s="12"/>
      <c r="BJ118" s="22"/>
      <c r="BK118" s="12"/>
      <c r="BL118" s="22"/>
      <c r="BM118" s="22"/>
      <c r="BN118" s="22"/>
      <c r="BO118" s="22"/>
      <c r="BP118" s="22"/>
      <c r="BQ118" s="22"/>
    </row>
    <row r="119" spans="1:69" x14ac:dyDescent="0.2">
      <c r="A119" s="60">
        <v>118</v>
      </c>
      <c r="B119" s="26" t="s">
        <v>61</v>
      </c>
      <c r="C119" s="6" t="s">
        <v>62</v>
      </c>
      <c r="D119" s="8" t="s">
        <v>639</v>
      </c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>
        <v>55</v>
      </c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1"/>
      <c r="AO119" s="35">
        <f>IF(AP119&lt;6,SUM(E119:AN119),SUM(LARGE(E119:AN119,{1;2;3;4;5;6})))</f>
        <v>55</v>
      </c>
      <c r="AP119" s="55">
        <f t="shared" si="1"/>
        <v>1</v>
      </c>
      <c r="BI119" s="12"/>
      <c r="BJ119" s="22"/>
      <c r="BK119" s="12"/>
      <c r="BL119" s="22"/>
      <c r="BM119" s="22"/>
      <c r="BN119" s="22"/>
      <c r="BO119" s="22"/>
      <c r="BP119" s="22"/>
      <c r="BQ119" s="22"/>
    </row>
    <row r="120" spans="1:69" x14ac:dyDescent="0.2">
      <c r="A120" s="67">
        <v>119</v>
      </c>
      <c r="B120" s="6" t="s">
        <v>61</v>
      </c>
      <c r="C120" s="6" t="s">
        <v>62</v>
      </c>
      <c r="D120" s="8" t="s">
        <v>413</v>
      </c>
      <c r="E120" s="26"/>
      <c r="F120" s="26"/>
      <c r="G120" s="26"/>
      <c r="H120" s="26"/>
      <c r="I120" s="26"/>
      <c r="J120" s="26"/>
      <c r="K120" s="26"/>
      <c r="L120" s="26"/>
      <c r="M120" s="26">
        <v>17</v>
      </c>
      <c r="N120" s="26"/>
      <c r="O120" s="26">
        <v>20</v>
      </c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>
        <v>14</v>
      </c>
      <c r="AE120" s="26"/>
      <c r="AF120" s="26"/>
      <c r="AG120" s="26"/>
      <c r="AH120" s="26"/>
      <c r="AI120" s="26"/>
      <c r="AJ120" s="26"/>
      <c r="AK120" s="26"/>
      <c r="AL120" s="26"/>
      <c r="AM120" s="26"/>
      <c r="AN120" s="1"/>
      <c r="AO120" s="35">
        <f>IF(AP120&lt;6,SUM(E120:AN120),SUM(LARGE(E120:AN120,{1;2;3;4;5;6})))</f>
        <v>51</v>
      </c>
      <c r="AP120" s="55">
        <f t="shared" si="1"/>
        <v>3</v>
      </c>
      <c r="BI120" s="12"/>
      <c r="BJ120" s="22"/>
      <c r="BK120" s="12"/>
      <c r="BL120" s="22"/>
      <c r="BM120" s="22"/>
      <c r="BN120" s="22"/>
      <c r="BO120" s="22"/>
      <c r="BP120" s="22"/>
      <c r="BQ120" s="22"/>
    </row>
    <row r="121" spans="1:69" x14ac:dyDescent="0.2">
      <c r="A121" s="67">
        <v>120</v>
      </c>
      <c r="B121" s="6" t="s">
        <v>64</v>
      </c>
      <c r="C121" s="6" t="s">
        <v>357</v>
      </c>
      <c r="D121" s="8" t="s">
        <v>798</v>
      </c>
      <c r="E121" s="101"/>
      <c r="F121" s="101"/>
      <c r="G121" s="101"/>
      <c r="H121" s="101"/>
      <c r="I121" s="101"/>
      <c r="J121" s="101"/>
      <c r="K121" s="101"/>
      <c r="L121" s="101"/>
      <c r="M121" s="26">
        <v>20</v>
      </c>
      <c r="N121" s="26"/>
      <c r="O121" s="26"/>
      <c r="P121" s="26"/>
      <c r="Q121" s="26"/>
      <c r="R121" s="26"/>
      <c r="S121" s="26">
        <v>30</v>
      </c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1"/>
      <c r="AO121" s="35">
        <f>IF(AP121&lt;6,SUM(E121:AN121),SUM(LARGE(E121:AN121,{1;2;3;4;5;6})))</f>
        <v>50</v>
      </c>
      <c r="AP121" s="53">
        <f t="shared" si="1"/>
        <v>2</v>
      </c>
      <c r="BI121" s="12"/>
      <c r="BJ121" s="22"/>
      <c r="BK121" s="12"/>
      <c r="BL121" s="22"/>
      <c r="BM121" s="22"/>
      <c r="BN121" s="22"/>
      <c r="BO121" s="22"/>
      <c r="BP121" s="22"/>
      <c r="BQ121" s="22"/>
    </row>
    <row r="122" spans="1:69" x14ac:dyDescent="0.2">
      <c r="A122" s="67">
        <v>121</v>
      </c>
      <c r="B122" s="26" t="s">
        <v>61</v>
      </c>
      <c r="C122" s="6" t="s">
        <v>67</v>
      </c>
      <c r="D122" s="37" t="s">
        <v>596</v>
      </c>
      <c r="E122" s="54"/>
      <c r="F122" s="54"/>
      <c r="G122" s="54"/>
      <c r="H122" s="54">
        <v>10</v>
      </c>
      <c r="I122" s="54"/>
      <c r="J122" s="54"/>
      <c r="K122" s="54"/>
      <c r="L122" s="54"/>
      <c r="M122" s="54"/>
      <c r="N122" s="54"/>
      <c r="O122" s="54">
        <v>15</v>
      </c>
      <c r="P122" s="54"/>
      <c r="Q122" s="54"/>
      <c r="R122" s="54"/>
      <c r="S122" s="54"/>
      <c r="T122" s="54"/>
      <c r="U122" s="54"/>
      <c r="V122" s="54"/>
      <c r="W122" s="54"/>
      <c r="X122" s="54"/>
      <c r="Y122" s="54">
        <v>10</v>
      </c>
      <c r="Z122" s="54"/>
      <c r="AA122" s="54"/>
      <c r="AB122" s="54"/>
      <c r="AC122" s="54"/>
      <c r="AD122" s="54">
        <v>12</v>
      </c>
      <c r="AE122" s="54"/>
      <c r="AF122" s="54"/>
      <c r="AG122" s="54"/>
      <c r="AH122" s="54"/>
      <c r="AI122" s="54"/>
      <c r="AJ122" s="54"/>
      <c r="AK122" s="54"/>
      <c r="AL122" s="54"/>
      <c r="AM122" s="54"/>
      <c r="AN122" s="51"/>
      <c r="AO122" s="35">
        <f>IF(AP122&lt;6,SUM(E122:AN122),SUM(LARGE(E122:AN122,{1;2;3;4;5;6})))</f>
        <v>47</v>
      </c>
      <c r="AP122" s="53">
        <f t="shared" si="1"/>
        <v>4</v>
      </c>
      <c r="BI122" s="12"/>
      <c r="BJ122" s="22"/>
      <c r="BK122" s="12"/>
      <c r="BL122" s="22"/>
      <c r="BM122" s="22"/>
      <c r="BN122" s="22"/>
      <c r="BO122" s="22"/>
      <c r="BP122" s="22"/>
      <c r="BQ122" s="22"/>
    </row>
    <row r="123" spans="1:69" x14ac:dyDescent="0.2">
      <c r="A123" s="67">
        <v>122</v>
      </c>
      <c r="B123" s="26" t="s">
        <v>61</v>
      </c>
      <c r="C123" s="6" t="s">
        <v>357</v>
      </c>
      <c r="D123" s="8" t="s">
        <v>714</v>
      </c>
      <c r="E123" s="85"/>
      <c r="F123" s="54">
        <v>7</v>
      </c>
      <c r="G123" s="54"/>
      <c r="H123" s="54"/>
      <c r="I123" s="54"/>
      <c r="J123" s="54"/>
      <c r="K123" s="54"/>
      <c r="L123" s="54"/>
      <c r="M123" s="54">
        <v>4</v>
      </c>
      <c r="N123" s="54"/>
      <c r="O123" s="54"/>
      <c r="P123" s="54">
        <v>7</v>
      </c>
      <c r="Q123" s="54"/>
      <c r="R123" s="54"/>
      <c r="S123" s="54"/>
      <c r="T123" s="54"/>
      <c r="U123" s="54"/>
      <c r="V123" s="54"/>
      <c r="W123" s="54"/>
      <c r="X123" s="54"/>
      <c r="Y123" s="54">
        <v>8</v>
      </c>
      <c r="Z123" s="54"/>
      <c r="AA123" s="54"/>
      <c r="AB123" s="54"/>
      <c r="AC123" s="54"/>
      <c r="AD123" s="54"/>
      <c r="AE123" s="54"/>
      <c r="AF123" s="54"/>
      <c r="AG123" s="54"/>
      <c r="AH123" s="54">
        <v>12</v>
      </c>
      <c r="AI123" s="54"/>
      <c r="AJ123" s="54">
        <v>8</v>
      </c>
      <c r="AK123" s="54"/>
      <c r="AL123" s="54"/>
      <c r="AM123" s="54"/>
      <c r="AN123" s="51"/>
      <c r="AO123" s="35">
        <f>IF(AP123&lt;6,SUM(E123:AN123),SUM(LARGE(E123:AN123,{1;2;3;4;5;6})))</f>
        <v>46</v>
      </c>
      <c r="AP123" s="55">
        <f t="shared" si="1"/>
        <v>6</v>
      </c>
      <c r="BI123" s="12"/>
      <c r="BJ123" s="22"/>
      <c r="BK123" s="12"/>
      <c r="BL123" s="22"/>
      <c r="BM123" s="22"/>
      <c r="BN123" s="22"/>
      <c r="BO123" s="22"/>
      <c r="BP123" s="22"/>
      <c r="BQ123" s="22"/>
    </row>
    <row r="124" spans="1:69" x14ac:dyDescent="0.2">
      <c r="A124" s="67">
        <v>123</v>
      </c>
      <c r="B124" s="6" t="s">
        <v>61</v>
      </c>
      <c r="C124" s="6" t="s">
        <v>62</v>
      </c>
      <c r="D124" s="8" t="s">
        <v>191</v>
      </c>
      <c r="E124" s="26"/>
      <c r="F124" s="26"/>
      <c r="G124" s="26"/>
      <c r="H124" s="26">
        <v>14</v>
      </c>
      <c r="I124" s="26"/>
      <c r="J124" s="26"/>
      <c r="K124" s="26"/>
      <c r="L124" s="26"/>
      <c r="M124" s="26">
        <v>14</v>
      </c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>
        <v>17</v>
      </c>
      <c r="Z124" s="26"/>
      <c r="AA124" s="26"/>
      <c r="AB124" s="26"/>
      <c r="AC124" s="101">
        <v>0</v>
      </c>
      <c r="AD124" s="101"/>
      <c r="AE124" s="26"/>
      <c r="AF124" s="26"/>
      <c r="AG124" s="101">
        <v>0</v>
      </c>
      <c r="AH124" s="101"/>
      <c r="AI124" s="101"/>
      <c r="AJ124" s="101"/>
      <c r="AK124" s="101"/>
      <c r="AL124" s="101"/>
      <c r="AM124" s="101"/>
      <c r="AN124" s="1"/>
      <c r="AO124" s="35">
        <f>IF(AP124&lt;6,SUM(E124:AN124),SUM(LARGE(E124:AN124,{1;2;3;4;5;6})))</f>
        <v>45</v>
      </c>
      <c r="AP124" s="53">
        <f t="shared" si="1"/>
        <v>5</v>
      </c>
      <c r="BI124" s="12"/>
      <c r="BJ124" s="22"/>
      <c r="BK124" s="12"/>
      <c r="BL124" s="22"/>
      <c r="BM124" s="22"/>
      <c r="BN124" s="22"/>
      <c r="BO124" s="22"/>
      <c r="BP124" s="22"/>
      <c r="BQ124" s="22"/>
    </row>
    <row r="125" spans="1:69" x14ac:dyDescent="0.2">
      <c r="A125" s="67">
        <v>124</v>
      </c>
      <c r="B125" s="26" t="s">
        <v>61</v>
      </c>
      <c r="C125" s="6" t="s">
        <v>195</v>
      </c>
      <c r="D125" s="8" t="s">
        <v>1038</v>
      </c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>
        <v>30</v>
      </c>
      <c r="AF125" s="30"/>
      <c r="AG125" s="86">
        <v>0</v>
      </c>
      <c r="AH125" s="86"/>
      <c r="AI125" s="86"/>
      <c r="AJ125" s="30">
        <v>15</v>
      </c>
      <c r="AK125" s="30"/>
      <c r="AL125" s="30"/>
      <c r="AM125" s="30"/>
      <c r="AN125" s="1"/>
      <c r="AO125" s="35">
        <f>IF(AP125&lt;6,SUM(E125:AN125),SUM(LARGE(E125:AN125,{1;2;3;4;5;6})))</f>
        <v>45</v>
      </c>
      <c r="AP125" s="55">
        <f t="shared" si="1"/>
        <v>3</v>
      </c>
      <c r="BI125" s="12"/>
      <c r="BJ125" s="22"/>
      <c r="BK125" s="12"/>
      <c r="BL125" s="22"/>
      <c r="BM125" s="22"/>
      <c r="BN125" s="22"/>
      <c r="BO125" s="22"/>
      <c r="BP125" s="22"/>
      <c r="BQ125" s="22"/>
    </row>
    <row r="126" spans="1:69" x14ac:dyDescent="0.2">
      <c r="A126" s="67">
        <v>125</v>
      </c>
      <c r="B126" s="26" t="s">
        <v>61</v>
      </c>
      <c r="C126" s="6" t="s">
        <v>212</v>
      </c>
      <c r="D126" s="37" t="s">
        <v>232</v>
      </c>
      <c r="E126" s="37">
        <v>25</v>
      </c>
      <c r="F126" s="37"/>
      <c r="G126" s="37"/>
      <c r="H126" s="37">
        <v>20</v>
      </c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54"/>
      <c r="AO126" s="35">
        <f>IF(AP126&lt;6,SUM(E126:AN126),SUM(LARGE(E126:AN126,{1;2;3;4;5;6})))</f>
        <v>45</v>
      </c>
      <c r="AP126" s="53">
        <f t="shared" si="1"/>
        <v>2</v>
      </c>
      <c r="BI126" s="12"/>
      <c r="BJ126" s="22"/>
      <c r="BK126" s="12"/>
      <c r="BL126" s="22"/>
      <c r="BM126" s="22"/>
      <c r="BN126" s="22"/>
      <c r="BO126" s="22"/>
      <c r="BP126" s="22"/>
      <c r="BQ126" s="22"/>
    </row>
    <row r="127" spans="1:69" x14ac:dyDescent="0.2">
      <c r="A127" s="67">
        <v>126</v>
      </c>
      <c r="B127" s="26" t="s">
        <v>61</v>
      </c>
      <c r="C127" s="6" t="s">
        <v>212</v>
      </c>
      <c r="D127" s="8" t="s">
        <v>400</v>
      </c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>
        <v>45</v>
      </c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1"/>
      <c r="AO127" s="35">
        <f>IF(AP127&lt;6,SUM(E127:AN127),SUM(LARGE(E127:AN127,{1;2;3;4;5;6})))</f>
        <v>45</v>
      </c>
      <c r="AP127" s="53">
        <f t="shared" si="1"/>
        <v>1</v>
      </c>
      <c r="BI127" s="12"/>
      <c r="BJ127" s="22"/>
      <c r="BK127" s="12"/>
      <c r="BL127" s="22"/>
      <c r="BM127" s="22"/>
      <c r="BN127" s="22"/>
      <c r="BO127" s="22"/>
      <c r="BP127" s="22"/>
      <c r="BQ127" s="22"/>
    </row>
    <row r="128" spans="1:69" x14ac:dyDescent="0.2">
      <c r="A128" s="67">
        <v>127</v>
      </c>
      <c r="B128" s="6" t="s">
        <v>61</v>
      </c>
      <c r="C128" s="6" t="s">
        <v>212</v>
      </c>
      <c r="D128" s="8" t="s">
        <v>515</v>
      </c>
      <c r="E128" s="26">
        <v>14</v>
      </c>
      <c r="F128" s="26"/>
      <c r="G128" s="26"/>
      <c r="H128" s="26"/>
      <c r="I128" s="26"/>
      <c r="J128" s="26"/>
      <c r="K128" s="26"/>
      <c r="L128" s="26"/>
      <c r="M128" s="26">
        <v>10</v>
      </c>
      <c r="N128" s="26"/>
      <c r="O128" s="26"/>
      <c r="P128" s="26"/>
      <c r="Q128" s="26"/>
      <c r="R128" s="26"/>
      <c r="S128" s="26"/>
      <c r="T128" s="26">
        <v>10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>
        <v>8</v>
      </c>
      <c r="AE128" s="26"/>
      <c r="AF128" s="26"/>
      <c r="AG128" s="26"/>
      <c r="AH128" s="26"/>
      <c r="AI128" s="26"/>
      <c r="AJ128" s="26"/>
      <c r="AK128" s="26"/>
      <c r="AL128" s="26"/>
      <c r="AM128" s="26"/>
      <c r="AN128" s="1"/>
      <c r="AO128" s="35">
        <f>IF(AP128&lt;6,SUM(E128:AN128),SUM(LARGE(E128:AN128,{1;2;3;4;5;6})))</f>
        <v>42</v>
      </c>
      <c r="AP128" s="53">
        <f t="shared" si="1"/>
        <v>4</v>
      </c>
      <c r="BI128" s="12"/>
      <c r="BJ128" s="22"/>
      <c r="BK128" s="12"/>
      <c r="BL128" s="22"/>
      <c r="BM128" s="22"/>
      <c r="BN128" s="22"/>
      <c r="BO128" s="22"/>
      <c r="BP128" s="22"/>
      <c r="BQ128" s="22"/>
    </row>
    <row r="129" spans="1:69" x14ac:dyDescent="0.2">
      <c r="A129" s="67">
        <v>128</v>
      </c>
      <c r="B129" s="6" t="s">
        <v>61</v>
      </c>
      <c r="C129" s="6" t="s">
        <v>62</v>
      </c>
      <c r="D129" s="8" t="s">
        <v>514</v>
      </c>
      <c r="E129" s="26"/>
      <c r="F129" s="26"/>
      <c r="G129" s="26"/>
      <c r="H129" s="26">
        <v>17</v>
      </c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101">
        <v>0</v>
      </c>
      <c r="X129" s="101"/>
      <c r="Y129" s="26"/>
      <c r="Z129" s="26"/>
      <c r="AA129" s="26"/>
      <c r="AB129" s="26"/>
      <c r="AC129" s="26"/>
      <c r="AD129" s="26"/>
      <c r="AE129" s="26"/>
      <c r="AF129" s="26"/>
      <c r="AG129" s="26"/>
      <c r="AH129" s="26">
        <v>25</v>
      </c>
      <c r="AI129" s="26"/>
      <c r="AJ129" s="26"/>
      <c r="AK129" s="26"/>
      <c r="AL129" s="26"/>
      <c r="AM129" s="26"/>
      <c r="AN129" s="1"/>
      <c r="AO129" s="35">
        <f>IF(AP129&lt;6,SUM(E129:AN129),SUM(LARGE(E129:AN129,{1;2;3;4;5;6})))</f>
        <v>42</v>
      </c>
      <c r="AP129" s="55">
        <f t="shared" si="1"/>
        <v>3</v>
      </c>
      <c r="BI129" s="12"/>
      <c r="BJ129" s="22"/>
      <c r="BK129" s="12"/>
      <c r="BL129" s="22"/>
      <c r="BM129" s="22"/>
      <c r="BN129" s="22"/>
      <c r="BO129" s="22"/>
      <c r="BP129" s="22"/>
      <c r="BQ129" s="22"/>
    </row>
    <row r="130" spans="1:69" x14ac:dyDescent="0.2">
      <c r="A130" s="67">
        <v>129</v>
      </c>
      <c r="B130" s="26" t="s">
        <v>61</v>
      </c>
      <c r="C130" s="6" t="s">
        <v>82</v>
      </c>
      <c r="D130" s="8" t="s">
        <v>550</v>
      </c>
      <c r="E130" s="30"/>
      <c r="F130" s="30"/>
      <c r="G130" s="30"/>
      <c r="H130" s="30"/>
      <c r="I130" s="30"/>
      <c r="J130" s="30"/>
      <c r="K130" s="30">
        <v>20</v>
      </c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>
        <v>21.7</v>
      </c>
      <c r="AM130" s="30"/>
      <c r="AN130" s="1"/>
      <c r="AO130" s="35">
        <f>IF(AP130&lt;6,SUM(E130:AN130),SUM(LARGE(E130:AN130,{1;2;3;4;5;6})))</f>
        <v>41.7</v>
      </c>
      <c r="AP130" s="55">
        <f t="shared" ref="AP130:AP193" si="2">COUNT(E130:AN130)</f>
        <v>2</v>
      </c>
      <c r="BI130" s="12"/>
      <c r="BJ130" s="22"/>
      <c r="BK130" s="12"/>
      <c r="BL130" s="22"/>
      <c r="BM130" s="22"/>
      <c r="BN130" s="22"/>
      <c r="BO130" s="22"/>
      <c r="BP130" s="22"/>
      <c r="BQ130" s="22"/>
    </row>
    <row r="131" spans="1:69" x14ac:dyDescent="0.2">
      <c r="A131" s="67">
        <v>130</v>
      </c>
      <c r="B131" s="6" t="s">
        <v>61</v>
      </c>
      <c r="C131" s="6" t="s">
        <v>82</v>
      </c>
      <c r="D131" s="8" t="s">
        <v>140</v>
      </c>
      <c r="E131" s="30"/>
      <c r="F131" s="30"/>
      <c r="G131" s="30"/>
      <c r="H131" s="30"/>
      <c r="I131" s="30"/>
      <c r="J131" s="30"/>
      <c r="K131" s="30">
        <v>20</v>
      </c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>
        <v>21.7</v>
      </c>
      <c r="AM131" s="30"/>
      <c r="AN131" s="6"/>
      <c r="AO131" s="35">
        <f>IF(AP131&lt;6,SUM(E131:AN131),SUM(LARGE(E131:AN131,{1;2;3;4;5;6})))</f>
        <v>41.7</v>
      </c>
      <c r="AP131" s="55">
        <f t="shared" si="2"/>
        <v>2</v>
      </c>
      <c r="BI131" s="12"/>
      <c r="BJ131" s="22"/>
      <c r="BK131" s="12"/>
      <c r="BL131" s="22"/>
      <c r="BM131" s="22"/>
      <c r="BN131" s="22"/>
      <c r="BO131" s="22"/>
      <c r="BP131" s="22"/>
      <c r="BQ131" s="22"/>
    </row>
    <row r="132" spans="1:69" x14ac:dyDescent="0.2">
      <c r="A132" s="67">
        <v>131</v>
      </c>
      <c r="B132" s="26" t="s">
        <v>61</v>
      </c>
      <c r="C132" s="6" t="s">
        <v>357</v>
      </c>
      <c r="D132" s="8" t="s">
        <v>480</v>
      </c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>
        <v>15</v>
      </c>
      <c r="P132" s="30"/>
      <c r="Q132" s="30"/>
      <c r="R132" s="30">
        <v>10</v>
      </c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>
        <v>15</v>
      </c>
      <c r="AI132" s="30"/>
      <c r="AJ132" s="30"/>
      <c r="AK132" s="30"/>
      <c r="AL132" s="30"/>
      <c r="AM132" s="30"/>
      <c r="AN132" s="51"/>
      <c r="AO132" s="35">
        <f>IF(AP132&lt;6,SUM(E132:AN132),SUM(LARGE(E132:AN132,{1;2;3;4;5;6})))</f>
        <v>40</v>
      </c>
      <c r="AP132" s="55">
        <f t="shared" si="2"/>
        <v>3</v>
      </c>
      <c r="BI132" s="12"/>
      <c r="BJ132" s="22"/>
      <c r="BK132" s="12"/>
      <c r="BL132" s="22"/>
      <c r="BM132" s="22"/>
      <c r="BN132" s="22"/>
      <c r="BO132" s="22"/>
      <c r="BP132" s="22"/>
      <c r="BQ132" s="22"/>
    </row>
    <row r="133" spans="1:69" x14ac:dyDescent="0.2">
      <c r="A133" s="67">
        <v>132</v>
      </c>
      <c r="B133" s="26" t="s">
        <v>61</v>
      </c>
      <c r="C133" s="6" t="s">
        <v>357</v>
      </c>
      <c r="D133" s="8" t="s">
        <v>731</v>
      </c>
      <c r="E133" s="54"/>
      <c r="F133" s="54"/>
      <c r="G133" s="54">
        <v>12</v>
      </c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>
        <v>8</v>
      </c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>
        <v>20</v>
      </c>
      <c r="AK133" s="54"/>
      <c r="AL133" s="54"/>
      <c r="AM133" s="54"/>
      <c r="AN133" s="1"/>
      <c r="AO133" s="35">
        <f>IF(AP133&lt;6,SUM(E133:AN133),SUM(LARGE(E133:AN133,{1;2;3;4;5;6})))</f>
        <v>40</v>
      </c>
      <c r="AP133" s="53">
        <f t="shared" si="2"/>
        <v>3</v>
      </c>
      <c r="BI133" s="12"/>
      <c r="BJ133" s="22"/>
      <c r="BK133" s="12"/>
      <c r="BL133" s="22"/>
      <c r="BM133" s="22"/>
      <c r="BN133" s="22"/>
      <c r="BO133" s="22"/>
      <c r="BP133" s="22"/>
      <c r="BQ133" s="22"/>
    </row>
    <row r="134" spans="1:69" x14ac:dyDescent="0.2">
      <c r="A134" s="67">
        <v>133</v>
      </c>
      <c r="B134" s="26" t="s">
        <v>61</v>
      </c>
      <c r="C134" s="26" t="s">
        <v>357</v>
      </c>
      <c r="D134" s="37" t="s">
        <v>857</v>
      </c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>
        <v>4.3</v>
      </c>
      <c r="S134" s="54">
        <v>20</v>
      </c>
      <c r="T134" s="54">
        <v>14</v>
      </c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1"/>
      <c r="AO134" s="35">
        <f>IF(AP134&lt;6,SUM(E134:AN134),SUM(LARGE(E134:AN134,{1;2;3;4;5;6})))</f>
        <v>38.299999999999997</v>
      </c>
      <c r="AP134" s="53">
        <f t="shared" si="2"/>
        <v>3</v>
      </c>
      <c r="BI134" s="12"/>
      <c r="BJ134" s="22"/>
      <c r="BK134" s="12"/>
      <c r="BL134" s="22"/>
      <c r="BM134" s="22"/>
      <c r="BN134" s="22"/>
      <c r="BO134" s="22"/>
      <c r="BP134" s="22"/>
      <c r="BQ134" s="22"/>
    </row>
    <row r="135" spans="1:69" x14ac:dyDescent="0.2">
      <c r="A135" s="67">
        <v>134</v>
      </c>
      <c r="B135" s="26" t="s">
        <v>61</v>
      </c>
      <c r="C135" s="6" t="s">
        <v>212</v>
      </c>
      <c r="D135" s="8" t="s">
        <v>716</v>
      </c>
      <c r="E135" s="30"/>
      <c r="F135" s="30">
        <v>3.7</v>
      </c>
      <c r="G135" s="30"/>
      <c r="H135" s="30"/>
      <c r="I135" s="30"/>
      <c r="J135" s="30"/>
      <c r="K135" s="30"/>
      <c r="L135" s="30"/>
      <c r="M135" s="30"/>
      <c r="N135" s="30"/>
      <c r="O135" s="30"/>
      <c r="P135" s="30">
        <v>4</v>
      </c>
      <c r="Q135" s="30"/>
      <c r="R135" s="30"/>
      <c r="S135" s="30"/>
      <c r="T135" s="30">
        <v>7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>
        <v>8</v>
      </c>
      <c r="AF135" s="30"/>
      <c r="AG135" s="30"/>
      <c r="AH135" s="30">
        <v>8</v>
      </c>
      <c r="AI135" s="30"/>
      <c r="AJ135" s="30">
        <v>6</v>
      </c>
      <c r="AK135" s="30"/>
      <c r="AL135" s="30"/>
      <c r="AM135" s="30"/>
      <c r="AN135" s="1"/>
      <c r="AO135" s="35">
        <f>IF(AP135&lt;6,SUM(E135:AN135),SUM(LARGE(E135:AN135,{1;2;3;4;5;6})))</f>
        <v>36.700000000000003</v>
      </c>
      <c r="AP135" s="53">
        <f t="shared" si="2"/>
        <v>6</v>
      </c>
      <c r="BI135" s="12"/>
      <c r="BJ135" s="22"/>
      <c r="BK135" s="12"/>
      <c r="BL135" s="22"/>
      <c r="BM135" s="22"/>
      <c r="BN135" s="22"/>
      <c r="BO135" s="22"/>
      <c r="BP135" s="22"/>
      <c r="BQ135" s="22"/>
    </row>
    <row r="136" spans="1:69" x14ac:dyDescent="0.2">
      <c r="A136" s="67">
        <v>135</v>
      </c>
      <c r="B136" s="6" t="s">
        <v>61</v>
      </c>
      <c r="C136" s="6" t="s">
        <v>357</v>
      </c>
      <c r="D136" s="8" t="s">
        <v>805</v>
      </c>
      <c r="E136" s="26"/>
      <c r="F136" s="26"/>
      <c r="G136" s="26"/>
      <c r="H136" s="26"/>
      <c r="I136" s="26"/>
      <c r="J136" s="26"/>
      <c r="K136" s="26"/>
      <c r="L136" s="26"/>
      <c r="M136" s="26">
        <v>4</v>
      </c>
      <c r="N136" s="26"/>
      <c r="O136" s="26"/>
      <c r="P136" s="26"/>
      <c r="Q136" s="26"/>
      <c r="R136" s="26"/>
      <c r="S136" s="26">
        <v>6</v>
      </c>
      <c r="T136" s="26"/>
      <c r="U136" s="26"/>
      <c r="V136" s="26"/>
      <c r="W136" s="26">
        <v>6</v>
      </c>
      <c r="X136" s="26"/>
      <c r="Y136" s="26">
        <v>6</v>
      </c>
      <c r="Z136" s="26"/>
      <c r="AA136" s="26"/>
      <c r="AB136" s="26"/>
      <c r="AC136" s="26"/>
      <c r="AD136" s="26">
        <v>5</v>
      </c>
      <c r="AE136" s="26">
        <v>6</v>
      </c>
      <c r="AF136" s="26"/>
      <c r="AG136" s="26"/>
      <c r="AH136" s="26"/>
      <c r="AI136" s="26"/>
      <c r="AJ136" s="26">
        <v>7</v>
      </c>
      <c r="AK136" s="26"/>
      <c r="AL136" s="26"/>
      <c r="AM136" s="26"/>
      <c r="AN136" s="51"/>
      <c r="AO136" s="35">
        <f>IF(AP136&lt;6,SUM(E136:AN136),SUM(LARGE(E136:AN136,{1;2;3;4;5;6})))</f>
        <v>36</v>
      </c>
      <c r="AP136" s="53">
        <f t="shared" si="2"/>
        <v>7</v>
      </c>
      <c r="BI136" s="12"/>
      <c r="BJ136" s="22"/>
      <c r="BK136" s="12"/>
      <c r="BL136" s="22"/>
      <c r="BM136" s="22"/>
      <c r="BN136" s="22"/>
      <c r="BO136" s="22"/>
      <c r="BP136" s="22"/>
      <c r="BQ136" s="22"/>
    </row>
    <row r="137" spans="1:69" x14ac:dyDescent="0.2">
      <c r="A137" s="67">
        <v>136</v>
      </c>
      <c r="B137" s="26" t="s">
        <v>61</v>
      </c>
      <c r="C137" s="6" t="s">
        <v>69</v>
      </c>
      <c r="D137" s="8" t="s">
        <v>102</v>
      </c>
      <c r="E137" s="86"/>
      <c r="F137" s="86"/>
      <c r="G137" s="30">
        <v>35</v>
      </c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6"/>
      <c r="AO137" s="35">
        <f>IF(AP137&lt;6,SUM(E137:AN137),SUM(LARGE(E137:AN137,{1;2;3;4;5;6})))</f>
        <v>35</v>
      </c>
      <c r="AP137" s="53">
        <f t="shared" si="2"/>
        <v>1</v>
      </c>
      <c r="BI137" s="12"/>
      <c r="BJ137" s="22"/>
      <c r="BK137" s="12"/>
      <c r="BL137" s="22"/>
      <c r="BM137" s="22"/>
      <c r="BN137" s="22"/>
      <c r="BO137" s="22"/>
      <c r="BP137" s="22"/>
      <c r="BQ137" s="22"/>
    </row>
    <row r="138" spans="1:69" x14ac:dyDescent="0.2">
      <c r="A138" s="67">
        <v>137</v>
      </c>
      <c r="B138" s="26" t="s">
        <v>64</v>
      </c>
      <c r="C138" s="6" t="s">
        <v>357</v>
      </c>
      <c r="D138" s="8" t="s">
        <v>868</v>
      </c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30">
        <v>35</v>
      </c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1"/>
      <c r="AO138" s="35">
        <f>IF(AP138&lt;6,SUM(E138:AN138),SUM(LARGE(E138:AN138,{1;2;3;4;5;6})))</f>
        <v>35</v>
      </c>
      <c r="AP138" s="53">
        <f t="shared" si="2"/>
        <v>1</v>
      </c>
      <c r="BI138" s="12"/>
      <c r="BJ138" s="22"/>
      <c r="BK138" s="12"/>
      <c r="BL138" s="22"/>
      <c r="BM138" s="22"/>
      <c r="BN138" s="22"/>
      <c r="BO138" s="22"/>
      <c r="BP138" s="22"/>
      <c r="BQ138" s="22"/>
    </row>
    <row r="139" spans="1:69" x14ac:dyDescent="0.2">
      <c r="A139" s="67">
        <v>138</v>
      </c>
      <c r="B139" s="26" t="s">
        <v>61</v>
      </c>
      <c r="C139" s="6" t="s">
        <v>115</v>
      </c>
      <c r="D139" s="8" t="s">
        <v>284</v>
      </c>
      <c r="E139" s="54">
        <v>4</v>
      </c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>
        <v>15</v>
      </c>
      <c r="AB139" s="54"/>
      <c r="AC139" s="54"/>
      <c r="AD139" s="85">
        <v>0</v>
      </c>
      <c r="AE139" s="54"/>
      <c r="AF139" s="54"/>
      <c r="AG139" s="54"/>
      <c r="AH139" s="54"/>
      <c r="AI139" s="54"/>
      <c r="AJ139" s="54">
        <v>15</v>
      </c>
      <c r="AK139" s="54"/>
      <c r="AL139" s="54"/>
      <c r="AM139" s="54"/>
      <c r="AN139" s="1"/>
      <c r="AO139" s="35">
        <f>IF(AP139&lt;6,SUM(E139:AN139),SUM(LARGE(E139:AN139,{1;2;3;4;5;6})))</f>
        <v>34</v>
      </c>
      <c r="AP139" s="53">
        <f t="shared" si="2"/>
        <v>4</v>
      </c>
      <c r="BI139" s="12"/>
      <c r="BJ139" s="22"/>
      <c r="BK139" s="12"/>
      <c r="BL139" s="22"/>
      <c r="BM139" s="22"/>
      <c r="BN139" s="22"/>
      <c r="BO139" s="22"/>
      <c r="BP139" s="22"/>
      <c r="BQ139" s="22"/>
    </row>
    <row r="140" spans="1:69" x14ac:dyDescent="0.2">
      <c r="A140" s="67">
        <v>139</v>
      </c>
      <c r="B140" s="6" t="s">
        <v>61</v>
      </c>
      <c r="C140" s="8" t="s">
        <v>211</v>
      </c>
      <c r="D140" s="8" t="s">
        <v>133</v>
      </c>
      <c r="E140" s="30">
        <v>30</v>
      </c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54"/>
      <c r="AO140" s="35">
        <f>IF(AP140&lt;6,SUM(E140:AN140),SUM(LARGE(E140:AN140,{1;2;3;4;5;6})))</f>
        <v>30</v>
      </c>
      <c r="AP140" s="55">
        <f t="shared" si="2"/>
        <v>1</v>
      </c>
      <c r="BI140" s="12"/>
      <c r="BJ140" s="22"/>
      <c r="BK140" s="12"/>
      <c r="BL140" s="22"/>
      <c r="BM140" s="22"/>
      <c r="BN140" s="22"/>
      <c r="BO140" s="22"/>
      <c r="BP140" s="22"/>
      <c r="BQ140" s="22"/>
    </row>
    <row r="141" spans="1:69" x14ac:dyDescent="0.2">
      <c r="A141" s="67">
        <v>140</v>
      </c>
      <c r="B141" s="26" t="s">
        <v>61</v>
      </c>
      <c r="C141" s="6" t="s">
        <v>357</v>
      </c>
      <c r="D141" s="8" t="s">
        <v>887</v>
      </c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>
        <v>30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5">
        <f>IF(AP141&lt;6,SUM(E141:AN141),SUM(LARGE(E141:AN141,{1;2;3;4;5;6})))</f>
        <v>30</v>
      </c>
      <c r="AP141" s="55">
        <f t="shared" si="2"/>
        <v>1</v>
      </c>
      <c r="BI141" s="12"/>
      <c r="BJ141" s="22"/>
      <c r="BK141" s="12"/>
      <c r="BL141" s="22"/>
      <c r="BM141" s="22"/>
      <c r="BN141" s="22"/>
      <c r="BO141" s="22"/>
      <c r="BP141" s="22"/>
      <c r="BQ141" s="22"/>
    </row>
    <row r="142" spans="1:69" x14ac:dyDescent="0.2">
      <c r="A142" s="67">
        <v>141</v>
      </c>
      <c r="B142" s="6" t="s">
        <v>61</v>
      </c>
      <c r="C142" s="6" t="s">
        <v>62</v>
      </c>
      <c r="D142" s="37" t="s">
        <v>573</v>
      </c>
      <c r="E142" s="29">
        <v>10</v>
      </c>
      <c r="F142" s="29">
        <v>3.7</v>
      </c>
      <c r="G142" s="29"/>
      <c r="H142" s="29"/>
      <c r="I142" s="29"/>
      <c r="J142" s="29"/>
      <c r="K142" s="84">
        <v>0</v>
      </c>
      <c r="L142" s="84"/>
      <c r="M142" s="84"/>
      <c r="N142" s="84"/>
      <c r="O142" s="84"/>
      <c r="P142" s="84"/>
      <c r="Q142" s="84"/>
      <c r="R142" s="84"/>
      <c r="S142" s="29">
        <v>5</v>
      </c>
      <c r="T142" s="84"/>
      <c r="U142" s="84"/>
      <c r="V142" s="84"/>
      <c r="W142" s="84"/>
      <c r="X142" s="84"/>
      <c r="Y142" s="29">
        <v>5</v>
      </c>
      <c r="Z142" s="29"/>
      <c r="AA142" s="29"/>
      <c r="AB142" s="29"/>
      <c r="AC142" s="29"/>
      <c r="AD142" s="29"/>
      <c r="AE142" s="29">
        <v>4</v>
      </c>
      <c r="AF142" s="29"/>
      <c r="AG142" s="29"/>
      <c r="AH142" s="29"/>
      <c r="AI142" s="29"/>
      <c r="AJ142" s="29"/>
      <c r="AK142" s="29"/>
      <c r="AL142" s="29"/>
      <c r="AM142" s="29"/>
      <c r="AN142" s="30"/>
      <c r="AO142" s="35">
        <f>IF(AP142&lt;6,SUM(E142:AN142),SUM(LARGE(E142:AN142,{1;2;3;4;5;6})))</f>
        <v>27.7</v>
      </c>
      <c r="AP142" s="53">
        <f t="shared" si="2"/>
        <v>6</v>
      </c>
      <c r="BI142" s="12"/>
      <c r="BJ142" s="22"/>
      <c r="BK142" s="12"/>
      <c r="BL142" s="22"/>
      <c r="BM142" s="22"/>
      <c r="BN142" s="22"/>
      <c r="BO142" s="22"/>
      <c r="BP142" s="22"/>
      <c r="BQ142" s="22"/>
    </row>
    <row r="143" spans="1:69" x14ac:dyDescent="0.2">
      <c r="A143" s="67">
        <v>142</v>
      </c>
      <c r="B143" s="26" t="s">
        <v>61</v>
      </c>
      <c r="C143" s="26" t="s">
        <v>62</v>
      </c>
      <c r="D143" s="37" t="s">
        <v>575</v>
      </c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>
        <v>6</v>
      </c>
      <c r="Q143" s="37"/>
      <c r="R143" s="37"/>
      <c r="S143" s="37">
        <v>8</v>
      </c>
      <c r="T143" s="37"/>
      <c r="U143" s="37"/>
      <c r="V143" s="37"/>
      <c r="W143" s="37"/>
      <c r="X143" s="37"/>
      <c r="Y143" s="37">
        <v>4</v>
      </c>
      <c r="Z143" s="37"/>
      <c r="AA143" s="37"/>
      <c r="AB143" s="37"/>
      <c r="AC143" s="37"/>
      <c r="AD143" s="37"/>
      <c r="AE143" s="37">
        <v>4</v>
      </c>
      <c r="AF143" s="37"/>
      <c r="AG143" s="37"/>
      <c r="AH143" s="37"/>
      <c r="AI143" s="37"/>
      <c r="AJ143" s="37">
        <v>5</v>
      </c>
      <c r="AK143" s="37"/>
      <c r="AL143" s="37"/>
      <c r="AM143" s="37"/>
      <c r="AN143" s="1"/>
      <c r="AO143" s="35">
        <f>IF(AP143&lt;6,SUM(E143:AN143),SUM(LARGE(E143:AN143,{1;2;3;4;5;6})))</f>
        <v>27</v>
      </c>
      <c r="AP143" s="55">
        <f t="shared" si="2"/>
        <v>5</v>
      </c>
      <c r="BI143" s="12"/>
      <c r="BJ143" s="22"/>
      <c r="BK143" s="12"/>
      <c r="BL143" s="22"/>
      <c r="BM143" s="22"/>
      <c r="BN143" s="22"/>
      <c r="BO143" s="22"/>
      <c r="BP143" s="22"/>
      <c r="BQ143" s="22"/>
    </row>
    <row r="144" spans="1:69" x14ac:dyDescent="0.2">
      <c r="A144" s="67">
        <v>143</v>
      </c>
      <c r="B144" s="26" t="s">
        <v>61</v>
      </c>
      <c r="C144" s="6"/>
      <c r="D144" s="8" t="s">
        <v>943</v>
      </c>
      <c r="E144" s="30"/>
      <c r="F144" s="30"/>
      <c r="G144" s="30"/>
      <c r="H144" s="30">
        <v>4</v>
      </c>
      <c r="I144" s="30"/>
      <c r="J144" s="30"/>
      <c r="K144" s="30"/>
      <c r="L144" s="30"/>
      <c r="M144" s="30"/>
      <c r="N144" s="30"/>
      <c r="O144" s="30"/>
      <c r="P144" s="30">
        <v>4</v>
      </c>
      <c r="Q144" s="30"/>
      <c r="R144" s="30">
        <v>3</v>
      </c>
      <c r="S144" s="30">
        <v>4</v>
      </c>
      <c r="T144" s="30"/>
      <c r="U144" s="30"/>
      <c r="V144" s="30"/>
      <c r="W144" s="30"/>
      <c r="X144" s="30"/>
      <c r="Y144" s="30">
        <v>4</v>
      </c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>
        <v>8</v>
      </c>
      <c r="AM144" s="30"/>
      <c r="AN144" s="51"/>
      <c r="AO144" s="35">
        <f>IF(AP144&lt;6,SUM(E144:AN144),SUM(LARGE(E144:AN144,{1;2;3;4;5;6})))</f>
        <v>27</v>
      </c>
      <c r="AP144" s="53">
        <f t="shared" si="2"/>
        <v>6</v>
      </c>
      <c r="BI144" s="12"/>
      <c r="BJ144" s="22"/>
      <c r="BK144" s="12"/>
      <c r="BL144" s="22"/>
      <c r="BM144" s="22"/>
      <c r="BN144" s="22"/>
      <c r="BO144" s="22"/>
      <c r="BP144" s="22"/>
      <c r="BQ144" s="22"/>
    </row>
    <row r="145" spans="1:69" x14ac:dyDescent="0.2">
      <c r="A145" s="67">
        <v>144</v>
      </c>
      <c r="B145" s="26" t="s">
        <v>61</v>
      </c>
      <c r="C145" s="6" t="s">
        <v>62</v>
      </c>
      <c r="D145" s="8" t="s">
        <v>956</v>
      </c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>
        <v>3</v>
      </c>
      <c r="AB145" s="30"/>
      <c r="AC145" s="30"/>
      <c r="AD145" s="30"/>
      <c r="AE145" s="30">
        <v>7</v>
      </c>
      <c r="AF145" s="30"/>
      <c r="AG145" s="30"/>
      <c r="AH145" s="30">
        <v>4</v>
      </c>
      <c r="AI145" s="30"/>
      <c r="AJ145" s="30">
        <v>3</v>
      </c>
      <c r="AK145" s="30"/>
      <c r="AL145" s="30">
        <v>10</v>
      </c>
      <c r="AM145" s="30"/>
      <c r="AN145" s="1"/>
      <c r="AO145" s="35">
        <f>IF(AP145&lt;6,SUM(E145:AN145),SUM(LARGE(E145:AN145,{1;2;3;4;5;6})))</f>
        <v>27</v>
      </c>
      <c r="AP145" s="55">
        <f t="shared" si="2"/>
        <v>5</v>
      </c>
      <c r="BI145" s="12"/>
      <c r="BJ145" s="22"/>
      <c r="BK145" s="12"/>
      <c r="BL145" s="22"/>
      <c r="BM145" s="22"/>
      <c r="BN145" s="22"/>
      <c r="BO145" s="22"/>
      <c r="BP145" s="22"/>
      <c r="BQ145" s="22"/>
    </row>
    <row r="146" spans="1:69" x14ac:dyDescent="0.2">
      <c r="A146" s="67">
        <v>145</v>
      </c>
      <c r="B146" s="26" t="s">
        <v>61</v>
      </c>
      <c r="C146" s="8" t="s">
        <v>62</v>
      </c>
      <c r="D146" s="8" t="s">
        <v>504</v>
      </c>
      <c r="E146" s="30"/>
      <c r="F146" s="30">
        <v>4.3</v>
      </c>
      <c r="G146" s="30"/>
      <c r="H146" s="30"/>
      <c r="I146" s="30"/>
      <c r="J146" s="30"/>
      <c r="K146" s="30"/>
      <c r="L146" s="30"/>
      <c r="M146" s="30"/>
      <c r="N146" s="30"/>
      <c r="O146" s="30"/>
      <c r="P146" s="30">
        <v>9.3000000000000007</v>
      </c>
      <c r="Q146" s="30"/>
      <c r="R146" s="30"/>
      <c r="S146" s="30"/>
      <c r="T146" s="30"/>
      <c r="U146" s="86">
        <v>0</v>
      </c>
      <c r="V146" s="86"/>
      <c r="W146" s="86"/>
      <c r="X146" s="86"/>
      <c r="Y146" s="86"/>
      <c r="Z146" s="86"/>
      <c r="AA146" s="30">
        <v>12</v>
      </c>
      <c r="AB146" s="30"/>
      <c r="AC146" s="30"/>
      <c r="AD146" s="30"/>
      <c r="AE146" s="30"/>
      <c r="AF146" s="30"/>
      <c r="AG146" s="30">
        <v>0</v>
      </c>
      <c r="AH146" s="30"/>
      <c r="AI146" s="30"/>
      <c r="AJ146" s="30"/>
      <c r="AK146" s="30"/>
      <c r="AL146" s="30"/>
      <c r="AM146" s="30"/>
      <c r="AN146" s="1"/>
      <c r="AO146" s="35">
        <f>IF(AP146&lt;6,SUM(E146:AN146),SUM(LARGE(E146:AN146,{1;2;3;4;5;6})))</f>
        <v>25.6</v>
      </c>
      <c r="AP146" s="55">
        <f t="shared" si="2"/>
        <v>5</v>
      </c>
      <c r="BI146" s="12"/>
      <c r="BJ146" s="22"/>
      <c r="BK146" s="12"/>
      <c r="BL146" s="22"/>
      <c r="BM146" s="22"/>
      <c r="BN146" s="22"/>
      <c r="BO146" s="22"/>
      <c r="BP146" s="22"/>
      <c r="BQ146" s="22"/>
    </row>
    <row r="147" spans="1:69" x14ac:dyDescent="0.2">
      <c r="A147" s="67">
        <v>146</v>
      </c>
      <c r="B147" s="26" t="s">
        <v>61</v>
      </c>
      <c r="C147" s="8" t="s">
        <v>163</v>
      </c>
      <c r="D147" s="8" t="s">
        <v>347</v>
      </c>
      <c r="E147" s="86"/>
      <c r="F147" s="86"/>
      <c r="G147" s="86"/>
      <c r="H147" s="30">
        <v>25</v>
      </c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86">
        <v>0</v>
      </c>
      <c r="T147" s="86">
        <v>0</v>
      </c>
      <c r="U147" s="86"/>
      <c r="V147" s="86"/>
      <c r="W147" s="86"/>
      <c r="X147" s="86"/>
      <c r="Y147" s="86"/>
      <c r="Z147" s="86"/>
      <c r="AA147" s="86">
        <v>0</v>
      </c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86"/>
      <c r="AN147" s="6"/>
      <c r="AO147" s="35">
        <f>IF(AP147&lt;6,SUM(E147:AN147),SUM(LARGE(E147:AN147,{1;2;3;4;5;6})))</f>
        <v>25</v>
      </c>
      <c r="AP147" s="55">
        <f t="shared" si="2"/>
        <v>4</v>
      </c>
      <c r="BI147" s="12"/>
      <c r="BJ147" s="22"/>
      <c r="BK147" s="12"/>
      <c r="BL147" s="22"/>
      <c r="BM147" s="22"/>
      <c r="BN147" s="22"/>
      <c r="BO147" s="22"/>
      <c r="BP147" s="22"/>
      <c r="BQ147" s="22"/>
    </row>
    <row r="148" spans="1:69" x14ac:dyDescent="0.2">
      <c r="A148" s="67">
        <v>147</v>
      </c>
      <c r="B148" s="26" t="s">
        <v>61</v>
      </c>
      <c r="C148" s="6" t="s">
        <v>82</v>
      </c>
      <c r="D148" s="8" t="s">
        <v>389</v>
      </c>
      <c r="E148" s="54"/>
      <c r="F148" s="54"/>
      <c r="G148" s="54"/>
      <c r="H148" s="54"/>
      <c r="I148" s="54"/>
      <c r="J148" s="54"/>
      <c r="K148" s="54">
        <v>25</v>
      </c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1"/>
      <c r="AO148" s="35">
        <f>IF(AP148&lt;6,SUM(E148:AN148),SUM(LARGE(E148:AN148,{1;2;3;4;5;6})))</f>
        <v>25</v>
      </c>
      <c r="AP148" s="55">
        <f t="shared" si="2"/>
        <v>1</v>
      </c>
      <c r="BI148" s="12"/>
      <c r="BJ148" s="22"/>
      <c r="BK148" s="12"/>
      <c r="BL148" s="22"/>
      <c r="BM148" s="22"/>
      <c r="BN148" s="22"/>
      <c r="BO148" s="22"/>
      <c r="BP148" s="22"/>
      <c r="BQ148" s="22"/>
    </row>
    <row r="149" spans="1:69" x14ac:dyDescent="0.2">
      <c r="A149" s="67">
        <v>148</v>
      </c>
      <c r="B149" s="6" t="s">
        <v>61</v>
      </c>
      <c r="C149" s="6" t="s">
        <v>62</v>
      </c>
      <c r="D149" s="8" t="s">
        <v>836</v>
      </c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>
        <v>25</v>
      </c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1"/>
      <c r="AO149" s="35">
        <f>IF(AP149&lt;6,SUM(E149:AN149),SUM(LARGE(E149:AN149,{1;2;3;4;5;6})))</f>
        <v>25</v>
      </c>
      <c r="AP149" s="53">
        <f t="shared" si="2"/>
        <v>1</v>
      </c>
      <c r="BI149" s="12"/>
      <c r="BJ149" s="22"/>
      <c r="BK149" s="12"/>
      <c r="BL149" s="22"/>
      <c r="BM149" s="22"/>
      <c r="BN149" s="22"/>
      <c r="BO149" s="22"/>
      <c r="BP149" s="22"/>
      <c r="BQ149" s="22"/>
    </row>
    <row r="150" spans="1:69" x14ac:dyDescent="0.2">
      <c r="A150" s="67">
        <v>149</v>
      </c>
      <c r="B150" s="26" t="s">
        <v>61</v>
      </c>
      <c r="C150" s="26" t="s">
        <v>257</v>
      </c>
      <c r="D150" s="37" t="s">
        <v>847</v>
      </c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>
        <v>25</v>
      </c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51"/>
      <c r="AO150" s="35">
        <f>IF(AP150&lt;6,SUM(E150:AN150),SUM(LARGE(E150:AN150,{1;2;3;4;5;6})))</f>
        <v>25</v>
      </c>
      <c r="AP150" s="53">
        <f t="shared" si="2"/>
        <v>1</v>
      </c>
      <c r="BI150" s="12"/>
      <c r="BJ150" s="22"/>
      <c r="BK150" s="12"/>
      <c r="BL150" s="22"/>
      <c r="BM150" s="22"/>
      <c r="BN150" s="22"/>
      <c r="BO150" s="22"/>
      <c r="BP150" s="22"/>
      <c r="BQ150" s="22"/>
    </row>
    <row r="151" spans="1:69" x14ac:dyDescent="0.2">
      <c r="A151" s="67">
        <v>150</v>
      </c>
      <c r="B151" s="26" t="s">
        <v>61</v>
      </c>
      <c r="C151" s="26" t="s">
        <v>212</v>
      </c>
      <c r="D151" s="37" t="s">
        <v>894</v>
      </c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>
        <v>25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51"/>
      <c r="AO151" s="35">
        <f>IF(AP151&lt;6,SUM(E151:AN151),SUM(LARGE(E151:AN151,{1;2;3;4;5;6})))</f>
        <v>25</v>
      </c>
      <c r="AP151" s="55">
        <f t="shared" si="2"/>
        <v>1</v>
      </c>
      <c r="BI151" s="12"/>
      <c r="BJ151" s="22"/>
      <c r="BK151" s="12"/>
      <c r="BL151" s="22"/>
      <c r="BM151" s="22"/>
      <c r="BN151" s="22"/>
      <c r="BO151" s="22"/>
      <c r="BP151" s="22"/>
      <c r="BQ151" s="22"/>
    </row>
    <row r="152" spans="1:69" x14ac:dyDescent="0.2">
      <c r="A152" s="67">
        <v>151</v>
      </c>
      <c r="B152" s="26" t="s">
        <v>61</v>
      </c>
      <c r="C152" s="26" t="s">
        <v>163</v>
      </c>
      <c r="D152" s="37" t="s">
        <v>839</v>
      </c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>
        <v>10.7</v>
      </c>
      <c r="Q152" s="26"/>
      <c r="R152" s="26">
        <v>10</v>
      </c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6"/>
      <c r="AO152" s="35">
        <f>IF(AP152&lt;6,SUM(E152:AN152),SUM(LARGE(E152:AN152,{1;2;3;4;5;6})))</f>
        <v>20.7</v>
      </c>
      <c r="AP152" s="53">
        <f t="shared" si="2"/>
        <v>2</v>
      </c>
      <c r="BI152" s="12"/>
      <c r="BJ152" s="22"/>
      <c r="BK152" s="12"/>
      <c r="BL152" s="22"/>
      <c r="BM152" s="22"/>
      <c r="BN152" s="22"/>
      <c r="BO152" s="22"/>
      <c r="BP152" s="22"/>
      <c r="BQ152" s="22"/>
    </row>
    <row r="153" spans="1:69" x14ac:dyDescent="0.2">
      <c r="A153" s="67">
        <v>152</v>
      </c>
      <c r="B153" s="26" t="s">
        <v>61</v>
      </c>
      <c r="C153" s="6" t="s">
        <v>67</v>
      </c>
      <c r="D153" s="8" t="s">
        <v>799</v>
      </c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>
        <v>10.7</v>
      </c>
      <c r="T153" s="30"/>
      <c r="U153" s="30"/>
      <c r="V153" s="30"/>
      <c r="W153" s="30">
        <v>10</v>
      </c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6"/>
      <c r="AO153" s="35">
        <f>IF(AP153&lt;6,SUM(E153:AN153),SUM(LARGE(E153:AN153,{1;2;3;4;5;6})))</f>
        <v>20.7</v>
      </c>
      <c r="AP153" s="53">
        <f t="shared" si="2"/>
        <v>2</v>
      </c>
      <c r="BI153" s="12"/>
      <c r="BJ153" s="22"/>
      <c r="BK153" s="12"/>
      <c r="BL153" s="22"/>
      <c r="BM153" s="22"/>
      <c r="BN153" s="22"/>
      <c r="BO153" s="22"/>
      <c r="BP153" s="22"/>
      <c r="BQ153" s="22"/>
    </row>
    <row r="154" spans="1:69" x14ac:dyDescent="0.2">
      <c r="A154" s="67">
        <v>153</v>
      </c>
      <c r="B154" s="26" t="s">
        <v>61</v>
      </c>
      <c r="C154" s="6" t="s">
        <v>357</v>
      </c>
      <c r="D154" s="8" t="s">
        <v>441</v>
      </c>
      <c r="E154" s="30"/>
      <c r="F154" s="30"/>
      <c r="G154" s="30"/>
      <c r="H154" s="86">
        <v>0</v>
      </c>
      <c r="I154" s="86"/>
      <c r="J154" s="86"/>
      <c r="K154" s="86"/>
      <c r="L154" s="86"/>
      <c r="M154" s="86"/>
      <c r="N154" s="86"/>
      <c r="O154" s="86"/>
      <c r="P154" s="86"/>
      <c r="Q154" s="86"/>
      <c r="R154" s="30">
        <v>6</v>
      </c>
      <c r="S154" s="86"/>
      <c r="T154" s="86"/>
      <c r="U154" s="86"/>
      <c r="V154" s="86"/>
      <c r="W154" s="86"/>
      <c r="X154" s="86"/>
      <c r="Y154" s="86"/>
      <c r="Z154" s="86"/>
      <c r="AA154" s="30">
        <v>14</v>
      </c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1"/>
      <c r="AO154" s="35">
        <f>IF(AP154&lt;6,SUM(E154:AN154),SUM(LARGE(E154:AN154,{1;2;3;4;5;6})))</f>
        <v>20</v>
      </c>
      <c r="AP154" s="53">
        <f t="shared" si="2"/>
        <v>3</v>
      </c>
      <c r="BI154" s="12"/>
      <c r="BJ154" s="22"/>
      <c r="BK154" s="12"/>
      <c r="BL154" s="22"/>
      <c r="BM154" s="22"/>
      <c r="BN154" s="22"/>
      <c r="BO154" s="22"/>
      <c r="BP154" s="22"/>
      <c r="BQ154" s="22"/>
    </row>
    <row r="155" spans="1:69" x14ac:dyDescent="0.2">
      <c r="A155" s="67">
        <v>154</v>
      </c>
      <c r="B155" s="6" t="s">
        <v>61</v>
      </c>
      <c r="C155" s="6" t="s">
        <v>292</v>
      </c>
      <c r="D155" s="8" t="s">
        <v>711</v>
      </c>
      <c r="E155" s="26"/>
      <c r="F155" s="26">
        <v>20</v>
      </c>
      <c r="G155" s="26"/>
      <c r="H155" s="26"/>
      <c r="I155" s="26"/>
      <c r="J155" s="26"/>
      <c r="K155" s="26"/>
      <c r="L155" s="26"/>
      <c r="M155" s="101">
        <v>0</v>
      </c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"/>
      <c r="AO155" s="35">
        <f>IF(AP155&lt;6,SUM(E155:AN155),SUM(LARGE(E155:AN155,{1;2;3;4;5;6})))</f>
        <v>20</v>
      </c>
      <c r="AP155" s="55">
        <f t="shared" si="2"/>
        <v>2</v>
      </c>
      <c r="BI155" s="12"/>
      <c r="BJ155" s="22"/>
      <c r="BK155" s="12"/>
      <c r="BL155" s="22"/>
      <c r="BM155" s="22"/>
      <c r="BN155" s="22"/>
      <c r="BO155" s="22"/>
      <c r="BP155" s="22"/>
      <c r="BQ155" s="22"/>
    </row>
    <row r="156" spans="1:69" x14ac:dyDescent="0.2">
      <c r="A156" s="67">
        <v>155</v>
      </c>
      <c r="B156" s="26" t="s">
        <v>61</v>
      </c>
      <c r="C156" s="6" t="s">
        <v>115</v>
      </c>
      <c r="D156" s="8" t="s">
        <v>100</v>
      </c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86">
        <v>0</v>
      </c>
      <c r="T156" s="30"/>
      <c r="U156" s="30">
        <v>20</v>
      </c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1"/>
      <c r="AO156" s="35">
        <f>IF(AP156&lt;6,SUM(E156:AN156),SUM(LARGE(E156:AN156,{1;2;3;4;5;6})))</f>
        <v>20</v>
      </c>
      <c r="AP156" s="53">
        <f t="shared" si="2"/>
        <v>2</v>
      </c>
      <c r="BI156" s="12"/>
      <c r="BJ156" s="22"/>
      <c r="BK156" s="12"/>
      <c r="BL156" s="22"/>
      <c r="BM156" s="22"/>
      <c r="BN156" s="22"/>
      <c r="BO156" s="22"/>
      <c r="BP156" s="22"/>
      <c r="BQ156" s="22"/>
    </row>
    <row r="157" spans="1:69" x14ac:dyDescent="0.2">
      <c r="A157" s="67">
        <v>156</v>
      </c>
      <c r="B157" s="6" t="s">
        <v>61</v>
      </c>
      <c r="C157" s="6" t="s">
        <v>316</v>
      </c>
      <c r="D157" s="8" t="s">
        <v>640</v>
      </c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>
        <v>20</v>
      </c>
      <c r="AF157" s="26"/>
      <c r="AG157" s="26"/>
      <c r="AH157" s="26"/>
      <c r="AI157" s="26"/>
      <c r="AJ157" s="26"/>
      <c r="AK157" s="26"/>
      <c r="AL157" s="26"/>
      <c r="AM157" s="26"/>
      <c r="AN157" s="1"/>
      <c r="AO157" s="35">
        <f>IF(AP157&lt;6,SUM(E157:AN157),SUM(LARGE(E157:AN157,{1;2;3;4;5;6})))</f>
        <v>20</v>
      </c>
      <c r="AP157" s="53">
        <f t="shared" si="2"/>
        <v>1</v>
      </c>
      <c r="BI157" s="12"/>
      <c r="BJ157" s="22"/>
      <c r="BK157" s="12"/>
      <c r="BL157" s="22"/>
      <c r="BM157" s="22"/>
      <c r="BN157" s="22"/>
      <c r="BO157" s="22"/>
      <c r="BP157" s="22"/>
      <c r="BQ157" s="22"/>
    </row>
    <row r="158" spans="1:69" x14ac:dyDescent="0.2">
      <c r="A158" s="67">
        <v>157</v>
      </c>
      <c r="B158" s="26" t="s">
        <v>61</v>
      </c>
      <c r="C158" s="6" t="s">
        <v>67</v>
      </c>
      <c r="D158" s="8" t="s">
        <v>670</v>
      </c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>
        <v>20</v>
      </c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1"/>
      <c r="AO158" s="35">
        <f>IF(AP158&lt;6,SUM(E158:AN158),SUM(LARGE(E158:AN158,{1;2;3;4;5;6})))</f>
        <v>20</v>
      </c>
      <c r="AP158" s="53">
        <f t="shared" si="2"/>
        <v>1</v>
      </c>
      <c r="BI158" s="12"/>
      <c r="BJ158" s="22"/>
      <c r="BK158" s="12"/>
      <c r="BL158" s="22"/>
      <c r="BM158" s="22"/>
      <c r="BN158" s="22"/>
      <c r="BO158" s="22"/>
      <c r="BP158" s="22"/>
      <c r="BQ158" s="22"/>
    </row>
    <row r="159" spans="1:69" x14ac:dyDescent="0.2">
      <c r="A159" s="67">
        <v>158</v>
      </c>
      <c r="B159" s="6" t="s">
        <v>61</v>
      </c>
      <c r="C159" s="6" t="s">
        <v>63</v>
      </c>
      <c r="D159" s="8" t="s">
        <v>291</v>
      </c>
      <c r="E159" s="86"/>
      <c r="F159" s="86"/>
      <c r="G159" s="86"/>
      <c r="H159" s="86"/>
      <c r="I159" s="86"/>
      <c r="J159" s="86"/>
      <c r="K159" s="30">
        <v>20</v>
      </c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86">
        <v>0</v>
      </c>
      <c r="AM159" s="86"/>
      <c r="AN159" s="6"/>
      <c r="AO159" s="35">
        <f>IF(AP159&lt;6,SUM(E159:AN159),SUM(LARGE(E159:AN159,{1;2;3;4;5;6})))</f>
        <v>20</v>
      </c>
      <c r="AP159" s="53">
        <f t="shared" si="2"/>
        <v>2</v>
      </c>
      <c r="BI159" s="12"/>
      <c r="BJ159" s="22"/>
      <c r="BK159" s="12"/>
      <c r="BL159" s="22"/>
      <c r="BM159" s="22"/>
      <c r="BN159" s="22"/>
      <c r="BO159" s="22"/>
      <c r="BP159" s="22"/>
      <c r="BQ159" s="22"/>
    </row>
    <row r="160" spans="1:69" x14ac:dyDescent="0.2">
      <c r="A160" s="67">
        <v>159</v>
      </c>
      <c r="B160" s="26" t="s">
        <v>61</v>
      </c>
      <c r="C160" s="6" t="s">
        <v>144</v>
      </c>
      <c r="D160" s="8" t="s">
        <v>519</v>
      </c>
      <c r="E160" s="54"/>
      <c r="F160" s="54"/>
      <c r="G160" s="54">
        <v>20</v>
      </c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1"/>
      <c r="AO160" s="35">
        <f>IF(AP160&lt;6,SUM(E160:AN160),SUM(LARGE(E160:AN160,{1;2;3;4;5;6})))</f>
        <v>20</v>
      </c>
      <c r="AP160" s="53">
        <f t="shared" si="2"/>
        <v>1</v>
      </c>
      <c r="BI160" s="12"/>
      <c r="BJ160" s="22"/>
      <c r="BK160" s="12"/>
      <c r="BL160" s="22"/>
      <c r="BM160" s="22"/>
      <c r="BN160" s="22"/>
      <c r="BO160" s="22"/>
      <c r="BP160" s="22"/>
      <c r="BQ160" s="22"/>
    </row>
    <row r="161" spans="1:69" x14ac:dyDescent="0.2">
      <c r="A161" s="67">
        <v>160</v>
      </c>
      <c r="B161" s="26" t="s">
        <v>61</v>
      </c>
      <c r="C161" s="8" t="s">
        <v>63</v>
      </c>
      <c r="D161" s="8" t="s">
        <v>913</v>
      </c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>
        <v>20</v>
      </c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51"/>
      <c r="AO161" s="35">
        <f>IF(AP161&lt;6,SUM(E161:AN161),SUM(LARGE(E161:AN161,{1;2;3;4;5;6})))</f>
        <v>20</v>
      </c>
      <c r="AP161" s="55">
        <f t="shared" si="2"/>
        <v>1</v>
      </c>
      <c r="BI161" s="12"/>
      <c r="BJ161" s="22"/>
      <c r="BK161" s="12"/>
      <c r="BL161" s="22"/>
      <c r="BM161" s="22"/>
      <c r="BN161" s="22"/>
      <c r="BO161" s="22"/>
      <c r="BP161" s="22"/>
      <c r="BQ161" s="22"/>
    </row>
    <row r="162" spans="1:69" x14ac:dyDescent="0.2">
      <c r="A162" s="67">
        <v>161</v>
      </c>
      <c r="B162" s="26" t="s">
        <v>138</v>
      </c>
      <c r="C162" s="26"/>
      <c r="D162" s="37" t="s">
        <v>979</v>
      </c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>
        <v>20</v>
      </c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1"/>
      <c r="AO162" s="35">
        <f>IF(AP162&lt;6,SUM(E162:AN162),SUM(LARGE(E162:AN162,{1;2;3;4;5;6})))</f>
        <v>20</v>
      </c>
      <c r="AP162" s="55">
        <f t="shared" si="2"/>
        <v>1</v>
      </c>
      <c r="BI162" s="12"/>
      <c r="BJ162" s="22"/>
      <c r="BK162" s="12"/>
      <c r="BL162" s="22"/>
      <c r="BM162" s="22"/>
      <c r="BN162" s="22"/>
      <c r="BO162" s="22"/>
      <c r="BP162" s="22"/>
      <c r="BQ162" s="22"/>
    </row>
    <row r="163" spans="1:69" x14ac:dyDescent="0.2">
      <c r="A163" s="67">
        <v>162</v>
      </c>
      <c r="B163" s="26" t="s">
        <v>61</v>
      </c>
      <c r="C163" s="6" t="s">
        <v>357</v>
      </c>
      <c r="D163" s="26" t="s">
        <v>740</v>
      </c>
      <c r="E163" s="54"/>
      <c r="F163" s="54"/>
      <c r="G163" s="54">
        <v>3</v>
      </c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>
        <v>7</v>
      </c>
      <c r="Z163" s="54"/>
      <c r="AA163" s="54">
        <v>7</v>
      </c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>
        <v>3</v>
      </c>
      <c r="AM163" s="54"/>
      <c r="AN163" s="51"/>
      <c r="AO163" s="35">
        <f>IF(AP163&lt;6,SUM(E163:AN163),SUM(LARGE(E163:AN163,{1;2;3;4;5;6})))</f>
        <v>20</v>
      </c>
      <c r="AP163" s="55">
        <f t="shared" si="2"/>
        <v>4</v>
      </c>
      <c r="BI163" s="12"/>
      <c r="BJ163" s="22"/>
      <c r="BK163" s="12"/>
      <c r="BL163" s="22"/>
      <c r="BM163" s="22"/>
      <c r="BN163" s="22"/>
      <c r="BO163" s="22"/>
      <c r="BP163" s="22"/>
      <c r="BQ163" s="22"/>
    </row>
    <row r="164" spans="1:69" x14ac:dyDescent="0.2">
      <c r="A164" s="67">
        <v>163</v>
      </c>
      <c r="B164" s="26" t="s">
        <v>61</v>
      </c>
      <c r="C164" s="26"/>
      <c r="D164" s="37" t="s">
        <v>374</v>
      </c>
      <c r="E164" s="30"/>
      <c r="F164" s="30"/>
      <c r="G164" s="30">
        <v>10</v>
      </c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>
        <v>10</v>
      </c>
      <c r="AM164" s="30"/>
      <c r="AN164" s="51"/>
      <c r="AO164" s="35">
        <f>IF(AP164&lt;6,SUM(E164:AN164),SUM(LARGE(E164:AN164,{1;2;3;4;5;6})))</f>
        <v>20</v>
      </c>
      <c r="AP164" s="53">
        <f t="shared" si="2"/>
        <v>2</v>
      </c>
      <c r="BI164" s="12"/>
      <c r="BJ164" s="22"/>
      <c r="BK164" s="12"/>
      <c r="BL164" s="22"/>
      <c r="BM164" s="22"/>
      <c r="BN164" s="22"/>
      <c r="BO164" s="22"/>
      <c r="BP164" s="22"/>
      <c r="BQ164" s="22"/>
    </row>
    <row r="165" spans="1:69" x14ac:dyDescent="0.2">
      <c r="A165" s="67">
        <v>164</v>
      </c>
      <c r="B165" s="6" t="s">
        <v>61</v>
      </c>
      <c r="C165" s="6" t="s">
        <v>211</v>
      </c>
      <c r="D165" s="8" t="s">
        <v>788</v>
      </c>
      <c r="E165" s="26"/>
      <c r="F165" s="26"/>
      <c r="G165" s="26"/>
      <c r="H165" s="26"/>
      <c r="I165" s="26"/>
      <c r="J165" s="26"/>
      <c r="K165" s="26">
        <v>10</v>
      </c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>
        <v>10</v>
      </c>
      <c r="AM165" s="26"/>
      <c r="AN165" s="1"/>
      <c r="AO165" s="35">
        <f>IF(AP165&lt;6,SUM(E165:AN165),SUM(LARGE(E165:AN165,{1;2;3;4;5;6})))</f>
        <v>20</v>
      </c>
      <c r="AP165" s="53">
        <f t="shared" si="2"/>
        <v>2</v>
      </c>
      <c r="BI165" s="12"/>
      <c r="BJ165" s="22"/>
      <c r="BK165" s="12"/>
      <c r="BL165" s="22"/>
      <c r="BM165" s="22"/>
      <c r="BN165" s="22"/>
      <c r="BO165" s="22"/>
      <c r="BP165" s="22"/>
      <c r="BQ165" s="22"/>
    </row>
    <row r="166" spans="1:69" x14ac:dyDescent="0.2">
      <c r="A166" s="67">
        <v>165</v>
      </c>
      <c r="B166" s="6" t="s">
        <v>61</v>
      </c>
      <c r="C166" s="8" t="s">
        <v>705</v>
      </c>
      <c r="D166" s="8" t="s">
        <v>453</v>
      </c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>
        <v>0</v>
      </c>
      <c r="S166" s="54">
        <v>9.3000000000000007</v>
      </c>
      <c r="T166" s="85"/>
      <c r="U166" s="85"/>
      <c r="V166" s="85"/>
      <c r="W166" s="85"/>
      <c r="X166" s="85"/>
      <c r="Y166" s="54">
        <v>10</v>
      </c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1"/>
      <c r="AO166" s="35">
        <f>IF(AP166&lt;6,SUM(E166:AN166),SUM(LARGE(E166:AN166,{1;2;3;4;5;6})))</f>
        <v>19.3</v>
      </c>
      <c r="AP166" s="55">
        <f t="shared" si="2"/>
        <v>3</v>
      </c>
      <c r="BI166" s="12"/>
      <c r="BJ166" s="22"/>
      <c r="BK166" s="12"/>
      <c r="BL166" s="22"/>
      <c r="BM166" s="22"/>
      <c r="BN166" s="22"/>
      <c r="BO166" s="22"/>
      <c r="BP166" s="22"/>
      <c r="BQ166" s="22"/>
    </row>
    <row r="167" spans="1:69" x14ac:dyDescent="0.2">
      <c r="A167" s="67">
        <v>166</v>
      </c>
      <c r="B167" s="26" t="s">
        <v>61</v>
      </c>
      <c r="C167" s="6" t="s">
        <v>62</v>
      </c>
      <c r="D167" s="8" t="s">
        <v>530</v>
      </c>
      <c r="E167" s="29"/>
      <c r="F167" s="29"/>
      <c r="G167" s="29"/>
      <c r="H167" s="29"/>
      <c r="I167" s="29"/>
      <c r="J167" s="29"/>
      <c r="K167" s="29">
        <v>4</v>
      </c>
      <c r="L167" s="29"/>
      <c r="M167" s="29"/>
      <c r="N167" s="29"/>
      <c r="O167" s="29"/>
      <c r="P167" s="29">
        <v>5</v>
      </c>
      <c r="Q167" s="29"/>
      <c r="R167" s="29">
        <v>3</v>
      </c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>
        <v>4</v>
      </c>
      <c r="AF167" s="29"/>
      <c r="AG167" s="29"/>
      <c r="AH167" s="29"/>
      <c r="AI167" s="29"/>
      <c r="AJ167" s="29"/>
      <c r="AK167" s="29"/>
      <c r="AL167" s="29">
        <v>3</v>
      </c>
      <c r="AM167" s="29"/>
      <c r="AN167" s="54"/>
      <c r="AO167" s="35">
        <f>IF(AP167&lt;6,SUM(E167:AN167),SUM(LARGE(E167:AN167,{1;2;3;4;5;6})))</f>
        <v>19</v>
      </c>
      <c r="AP167" s="53">
        <f t="shared" si="2"/>
        <v>5</v>
      </c>
      <c r="BI167" s="12"/>
      <c r="BJ167" s="22"/>
      <c r="BK167" s="12"/>
      <c r="BL167" s="22"/>
      <c r="BM167" s="22"/>
      <c r="BN167" s="22"/>
      <c r="BO167" s="22"/>
      <c r="BP167" s="22"/>
      <c r="BQ167" s="22"/>
    </row>
    <row r="168" spans="1:69" x14ac:dyDescent="0.2">
      <c r="A168" s="67">
        <v>167</v>
      </c>
      <c r="B168" s="26" t="s">
        <v>61</v>
      </c>
      <c r="C168" s="6" t="s">
        <v>63</v>
      </c>
      <c r="D168" s="37" t="s">
        <v>787</v>
      </c>
      <c r="E168" s="86"/>
      <c r="F168" s="86"/>
      <c r="G168" s="86"/>
      <c r="H168" s="86"/>
      <c r="I168" s="86"/>
      <c r="J168" s="86"/>
      <c r="K168" s="30">
        <v>4</v>
      </c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>
        <v>5</v>
      </c>
      <c r="AF168" s="30"/>
      <c r="AG168" s="30"/>
      <c r="AH168" s="30"/>
      <c r="AI168" s="30"/>
      <c r="AJ168" s="30"/>
      <c r="AK168" s="30"/>
      <c r="AL168" s="30">
        <v>10</v>
      </c>
      <c r="AM168" s="30"/>
      <c r="AN168" s="54"/>
      <c r="AO168" s="35">
        <f>IF(AP168&lt;6,SUM(E168:AN168),SUM(LARGE(E168:AN168,{1;2;3;4;5;6})))</f>
        <v>19</v>
      </c>
      <c r="AP168" s="53">
        <f t="shared" si="2"/>
        <v>3</v>
      </c>
      <c r="BI168" s="12"/>
      <c r="BJ168" s="22"/>
      <c r="BK168" s="12"/>
      <c r="BL168" s="22"/>
      <c r="BM168" s="22"/>
      <c r="BN168" s="22"/>
      <c r="BO168" s="22"/>
      <c r="BP168" s="22"/>
      <c r="BQ168" s="22"/>
    </row>
    <row r="169" spans="1:69" x14ac:dyDescent="0.2">
      <c r="A169" s="67">
        <v>168</v>
      </c>
      <c r="B169" s="26" t="s">
        <v>61</v>
      </c>
      <c r="C169" s="6" t="s">
        <v>276</v>
      </c>
      <c r="D169" s="8" t="s">
        <v>1116</v>
      </c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30">
        <v>18.3</v>
      </c>
      <c r="AM169" s="30"/>
      <c r="AN169" s="9"/>
      <c r="AO169" s="35">
        <f>IF(AP169&lt;6,SUM(E169:AN169),SUM(LARGE(E169:AN169,{1;2;3;4;5;6})))</f>
        <v>18.3</v>
      </c>
      <c r="AP169" s="55">
        <f t="shared" si="2"/>
        <v>1</v>
      </c>
      <c r="BI169" s="12"/>
      <c r="BJ169" s="22"/>
      <c r="BK169" s="12"/>
      <c r="BL169" s="22"/>
      <c r="BM169" s="22"/>
      <c r="BN169" s="22"/>
      <c r="BO169" s="22"/>
      <c r="BP169" s="22"/>
      <c r="BQ169" s="22"/>
    </row>
    <row r="170" spans="1:69" x14ac:dyDescent="0.2">
      <c r="A170" s="67">
        <v>169</v>
      </c>
      <c r="B170" s="26" t="s">
        <v>61</v>
      </c>
      <c r="C170" s="26" t="s">
        <v>357</v>
      </c>
      <c r="D170" s="8" t="s">
        <v>1006</v>
      </c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>
        <v>8</v>
      </c>
      <c r="AE170" s="29">
        <v>10</v>
      </c>
      <c r="AF170" s="29"/>
      <c r="AG170" s="29"/>
      <c r="AH170" s="29"/>
      <c r="AI170" s="29"/>
      <c r="AJ170" s="29"/>
      <c r="AK170" s="29"/>
      <c r="AL170" s="29"/>
      <c r="AM170" s="29"/>
      <c r="AN170" s="1"/>
      <c r="AO170" s="35">
        <f>IF(AP170&lt;6,SUM(E170:AN170),SUM(LARGE(E170:AN170,{1;2;3;4;5;6})))</f>
        <v>18</v>
      </c>
      <c r="AP170" s="53">
        <f t="shared" si="2"/>
        <v>2</v>
      </c>
      <c r="BI170" s="12"/>
      <c r="BJ170" s="22"/>
      <c r="BK170" s="12"/>
      <c r="BL170" s="22"/>
      <c r="BM170" s="22"/>
      <c r="BN170" s="22"/>
      <c r="BO170" s="22"/>
      <c r="BP170" s="22"/>
      <c r="BQ170" s="22"/>
    </row>
    <row r="171" spans="1:69" x14ac:dyDescent="0.2">
      <c r="A171" s="67">
        <v>170</v>
      </c>
      <c r="B171" s="6" t="s">
        <v>61</v>
      </c>
      <c r="C171" s="6" t="s">
        <v>62</v>
      </c>
      <c r="D171" s="8" t="s">
        <v>562</v>
      </c>
      <c r="E171" s="26"/>
      <c r="F171" s="26">
        <v>3</v>
      </c>
      <c r="G171" s="26"/>
      <c r="H171" s="26"/>
      <c r="I171" s="26"/>
      <c r="J171" s="26"/>
      <c r="K171" s="26"/>
      <c r="L171" s="26"/>
      <c r="M171" s="26">
        <v>4</v>
      </c>
      <c r="N171" s="26"/>
      <c r="O171" s="26"/>
      <c r="P171" s="26"/>
      <c r="Q171" s="26"/>
      <c r="R171" s="26">
        <v>3.7</v>
      </c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>
        <v>7</v>
      </c>
      <c r="AI171" s="26"/>
      <c r="AJ171" s="26"/>
      <c r="AK171" s="26"/>
      <c r="AL171" s="26"/>
      <c r="AM171" s="26"/>
      <c r="AN171" s="9"/>
      <c r="AO171" s="35">
        <f>IF(AP171&lt;6,SUM(E171:AN171),SUM(LARGE(E171:AN171,{1;2;3;4;5;6})))</f>
        <v>17.7</v>
      </c>
      <c r="AP171" s="53">
        <f t="shared" si="2"/>
        <v>4</v>
      </c>
      <c r="BI171" s="12"/>
      <c r="BJ171" s="22"/>
      <c r="BK171" s="12"/>
      <c r="BL171" s="22"/>
      <c r="BM171" s="22"/>
      <c r="BN171" s="22"/>
      <c r="BO171" s="22"/>
      <c r="BP171" s="22"/>
      <c r="BQ171" s="22"/>
    </row>
    <row r="172" spans="1:69" x14ac:dyDescent="0.2">
      <c r="A172" s="67">
        <v>171</v>
      </c>
      <c r="B172" s="26" t="s">
        <v>61</v>
      </c>
      <c r="C172" s="6" t="s">
        <v>357</v>
      </c>
      <c r="D172" s="6" t="s">
        <v>376</v>
      </c>
      <c r="E172" s="30">
        <v>10</v>
      </c>
      <c r="F172" s="86">
        <v>0</v>
      </c>
      <c r="G172" s="86">
        <v>7</v>
      </c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86"/>
      <c r="AL172" s="86"/>
      <c r="AM172" s="86"/>
      <c r="AN172" s="1"/>
      <c r="AO172" s="35">
        <f>IF(AP172&lt;6,SUM(E172:AN172),SUM(LARGE(E172:AN172,{1;2;3;4;5;6})))</f>
        <v>17</v>
      </c>
      <c r="AP172" s="55">
        <f t="shared" si="2"/>
        <v>3</v>
      </c>
      <c r="BI172" s="12"/>
      <c r="BJ172" s="22"/>
      <c r="BK172" s="12"/>
      <c r="BL172" s="22"/>
      <c r="BM172" s="22"/>
      <c r="BN172" s="22"/>
      <c r="BO172" s="22"/>
      <c r="BP172" s="22"/>
      <c r="BQ172" s="22"/>
    </row>
    <row r="173" spans="1:69" x14ac:dyDescent="0.2">
      <c r="A173" s="67">
        <v>172</v>
      </c>
      <c r="B173" s="26" t="s">
        <v>61</v>
      </c>
      <c r="C173" s="26" t="s">
        <v>62</v>
      </c>
      <c r="D173" s="37" t="s">
        <v>484</v>
      </c>
      <c r="E173" s="30"/>
      <c r="F173" s="30">
        <v>3</v>
      </c>
      <c r="G173" s="30"/>
      <c r="H173" s="30"/>
      <c r="I173" s="30"/>
      <c r="J173" s="30"/>
      <c r="K173" s="30"/>
      <c r="L173" s="30"/>
      <c r="M173" s="30">
        <v>3</v>
      </c>
      <c r="N173" s="30"/>
      <c r="O173" s="30"/>
      <c r="P173" s="30"/>
      <c r="Q173" s="30"/>
      <c r="R173" s="30"/>
      <c r="S173" s="30"/>
      <c r="T173" s="30"/>
      <c r="U173" s="30"/>
      <c r="V173" s="30"/>
      <c r="W173" s="30">
        <v>4</v>
      </c>
      <c r="X173" s="30"/>
      <c r="Y173" s="30"/>
      <c r="Z173" s="30"/>
      <c r="AA173" s="30">
        <v>6</v>
      </c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51"/>
      <c r="AO173" s="35">
        <f>IF(AP173&lt;6,SUM(E173:AN173),SUM(LARGE(E173:AN173,{1;2;3;4;5;6})))</f>
        <v>16</v>
      </c>
      <c r="AP173" s="53">
        <f t="shared" si="2"/>
        <v>4</v>
      </c>
      <c r="BI173" s="12"/>
      <c r="BJ173" s="22"/>
      <c r="BK173" s="12"/>
      <c r="BL173" s="22"/>
      <c r="BM173" s="22"/>
      <c r="BN173" s="22"/>
      <c r="BO173" s="22"/>
      <c r="BP173" s="22"/>
      <c r="BQ173" s="22"/>
    </row>
    <row r="174" spans="1:69" x14ac:dyDescent="0.2">
      <c r="A174" s="67">
        <v>173</v>
      </c>
      <c r="B174" s="26" t="s">
        <v>61</v>
      </c>
      <c r="C174" s="6" t="s">
        <v>212</v>
      </c>
      <c r="D174" s="6" t="s">
        <v>622</v>
      </c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54">
        <v>4</v>
      </c>
      <c r="U174" s="54"/>
      <c r="V174" s="54"/>
      <c r="W174" s="54"/>
      <c r="X174" s="54"/>
      <c r="Y174" s="54"/>
      <c r="Z174" s="54"/>
      <c r="AA174" s="54"/>
      <c r="AB174" s="54"/>
      <c r="AC174" s="54">
        <v>6</v>
      </c>
      <c r="AD174" s="54">
        <v>6</v>
      </c>
      <c r="AE174" s="54"/>
      <c r="AF174" s="54"/>
      <c r="AG174" s="54"/>
      <c r="AH174" s="54"/>
      <c r="AI174" s="54"/>
      <c r="AJ174" s="54"/>
      <c r="AK174" s="54"/>
      <c r="AL174" s="54"/>
      <c r="AM174" s="54"/>
      <c r="AN174" s="1"/>
      <c r="AO174" s="35">
        <f>IF(AP174&lt;6,SUM(E174:AN174),SUM(LARGE(E174:AN174,{1;2;3;4;5;6})))</f>
        <v>16</v>
      </c>
      <c r="AP174" s="53">
        <f t="shared" si="2"/>
        <v>3</v>
      </c>
      <c r="BI174" s="12"/>
      <c r="BJ174" s="22"/>
      <c r="BK174" s="12"/>
      <c r="BL174" s="22"/>
      <c r="BM174" s="22"/>
      <c r="BN174" s="22"/>
      <c r="BO174" s="22"/>
      <c r="BP174" s="22"/>
      <c r="BQ174" s="22"/>
    </row>
    <row r="175" spans="1:69" x14ac:dyDescent="0.2">
      <c r="A175" s="67">
        <v>174</v>
      </c>
      <c r="B175" s="6" t="s">
        <v>61</v>
      </c>
      <c r="C175" s="6" t="s">
        <v>357</v>
      </c>
      <c r="D175" s="8" t="s">
        <v>930</v>
      </c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>
        <v>4</v>
      </c>
      <c r="X175" s="26"/>
      <c r="Y175" s="26"/>
      <c r="Z175" s="26"/>
      <c r="AA175" s="26"/>
      <c r="AB175" s="26"/>
      <c r="AC175" s="26"/>
      <c r="AD175" s="26"/>
      <c r="AE175" s="26">
        <v>12</v>
      </c>
      <c r="AF175" s="26"/>
      <c r="AG175" s="26"/>
      <c r="AH175" s="26"/>
      <c r="AI175" s="26"/>
      <c r="AJ175" s="26"/>
      <c r="AK175" s="26"/>
      <c r="AL175" s="26"/>
      <c r="AM175" s="26"/>
      <c r="AN175" s="1"/>
      <c r="AO175" s="35">
        <f>IF(AP175&lt;6,SUM(E175:AN175),SUM(LARGE(E175:AN175,{1;2;3;4;5;6})))</f>
        <v>16</v>
      </c>
      <c r="AP175" s="53">
        <f t="shared" si="2"/>
        <v>2</v>
      </c>
      <c r="BI175" s="12"/>
      <c r="BJ175" s="22"/>
      <c r="BK175" s="12"/>
      <c r="BL175" s="22"/>
      <c r="BM175" s="22"/>
      <c r="BN175" s="22"/>
      <c r="BO175" s="22"/>
      <c r="BP175" s="22"/>
      <c r="BQ175" s="22"/>
    </row>
    <row r="176" spans="1:69" x14ac:dyDescent="0.2">
      <c r="A176" s="67">
        <v>175</v>
      </c>
      <c r="B176" s="26" t="s">
        <v>61</v>
      </c>
      <c r="C176" s="6" t="s">
        <v>115</v>
      </c>
      <c r="D176" s="8" t="s">
        <v>402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>
        <v>4.3</v>
      </c>
      <c r="S176" s="29">
        <v>7</v>
      </c>
      <c r="T176" s="29"/>
      <c r="U176" s="29"/>
      <c r="V176" s="29"/>
      <c r="W176" s="29">
        <v>4</v>
      </c>
      <c r="X176" s="29"/>
      <c r="Y176" s="29"/>
      <c r="Z176" s="29"/>
      <c r="AA176" s="29"/>
      <c r="AB176" s="29"/>
      <c r="AC176" s="29"/>
      <c r="AD176" s="84">
        <v>0</v>
      </c>
      <c r="AE176" s="29"/>
      <c r="AF176" s="29"/>
      <c r="AG176" s="29"/>
      <c r="AH176" s="29"/>
      <c r="AI176" s="29"/>
      <c r="AJ176" s="29"/>
      <c r="AK176" s="29"/>
      <c r="AL176" s="29"/>
      <c r="AM176" s="29"/>
      <c r="AN176" s="1"/>
      <c r="AO176" s="35">
        <f>IF(AP176&lt;6,SUM(E176:AN176),SUM(LARGE(E176:AN176,{1;2;3;4;5;6})))</f>
        <v>15.3</v>
      </c>
      <c r="AP176" s="53">
        <f t="shared" si="2"/>
        <v>4</v>
      </c>
      <c r="BI176" s="12"/>
      <c r="BJ176" s="22"/>
      <c r="BK176" s="12"/>
      <c r="BL176" s="22"/>
      <c r="BM176" s="22"/>
      <c r="BN176" s="22"/>
      <c r="BO176" s="22"/>
      <c r="BP176" s="22"/>
      <c r="BQ176" s="22"/>
    </row>
    <row r="177" spans="1:69" x14ac:dyDescent="0.2">
      <c r="A177" s="67">
        <v>176</v>
      </c>
      <c r="B177" s="26" t="s">
        <v>61</v>
      </c>
      <c r="C177" s="8" t="s">
        <v>211</v>
      </c>
      <c r="D177" s="8" t="s">
        <v>957</v>
      </c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>
        <v>4.3</v>
      </c>
      <c r="AB177" s="54"/>
      <c r="AC177" s="54"/>
      <c r="AD177" s="54">
        <v>7</v>
      </c>
      <c r="AE177" s="54">
        <v>4</v>
      </c>
      <c r="AF177" s="54"/>
      <c r="AG177" s="54"/>
      <c r="AH177" s="54"/>
      <c r="AI177" s="54"/>
      <c r="AJ177" s="54"/>
      <c r="AK177" s="54"/>
      <c r="AL177" s="54"/>
      <c r="AM177" s="54"/>
      <c r="AN177" s="51"/>
      <c r="AO177" s="35">
        <f>IF(AP177&lt;6,SUM(E177:AN177),SUM(LARGE(E177:AN177,{1;2;3;4;5;6})))</f>
        <v>15.3</v>
      </c>
      <c r="AP177" s="55">
        <f t="shared" si="2"/>
        <v>3</v>
      </c>
      <c r="BI177" s="12"/>
      <c r="BJ177" s="22"/>
      <c r="BK177" s="12"/>
      <c r="BL177" s="22"/>
      <c r="BM177" s="22"/>
      <c r="BN177" s="22"/>
      <c r="BO177" s="22"/>
      <c r="BP177" s="22"/>
      <c r="BQ177" s="22"/>
    </row>
    <row r="178" spans="1:69" x14ac:dyDescent="0.2">
      <c r="A178" s="67">
        <v>177</v>
      </c>
      <c r="B178" s="6" t="s">
        <v>61</v>
      </c>
      <c r="C178" s="6" t="s">
        <v>63</v>
      </c>
      <c r="D178" s="8" t="s">
        <v>541</v>
      </c>
      <c r="E178" s="101"/>
      <c r="F178" s="101"/>
      <c r="G178" s="101"/>
      <c r="H178" s="101"/>
      <c r="I178" s="101"/>
      <c r="J178" s="101"/>
      <c r="K178" s="26">
        <v>15</v>
      </c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1"/>
      <c r="AO178" s="35">
        <f>IF(AP178&lt;6,SUM(E178:AN178),SUM(LARGE(E178:AN178,{1;2;3;4;5;6})))</f>
        <v>15</v>
      </c>
      <c r="AP178" s="53">
        <f t="shared" si="2"/>
        <v>1</v>
      </c>
      <c r="BI178" s="12"/>
      <c r="BJ178" s="22"/>
      <c r="BK178" s="12"/>
      <c r="BL178" s="22"/>
      <c r="BM178" s="22"/>
      <c r="BN178" s="22"/>
      <c r="BO178" s="22"/>
      <c r="BP178" s="22"/>
      <c r="BQ178" s="22"/>
    </row>
    <row r="179" spans="1:69" x14ac:dyDescent="0.2">
      <c r="A179" s="67">
        <v>178</v>
      </c>
      <c r="B179" s="26" t="s">
        <v>61</v>
      </c>
      <c r="C179" s="8" t="s">
        <v>357</v>
      </c>
      <c r="D179" s="37" t="s">
        <v>856</v>
      </c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>
        <v>4.3</v>
      </c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>
        <v>10</v>
      </c>
      <c r="AK179" s="30"/>
      <c r="AL179" s="30"/>
      <c r="AM179" s="30"/>
      <c r="AN179" s="1"/>
      <c r="AO179" s="35">
        <f>IF(AP179&lt;6,SUM(E179:AN179),SUM(LARGE(E179:AN179,{1;2;3;4;5;6})))</f>
        <v>14.3</v>
      </c>
      <c r="AP179" s="53">
        <f t="shared" si="2"/>
        <v>2</v>
      </c>
      <c r="BI179" s="12"/>
      <c r="BJ179" s="22"/>
      <c r="BK179" s="12"/>
      <c r="BL179" s="22"/>
      <c r="BM179" s="22"/>
      <c r="BN179" s="22"/>
      <c r="BO179" s="22"/>
      <c r="BP179" s="22"/>
      <c r="BQ179" s="22"/>
    </row>
    <row r="180" spans="1:69" x14ac:dyDescent="0.2">
      <c r="A180" s="67">
        <v>179</v>
      </c>
      <c r="B180" s="6" t="s">
        <v>149</v>
      </c>
      <c r="C180" s="6" t="s">
        <v>357</v>
      </c>
      <c r="D180" s="8" t="s">
        <v>712</v>
      </c>
      <c r="E180" s="26"/>
      <c r="F180" s="26">
        <v>14</v>
      </c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1"/>
      <c r="AO180" s="35">
        <f>IF(AP180&lt;6,SUM(E180:AN180),SUM(LARGE(E180:AN180,{1;2;3;4;5;6})))</f>
        <v>14</v>
      </c>
      <c r="AP180" s="53">
        <f t="shared" si="2"/>
        <v>1</v>
      </c>
      <c r="BI180" s="12"/>
      <c r="BJ180" s="22"/>
      <c r="BK180" s="12"/>
      <c r="BL180" s="22"/>
      <c r="BM180" s="22"/>
      <c r="BN180" s="22"/>
      <c r="BO180" s="22"/>
      <c r="BP180" s="22"/>
      <c r="BQ180" s="22"/>
    </row>
    <row r="181" spans="1:69" x14ac:dyDescent="0.2">
      <c r="A181" s="67">
        <v>180</v>
      </c>
      <c r="B181" s="26" t="s">
        <v>61</v>
      </c>
      <c r="C181" s="26" t="s">
        <v>357</v>
      </c>
      <c r="D181" s="8" t="s">
        <v>221</v>
      </c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>
        <v>14</v>
      </c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1"/>
      <c r="AO181" s="35">
        <f>IF(AP181&lt;6,SUM(E181:AN181),SUM(LARGE(E181:AN181,{1;2;3;4;5;6})))</f>
        <v>14</v>
      </c>
      <c r="AP181" s="53">
        <f t="shared" si="2"/>
        <v>1</v>
      </c>
      <c r="BI181" s="12"/>
      <c r="BJ181" s="22"/>
      <c r="BK181" s="12"/>
      <c r="BL181" s="22"/>
      <c r="BM181" s="22"/>
      <c r="BN181" s="22"/>
      <c r="BO181" s="22"/>
      <c r="BP181" s="22"/>
      <c r="BQ181" s="22"/>
    </row>
    <row r="182" spans="1:69" x14ac:dyDescent="0.2">
      <c r="A182" s="67">
        <v>181</v>
      </c>
      <c r="B182" s="26" t="s">
        <v>61</v>
      </c>
      <c r="C182" s="6" t="s">
        <v>69</v>
      </c>
      <c r="D182" s="8" t="s">
        <v>737</v>
      </c>
      <c r="E182" s="54"/>
      <c r="F182" s="54"/>
      <c r="G182" s="54">
        <v>4</v>
      </c>
      <c r="H182" s="54"/>
      <c r="I182" s="54"/>
      <c r="J182" s="54"/>
      <c r="K182" s="54"/>
      <c r="L182" s="54"/>
      <c r="M182" s="54">
        <v>6</v>
      </c>
      <c r="N182" s="54"/>
      <c r="O182" s="54"/>
      <c r="P182" s="54"/>
      <c r="Q182" s="54"/>
      <c r="R182" s="54">
        <v>3.7</v>
      </c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1"/>
      <c r="AO182" s="35">
        <f>IF(AP182&lt;6,SUM(E182:AN182),SUM(LARGE(E182:AN182,{1;2;3;4;5;6})))</f>
        <v>13.7</v>
      </c>
      <c r="AP182" s="53">
        <f t="shared" si="2"/>
        <v>3</v>
      </c>
      <c r="BI182" s="12"/>
      <c r="BJ182" s="22"/>
      <c r="BK182" s="12"/>
      <c r="BL182" s="22"/>
      <c r="BM182" s="22"/>
      <c r="BN182" s="22"/>
      <c r="BO182" s="22"/>
      <c r="BP182" s="22"/>
      <c r="BQ182" s="22"/>
    </row>
    <row r="183" spans="1:69" x14ac:dyDescent="0.2">
      <c r="A183" s="67">
        <v>182</v>
      </c>
      <c r="B183" s="26" t="s">
        <v>61</v>
      </c>
      <c r="C183" s="8" t="s">
        <v>705</v>
      </c>
      <c r="D183" s="8" t="s">
        <v>859</v>
      </c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>
        <v>3</v>
      </c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>
        <v>10</v>
      </c>
      <c r="AE183" s="54"/>
      <c r="AF183" s="54"/>
      <c r="AG183" s="54"/>
      <c r="AH183" s="54"/>
      <c r="AI183" s="54"/>
      <c r="AJ183" s="54"/>
      <c r="AK183" s="54"/>
      <c r="AL183" s="54"/>
      <c r="AM183" s="54"/>
      <c r="AN183" s="51"/>
      <c r="AO183" s="35">
        <f>IF(AP183&lt;6,SUM(E183:AN183),SUM(LARGE(E183:AN183,{1;2;3;4;5;6})))</f>
        <v>13</v>
      </c>
      <c r="AP183" s="55">
        <f t="shared" si="2"/>
        <v>2</v>
      </c>
      <c r="BI183" s="12"/>
      <c r="BJ183" s="22"/>
      <c r="BK183" s="12"/>
      <c r="BL183" s="22"/>
      <c r="BM183" s="22"/>
      <c r="BN183" s="22"/>
      <c r="BO183" s="22"/>
      <c r="BP183" s="22"/>
      <c r="BQ183" s="22"/>
    </row>
    <row r="184" spans="1:69" x14ac:dyDescent="0.2">
      <c r="A184" s="67">
        <v>183</v>
      </c>
      <c r="B184" s="26" t="s">
        <v>61</v>
      </c>
      <c r="C184" s="6" t="s">
        <v>62</v>
      </c>
      <c r="D184" s="37" t="s">
        <v>689</v>
      </c>
      <c r="E184" s="30">
        <v>5</v>
      </c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>
        <v>4</v>
      </c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>
        <v>4</v>
      </c>
      <c r="AM184" s="30"/>
      <c r="AN184" s="30"/>
      <c r="AO184" s="35">
        <f>IF(AP184&lt;6,SUM(E184:AN184),SUM(LARGE(E184:AN184,{1;2;3;4;5;6})))</f>
        <v>13</v>
      </c>
      <c r="AP184" s="55">
        <f t="shared" si="2"/>
        <v>3</v>
      </c>
      <c r="BI184" s="12"/>
      <c r="BJ184" s="22"/>
      <c r="BK184" s="12"/>
      <c r="BL184" s="22"/>
      <c r="BM184" s="22"/>
      <c r="BN184" s="22"/>
      <c r="BO184" s="22"/>
      <c r="BP184" s="22"/>
      <c r="BQ184" s="22"/>
    </row>
    <row r="185" spans="1:69" x14ac:dyDescent="0.2">
      <c r="A185" s="67">
        <v>184</v>
      </c>
      <c r="B185" s="26" t="s">
        <v>61</v>
      </c>
      <c r="C185" s="6"/>
      <c r="D185" s="8" t="s">
        <v>377</v>
      </c>
      <c r="E185" s="30"/>
      <c r="F185" s="30"/>
      <c r="G185" s="30">
        <v>5</v>
      </c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>
        <v>8</v>
      </c>
      <c r="AM185" s="30"/>
      <c r="AN185" s="1"/>
      <c r="AO185" s="35">
        <f>IF(AP185&lt;6,SUM(E185:AN185),SUM(LARGE(E185:AN185,{1;2;3;4;5;6})))</f>
        <v>13</v>
      </c>
      <c r="AP185" s="55">
        <f t="shared" si="2"/>
        <v>2</v>
      </c>
      <c r="BI185" s="12"/>
      <c r="BJ185" s="22"/>
      <c r="BK185" s="12"/>
      <c r="BL185" s="22"/>
      <c r="BM185" s="22"/>
      <c r="BN185" s="22"/>
      <c r="BO185" s="22"/>
      <c r="BP185" s="22"/>
      <c r="BQ185" s="22"/>
    </row>
    <row r="186" spans="1:69" x14ac:dyDescent="0.2">
      <c r="A186" s="67">
        <v>185</v>
      </c>
      <c r="B186" s="26" t="s">
        <v>61</v>
      </c>
      <c r="C186" s="6" t="s">
        <v>357</v>
      </c>
      <c r="D186" s="8" t="s">
        <v>854</v>
      </c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>
        <v>12</v>
      </c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1"/>
      <c r="AO186" s="35">
        <f>IF(AP186&lt;6,SUM(E186:AN186),SUM(LARGE(E186:AN186,{1;2;3;4;5;6})))</f>
        <v>12</v>
      </c>
      <c r="AP186" s="55">
        <f t="shared" si="2"/>
        <v>1</v>
      </c>
      <c r="BI186" s="12"/>
      <c r="BJ186" s="22"/>
      <c r="BK186" s="12"/>
      <c r="BL186" s="22"/>
      <c r="BM186" s="22"/>
      <c r="BN186" s="22"/>
      <c r="BO186" s="22"/>
      <c r="BP186" s="22"/>
      <c r="BQ186" s="22"/>
    </row>
    <row r="187" spans="1:69" x14ac:dyDescent="0.2">
      <c r="A187" s="67">
        <v>186</v>
      </c>
      <c r="B187" s="26" t="s">
        <v>61</v>
      </c>
      <c r="C187" s="26" t="s">
        <v>357</v>
      </c>
      <c r="D187" s="37" t="s">
        <v>579</v>
      </c>
      <c r="E187" s="86"/>
      <c r="F187" s="86"/>
      <c r="G187" s="86"/>
      <c r="H187" s="86"/>
      <c r="I187" s="86"/>
      <c r="J187" s="86"/>
      <c r="K187" s="30">
        <v>4</v>
      </c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>
        <v>3</v>
      </c>
      <c r="AF187" s="30"/>
      <c r="AG187" s="30"/>
      <c r="AH187" s="30"/>
      <c r="AI187" s="30"/>
      <c r="AJ187" s="30"/>
      <c r="AK187" s="30"/>
      <c r="AL187" s="30">
        <v>5</v>
      </c>
      <c r="AM187" s="30"/>
      <c r="AN187" s="1"/>
      <c r="AO187" s="35">
        <f>IF(AP187&lt;6,SUM(E187:AN187),SUM(LARGE(E187:AN187,{1;2;3;4;5;6})))</f>
        <v>12</v>
      </c>
      <c r="AP187" s="53">
        <f t="shared" si="2"/>
        <v>3</v>
      </c>
      <c r="BI187" s="12"/>
      <c r="BJ187" s="22"/>
      <c r="BK187" s="12"/>
      <c r="BL187" s="22"/>
      <c r="BM187" s="22"/>
      <c r="BN187" s="22"/>
      <c r="BO187" s="22"/>
      <c r="BP187" s="22"/>
      <c r="BQ187" s="22"/>
    </row>
    <row r="188" spans="1:69" x14ac:dyDescent="0.2">
      <c r="A188" s="67">
        <v>187</v>
      </c>
      <c r="B188" s="26" t="s">
        <v>61</v>
      </c>
      <c r="C188" s="26" t="s">
        <v>357</v>
      </c>
      <c r="D188" s="37" t="s">
        <v>1109</v>
      </c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>
        <v>12</v>
      </c>
      <c r="AM188" s="30"/>
      <c r="AN188" s="9"/>
      <c r="AO188" s="35">
        <f>IF(AP188&lt;6,SUM(E188:AN188),SUM(LARGE(E188:AN188,{1;2;3;4;5;6})))</f>
        <v>12</v>
      </c>
      <c r="AP188" s="53">
        <f t="shared" si="2"/>
        <v>1</v>
      </c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K188" s="23"/>
    </row>
    <row r="189" spans="1:69" x14ac:dyDescent="0.2">
      <c r="A189" s="67">
        <v>188</v>
      </c>
      <c r="B189" s="26" t="s">
        <v>64</v>
      </c>
      <c r="C189" s="6" t="s">
        <v>357</v>
      </c>
      <c r="D189" s="8" t="s">
        <v>873</v>
      </c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>
        <v>10.7</v>
      </c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1"/>
      <c r="AO189" s="35">
        <f>IF(AP189&lt;6,SUM(E189:AN189),SUM(LARGE(E189:AN189,{1;2;3;4;5;6})))</f>
        <v>10.7</v>
      </c>
      <c r="AP189" s="53">
        <f t="shared" si="2"/>
        <v>1</v>
      </c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K189" s="23"/>
    </row>
    <row r="190" spans="1:69" x14ac:dyDescent="0.2">
      <c r="A190" s="67">
        <v>189</v>
      </c>
      <c r="B190" s="26" t="s">
        <v>61</v>
      </c>
      <c r="C190" s="6" t="s">
        <v>1133</v>
      </c>
      <c r="D190" s="8" t="s">
        <v>742</v>
      </c>
      <c r="E190" s="86"/>
      <c r="F190" s="86"/>
      <c r="G190" s="30">
        <v>10</v>
      </c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86">
        <v>0</v>
      </c>
      <c r="T190" s="86">
        <v>0</v>
      </c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  <c r="AN190" s="6"/>
      <c r="AO190" s="35">
        <f>IF(AP190&lt;6,SUM(E190:AN190),SUM(LARGE(E190:AN190,{1;2;3;4;5;6})))</f>
        <v>10</v>
      </c>
      <c r="AP190" s="53">
        <f t="shared" si="2"/>
        <v>3</v>
      </c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K190" s="23"/>
    </row>
    <row r="191" spans="1:69" x14ac:dyDescent="0.2">
      <c r="A191" s="67">
        <v>190</v>
      </c>
      <c r="B191" s="26" t="s">
        <v>61</v>
      </c>
      <c r="C191" s="6" t="s">
        <v>115</v>
      </c>
      <c r="D191" s="8" t="s">
        <v>694</v>
      </c>
      <c r="E191" s="54"/>
      <c r="F191" s="54"/>
      <c r="G191" s="54"/>
      <c r="H191" s="54"/>
      <c r="I191" s="54"/>
      <c r="J191" s="54"/>
      <c r="K191" s="54"/>
      <c r="L191" s="54"/>
      <c r="M191" s="54">
        <v>3</v>
      </c>
      <c r="N191" s="54"/>
      <c r="O191" s="54"/>
      <c r="P191" s="54"/>
      <c r="Q191" s="54"/>
      <c r="R191" s="54"/>
      <c r="S191" s="54">
        <v>4</v>
      </c>
      <c r="T191" s="54"/>
      <c r="U191" s="54"/>
      <c r="V191" s="54"/>
      <c r="W191" s="54">
        <v>3</v>
      </c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1"/>
      <c r="AO191" s="35">
        <f>IF(AP191&lt;6,SUM(E191:AN191),SUM(LARGE(E191:AN191,{1;2;3;4;5;6})))</f>
        <v>10</v>
      </c>
      <c r="AP191" s="53">
        <f t="shared" si="2"/>
        <v>3</v>
      </c>
      <c r="BI191" s="12"/>
      <c r="BJ191" s="22"/>
      <c r="BK191" s="12"/>
      <c r="BL191" s="22"/>
      <c r="BM191" s="22"/>
      <c r="BN191" s="22"/>
      <c r="BO191" s="22"/>
      <c r="BP191" s="22"/>
      <c r="BQ191" s="22"/>
    </row>
    <row r="192" spans="1:69" x14ac:dyDescent="0.2">
      <c r="A192" s="67">
        <v>191</v>
      </c>
      <c r="B192" s="26" t="s">
        <v>61</v>
      </c>
      <c r="C192" s="26" t="s">
        <v>67</v>
      </c>
      <c r="D192" s="37" t="s">
        <v>566</v>
      </c>
      <c r="E192" s="30"/>
      <c r="F192" s="30"/>
      <c r="G192" s="30"/>
      <c r="H192" s="86">
        <v>0</v>
      </c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30">
        <v>10</v>
      </c>
      <c r="AF192" s="30"/>
      <c r="AG192" s="30"/>
      <c r="AH192" s="30"/>
      <c r="AI192" s="30"/>
      <c r="AJ192" s="30"/>
      <c r="AK192" s="30"/>
      <c r="AL192" s="30"/>
      <c r="AM192" s="30"/>
      <c r="AN192" s="51"/>
      <c r="AO192" s="35">
        <f>IF(AP192&lt;6,SUM(E192:AN192),SUM(LARGE(E192:AN192,{1;2;3;4;5;6})))</f>
        <v>10</v>
      </c>
      <c r="AP192" s="53">
        <f t="shared" si="2"/>
        <v>2</v>
      </c>
      <c r="BI192" s="12"/>
      <c r="BJ192" s="22"/>
      <c r="BK192" s="12"/>
      <c r="BL192" s="22"/>
      <c r="BM192" s="22"/>
      <c r="BN192" s="22"/>
      <c r="BO192" s="22"/>
      <c r="BP192" s="22"/>
      <c r="BQ192" s="22"/>
    </row>
    <row r="193" spans="1:70" x14ac:dyDescent="0.2">
      <c r="A193" s="67">
        <v>192</v>
      </c>
      <c r="B193" s="26" t="s">
        <v>61</v>
      </c>
      <c r="C193" s="6" t="s">
        <v>115</v>
      </c>
      <c r="D193" s="8" t="s">
        <v>308</v>
      </c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>
        <v>10</v>
      </c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1"/>
      <c r="AO193" s="35">
        <f>IF(AP193&lt;6,SUM(E193:AN193),SUM(LARGE(E193:AN193,{1;2;3;4;5;6})))</f>
        <v>10</v>
      </c>
      <c r="AP193" s="53">
        <f t="shared" si="2"/>
        <v>1</v>
      </c>
      <c r="BG193" s="12"/>
      <c r="BH193" s="22"/>
      <c r="BI193" s="12"/>
      <c r="BJ193" s="22"/>
      <c r="BK193" s="22"/>
      <c r="BL193" s="22"/>
      <c r="BM193" s="22"/>
      <c r="BN193" s="22"/>
      <c r="BO193" s="22"/>
    </row>
    <row r="194" spans="1:70" x14ac:dyDescent="0.2">
      <c r="A194" s="67">
        <v>193</v>
      </c>
      <c r="B194" s="26" t="s">
        <v>61</v>
      </c>
      <c r="C194" s="6" t="s">
        <v>357</v>
      </c>
      <c r="D194" s="8" t="s">
        <v>671</v>
      </c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30">
        <v>10</v>
      </c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6"/>
      <c r="AO194" s="35">
        <f>IF(AP194&lt;6,SUM(E194:AN194),SUM(LARGE(E194:AN194,{1;2;3;4;5;6})))</f>
        <v>10</v>
      </c>
      <c r="AP194" s="53">
        <f t="shared" ref="AP194:AP257" si="3">COUNT(E194:AN194)</f>
        <v>1</v>
      </c>
      <c r="BG194" s="12"/>
      <c r="BH194" s="22"/>
      <c r="BI194" s="12"/>
      <c r="BJ194" s="22"/>
      <c r="BK194" s="22"/>
      <c r="BL194" s="22"/>
      <c r="BM194" s="22"/>
      <c r="BN194" s="22"/>
      <c r="BO194" s="22"/>
    </row>
    <row r="195" spans="1:70" ht="14.25" customHeight="1" x14ac:dyDescent="0.2">
      <c r="A195" s="67">
        <v>194</v>
      </c>
      <c r="B195" s="26" t="s">
        <v>61</v>
      </c>
      <c r="C195" s="6" t="s">
        <v>69</v>
      </c>
      <c r="D195" s="8" t="s">
        <v>47</v>
      </c>
      <c r="E195" s="30"/>
      <c r="F195" s="30"/>
      <c r="G195" s="30">
        <v>10</v>
      </c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1"/>
      <c r="AO195" s="35">
        <f>IF(AP195&lt;6,SUM(E195:AN195),SUM(LARGE(E195:AN195,{1;2;3;4;5;6})))</f>
        <v>10</v>
      </c>
      <c r="AP195" s="55">
        <f t="shared" si="3"/>
        <v>1</v>
      </c>
      <c r="BH195" s="22"/>
      <c r="BJ195" s="22"/>
      <c r="BK195" s="22"/>
      <c r="BL195" s="22"/>
      <c r="BM195" s="22"/>
      <c r="BN195" s="22"/>
      <c r="BO195" s="22"/>
      <c r="BP195" s="24"/>
    </row>
    <row r="196" spans="1:70" x14ac:dyDescent="0.2">
      <c r="A196" s="67">
        <v>195</v>
      </c>
      <c r="B196" s="26" t="s">
        <v>61</v>
      </c>
      <c r="C196" s="6" t="s">
        <v>287</v>
      </c>
      <c r="D196" s="8" t="s">
        <v>168</v>
      </c>
      <c r="E196" s="29"/>
      <c r="F196" s="29"/>
      <c r="G196" s="29"/>
      <c r="H196" s="29"/>
      <c r="I196" s="29"/>
      <c r="J196" s="29"/>
      <c r="K196" s="29">
        <v>10</v>
      </c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1"/>
      <c r="AO196" s="35">
        <f>IF(AP196&lt;6,SUM(E196:AN196),SUM(LARGE(E196:AN196,{1;2;3;4;5;6})))</f>
        <v>10</v>
      </c>
      <c r="AP196" s="55">
        <f t="shared" si="3"/>
        <v>1</v>
      </c>
      <c r="BH196" s="24"/>
      <c r="BJ196" s="24"/>
      <c r="BK196" s="24"/>
      <c r="BL196" s="24"/>
      <c r="BM196" s="24"/>
      <c r="BN196" s="24"/>
      <c r="BO196" s="24"/>
      <c r="BP196" s="24"/>
    </row>
    <row r="197" spans="1:70" x14ac:dyDescent="0.2">
      <c r="A197" s="67">
        <v>196</v>
      </c>
      <c r="B197" s="26" t="s">
        <v>61</v>
      </c>
      <c r="C197" s="6" t="s">
        <v>357</v>
      </c>
      <c r="D197" s="8" t="s">
        <v>683</v>
      </c>
      <c r="E197" s="54"/>
      <c r="F197" s="54"/>
      <c r="G197" s="54"/>
      <c r="H197" s="54"/>
      <c r="I197" s="54"/>
      <c r="J197" s="54"/>
      <c r="K197" s="54">
        <v>10</v>
      </c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1"/>
      <c r="AO197" s="35">
        <f>IF(AP197&lt;6,SUM(E197:AN197),SUM(LARGE(E197:AN197,{1;2;3;4;5;6})))</f>
        <v>10</v>
      </c>
      <c r="AP197" s="53">
        <f t="shared" si="3"/>
        <v>1</v>
      </c>
      <c r="BH197" s="24"/>
      <c r="BJ197" s="24"/>
      <c r="BK197" s="24"/>
      <c r="BL197" s="24"/>
      <c r="BM197" s="24"/>
      <c r="BN197" s="24"/>
      <c r="BO197" s="24"/>
      <c r="BP197" s="24"/>
    </row>
    <row r="198" spans="1:70" x14ac:dyDescent="0.2">
      <c r="A198" s="67">
        <v>197</v>
      </c>
      <c r="B198" s="6" t="s">
        <v>61</v>
      </c>
      <c r="C198" s="6" t="s">
        <v>357</v>
      </c>
      <c r="D198" s="8" t="s">
        <v>931</v>
      </c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>
        <v>10</v>
      </c>
      <c r="AE198" s="26"/>
      <c r="AF198" s="26"/>
      <c r="AG198" s="26"/>
      <c r="AH198" s="26"/>
      <c r="AI198" s="26"/>
      <c r="AJ198" s="26"/>
      <c r="AK198" s="26"/>
      <c r="AL198" s="26"/>
      <c r="AM198" s="26"/>
      <c r="AN198" s="1"/>
      <c r="AO198" s="35">
        <f>IF(AP198&lt;6,SUM(E198:AN198),SUM(LARGE(E198:AN198,{1;2;3;4;5;6})))</f>
        <v>10</v>
      </c>
      <c r="AP198" s="53">
        <f t="shared" si="3"/>
        <v>1</v>
      </c>
      <c r="BJ198" s="22"/>
      <c r="BL198" s="22"/>
      <c r="BM198" s="22"/>
      <c r="BN198" s="22"/>
      <c r="BO198" s="22"/>
      <c r="BP198" s="22"/>
      <c r="BQ198" s="22"/>
      <c r="BR198" s="24"/>
    </row>
    <row r="199" spans="1:70" x14ac:dyDescent="0.2">
      <c r="A199" s="67">
        <v>198</v>
      </c>
      <c r="B199" s="26" t="s">
        <v>61</v>
      </c>
      <c r="C199" s="6" t="s">
        <v>212</v>
      </c>
      <c r="D199" s="8" t="s">
        <v>1004</v>
      </c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>
        <v>10</v>
      </c>
      <c r="AE199" s="30"/>
      <c r="AF199" s="30"/>
      <c r="AG199" s="30"/>
      <c r="AH199" s="30"/>
      <c r="AI199" s="30"/>
      <c r="AJ199" s="30"/>
      <c r="AK199" s="30"/>
      <c r="AL199" s="30"/>
      <c r="AM199" s="30"/>
      <c r="AN199" s="51"/>
      <c r="AO199" s="35">
        <f>IF(AP199&lt;6,SUM(E199:AN199),SUM(LARGE(E199:AN199,{1;2;3;4;5;6})))</f>
        <v>10</v>
      </c>
      <c r="AP199" s="55">
        <f t="shared" si="3"/>
        <v>1</v>
      </c>
      <c r="BJ199" s="22"/>
      <c r="BL199" s="22"/>
      <c r="BM199" s="22"/>
      <c r="BN199" s="22"/>
      <c r="BO199" s="22"/>
      <c r="BP199" s="22"/>
      <c r="BQ199" s="22"/>
      <c r="BR199" s="24"/>
    </row>
    <row r="200" spans="1:70" x14ac:dyDescent="0.2">
      <c r="A200" s="67">
        <v>199</v>
      </c>
      <c r="B200" s="26" t="s">
        <v>61</v>
      </c>
      <c r="C200" s="6" t="s">
        <v>67</v>
      </c>
      <c r="D200" s="37" t="s">
        <v>381</v>
      </c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>
        <v>10</v>
      </c>
      <c r="AK200" s="30"/>
      <c r="AL200" s="30"/>
      <c r="AM200" s="30"/>
      <c r="AN200" s="54"/>
      <c r="AO200" s="35">
        <f>IF(AP200&lt;6,SUM(E200:AN200),SUM(LARGE(E200:AN200,{1;2;3;4;5;6})))</f>
        <v>10</v>
      </c>
      <c r="AP200" s="55">
        <f t="shared" si="3"/>
        <v>1</v>
      </c>
    </row>
    <row r="201" spans="1:70" x14ac:dyDescent="0.2">
      <c r="A201" s="67">
        <v>200</v>
      </c>
      <c r="B201" s="26" t="s">
        <v>61</v>
      </c>
      <c r="C201" s="26" t="s">
        <v>62</v>
      </c>
      <c r="D201" s="37" t="s">
        <v>955</v>
      </c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>
        <v>3.7</v>
      </c>
      <c r="AB201" s="30"/>
      <c r="AC201" s="30"/>
      <c r="AD201" s="30"/>
      <c r="AE201" s="30"/>
      <c r="AF201" s="30"/>
      <c r="AG201" s="30"/>
      <c r="AH201" s="30">
        <v>6</v>
      </c>
      <c r="AI201" s="30"/>
      <c r="AJ201" s="30"/>
      <c r="AK201" s="30"/>
      <c r="AL201" s="86">
        <v>0</v>
      </c>
      <c r="AM201" s="86"/>
      <c r="AN201" s="1"/>
      <c r="AO201" s="35">
        <f>IF(AP201&lt;6,SUM(E201:AN201),SUM(LARGE(E201:AN201,{1;2;3;4;5;6})))</f>
        <v>9.6999999999999993</v>
      </c>
      <c r="AP201" s="55">
        <f t="shared" si="3"/>
        <v>3</v>
      </c>
      <c r="BJ201" s="22"/>
      <c r="BL201" s="22"/>
      <c r="BM201" s="22"/>
      <c r="BN201" s="22"/>
      <c r="BO201" s="22"/>
      <c r="BP201" s="22"/>
      <c r="BQ201" s="22"/>
      <c r="BR201" s="24"/>
    </row>
    <row r="202" spans="1:70" x14ac:dyDescent="0.2">
      <c r="A202" s="67">
        <v>201</v>
      </c>
      <c r="B202" s="6" t="s">
        <v>61</v>
      </c>
      <c r="C202" s="8" t="s">
        <v>357</v>
      </c>
      <c r="D202" s="8" t="s">
        <v>838</v>
      </c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26">
        <v>9.3000000000000007</v>
      </c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6"/>
      <c r="AO202" s="35">
        <f>IF(AP202&lt;6,SUM(E202:AN202),SUM(LARGE(E202:AN202,{1;2;3;4;5;6})))</f>
        <v>9.3000000000000007</v>
      </c>
      <c r="AP202" s="55">
        <f t="shared" si="3"/>
        <v>1</v>
      </c>
      <c r="BJ202" s="24"/>
      <c r="BL202" s="24"/>
      <c r="BM202" s="24"/>
      <c r="BN202" s="24"/>
      <c r="BO202" s="24"/>
      <c r="BP202" s="24"/>
      <c r="BQ202" s="24"/>
      <c r="BR202" s="24"/>
    </row>
    <row r="203" spans="1:70" x14ac:dyDescent="0.2">
      <c r="A203" s="67">
        <v>202</v>
      </c>
      <c r="B203" s="26" t="s">
        <v>61</v>
      </c>
      <c r="C203" s="26" t="s">
        <v>357</v>
      </c>
      <c r="D203" s="37" t="s">
        <v>551</v>
      </c>
      <c r="E203" s="30"/>
      <c r="F203" s="30"/>
      <c r="G203" s="30"/>
      <c r="H203" s="30"/>
      <c r="I203" s="30"/>
      <c r="J203" s="30"/>
      <c r="K203" s="30">
        <v>5</v>
      </c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>
        <v>4</v>
      </c>
      <c r="AM203" s="30"/>
      <c r="AN203" s="54"/>
      <c r="AO203" s="35">
        <f>IF(AP203&lt;6,SUM(E203:AN203),SUM(LARGE(E203:AN203,{1;2;3;4;5;6})))</f>
        <v>9</v>
      </c>
      <c r="AP203" s="53">
        <f t="shared" si="3"/>
        <v>2</v>
      </c>
      <c r="BJ203" s="24"/>
      <c r="BL203" s="24"/>
      <c r="BM203" s="24"/>
      <c r="BN203" s="24"/>
      <c r="BO203" s="24"/>
      <c r="BP203" s="24"/>
      <c r="BQ203" s="24"/>
      <c r="BR203" s="24"/>
    </row>
    <row r="204" spans="1:70" x14ac:dyDescent="0.2">
      <c r="A204" s="67">
        <v>203</v>
      </c>
      <c r="B204" s="6" t="s">
        <v>61</v>
      </c>
      <c r="C204" s="6" t="s">
        <v>62</v>
      </c>
      <c r="D204" s="8" t="s">
        <v>510</v>
      </c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>
        <v>3.7</v>
      </c>
      <c r="AB204" s="26"/>
      <c r="AC204" s="26"/>
      <c r="AD204" s="26"/>
      <c r="AE204" s="26"/>
      <c r="AF204" s="26"/>
      <c r="AG204" s="26"/>
      <c r="AH204" s="26">
        <v>5</v>
      </c>
      <c r="AI204" s="26"/>
      <c r="AJ204" s="26"/>
      <c r="AK204" s="26"/>
      <c r="AL204" s="26"/>
      <c r="AM204" s="26"/>
      <c r="AN204" s="1"/>
      <c r="AO204" s="35">
        <f>IF(AP204&lt;6,SUM(E204:AN204),SUM(LARGE(E204:AN204,{1;2;3;4;5;6})))</f>
        <v>8.6999999999999993</v>
      </c>
      <c r="AP204" s="55">
        <f t="shared" si="3"/>
        <v>2</v>
      </c>
      <c r="BJ204" s="22"/>
      <c r="BL204" s="22"/>
      <c r="BM204" s="22"/>
      <c r="BN204" s="22"/>
      <c r="BO204" s="22"/>
      <c r="BP204" s="22"/>
      <c r="BQ204" s="22"/>
      <c r="BR204" s="24"/>
    </row>
    <row r="205" spans="1:70" x14ac:dyDescent="0.2">
      <c r="A205" s="67">
        <v>204</v>
      </c>
      <c r="B205" s="26" t="s">
        <v>61</v>
      </c>
      <c r="C205" s="26" t="s">
        <v>357</v>
      </c>
      <c r="D205" s="37" t="s">
        <v>944</v>
      </c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>
        <v>4</v>
      </c>
      <c r="Z205" s="30"/>
      <c r="AA205" s="30"/>
      <c r="AB205" s="30"/>
      <c r="AC205" s="30"/>
      <c r="AD205" s="30"/>
      <c r="AE205" s="30"/>
      <c r="AF205" s="30"/>
      <c r="AG205" s="30"/>
      <c r="AH205" s="30">
        <v>4</v>
      </c>
      <c r="AI205" s="30"/>
      <c r="AJ205" s="30"/>
      <c r="AK205" s="30"/>
      <c r="AL205" s="30"/>
      <c r="AM205" s="30"/>
      <c r="AN205" s="51"/>
      <c r="AO205" s="35">
        <f>IF(AP205&lt;6,SUM(E205:AN205),SUM(LARGE(E205:AN205,{1;2;3;4;5;6})))</f>
        <v>8</v>
      </c>
      <c r="AP205" s="53">
        <f t="shared" si="3"/>
        <v>2</v>
      </c>
      <c r="BJ205" s="22"/>
      <c r="BL205" s="22"/>
      <c r="BM205" s="22"/>
      <c r="BN205" s="22"/>
      <c r="BO205" s="22"/>
      <c r="BP205" s="22"/>
      <c r="BQ205" s="22"/>
      <c r="BR205" s="24"/>
    </row>
    <row r="206" spans="1:70" x14ac:dyDescent="0.2">
      <c r="A206" s="67">
        <v>205</v>
      </c>
      <c r="B206" s="26" t="s">
        <v>61</v>
      </c>
      <c r="C206" s="6" t="s">
        <v>357</v>
      </c>
      <c r="D206" s="8" t="s">
        <v>1001</v>
      </c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>
        <v>4</v>
      </c>
      <c r="AI206" s="30"/>
      <c r="AJ206" s="30">
        <v>4</v>
      </c>
      <c r="AK206" s="30"/>
      <c r="AL206" s="30"/>
      <c r="AM206" s="30"/>
      <c r="AN206" s="51"/>
      <c r="AO206" s="35">
        <f>IF(AP206&lt;6,SUM(E206:AN206),SUM(LARGE(E206:AN206,{1;2;3;4;5;6})))</f>
        <v>8</v>
      </c>
      <c r="AP206" s="53">
        <f t="shared" si="3"/>
        <v>2</v>
      </c>
      <c r="BJ206" s="22"/>
      <c r="BL206" s="22"/>
      <c r="BM206" s="22"/>
      <c r="BN206" s="22"/>
      <c r="BO206" s="22"/>
      <c r="BP206" s="22"/>
      <c r="BQ206" s="22"/>
      <c r="BR206" s="24"/>
    </row>
    <row r="207" spans="1:70" s="24" customFormat="1" x14ac:dyDescent="0.2">
      <c r="A207" s="67">
        <v>206</v>
      </c>
      <c r="B207" s="26" t="s">
        <v>61</v>
      </c>
      <c r="C207" s="6"/>
      <c r="D207" s="8" t="s">
        <v>179</v>
      </c>
      <c r="E207" s="30"/>
      <c r="F207" s="30"/>
      <c r="G207" s="30"/>
      <c r="H207" s="30"/>
      <c r="I207" s="30"/>
      <c r="J207" s="30"/>
      <c r="K207" s="30">
        <v>8</v>
      </c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1"/>
      <c r="AO207" s="35">
        <f>IF(AP207&lt;6,SUM(E207:AN207),SUM(LARGE(E207:AN207,{1;2;3;4;5;6})))</f>
        <v>8</v>
      </c>
      <c r="AP207" s="55">
        <f t="shared" si="3"/>
        <v>1</v>
      </c>
      <c r="BJ207" s="22"/>
      <c r="BL207" s="22"/>
      <c r="BM207" s="22"/>
      <c r="BN207" s="22"/>
      <c r="BO207" s="22"/>
      <c r="BP207" s="22"/>
      <c r="BQ207" s="22"/>
    </row>
    <row r="208" spans="1:70" s="24" customFormat="1" x14ac:dyDescent="0.2">
      <c r="A208" s="67">
        <v>207</v>
      </c>
      <c r="B208" s="6" t="s">
        <v>61</v>
      </c>
      <c r="C208" s="6" t="s">
        <v>357</v>
      </c>
      <c r="D208" s="6" t="s">
        <v>628</v>
      </c>
      <c r="E208" s="26"/>
      <c r="F208" s="26"/>
      <c r="G208" s="26"/>
      <c r="H208" s="26"/>
      <c r="I208" s="26"/>
      <c r="J208" s="26"/>
      <c r="K208" s="26"/>
      <c r="L208" s="26"/>
      <c r="M208" s="26">
        <v>8</v>
      </c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1"/>
      <c r="AO208" s="35">
        <f>IF(AP208&lt;6,SUM(E208:AN208),SUM(LARGE(E208:AN208,{1;2;3;4;5;6})))</f>
        <v>8</v>
      </c>
      <c r="AP208" s="53">
        <f t="shared" si="3"/>
        <v>1</v>
      </c>
      <c r="BJ208" s="22"/>
      <c r="BL208" s="22"/>
      <c r="BM208" s="22"/>
      <c r="BN208" s="22"/>
      <c r="BO208" s="22"/>
      <c r="BP208" s="22"/>
      <c r="BQ208" s="22"/>
    </row>
    <row r="209" spans="1:69" s="24" customFormat="1" x14ac:dyDescent="0.2">
      <c r="A209" s="67">
        <v>208</v>
      </c>
      <c r="B209" s="26" t="s">
        <v>61</v>
      </c>
      <c r="C209" s="6" t="s">
        <v>674</v>
      </c>
      <c r="D209" s="8" t="s">
        <v>734</v>
      </c>
      <c r="E209" s="85"/>
      <c r="F209" s="85"/>
      <c r="G209" s="54">
        <v>8</v>
      </c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6"/>
      <c r="AO209" s="35">
        <f>IF(AP209&lt;6,SUM(E209:AN209),SUM(LARGE(E209:AN209,{1;2;3;4;5;6})))</f>
        <v>8</v>
      </c>
      <c r="AP209" s="53">
        <f t="shared" si="3"/>
        <v>1</v>
      </c>
      <c r="BJ209" s="22"/>
      <c r="BL209" s="22"/>
      <c r="BM209" s="22"/>
      <c r="BN209" s="22"/>
      <c r="BO209" s="22"/>
      <c r="BP209" s="22"/>
      <c r="BQ209" s="22"/>
    </row>
    <row r="210" spans="1:69" s="24" customFormat="1" x14ac:dyDescent="0.2">
      <c r="A210" s="67">
        <v>209</v>
      </c>
      <c r="B210" s="6" t="s">
        <v>61</v>
      </c>
      <c r="C210" s="6" t="s">
        <v>211</v>
      </c>
      <c r="D210" s="8" t="s">
        <v>388</v>
      </c>
      <c r="E210" s="86"/>
      <c r="F210" s="86"/>
      <c r="G210" s="86"/>
      <c r="H210" s="86"/>
      <c r="I210" s="86"/>
      <c r="J210" s="86"/>
      <c r="K210" s="30">
        <v>8</v>
      </c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6"/>
      <c r="AO210" s="35">
        <f>IF(AP210&lt;6,SUM(E210:AN210),SUM(LARGE(E210:AN210,{1;2;3;4;5;6})))</f>
        <v>8</v>
      </c>
      <c r="AP210" s="53">
        <f t="shared" si="3"/>
        <v>1</v>
      </c>
      <c r="BJ210" s="22"/>
      <c r="BL210" s="22"/>
      <c r="BM210" s="22"/>
      <c r="BN210" s="22"/>
      <c r="BO210" s="22"/>
      <c r="BP210" s="22"/>
      <c r="BQ210" s="22"/>
    </row>
    <row r="211" spans="1:69" s="24" customFormat="1" x14ac:dyDescent="0.2">
      <c r="A211" s="67">
        <v>210</v>
      </c>
      <c r="B211" s="26" t="s">
        <v>61</v>
      </c>
      <c r="C211" s="6" t="s">
        <v>67</v>
      </c>
      <c r="D211" s="8" t="s">
        <v>657</v>
      </c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>
        <v>8</v>
      </c>
      <c r="AE211" s="29"/>
      <c r="AF211" s="29"/>
      <c r="AG211" s="29"/>
      <c r="AH211" s="29"/>
      <c r="AI211" s="29"/>
      <c r="AJ211" s="29"/>
      <c r="AK211" s="29"/>
      <c r="AL211" s="29"/>
      <c r="AM211" s="29"/>
      <c r="AN211" s="1"/>
      <c r="AO211" s="35">
        <f>IF(AP211&lt;6,SUM(E211:AN211),SUM(LARGE(E211:AN211,{1;2;3;4;5;6})))</f>
        <v>8</v>
      </c>
      <c r="AP211" s="55">
        <f t="shared" si="3"/>
        <v>1</v>
      </c>
      <c r="BJ211" s="22"/>
      <c r="BL211" s="22"/>
      <c r="BM211" s="22"/>
      <c r="BN211" s="22"/>
      <c r="BO211" s="22"/>
      <c r="BP211" s="22"/>
      <c r="BQ211" s="22"/>
    </row>
    <row r="212" spans="1:69" s="24" customFormat="1" x14ac:dyDescent="0.2">
      <c r="A212" s="67">
        <v>211</v>
      </c>
      <c r="B212" s="6" t="s">
        <v>61</v>
      </c>
      <c r="C212" s="6" t="s">
        <v>357</v>
      </c>
      <c r="D212" s="8" t="s">
        <v>1119</v>
      </c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>
        <v>8</v>
      </c>
      <c r="AM212" s="26"/>
      <c r="AN212" s="1"/>
      <c r="AO212" s="35">
        <f>IF(AP212&lt;6,SUM(E212:AN212),SUM(LARGE(E212:AN212,{1;2;3;4;5;6})))</f>
        <v>8</v>
      </c>
      <c r="AP212" s="53">
        <f t="shared" si="3"/>
        <v>1</v>
      </c>
      <c r="BJ212" s="22"/>
      <c r="BL212" s="22"/>
      <c r="BM212" s="22"/>
      <c r="BN212" s="22"/>
      <c r="BO212" s="22"/>
      <c r="BP212" s="22"/>
      <c r="BQ212" s="22"/>
    </row>
    <row r="213" spans="1:69" s="24" customFormat="1" x14ac:dyDescent="0.2">
      <c r="A213" s="67">
        <v>212</v>
      </c>
      <c r="B213" s="6" t="s">
        <v>61</v>
      </c>
      <c r="C213" s="6" t="s">
        <v>705</v>
      </c>
      <c r="D213" s="8" t="s">
        <v>997</v>
      </c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>
        <v>3</v>
      </c>
      <c r="AF213" s="26"/>
      <c r="AG213" s="26"/>
      <c r="AH213" s="26"/>
      <c r="AI213" s="26"/>
      <c r="AJ213" s="26">
        <v>4</v>
      </c>
      <c r="AK213" s="26"/>
      <c r="AL213" s="26"/>
      <c r="AM213" s="26"/>
      <c r="AN213" s="1"/>
      <c r="AO213" s="35">
        <f>IF(AP213&lt;6,SUM(E213:AN213),SUM(LARGE(E213:AN213,{1;2;3;4;5;6})))</f>
        <v>7</v>
      </c>
      <c r="AP213" s="55">
        <f t="shared" si="3"/>
        <v>2</v>
      </c>
      <c r="BJ213" s="22"/>
      <c r="BL213" s="22"/>
      <c r="BM213" s="22"/>
      <c r="BN213" s="22"/>
      <c r="BO213" s="22"/>
      <c r="BP213" s="22"/>
      <c r="BQ213" s="22"/>
    </row>
    <row r="214" spans="1:69" s="24" customFormat="1" x14ac:dyDescent="0.2">
      <c r="A214" s="67">
        <v>213</v>
      </c>
      <c r="B214" s="26" t="s">
        <v>61</v>
      </c>
      <c r="C214" s="6" t="s">
        <v>67</v>
      </c>
      <c r="D214" s="8" t="s">
        <v>980</v>
      </c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>
        <v>7</v>
      </c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6"/>
      <c r="AO214" s="35">
        <f>IF(AP214&lt;6,SUM(E214:AN214),SUM(LARGE(E214:AN214,{1;2;3;4;5;6})))</f>
        <v>7</v>
      </c>
      <c r="AP214" s="53">
        <f t="shared" si="3"/>
        <v>1</v>
      </c>
      <c r="BJ214" s="22"/>
      <c r="BL214" s="22"/>
      <c r="BM214" s="22"/>
      <c r="BN214" s="22"/>
      <c r="BO214" s="22"/>
      <c r="BP214" s="22"/>
      <c r="BQ214" s="22"/>
    </row>
    <row r="215" spans="1:69" s="24" customFormat="1" x14ac:dyDescent="0.2">
      <c r="A215" s="67">
        <v>214</v>
      </c>
      <c r="B215" s="26" t="s">
        <v>61</v>
      </c>
      <c r="C215" s="6" t="s">
        <v>357</v>
      </c>
      <c r="D215" s="8" t="s">
        <v>1122</v>
      </c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>
        <v>7</v>
      </c>
      <c r="AM215" s="54"/>
      <c r="AN215" s="51"/>
      <c r="AO215" s="35">
        <f>IF(AP215&lt;6,SUM(E215:AN215),SUM(LARGE(E215:AN215,{1;2;3;4;5;6})))</f>
        <v>7</v>
      </c>
      <c r="AP215" s="55">
        <f t="shared" si="3"/>
        <v>1</v>
      </c>
      <c r="BJ215" s="22"/>
      <c r="BL215" s="22"/>
      <c r="BM215" s="22"/>
      <c r="BN215" s="22"/>
      <c r="BO215" s="22"/>
      <c r="BP215" s="22"/>
      <c r="BQ215" s="22"/>
    </row>
    <row r="216" spans="1:69" s="24" customFormat="1" x14ac:dyDescent="0.2">
      <c r="A216" s="67">
        <v>215</v>
      </c>
      <c r="B216" s="26" t="s">
        <v>61</v>
      </c>
      <c r="C216" s="6" t="s">
        <v>62</v>
      </c>
      <c r="D216" s="8" t="s">
        <v>858</v>
      </c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>
        <v>3.7</v>
      </c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>
        <v>3</v>
      </c>
      <c r="AF216" s="30"/>
      <c r="AG216" s="30"/>
      <c r="AH216" s="30"/>
      <c r="AI216" s="30"/>
      <c r="AJ216" s="30"/>
      <c r="AK216" s="30"/>
      <c r="AL216" s="30"/>
      <c r="AM216" s="30"/>
      <c r="AN216" s="1"/>
      <c r="AO216" s="35">
        <f>IF(AP216&lt;6,SUM(E216:AN216),SUM(LARGE(E216:AN216,{1;2;3;4;5;6})))</f>
        <v>6.7</v>
      </c>
      <c r="AP216" s="55">
        <f t="shared" si="3"/>
        <v>2</v>
      </c>
      <c r="BJ216" s="22"/>
      <c r="BL216" s="22"/>
      <c r="BM216" s="22"/>
      <c r="BN216" s="22"/>
      <c r="BO216" s="22"/>
      <c r="BP216" s="22"/>
      <c r="BQ216" s="22"/>
    </row>
    <row r="217" spans="1:69" s="24" customFormat="1" x14ac:dyDescent="0.2">
      <c r="A217" s="67">
        <v>216</v>
      </c>
      <c r="B217" s="26" t="s">
        <v>61</v>
      </c>
      <c r="C217" s="26" t="s">
        <v>357</v>
      </c>
      <c r="D217" s="37" t="s">
        <v>664</v>
      </c>
      <c r="E217" s="37"/>
      <c r="F217" s="37">
        <v>3</v>
      </c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>
        <v>3</v>
      </c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1"/>
      <c r="AO217" s="35">
        <f>IF(AP217&lt;6,SUM(E217:AN217),SUM(LARGE(E217:AN217,{1;2;3;4;5;6})))</f>
        <v>6</v>
      </c>
      <c r="AP217" s="55">
        <f t="shared" si="3"/>
        <v>2</v>
      </c>
      <c r="BJ217" s="22"/>
      <c r="BL217" s="22"/>
      <c r="BM217" s="22"/>
      <c r="BN217" s="22"/>
      <c r="BO217" s="22"/>
      <c r="BP217" s="22"/>
      <c r="BQ217" s="22"/>
    </row>
    <row r="218" spans="1:69" s="24" customFormat="1" x14ac:dyDescent="0.2">
      <c r="A218" s="67">
        <v>217</v>
      </c>
      <c r="B218" s="26" t="s">
        <v>61</v>
      </c>
      <c r="C218" s="26" t="s">
        <v>357</v>
      </c>
      <c r="D218" s="37" t="s">
        <v>959</v>
      </c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>
        <v>3</v>
      </c>
      <c r="AB218" s="30"/>
      <c r="AC218" s="30"/>
      <c r="AD218" s="30"/>
      <c r="AE218" s="30">
        <v>3</v>
      </c>
      <c r="AF218" s="30"/>
      <c r="AG218" s="30"/>
      <c r="AH218" s="30"/>
      <c r="AI218" s="30"/>
      <c r="AJ218" s="30"/>
      <c r="AK218" s="30"/>
      <c r="AL218" s="30"/>
      <c r="AM218" s="30"/>
      <c r="AN218" s="51"/>
      <c r="AO218" s="35">
        <f>IF(AP218&lt;6,SUM(E218:AN218),SUM(LARGE(E218:AN218,{1;2;3;4;5;6})))</f>
        <v>6</v>
      </c>
      <c r="AP218" s="55">
        <f t="shared" si="3"/>
        <v>2</v>
      </c>
      <c r="BJ218" s="22"/>
      <c r="BL218" s="22"/>
      <c r="BM218" s="22"/>
      <c r="BN218" s="22"/>
      <c r="BO218" s="22"/>
      <c r="BP218" s="22"/>
      <c r="BQ218" s="22"/>
    </row>
    <row r="219" spans="1:69" s="24" customFormat="1" x14ac:dyDescent="0.2">
      <c r="A219" s="67">
        <v>218</v>
      </c>
      <c r="B219" s="26" t="s">
        <v>61</v>
      </c>
      <c r="C219" s="6" t="s">
        <v>357</v>
      </c>
      <c r="D219" s="8" t="s">
        <v>552</v>
      </c>
      <c r="E219" s="30"/>
      <c r="F219" s="30"/>
      <c r="G219" s="30"/>
      <c r="H219" s="30"/>
      <c r="I219" s="30"/>
      <c r="J219" s="30"/>
      <c r="K219" s="30">
        <v>6</v>
      </c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1"/>
      <c r="AO219" s="35">
        <f>IF(AP219&lt;6,SUM(E219:AN219),SUM(LARGE(E219:AN219,{1;2;3;4;5;6})))</f>
        <v>6</v>
      </c>
      <c r="AP219" s="55">
        <f t="shared" si="3"/>
        <v>1</v>
      </c>
      <c r="BJ219" s="22"/>
      <c r="BL219" s="22"/>
      <c r="BM219" s="22"/>
      <c r="BN219" s="22"/>
      <c r="BO219" s="22"/>
      <c r="BP219" s="22"/>
      <c r="BQ219" s="22"/>
    </row>
    <row r="220" spans="1:69" s="24" customFormat="1" x14ac:dyDescent="0.2">
      <c r="A220" s="67">
        <v>219</v>
      </c>
      <c r="B220" s="26" t="s">
        <v>61</v>
      </c>
      <c r="C220" s="6" t="s">
        <v>212</v>
      </c>
      <c r="D220" s="8" t="s">
        <v>895</v>
      </c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>
        <v>6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1"/>
      <c r="AO220" s="35">
        <f>IF(AP220&lt;6,SUM(E220:AN220),SUM(LARGE(E220:AN220,{1;2;3;4;5;6})))</f>
        <v>6</v>
      </c>
      <c r="AP220" s="55">
        <f t="shared" si="3"/>
        <v>1</v>
      </c>
      <c r="BJ220" s="22"/>
      <c r="BL220" s="22"/>
      <c r="BM220" s="22"/>
      <c r="BN220" s="22"/>
      <c r="BO220" s="22"/>
      <c r="BP220" s="22"/>
      <c r="BQ220" s="22"/>
    </row>
    <row r="221" spans="1:69" s="24" customFormat="1" x14ac:dyDescent="0.2">
      <c r="A221" s="67">
        <v>220</v>
      </c>
      <c r="B221" s="26" t="s">
        <v>61</v>
      </c>
      <c r="C221" s="6" t="s">
        <v>357</v>
      </c>
      <c r="D221" s="8" t="s">
        <v>1123</v>
      </c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>
        <v>6</v>
      </c>
      <c r="AM221" s="30"/>
      <c r="AN221" s="1"/>
      <c r="AO221" s="35">
        <f>IF(AP221&lt;6,SUM(E221:AN221),SUM(LARGE(E221:AN221,{1;2;3;4;5;6})))</f>
        <v>6</v>
      </c>
      <c r="AP221" s="53">
        <f t="shared" si="3"/>
        <v>1</v>
      </c>
      <c r="BJ221" s="22"/>
      <c r="BL221" s="22"/>
      <c r="BM221" s="22"/>
      <c r="BN221" s="22"/>
      <c r="BO221" s="22"/>
      <c r="BP221" s="22"/>
      <c r="BQ221" s="22"/>
    </row>
    <row r="222" spans="1:69" s="24" customFormat="1" x14ac:dyDescent="0.2">
      <c r="A222" s="67">
        <v>221</v>
      </c>
      <c r="B222" s="6" t="s">
        <v>61</v>
      </c>
      <c r="C222" s="6" t="s">
        <v>357</v>
      </c>
      <c r="D222" s="8" t="s">
        <v>373</v>
      </c>
      <c r="E222" s="26"/>
      <c r="F222" s="26"/>
      <c r="G222" s="26">
        <v>5</v>
      </c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1"/>
      <c r="AO222" s="35">
        <f>IF(AP222&lt;6,SUM(E222:AN222),SUM(LARGE(E222:AN222,{1;2;3;4;5;6})))</f>
        <v>5</v>
      </c>
      <c r="AP222" s="53">
        <f t="shared" si="3"/>
        <v>1</v>
      </c>
      <c r="BJ222" s="22"/>
      <c r="BL222" s="22"/>
      <c r="BM222" s="22"/>
      <c r="BN222" s="22"/>
      <c r="BO222" s="22"/>
      <c r="BP222" s="22"/>
      <c r="BQ222" s="22"/>
    </row>
    <row r="223" spans="1:69" s="24" customFormat="1" x14ac:dyDescent="0.2">
      <c r="A223" s="67">
        <v>222</v>
      </c>
      <c r="B223" s="26" t="s">
        <v>61</v>
      </c>
      <c r="C223" s="6" t="s">
        <v>357</v>
      </c>
      <c r="D223" s="8" t="s">
        <v>896</v>
      </c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>
        <v>5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1"/>
      <c r="AO223" s="35">
        <f>IF(AP223&lt;6,SUM(E223:AN223),SUM(LARGE(E223:AN223,{1;2;3;4;5;6})))</f>
        <v>5</v>
      </c>
      <c r="AP223" s="53">
        <f t="shared" si="3"/>
        <v>1</v>
      </c>
      <c r="BJ223" s="22"/>
      <c r="BL223" s="22"/>
      <c r="BM223" s="22"/>
      <c r="BN223" s="22"/>
      <c r="BO223" s="22"/>
      <c r="BP223" s="22"/>
      <c r="BQ223" s="22"/>
    </row>
    <row r="224" spans="1:69" s="24" customFormat="1" x14ac:dyDescent="0.2">
      <c r="A224" s="67">
        <v>223</v>
      </c>
      <c r="B224" s="6" t="s">
        <v>61</v>
      </c>
      <c r="C224" s="6" t="s">
        <v>163</v>
      </c>
      <c r="D224" s="8" t="s">
        <v>387</v>
      </c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>
        <v>4.3</v>
      </c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1"/>
      <c r="AO224" s="35">
        <f>IF(AP224&lt;6,SUM(E224:AN224),SUM(LARGE(E224:AN224,{1;2;3;4;5;6})))</f>
        <v>4.3</v>
      </c>
      <c r="AP224" s="55">
        <f t="shared" si="3"/>
        <v>1</v>
      </c>
      <c r="BJ224" s="22"/>
      <c r="BL224" s="22"/>
      <c r="BM224" s="22"/>
      <c r="BN224" s="22"/>
      <c r="BO224" s="22"/>
      <c r="BP224" s="22"/>
      <c r="BQ224" s="22"/>
    </row>
    <row r="225" spans="1:69" s="24" customFormat="1" x14ac:dyDescent="0.2">
      <c r="A225" s="67">
        <v>224</v>
      </c>
      <c r="B225" s="6" t="s">
        <v>61</v>
      </c>
      <c r="C225" s="6" t="s">
        <v>67</v>
      </c>
      <c r="D225" s="8" t="s">
        <v>952</v>
      </c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>
        <v>4.3</v>
      </c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51"/>
      <c r="AO225" s="35">
        <f>IF(AP225&lt;6,SUM(E225:AN225),SUM(LARGE(E225:AN225,{1;2;3;4;5;6})))</f>
        <v>4.3</v>
      </c>
      <c r="AP225" s="55">
        <f t="shared" si="3"/>
        <v>1</v>
      </c>
      <c r="BJ225" s="22"/>
      <c r="BL225" s="22"/>
      <c r="BM225" s="22"/>
      <c r="BN225" s="22"/>
      <c r="BO225" s="22"/>
      <c r="BP225" s="22"/>
      <c r="BQ225" s="22"/>
    </row>
    <row r="226" spans="1:69" s="24" customFormat="1" x14ac:dyDescent="0.2">
      <c r="A226" s="67">
        <v>225</v>
      </c>
      <c r="B226" s="26" t="s">
        <v>61</v>
      </c>
      <c r="C226" s="6" t="s">
        <v>357</v>
      </c>
      <c r="D226" s="8" t="s">
        <v>619</v>
      </c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>
        <v>4</v>
      </c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1"/>
      <c r="AO226" s="35">
        <f>IF(AP226&lt;6,SUM(E226:AN226),SUM(LARGE(E226:AN226,{1;2;3;4;5;6})))</f>
        <v>4</v>
      </c>
      <c r="AP226" s="55">
        <f t="shared" si="3"/>
        <v>1</v>
      </c>
      <c r="BJ226" s="22"/>
      <c r="BL226" s="22"/>
      <c r="BM226" s="22"/>
      <c r="BN226" s="22"/>
      <c r="BO226" s="22"/>
      <c r="BP226" s="22"/>
      <c r="BQ226" s="22"/>
    </row>
    <row r="227" spans="1:69" s="24" customFormat="1" x14ac:dyDescent="0.2">
      <c r="A227" s="67">
        <v>226</v>
      </c>
      <c r="B227" s="26" t="s">
        <v>61</v>
      </c>
      <c r="C227" s="26" t="s">
        <v>357</v>
      </c>
      <c r="D227" s="37" t="s">
        <v>621</v>
      </c>
      <c r="E227" s="29">
        <v>4</v>
      </c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54"/>
      <c r="AO227" s="35">
        <f>IF(AP227&lt;6,SUM(E227:AN227),SUM(LARGE(E227:AN227,{1;2;3;4;5;6})))</f>
        <v>4</v>
      </c>
      <c r="AP227" s="53">
        <f t="shared" si="3"/>
        <v>1</v>
      </c>
      <c r="BJ227" s="22"/>
      <c r="BL227" s="22"/>
      <c r="BM227" s="22"/>
      <c r="BN227" s="22"/>
      <c r="BO227" s="22"/>
      <c r="BP227" s="22"/>
      <c r="BQ227" s="22"/>
    </row>
    <row r="228" spans="1:69" s="24" customFormat="1" x14ac:dyDescent="0.2">
      <c r="A228" s="67">
        <v>227</v>
      </c>
      <c r="B228" s="26" t="s">
        <v>61</v>
      </c>
      <c r="C228" s="6" t="s">
        <v>359</v>
      </c>
      <c r="D228" s="8" t="s">
        <v>643</v>
      </c>
      <c r="E228" s="86"/>
      <c r="F228" s="86"/>
      <c r="G228" s="86"/>
      <c r="H228" s="86"/>
      <c r="I228" s="86"/>
      <c r="J228" s="86"/>
      <c r="K228" s="86"/>
      <c r="L228" s="86"/>
      <c r="M228" s="86">
        <v>4</v>
      </c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6"/>
      <c r="AF228" s="86"/>
      <c r="AG228" s="86"/>
      <c r="AH228" s="86"/>
      <c r="AI228" s="86"/>
      <c r="AJ228" s="86"/>
      <c r="AK228" s="86"/>
      <c r="AL228" s="86"/>
      <c r="AM228" s="86"/>
      <c r="AN228" s="1"/>
      <c r="AO228" s="35">
        <f>IF(AP228&lt;6,SUM(E228:AN228),SUM(LARGE(E228:AN228,{1;2;3;4;5;6})))</f>
        <v>4</v>
      </c>
      <c r="AP228" s="53">
        <f t="shared" si="3"/>
        <v>1</v>
      </c>
      <c r="BJ228" s="22"/>
      <c r="BL228" s="22"/>
      <c r="BM228" s="22"/>
      <c r="BN228" s="22"/>
      <c r="BO228" s="22"/>
      <c r="BP228" s="22"/>
      <c r="BQ228" s="22"/>
    </row>
    <row r="229" spans="1:69" s="24" customFormat="1" x14ac:dyDescent="0.2">
      <c r="A229" s="67">
        <v>228</v>
      </c>
      <c r="B229" s="26" t="s">
        <v>61</v>
      </c>
      <c r="C229" s="6" t="s">
        <v>357</v>
      </c>
      <c r="D229" s="8" t="s">
        <v>618</v>
      </c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>
        <v>4</v>
      </c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1"/>
      <c r="AO229" s="35">
        <f>IF(AP229&lt;6,SUM(E229:AN229),SUM(LARGE(E229:AN229,{1;2;3;4;5;6})))</f>
        <v>4</v>
      </c>
      <c r="AP229" s="55">
        <f t="shared" si="3"/>
        <v>1</v>
      </c>
      <c r="BJ229" s="22"/>
      <c r="BL229" s="22"/>
      <c r="BM229" s="22"/>
      <c r="BN229" s="22"/>
      <c r="BO229" s="22"/>
      <c r="BP229" s="22"/>
      <c r="BQ229" s="22"/>
    </row>
    <row r="230" spans="1:69" s="24" customFormat="1" x14ac:dyDescent="0.2">
      <c r="A230" s="67">
        <v>229</v>
      </c>
      <c r="B230" s="26" t="s">
        <v>61</v>
      </c>
      <c r="C230" s="6" t="s">
        <v>63</v>
      </c>
      <c r="D230" s="8" t="s">
        <v>535</v>
      </c>
      <c r="E230" s="30"/>
      <c r="F230" s="30"/>
      <c r="G230" s="30">
        <v>4</v>
      </c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1"/>
      <c r="AO230" s="35">
        <f>IF(AP230&lt;6,SUM(E230:AN230),SUM(LARGE(E230:AN230,{1;2;3;4;5;6})))</f>
        <v>4</v>
      </c>
      <c r="AP230" s="55">
        <f t="shared" si="3"/>
        <v>1</v>
      </c>
      <c r="BJ230" s="22"/>
      <c r="BL230" s="22"/>
      <c r="BM230" s="22"/>
      <c r="BN230" s="22"/>
      <c r="BO230" s="22"/>
      <c r="BP230" s="22"/>
      <c r="BQ230" s="22"/>
    </row>
    <row r="231" spans="1:69" s="24" customFormat="1" x14ac:dyDescent="0.2">
      <c r="A231" s="67">
        <v>230</v>
      </c>
      <c r="B231" s="6" t="s">
        <v>61</v>
      </c>
      <c r="C231" s="6" t="s">
        <v>357</v>
      </c>
      <c r="D231" s="8" t="s">
        <v>744</v>
      </c>
      <c r="E231" s="30"/>
      <c r="F231" s="30"/>
      <c r="G231" s="30">
        <v>4</v>
      </c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1"/>
      <c r="AO231" s="35">
        <f>IF(AP231&lt;6,SUM(E231:AN231),SUM(LARGE(E231:AN231,{1;2;3;4;5;6})))</f>
        <v>4</v>
      </c>
      <c r="AP231" s="53">
        <f t="shared" si="3"/>
        <v>1</v>
      </c>
      <c r="BJ231" s="22"/>
      <c r="BL231" s="22"/>
      <c r="BM231" s="22"/>
      <c r="BN231" s="22"/>
      <c r="BO231" s="22"/>
      <c r="BP231" s="22"/>
      <c r="BQ231" s="22"/>
    </row>
    <row r="232" spans="1:69" s="24" customFormat="1" x14ac:dyDescent="0.2">
      <c r="A232" s="67">
        <v>231</v>
      </c>
      <c r="B232" s="26" t="s">
        <v>61</v>
      </c>
      <c r="C232" s="6" t="s">
        <v>69</v>
      </c>
      <c r="D232" s="8" t="s">
        <v>733</v>
      </c>
      <c r="E232" s="29"/>
      <c r="F232" s="29"/>
      <c r="G232" s="29">
        <v>4</v>
      </c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54"/>
      <c r="AO232" s="35">
        <f>IF(AP232&lt;6,SUM(E232:AN232),SUM(LARGE(E232:AN232,{1;2;3;4;5;6})))</f>
        <v>4</v>
      </c>
      <c r="AP232" s="53">
        <f t="shared" si="3"/>
        <v>1</v>
      </c>
      <c r="BJ232" s="22"/>
      <c r="BL232" s="22"/>
      <c r="BM232" s="22"/>
      <c r="BN232" s="22"/>
      <c r="BO232" s="22"/>
      <c r="BP232" s="22"/>
      <c r="BQ232" s="22"/>
    </row>
    <row r="233" spans="1:69" s="24" customFormat="1" x14ac:dyDescent="0.2">
      <c r="A233" s="67">
        <v>232</v>
      </c>
      <c r="B233" s="26" t="s">
        <v>61</v>
      </c>
      <c r="C233" s="26" t="s">
        <v>357</v>
      </c>
      <c r="D233" s="37" t="s">
        <v>790</v>
      </c>
      <c r="E233" s="86"/>
      <c r="F233" s="86"/>
      <c r="G233" s="86"/>
      <c r="H233" s="86"/>
      <c r="I233" s="86"/>
      <c r="J233" s="86"/>
      <c r="K233" s="30">
        <v>4</v>
      </c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51"/>
      <c r="AO233" s="35">
        <f>IF(AP233&lt;6,SUM(E233:AN233),SUM(LARGE(E233:AN233,{1;2;3;4;5;6})))</f>
        <v>4</v>
      </c>
      <c r="AP233" s="53">
        <f t="shared" si="3"/>
        <v>1</v>
      </c>
      <c r="BJ233" s="22"/>
      <c r="BL233" s="22"/>
      <c r="BM233" s="22"/>
      <c r="BN233" s="22"/>
      <c r="BO233" s="22"/>
      <c r="BP233" s="22"/>
      <c r="BQ233" s="22"/>
    </row>
    <row r="234" spans="1:69" s="24" customFormat="1" x14ac:dyDescent="0.2">
      <c r="A234" s="67">
        <v>233</v>
      </c>
      <c r="B234" s="26" t="s">
        <v>61</v>
      </c>
      <c r="C234" s="6" t="s">
        <v>62</v>
      </c>
      <c r="D234" s="8" t="s">
        <v>877</v>
      </c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>
        <v>4</v>
      </c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1"/>
      <c r="AO234" s="35">
        <f>IF(AP234&lt;6,SUM(E234:AN234),SUM(LARGE(E234:AN234,{1;2;3;4;5;6})))</f>
        <v>4</v>
      </c>
      <c r="AP234" s="53">
        <f t="shared" si="3"/>
        <v>1</v>
      </c>
      <c r="BJ234" s="22"/>
      <c r="BL234" s="22"/>
      <c r="BM234" s="22"/>
      <c r="BN234" s="22"/>
      <c r="BO234" s="22"/>
      <c r="BP234" s="22"/>
      <c r="BQ234" s="22"/>
    </row>
    <row r="235" spans="1:69" s="24" customFormat="1" x14ac:dyDescent="0.2">
      <c r="A235" s="67">
        <v>234</v>
      </c>
      <c r="B235" s="26" t="s">
        <v>61</v>
      </c>
      <c r="C235" s="6" t="s">
        <v>62</v>
      </c>
      <c r="D235" s="8" t="s">
        <v>1067</v>
      </c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>
        <v>4</v>
      </c>
      <c r="AI235" s="30"/>
      <c r="AJ235" s="30"/>
      <c r="AK235" s="30"/>
      <c r="AL235" s="30"/>
      <c r="AM235" s="30"/>
      <c r="AN235" s="51"/>
      <c r="AO235" s="35">
        <f>IF(AP235&lt;6,SUM(E235:AN235),SUM(LARGE(E235:AN235,{1;2;3;4;5;6})))</f>
        <v>4</v>
      </c>
      <c r="AP235" s="55">
        <f t="shared" si="3"/>
        <v>1</v>
      </c>
      <c r="BJ235" s="22"/>
      <c r="BL235" s="22"/>
      <c r="BM235" s="22"/>
      <c r="BN235" s="22"/>
      <c r="BO235" s="22"/>
      <c r="BP235" s="22"/>
      <c r="BQ235" s="22"/>
    </row>
    <row r="236" spans="1:69" s="24" customFormat="1" x14ac:dyDescent="0.2">
      <c r="A236" s="67">
        <v>235</v>
      </c>
      <c r="B236" s="26" t="s">
        <v>61</v>
      </c>
      <c r="C236" s="6" t="s">
        <v>67</v>
      </c>
      <c r="D236" s="6" t="s">
        <v>869</v>
      </c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>
        <v>4</v>
      </c>
      <c r="AK236" s="26"/>
      <c r="AL236" s="26"/>
      <c r="AM236" s="26"/>
      <c r="AN236" s="1"/>
      <c r="AO236" s="35">
        <f>IF(AP236&lt;6,SUM(E236:AN236),SUM(LARGE(E236:AN236,{1;2;3;4;5;6})))</f>
        <v>4</v>
      </c>
      <c r="AP236" s="53">
        <f t="shared" si="3"/>
        <v>1</v>
      </c>
      <c r="BJ236" s="22"/>
      <c r="BL236" s="22"/>
      <c r="BM236" s="22"/>
      <c r="BN236" s="22"/>
      <c r="BO236" s="22"/>
      <c r="BP236" s="22"/>
      <c r="BQ236" s="22"/>
    </row>
    <row r="237" spans="1:69" s="24" customFormat="1" x14ac:dyDescent="0.2">
      <c r="A237" s="67">
        <v>236</v>
      </c>
      <c r="B237" s="26" t="s">
        <v>61</v>
      </c>
      <c r="C237" s="6" t="s">
        <v>357</v>
      </c>
      <c r="D237" s="8" t="s">
        <v>1082</v>
      </c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>
        <v>4</v>
      </c>
      <c r="AK237" s="30"/>
      <c r="AL237" s="30"/>
      <c r="AM237" s="30"/>
      <c r="AN237" s="1"/>
      <c r="AO237" s="35">
        <f>IF(AP237&lt;6,SUM(E237:AN237),SUM(LARGE(E237:AN237,{1;2;3;4;5;6})))</f>
        <v>4</v>
      </c>
      <c r="AP237" s="55">
        <f t="shared" si="3"/>
        <v>1</v>
      </c>
      <c r="BJ237" s="22"/>
      <c r="BL237" s="22"/>
      <c r="BM237" s="22"/>
      <c r="BN237" s="22"/>
      <c r="BO237" s="22"/>
      <c r="BP237" s="22"/>
      <c r="BQ237" s="22"/>
    </row>
    <row r="238" spans="1:69" s="24" customFormat="1" x14ac:dyDescent="0.2">
      <c r="A238" s="67">
        <v>237</v>
      </c>
      <c r="B238" s="26" t="s">
        <v>61</v>
      </c>
      <c r="C238" s="6" t="s">
        <v>357</v>
      </c>
      <c r="D238" s="8" t="s">
        <v>1127</v>
      </c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>
        <v>4</v>
      </c>
      <c r="AM238" s="30"/>
      <c r="AN238" s="1"/>
      <c r="AO238" s="35">
        <f>IF(AP238&lt;6,SUM(E238:AN238),SUM(LARGE(E238:AN238,{1;2;3;4;5;6})))</f>
        <v>4</v>
      </c>
      <c r="AP238" s="55">
        <f t="shared" si="3"/>
        <v>1</v>
      </c>
      <c r="BJ238" s="22"/>
      <c r="BL238" s="22"/>
      <c r="BM238" s="22"/>
      <c r="BN238" s="22"/>
      <c r="BO238" s="22"/>
      <c r="BP238" s="22"/>
      <c r="BQ238" s="22"/>
    </row>
    <row r="239" spans="1:69" s="24" customFormat="1" x14ac:dyDescent="0.2">
      <c r="A239" s="67">
        <v>238</v>
      </c>
      <c r="B239" s="26" t="s">
        <v>61</v>
      </c>
      <c r="C239" s="26" t="s">
        <v>63</v>
      </c>
      <c r="D239" s="37" t="s">
        <v>1131</v>
      </c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>
        <v>4</v>
      </c>
      <c r="AM239" s="54"/>
      <c r="AN239" s="51"/>
      <c r="AO239" s="35">
        <f>IF(AP239&lt;6,SUM(E239:AN239),SUM(LARGE(E239:AN239,{1;2;3;4;5;6})))</f>
        <v>4</v>
      </c>
      <c r="AP239" s="55">
        <f t="shared" si="3"/>
        <v>1</v>
      </c>
      <c r="BJ239" s="22"/>
      <c r="BL239" s="22"/>
      <c r="BM239" s="22"/>
      <c r="BN239" s="22"/>
      <c r="BO239" s="22"/>
      <c r="BP239" s="22"/>
      <c r="BQ239" s="22"/>
    </row>
    <row r="240" spans="1:69" s="24" customFormat="1" x14ac:dyDescent="0.2">
      <c r="A240" s="67">
        <v>239</v>
      </c>
      <c r="B240" s="26" t="s">
        <v>61</v>
      </c>
      <c r="C240" s="8" t="s">
        <v>62</v>
      </c>
      <c r="D240" s="6" t="s">
        <v>958</v>
      </c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>
        <v>3.7</v>
      </c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54"/>
      <c r="AO240" s="35">
        <f>IF(AP240&lt;6,SUM(E240:AN240),SUM(LARGE(E240:AN240,{1;2;3;4;5;6})))</f>
        <v>3.7</v>
      </c>
      <c r="AP240" s="53">
        <f t="shared" si="3"/>
        <v>1</v>
      </c>
      <c r="BJ240" s="22"/>
      <c r="BL240" s="22"/>
      <c r="BM240" s="22"/>
      <c r="BN240" s="22"/>
      <c r="BO240" s="22"/>
      <c r="BP240" s="22"/>
      <c r="BQ240" s="22"/>
    </row>
    <row r="241" spans="1:69" s="24" customFormat="1" x14ac:dyDescent="0.2">
      <c r="A241" s="67">
        <v>240</v>
      </c>
      <c r="B241" s="26" t="s">
        <v>61</v>
      </c>
      <c r="C241" s="6" t="s">
        <v>62</v>
      </c>
      <c r="D241" s="8" t="s">
        <v>747</v>
      </c>
      <c r="E241" s="29"/>
      <c r="F241" s="29"/>
      <c r="G241" s="29">
        <v>3</v>
      </c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1"/>
      <c r="AO241" s="35">
        <f>IF(AP241&lt;6,SUM(E241:AN241),SUM(LARGE(E241:AN241,{1;2;3;4;5;6})))</f>
        <v>3</v>
      </c>
      <c r="AP241" s="53">
        <f t="shared" si="3"/>
        <v>1</v>
      </c>
      <c r="BJ241" s="22"/>
      <c r="BL241" s="22"/>
      <c r="BM241" s="22"/>
      <c r="BN241" s="22"/>
      <c r="BO241" s="22"/>
      <c r="BP241" s="22"/>
      <c r="BQ241" s="22"/>
    </row>
    <row r="242" spans="1:69" s="24" customFormat="1" x14ac:dyDescent="0.2">
      <c r="A242" s="67">
        <v>241</v>
      </c>
      <c r="B242" s="26" t="s">
        <v>61</v>
      </c>
      <c r="C242" s="6" t="s">
        <v>357</v>
      </c>
      <c r="D242" s="8" t="s">
        <v>738</v>
      </c>
      <c r="E242" s="30"/>
      <c r="F242" s="30"/>
      <c r="G242" s="30">
        <v>3</v>
      </c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1"/>
      <c r="AO242" s="35">
        <f>IF(AP242&lt;6,SUM(E242:AN242),SUM(LARGE(E242:AN242,{1;2;3;4;5;6})))</f>
        <v>3</v>
      </c>
      <c r="AP242" s="53">
        <f t="shared" si="3"/>
        <v>1</v>
      </c>
      <c r="BJ242" s="22"/>
      <c r="BL242" s="22"/>
      <c r="BM242" s="22"/>
      <c r="BN242" s="22"/>
      <c r="BO242" s="22"/>
      <c r="BP242" s="22"/>
      <c r="BQ242" s="22"/>
    </row>
    <row r="243" spans="1:69" s="24" customFormat="1" x14ac:dyDescent="0.2">
      <c r="A243" s="67">
        <v>242</v>
      </c>
      <c r="B243" s="26" t="s">
        <v>61</v>
      </c>
      <c r="C243" s="6" t="s">
        <v>357</v>
      </c>
      <c r="D243" s="8" t="s">
        <v>791</v>
      </c>
      <c r="E243" s="86"/>
      <c r="F243" s="86"/>
      <c r="G243" s="86"/>
      <c r="H243" s="86"/>
      <c r="I243" s="86"/>
      <c r="J243" s="86"/>
      <c r="K243" s="30">
        <v>3</v>
      </c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6"/>
      <c r="AO243" s="35">
        <f>IF(AP243&lt;6,SUM(E243:AN243),SUM(LARGE(E243:AN243,{1;2;3;4;5;6})))</f>
        <v>3</v>
      </c>
      <c r="AP243" s="53">
        <f t="shared" si="3"/>
        <v>1</v>
      </c>
      <c r="BJ243" s="22"/>
      <c r="BL243" s="22"/>
      <c r="BM243" s="22"/>
      <c r="BN243" s="22"/>
      <c r="BO243" s="22"/>
      <c r="BP243" s="22"/>
      <c r="BQ243" s="22"/>
    </row>
    <row r="244" spans="1:69" s="24" customFormat="1" x14ac:dyDescent="0.2">
      <c r="A244" s="67">
        <v>243</v>
      </c>
      <c r="B244" s="26" t="s">
        <v>61</v>
      </c>
      <c r="C244" s="6" t="s">
        <v>115</v>
      </c>
      <c r="D244" s="8" t="s">
        <v>295</v>
      </c>
      <c r="E244" s="54"/>
      <c r="F244" s="54"/>
      <c r="G244" s="54"/>
      <c r="H244" s="54"/>
      <c r="I244" s="54"/>
      <c r="J244" s="54"/>
      <c r="K244" s="54"/>
      <c r="L244" s="54"/>
      <c r="M244" s="54">
        <v>3</v>
      </c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6"/>
      <c r="AO244" s="35">
        <f>IF(AP244&lt;6,SUM(E244:AN244),SUM(LARGE(E244:AN244,{1;2;3;4;5;6})))</f>
        <v>3</v>
      </c>
      <c r="AP244" s="55">
        <f t="shared" si="3"/>
        <v>1</v>
      </c>
      <c r="BJ244" s="22"/>
      <c r="BL244" s="22"/>
      <c r="BM244" s="22"/>
      <c r="BN244" s="22"/>
      <c r="BO244" s="22"/>
      <c r="BP244" s="22"/>
      <c r="BQ244" s="22"/>
    </row>
    <row r="245" spans="1:69" s="24" customFormat="1" x14ac:dyDescent="0.2">
      <c r="A245" s="67">
        <v>244</v>
      </c>
      <c r="B245" s="26" t="s">
        <v>61</v>
      </c>
      <c r="C245" s="6" t="s">
        <v>705</v>
      </c>
      <c r="D245" s="8" t="s">
        <v>870</v>
      </c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>
        <v>3</v>
      </c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1"/>
      <c r="AO245" s="35">
        <f>IF(AP245&lt;6,SUM(E245:AN245),SUM(LARGE(E245:AN245,{1;2;3;4;5;6})))</f>
        <v>3</v>
      </c>
      <c r="AP245" s="55">
        <f t="shared" si="3"/>
        <v>1</v>
      </c>
      <c r="BJ245" s="22"/>
      <c r="BL245" s="22"/>
      <c r="BM245" s="22"/>
      <c r="BN245" s="22"/>
      <c r="BO245" s="22"/>
      <c r="BP245" s="22"/>
      <c r="BQ245" s="22"/>
    </row>
    <row r="246" spans="1:69" s="24" customFormat="1" x14ac:dyDescent="0.2">
      <c r="A246" s="67">
        <v>245</v>
      </c>
      <c r="B246" s="26" t="s">
        <v>61</v>
      </c>
      <c r="C246" s="6" t="s">
        <v>357</v>
      </c>
      <c r="D246" s="8" t="s">
        <v>1086</v>
      </c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>
        <v>3</v>
      </c>
      <c r="AK246" s="30"/>
      <c r="AL246" s="30"/>
      <c r="AM246" s="30"/>
      <c r="AN246" s="51"/>
      <c r="AO246" s="35">
        <f>IF(AP246&lt;6,SUM(E246:AN246),SUM(LARGE(E246:AN246,{1;2;3;4;5;6})))</f>
        <v>3</v>
      </c>
      <c r="AP246" s="53">
        <f t="shared" si="3"/>
        <v>1</v>
      </c>
      <c r="BJ246" s="22"/>
      <c r="BL246" s="22"/>
      <c r="BM246" s="22"/>
      <c r="BN246" s="22"/>
      <c r="BO246" s="22"/>
      <c r="BP246" s="22"/>
      <c r="BQ246" s="22"/>
    </row>
    <row r="247" spans="1:69" s="24" customFormat="1" x14ac:dyDescent="0.2">
      <c r="A247" s="67">
        <v>246</v>
      </c>
      <c r="B247" s="26" t="s">
        <v>61</v>
      </c>
      <c r="C247" s="8" t="s">
        <v>357</v>
      </c>
      <c r="D247" s="37" t="s">
        <v>1087</v>
      </c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>
        <v>3</v>
      </c>
      <c r="AK247" s="30"/>
      <c r="AL247" s="30"/>
      <c r="AM247" s="30"/>
      <c r="AN247" s="54"/>
      <c r="AO247" s="35">
        <f>IF(AP247&lt;6,SUM(E247:AN247),SUM(LARGE(E247:AN247,{1;2;3;4;5;6})))</f>
        <v>3</v>
      </c>
      <c r="AP247" s="53">
        <f t="shared" si="3"/>
        <v>1</v>
      </c>
      <c r="BJ247" s="22"/>
      <c r="BL247" s="22"/>
      <c r="BM247" s="22"/>
      <c r="BN247" s="22"/>
      <c r="BO247" s="22"/>
      <c r="BP247" s="22"/>
      <c r="BQ247" s="22"/>
    </row>
    <row r="248" spans="1:69" s="24" customFormat="1" x14ac:dyDescent="0.2">
      <c r="A248" s="67">
        <v>247</v>
      </c>
      <c r="B248" s="26" t="s">
        <v>61</v>
      </c>
      <c r="C248" s="6" t="s">
        <v>67</v>
      </c>
      <c r="D248" s="8" t="s">
        <v>1031</v>
      </c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>
        <v>3</v>
      </c>
      <c r="AK248" s="29"/>
      <c r="AL248" s="29"/>
      <c r="AM248" s="29"/>
      <c r="AN248" s="1"/>
      <c r="AO248" s="35">
        <f>IF(AP248&lt;6,SUM(E248:AN248),SUM(LARGE(E248:AN248,{1;2;3;4;5;6})))</f>
        <v>3</v>
      </c>
      <c r="AP248" s="53">
        <f t="shared" si="3"/>
        <v>1</v>
      </c>
      <c r="BJ248" s="22"/>
      <c r="BL248" s="22"/>
      <c r="BM248" s="22"/>
      <c r="BN248" s="22"/>
      <c r="BO248" s="22"/>
      <c r="BP248" s="22"/>
      <c r="BQ248" s="22"/>
    </row>
    <row r="249" spans="1:69" s="24" customFormat="1" x14ac:dyDescent="0.2">
      <c r="A249" s="67">
        <v>248</v>
      </c>
      <c r="B249" s="26" t="s">
        <v>61</v>
      </c>
      <c r="C249" s="6" t="s">
        <v>674</v>
      </c>
      <c r="D249" s="8" t="s">
        <v>1088</v>
      </c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  <c r="AC249" s="86"/>
      <c r="AD249" s="86"/>
      <c r="AE249" s="86"/>
      <c r="AF249" s="86"/>
      <c r="AG249" s="86"/>
      <c r="AH249" s="86"/>
      <c r="AI249" s="86"/>
      <c r="AJ249" s="30">
        <v>3</v>
      </c>
      <c r="AK249" s="30"/>
      <c r="AL249" s="30"/>
      <c r="AM249" s="30"/>
      <c r="AN249" s="1"/>
      <c r="AO249" s="35">
        <f>IF(AP249&lt;6,SUM(E249:AN249),SUM(LARGE(E249:AN249,{1;2;3;4;5;6})))</f>
        <v>3</v>
      </c>
      <c r="AP249" s="55">
        <f t="shared" si="3"/>
        <v>1</v>
      </c>
      <c r="BJ249" s="22"/>
      <c r="BL249" s="22"/>
      <c r="BM249" s="22"/>
      <c r="BN249" s="22"/>
      <c r="BO249" s="22"/>
      <c r="BP249" s="22"/>
      <c r="BQ249" s="22"/>
    </row>
    <row r="250" spans="1:69" s="24" customFormat="1" x14ac:dyDescent="0.2">
      <c r="A250" s="67">
        <v>249</v>
      </c>
      <c r="B250" s="26" t="s">
        <v>61</v>
      </c>
      <c r="C250" s="8" t="s">
        <v>211</v>
      </c>
      <c r="D250" s="8" t="s">
        <v>849</v>
      </c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>
        <v>3</v>
      </c>
      <c r="AK250" s="30"/>
      <c r="AL250" s="30"/>
      <c r="AM250" s="30"/>
      <c r="AN250" s="1"/>
      <c r="AO250" s="35">
        <f>IF(AP250&lt;6,SUM(E250:AN250),SUM(LARGE(E250:AN250,{1;2;3;4;5;6})))</f>
        <v>3</v>
      </c>
      <c r="AP250" s="53">
        <f t="shared" si="3"/>
        <v>1</v>
      </c>
      <c r="BJ250" s="22"/>
      <c r="BL250" s="22"/>
      <c r="BM250" s="22"/>
      <c r="BN250" s="22"/>
      <c r="BO250" s="22"/>
      <c r="BP250" s="22"/>
      <c r="BQ250" s="22"/>
    </row>
    <row r="251" spans="1:69" s="24" customFormat="1" x14ac:dyDescent="0.2">
      <c r="A251" s="67">
        <v>250</v>
      </c>
      <c r="B251" s="26" t="s">
        <v>61</v>
      </c>
      <c r="C251" s="26" t="s">
        <v>357</v>
      </c>
      <c r="D251" s="37" t="s">
        <v>1110</v>
      </c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29">
        <v>3</v>
      </c>
      <c r="AM251" s="29"/>
      <c r="AN251" s="1"/>
      <c r="AO251" s="35">
        <f>IF(AP251&lt;6,SUM(E251:AN251),SUM(LARGE(E251:AN251,{1;2;3;4;5;6})))</f>
        <v>3</v>
      </c>
      <c r="AP251" s="53">
        <f t="shared" si="3"/>
        <v>1</v>
      </c>
      <c r="BJ251" s="22"/>
      <c r="BL251" s="22"/>
      <c r="BM251" s="22"/>
      <c r="BN251" s="22"/>
      <c r="BO251" s="22"/>
      <c r="BP251" s="22"/>
      <c r="BQ251" s="22"/>
    </row>
    <row r="252" spans="1:69" s="24" customFormat="1" x14ac:dyDescent="0.2">
      <c r="A252" s="67">
        <v>251</v>
      </c>
      <c r="B252" s="26" t="s">
        <v>61</v>
      </c>
      <c r="C252" s="6" t="s">
        <v>357</v>
      </c>
      <c r="D252" s="8" t="s">
        <v>1124</v>
      </c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>
        <v>3</v>
      </c>
      <c r="AM252" s="54"/>
      <c r="AN252" s="51"/>
      <c r="AO252" s="35">
        <f>IF(AP252&lt;6,SUM(E252:AN252),SUM(LARGE(E252:AN252,{1;2;3;4;5;6})))</f>
        <v>3</v>
      </c>
      <c r="AP252" s="53">
        <f t="shared" si="3"/>
        <v>1</v>
      </c>
      <c r="BJ252" s="22"/>
      <c r="BL252" s="22"/>
      <c r="BM252" s="22"/>
      <c r="BN252" s="22"/>
      <c r="BO252" s="22"/>
      <c r="BP252" s="22"/>
      <c r="BQ252" s="22"/>
    </row>
    <row r="253" spans="1:69" s="24" customFormat="1" x14ac:dyDescent="0.2">
      <c r="A253" s="67">
        <v>252</v>
      </c>
      <c r="B253" s="26" t="s">
        <v>61</v>
      </c>
      <c r="C253" s="8" t="s">
        <v>212</v>
      </c>
      <c r="D253" s="8" t="s">
        <v>1128</v>
      </c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>
        <v>3</v>
      </c>
      <c r="AM253" s="30"/>
      <c r="AN253" s="1"/>
      <c r="AO253" s="35">
        <f>IF(AP253&lt;6,SUM(E253:AN253),SUM(LARGE(E253:AN253,{1;2;3;4;5;6})))</f>
        <v>3</v>
      </c>
      <c r="AP253" s="53">
        <f t="shared" si="3"/>
        <v>1</v>
      </c>
      <c r="BJ253" s="22"/>
      <c r="BL253" s="22"/>
      <c r="BM253" s="22"/>
      <c r="BN253" s="22"/>
      <c r="BO253" s="22"/>
      <c r="BP253" s="22"/>
      <c r="BQ253" s="22"/>
    </row>
    <row r="254" spans="1:69" s="24" customFormat="1" x14ac:dyDescent="0.2">
      <c r="A254" s="67">
        <v>253</v>
      </c>
      <c r="B254" s="26" t="s">
        <v>61</v>
      </c>
      <c r="C254" s="6" t="s">
        <v>357</v>
      </c>
      <c r="D254" s="8" t="s">
        <v>1129</v>
      </c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  <c r="AB254" s="86"/>
      <c r="AC254" s="86"/>
      <c r="AD254" s="86"/>
      <c r="AE254" s="86"/>
      <c r="AF254" s="86"/>
      <c r="AG254" s="86"/>
      <c r="AH254" s="86"/>
      <c r="AI254" s="86"/>
      <c r="AJ254" s="86"/>
      <c r="AK254" s="86"/>
      <c r="AL254" s="30">
        <v>3</v>
      </c>
      <c r="AM254" s="30"/>
      <c r="AN254" s="1"/>
      <c r="AO254" s="35">
        <f>IF(AP254&lt;6,SUM(E254:AN254),SUM(LARGE(E254:AN254,{1;2;3;4;5;6})))</f>
        <v>3</v>
      </c>
      <c r="AP254" s="53">
        <f t="shared" si="3"/>
        <v>1</v>
      </c>
      <c r="BJ254" s="22"/>
      <c r="BL254" s="22"/>
      <c r="BM254" s="22"/>
      <c r="BN254" s="22"/>
      <c r="BO254" s="22"/>
      <c r="BP254" s="22"/>
      <c r="BQ254" s="22"/>
    </row>
    <row r="255" spans="1:69" s="24" customFormat="1" x14ac:dyDescent="0.2">
      <c r="A255" s="67">
        <v>254</v>
      </c>
      <c r="B255" s="26" t="s">
        <v>61</v>
      </c>
      <c r="C255" s="6" t="s">
        <v>63</v>
      </c>
      <c r="D255" s="8" t="s">
        <v>203</v>
      </c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86">
        <v>0</v>
      </c>
      <c r="V255" s="86"/>
      <c r="W255" s="86"/>
      <c r="X255" s="86"/>
      <c r="Y255" s="86"/>
      <c r="Z255" s="86"/>
      <c r="AA255" s="86"/>
      <c r="AB255" s="86">
        <v>0</v>
      </c>
      <c r="AC255" s="86"/>
      <c r="AD255" s="86"/>
      <c r="AE255" s="86"/>
      <c r="AF255" s="86"/>
      <c r="AG255" s="86"/>
      <c r="AH255" s="86"/>
      <c r="AI255" s="86"/>
      <c r="AJ255" s="86"/>
      <c r="AK255" s="86"/>
      <c r="AL255" s="86"/>
      <c r="AM255" s="86"/>
      <c r="AN255" s="1"/>
      <c r="AO255" s="35">
        <f>IF(AP255&lt;6,SUM(E255:AN255),SUM(LARGE(E255:AN255,{1;2;3;4;5;6})))</f>
        <v>0</v>
      </c>
      <c r="AP255" s="53">
        <f t="shared" si="3"/>
        <v>2</v>
      </c>
      <c r="BJ255" s="22"/>
      <c r="BL255" s="22"/>
      <c r="BM255" s="22"/>
      <c r="BN255" s="22"/>
      <c r="BO255" s="22"/>
      <c r="BP255" s="22"/>
      <c r="BQ255" s="22"/>
    </row>
    <row r="256" spans="1:69" s="24" customFormat="1" x14ac:dyDescent="0.2">
      <c r="A256" s="67">
        <v>255</v>
      </c>
      <c r="B256" s="26" t="s">
        <v>61</v>
      </c>
      <c r="C256" s="6" t="s">
        <v>63</v>
      </c>
      <c r="D256" s="8" t="s">
        <v>103</v>
      </c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86">
        <v>0</v>
      </c>
      <c r="V256" s="86"/>
      <c r="W256" s="86"/>
      <c r="X256" s="86"/>
      <c r="Y256" s="86"/>
      <c r="Z256" s="86"/>
      <c r="AA256" s="86"/>
      <c r="AB256" s="86">
        <v>0</v>
      </c>
      <c r="AC256" s="86"/>
      <c r="AD256" s="86"/>
      <c r="AE256" s="86"/>
      <c r="AF256" s="86"/>
      <c r="AG256" s="86"/>
      <c r="AH256" s="86"/>
      <c r="AI256" s="86"/>
      <c r="AJ256" s="86"/>
      <c r="AK256" s="86"/>
      <c r="AL256" s="86"/>
      <c r="AM256" s="86"/>
      <c r="AN256" s="1"/>
      <c r="AO256" s="35">
        <f>IF(AP256&lt;6,SUM(E256:AN256),SUM(LARGE(E256:AN256,{1;2;3;4;5;6})))</f>
        <v>0</v>
      </c>
      <c r="AP256" s="55">
        <f t="shared" si="3"/>
        <v>2</v>
      </c>
      <c r="BJ256" s="22"/>
      <c r="BL256" s="22"/>
      <c r="BM256" s="22"/>
      <c r="BN256" s="22"/>
      <c r="BO256" s="22"/>
      <c r="BP256" s="22"/>
      <c r="BQ256" s="22"/>
    </row>
    <row r="257" spans="1:69" s="24" customFormat="1" x14ac:dyDescent="0.2">
      <c r="A257" s="67">
        <v>256</v>
      </c>
      <c r="B257" s="26" t="s">
        <v>61</v>
      </c>
      <c r="C257" s="8" t="s">
        <v>115</v>
      </c>
      <c r="D257" s="8" t="s">
        <v>116</v>
      </c>
      <c r="E257" s="86"/>
      <c r="F257" s="86"/>
      <c r="G257" s="86"/>
      <c r="H257" s="86"/>
      <c r="I257" s="86"/>
      <c r="J257" s="86">
        <v>0</v>
      </c>
      <c r="K257" s="86"/>
      <c r="L257" s="86"/>
      <c r="M257" s="86"/>
      <c r="N257" s="86"/>
      <c r="O257" s="86">
        <v>0</v>
      </c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>
        <v>0</v>
      </c>
      <c r="AB257" s="86"/>
      <c r="AC257" s="86">
        <v>0</v>
      </c>
      <c r="AD257" s="86"/>
      <c r="AE257" s="86"/>
      <c r="AF257" s="86"/>
      <c r="AG257" s="86"/>
      <c r="AH257" s="86"/>
      <c r="AI257" s="86"/>
      <c r="AJ257" s="86"/>
      <c r="AK257" s="86"/>
      <c r="AL257" s="86"/>
      <c r="AM257" s="86"/>
      <c r="AN257" s="1"/>
      <c r="AO257" s="35">
        <f>IF(AP257&lt;6,SUM(E257:AN257),SUM(LARGE(E257:AN257,{1;2;3;4;5;6})))</f>
        <v>0</v>
      </c>
      <c r="AP257" s="55">
        <f t="shared" si="3"/>
        <v>4</v>
      </c>
      <c r="BJ257" s="22"/>
      <c r="BL257" s="22"/>
      <c r="BM257" s="22"/>
      <c r="BN257" s="22"/>
      <c r="BO257" s="22"/>
      <c r="BP257" s="22"/>
      <c r="BQ257" s="22"/>
    </row>
    <row r="258" spans="1:69" s="24" customFormat="1" x14ac:dyDescent="0.2">
      <c r="A258" s="67">
        <v>257</v>
      </c>
      <c r="B258" s="26" t="s">
        <v>61</v>
      </c>
      <c r="C258" s="6" t="s">
        <v>212</v>
      </c>
      <c r="D258" s="8" t="s">
        <v>603</v>
      </c>
      <c r="E258" s="86"/>
      <c r="F258" s="86"/>
      <c r="G258" s="86"/>
      <c r="H258" s="86">
        <v>0</v>
      </c>
      <c r="I258" s="86"/>
      <c r="J258" s="86"/>
      <c r="K258" s="86"/>
      <c r="L258" s="86"/>
      <c r="M258" s="86"/>
      <c r="N258" s="86"/>
      <c r="O258" s="86"/>
      <c r="P258" s="86">
        <v>0</v>
      </c>
      <c r="Q258" s="86"/>
      <c r="R258" s="86">
        <v>0</v>
      </c>
      <c r="S258" s="86"/>
      <c r="T258" s="8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6"/>
      <c r="AF258" s="86"/>
      <c r="AG258" s="86"/>
      <c r="AH258" s="86"/>
      <c r="AI258" s="86"/>
      <c r="AJ258" s="86"/>
      <c r="AK258" s="86"/>
      <c r="AL258" s="86"/>
      <c r="AM258" s="86"/>
      <c r="AN258" s="1"/>
      <c r="AO258" s="35">
        <f>IF(AP258&lt;6,SUM(E258:AN258),SUM(LARGE(E258:AN258,{1;2;3;4;5;6})))</f>
        <v>0</v>
      </c>
      <c r="AP258" s="53">
        <f t="shared" ref="AP258:AP321" si="4">COUNT(E258:AN258)</f>
        <v>3</v>
      </c>
      <c r="BJ258" s="22"/>
      <c r="BL258" s="22"/>
      <c r="BM258" s="22"/>
      <c r="BN258" s="22"/>
      <c r="BO258" s="22"/>
      <c r="BP258" s="22"/>
      <c r="BQ258" s="22"/>
    </row>
    <row r="259" spans="1:69" s="24" customFormat="1" x14ac:dyDescent="0.2">
      <c r="A259" s="67">
        <v>258</v>
      </c>
      <c r="B259" s="26" t="s">
        <v>61</v>
      </c>
      <c r="C259" s="6"/>
      <c r="D259" s="8" t="s">
        <v>891</v>
      </c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85">
        <v>0</v>
      </c>
      <c r="X259" s="85"/>
      <c r="Y259" s="54"/>
      <c r="Z259" s="54"/>
      <c r="AA259" s="54"/>
      <c r="AB259" s="54"/>
      <c r="AC259" s="54"/>
      <c r="AD259" s="85">
        <v>0</v>
      </c>
      <c r="AE259" s="54"/>
      <c r="AF259" s="54"/>
      <c r="AG259" s="54"/>
      <c r="AH259" s="54"/>
      <c r="AI259" s="54"/>
      <c r="AJ259" s="54"/>
      <c r="AK259" s="54"/>
      <c r="AL259" s="54"/>
      <c r="AM259" s="54"/>
      <c r="AN259" s="51"/>
      <c r="AO259" s="35">
        <f>IF(AP259&lt;6,SUM(E259:AN259),SUM(LARGE(E259:AN259,{1;2;3;4;5;6})))</f>
        <v>0</v>
      </c>
      <c r="AP259" s="53">
        <f t="shared" si="4"/>
        <v>2</v>
      </c>
      <c r="BJ259" s="22"/>
      <c r="BL259" s="22"/>
      <c r="BM259" s="22"/>
      <c r="BN259" s="22"/>
      <c r="BO259" s="22"/>
      <c r="BP259" s="22"/>
      <c r="BQ259" s="22"/>
    </row>
    <row r="260" spans="1:69" s="24" customFormat="1" x14ac:dyDescent="0.2">
      <c r="A260" s="67">
        <v>259</v>
      </c>
      <c r="B260" s="26" t="s">
        <v>61</v>
      </c>
      <c r="C260" s="26" t="s">
        <v>163</v>
      </c>
      <c r="D260" s="37" t="s">
        <v>434</v>
      </c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>
        <v>0</v>
      </c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1"/>
      <c r="AO260" s="35">
        <f>IF(AP260&lt;6,SUM(E260:AN260),SUM(LARGE(E260:AN260,{1;2;3;4;5;6})))</f>
        <v>0</v>
      </c>
      <c r="AP260" s="55">
        <f t="shared" si="4"/>
        <v>1</v>
      </c>
      <c r="BJ260" s="22"/>
      <c r="BL260" s="22"/>
      <c r="BM260" s="22"/>
      <c r="BN260" s="22"/>
      <c r="BO260" s="22"/>
      <c r="BP260" s="22"/>
      <c r="BQ260" s="22"/>
    </row>
    <row r="261" spans="1:69" s="24" customFormat="1" x14ac:dyDescent="0.2">
      <c r="A261" s="67">
        <v>260</v>
      </c>
      <c r="B261" s="26" t="s">
        <v>61</v>
      </c>
      <c r="C261" s="8" t="s">
        <v>163</v>
      </c>
      <c r="D261" s="37" t="s">
        <v>346</v>
      </c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>
        <v>0</v>
      </c>
      <c r="AB261" s="85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6"/>
      <c r="AO261" s="35">
        <f>IF(AP261&lt;6,SUM(E261:AN261),SUM(LARGE(E261:AN261,{1;2;3;4;5;6})))</f>
        <v>0</v>
      </c>
      <c r="AP261" s="53">
        <f t="shared" si="4"/>
        <v>1</v>
      </c>
      <c r="BJ261" s="22"/>
      <c r="BL261" s="22"/>
      <c r="BM261" s="22"/>
      <c r="BN261" s="22"/>
      <c r="BO261" s="22"/>
      <c r="BP261" s="22"/>
      <c r="BQ261" s="22"/>
    </row>
    <row r="262" spans="1:69" s="24" customFormat="1" x14ac:dyDescent="0.2">
      <c r="A262" s="67">
        <v>261</v>
      </c>
      <c r="B262" s="26" t="s">
        <v>61</v>
      </c>
      <c r="C262" s="6" t="s">
        <v>673</v>
      </c>
      <c r="D262" s="8" t="s">
        <v>462</v>
      </c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86">
        <v>0</v>
      </c>
      <c r="Z262" s="86"/>
      <c r="AA262" s="86"/>
      <c r="AB262" s="86"/>
      <c r="AC262" s="86"/>
      <c r="AD262" s="86"/>
      <c r="AE262" s="86"/>
      <c r="AF262" s="86"/>
      <c r="AG262" s="86"/>
      <c r="AH262" s="86"/>
      <c r="AI262" s="86"/>
      <c r="AJ262" s="86"/>
      <c r="AK262" s="86"/>
      <c r="AL262" s="86">
        <v>0</v>
      </c>
      <c r="AM262" s="86"/>
      <c r="AN262" s="1"/>
      <c r="AO262" s="35">
        <f>IF(AP262&lt;6,SUM(E262:AN262),SUM(LARGE(E262:AN262,{1;2;3;4;5;6})))</f>
        <v>0</v>
      </c>
      <c r="AP262" s="53">
        <f t="shared" si="4"/>
        <v>2</v>
      </c>
      <c r="BJ262" s="22"/>
      <c r="BL262" s="22"/>
      <c r="BM262" s="22"/>
      <c r="BN262" s="22"/>
      <c r="BO262" s="22"/>
      <c r="BP262" s="22"/>
      <c r="BQ262" s="22"/>
    </row>
    <row r="263" spans="1:69" s="24" customFormat="1" x14ac:dyDescent="0.2">
      <c r="A263" s="67">
        <v>262</v>
      </c>
      <c r="B263" s="6" t="s">
        <v>61</v>
      </c>
      <c r="C263" s="6" t="s">
        <v>276</v>
      </c>
      <c r="D263" s="8" t="s">
        <v>418</v>
      </c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101">
        <v>0</v>
      </c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"/>
      <c r="AO263" s="35">
        <f>IF(AP263&lt;6,SUM(E263:AN263),SUM(LARGE(E263:AN263,{1;2;3;4;5;6})))</f>
        <v>0</v>
      </c>
      <c r="AP263" s="55">
        <f t="shared" si="4"/>
        <v>1</v>
      </c>
      <c r="BJ263" s="22"/>
      <c r="BL263" s="22"/>
      <c r="BM263" s="22"/>
      <c r="BN263" s="22"/>
      <c r="BO263" s="22"/>
      <c r="BP263" s="22"/>
      <c r="BQ263" s="22"/>
    </row>
    <row r="264" spans="1:69" s="24" customFormat="1" x14ac:dyDescent="0.2">
      <c r="A264" s="67">
        <v>263</v>
      </c>
      <c r="B264" s="26" t="s">
        <v>61</v>
      </c>
      <c r="C264" s="6" t="s">
        <v>69</v>
      </c>
      <c r="D264" s="8" t="s">
        <v>272</v>
      </c>
      <c r="E264" s="30"/>
      <c r="F264" s="30"/>
      <c r="G264" s="86">
        <v>0</v>
      </c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  <c r="AI264" s="86"/>
      <c r="AJ264" s="86"/>
      <c r="AK264" s="86"/>
      <c r="AL264" s="86"/>
      <c r="AM264" s="86"/>
      <c r="AN264" s="1"/>
      <c r="AO264" s="35">
        <f>IF(AP264&lt;6,SUM(E264:AN264),SUM(LARGE(E264:AN264,{1;2;3;4;5;6})))</f>
        <v>0</v>
      </c>
      <c r="AP264" s="53">
        <f t="shared" si="4"/>
        <v>1</v>
      </c>
      <c r="BJ264" s="22"/>
      <c r="BL264" s="22"/>
      <c r="BM264" s="22"/>
      <c r="BN264" s="22"/>
      <c r="BO264" s="22"/>
      <c r="BP264" s="22"/>
      <c r="BQ264" s="22"/>
    </row>
    <row r="265" spans="1:69" s="24" customFormat="1" x14ac:dyDescent="0.2">
      <c r="A265" s="67">
        <v>264</v>
      </c>
      <c r="B265" s="26" t="s">
        <v>61</v>
      </c>
      <c r="C265" s="6" t="s">
        <v>63</v>
      </c>
      <c r="D265" s="8" t="s">
        <v>342</v>
      </c>
      <c r="E265" s="86"/>
      <c r="F265" s="86"/>
      <c r="G265" s="86"/>
      <c r="H265" s="86"/>
      <c r="I265" s="86"/>
      <c r="J265" s="86"/>
      <c r="K265" s="86">
        <v>0</v>
      </c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  <c r="AF265" s="86"/>
      <c r="AG265" s="86"/>
      <c r="AH265" s="86"/>
      <c r="AI265" s="86"/>
      <c r="AJ265" s="86"/>
      <c r="AK265" s="86"/>
      <c r="AL265" s="86"/>
      <c r="AM265" s="86"/>
      <c r="AN265" s="1"/>
      <c r="AO265" s="35">
        <f>IF(AP265&lt;6,SUM(E265:AN265),SUM(LARGE(E265:AN265,{1;2;3;4;5;6})))</f>
        <v>0</v>
      </c>
      <c r="AP265" s="55">
        <f t="shared" si="4"/>
        <v>1</v>
      </c>
      <c r="BJ265" s="22"/>
      <c r="BL265" s="22"/>
      <c r="BM265" s="22"/>
      <c r="BN265" s="22"/>
      <c r="BO265" s="22"/>
      <c r="BP265" s="22"/>
      <c r="BQ265" s="22"/>
    </row>
    <row r="266" spans="1:69" s="24" customFormat="1" x14ac:dyDescent="0.2">
      <c r="A266" s="67">
        <v>265</v>
      </c>
      <c r="B266" s="6" t="s">
        <v>61</v>
      </c>
      <c r="C266" s="6" t="s">
        <v>357</v>
      </c>
      <c r="D266" s="8" t="s">
        <v>180</v>
      </c>
      <c r="E266" s="54"/>
      <c r="F266" s="54"/>
      <c r="G266" s="85">
        <v>0</v>
      </c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51"/>
      <c r="AO266" s="35">
        <f>IF(AP266&lt;6,SUM(E266:AN266),SUM(LARGE(E266:AN266,{1;2;3;4;5;6})))</f>
        <v>0</v>
      </c>
      <c r="AP266" s="55">
        <f t="shared" si="4"/>
        <v>1</v>
      </c>
      <c r="BJ266" s="22"/>
      <c r="BL266" s="22"/>
      <c r="BM266" s="22"/>
      <c r="BN266" s="22"/>
      <c r="BO266" s="22"/>
      <c r="BP266" s="22"/>
      <c r="BQ266" s="22"/>
    </row>
    <row r="267" spans="1:69" s="24" customFormat="1" x14ac:dyDescent="0.2">
      <c r="A267" s="67">
        <v>266</v>
      </c>
      <c r="B267" s="26" t="s">
        <v>61</v>
      </c>
      <c r="C267" s="116" t="s">
        <v>69</v>
      </c>
      <c r="D267" s="8" t="s">
        <v>520</v>
      </c>
      <c r="E267" s="29"/>
      <c r="F267" s="29"/>
      <c r="G267" s="84">
        <v>0</v>
      </c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54"/>
      <c r="AO267" s="35">
        <f>IF(AP267&lt;6,SUM(E267:AN267),SUM(LARGE(E267:AN267,{1;2;3;4;5;6})))</f>
        <v>0</v>
      </c>
      <c r="AP267" s="53">
        <f t="shared" si="4"/>
        <v>1</v>
      </c>
      <c r="BJ267" s="22"/>
      <c r="BL267" s="22"/>
      <c r="BM267" s="22"/>
      <c r="BN267" s="22"/>
      <c r="BO267" s="22"/>
      <c r="BP267" s="22"/>
      <c r="BQ267" s="22"/>
    </row>
    <row r="268" spans="1:69" s="24" customFormat="1" x14ac:dyDescent="0.2">
      <c r="A268" s="67">
        <v>267</v>
      </c>
      <c r="B268" s="26" t="s">
        <v>61</v>
      </c>
      <c r="C268" s="6" t="s">
        <v>674</v>
      </c>
      <c r="D268" s="8" t="s">
        <v>735</v>
      </c>
      <c r="E268" s="29"/>
      <c r="F268" s="29"/>
      <c r="G268" s="84">
        <v>0</v>
      </c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54"/>
      <c r="AO268" s="35">
        <f>IF(AP268&lt;6,SUM(E268:AN268),SUM(LARGE(E268:AN268,{1;2;3;4;5;6})))</f>
        <v>0</v>
      </c>
      <c r="AP268" s="53">
        <f t="shared" si="4"/>
        <v>1</v>
      </c>
      <c r="BJ268" s="22"/>
      <c r="BL268" s="22"/>
      <c r="BM268" s="22"/>
      <c r="BN268" s="22"/>
      <c r="BO268" s="22"/>
      <c r="BP268" s="22"/>
      <c r="BQ268" s="22"/>
    </row>
    <row r="269" spans="1:69" s="24" customFormat="1" x14ac:dyDescent="0.2">
      <c r="A269" s="67">
        <v>268</v>
      </c>
      <c r="B269" s="26" t="s">
        <v>61</v>
      </c>
      <c r="C269" s="6" t="s">
        <v>357</v>
      </c>
      <c r="D269" s="37" t="s">
        <v>273</v>
      </c>
      <c r="E269" s="37"/>
      <c r="F269" s="37"/>
      <c r="G269" s="83">
        <v>0</v>
      </c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54"/>
      <c r="AO269" s="35">
        <f>IF(AP269&lt;6,SUM(E269:AN269),SUM(LARGE(E269:AN269,{1;2;3;4;5;6})))</f>
        <v>0</v>
      </c>
      <c r="AP269" s="55">
        <f t="shared" si="4"/>
        <v>1</v>
      </c>
      <c r="BJ269" s="22"/>
      <c r="BL269" s="22"/>
      <c r="BM269" s="22"/>
      <c r="BN269" s="22"/>
      <c r="BO269" s="22"/>
      <c r="BP269" s="22"/>
      <c r="BQ269" s="22"/>
    </row>
    <row r="270" spans="1:69" s="24" customFormat="1" x14ac:dyDescent="0.2">
      <c r="A270" s="67">
        <v>269</v>
      </c>
      <c r="B270" s="26" t="s">
        <v>61</v>
      </c>
      <c r="C270" s="6" t="s">
        <v>899</v>
      </c>
      <c r="D270" s="8" t="s">
        <v>682</v>
      </c>
      <c r="E270" s="86"/>
      <c r="F270" s="86"/>
      <c r="G270" s="86"/>
      <c r="H270" s="86"/>
      <c r="I270" s="86"/>
      <c r="J270" s="86"/>
      <c r="K270" s="86">
        <v>0</v>
      </c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  <c r="AE270" s="86"/>
      <c r="AF270" s="86"/>
      <c r="AG270" s="86"/>
      <c r="AH270" s="86"/>
      <c r="AI270" s="86"/>
      <c r="AJ270" s="86"/>
      <c r="AK270" s="86"/>
      <c r="AL270" s="86"/>
      <c r="AM270" s="86"/>
      <c r="AN270" s="6"/>
      <c r="AO270" s="35">
        <f>IF(AP270&lt;6,SUM(E270:AN270),SUM(LARGE(E270:AN270,{1;2;3;4;5;6})))</f>
        <v>0</v>
      </c>
      <c r="AP270" s="53">
        <f t="shared" si="4"/>
        <v>1</v>
      </c>
      <c r="BJ270" s="22"/>
      <c r="BL270" s="22"/>
      <c r="BM270" s="22"/>
      <c r="BN270" s="22"/>
      <c r="BO270" s="22"/>
      <c r="BP270" s="22"/>
      <c r="BQ270" s="22"/>
    </row>
    <row r="271" spans="1:69" s="24" customFormat="1" x14ac:dyDescent="0.2">
      <c r="A271" s="67">
        <v>270</v>
      </c>
      <c r="B271" s="26" t="s">
        <v>61</v>
      </c>
      <c r="C271" s="6" t="s">
        <v>67</v>
      </c>
      <c r="D271" s="8" t="s">
        <v>658</v>
      </c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86">
        <v>0</v>
      </c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6"/>
      <c r="AF271" s="86"/>
      <c r="AG271" s="86"/>
      <c r="AH271" s="86"/>
      <c r="AI271" s="86"/>
      <c r="AJ271" s="86"/>
      <c r="AK271" s="86"/>
      <c r="AL271" s="86"/>
      <c r="AM271" s="86"/>
      <c r="AN271" s="51"/>
      <c r="AO271" s="35">
        <f>IF(AP271&lt;6,SUM(E271:AN271),SUM(LARGE(E271:AN271,{1;2;3;4;5;6})))</f>
        <v>0</v>
      </c>
      <c r="AP271" s="55">
        <f t="shared" si="4"/>
        <v>1</v>
      </c>
      <c r="BJ271" s="22"/>
      <c r="BL271" s="22"/>
      <c r="BM271" s="22"/>
      <c r="BN271" s="22"/>
      <c r="BO271" s="22"/>
      <c r="BP271" s="22"/>
      <c r="BQ271" s="22"/>
    </row>
    <row r="272" spans="1:69" s="24" customFormat="1" x14ac:dyDescent="0.2">
      <c r="A272" s="67">
        <v>271</v>
      </c>
      <c r="B272" s="26" t="s">
        <v>61</v>
      </c>
      <c r="C272" s="6" t="s">
        <v>67</v>
      </c>
      <c r="D272" s="8" t="s">
        <v>452</v>
      </c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86">
        <v>0</v>
      </c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1"/>
      <c r="AO272" s="35">
        <f>IF(AP272&lt;6,SUM(E272:AN272),SUM(LARGE(E272:AN272,{1;2;3;4;5;6})))</f>
        <v>0</v>
      </c>
      <c r="AP272" s="55">
        <f t="shared" si="4"/>
        <v>1</v>
      </c>
      <c r="BJ272" s="22"/>
      <c r="BL272" s="22"/>
      <c r="BM272" s="22"/>
      <c r="BN272" s="22"/>
      <c r="BO272" s="22"/>
      <c r="BP272" s="22"/>
      <c r="BQ272" s="22"/>
    </row>
    <row r="273" spans="1:69" s="24" customFormat="1" x14ac:dyDescent="0.2">
      <c r="A273" s="67">
        <v>272</v>
      </c>
      <c r="B273" s="26" t="s">
        <v>61</v>
      </c>
      <c r="C273" s="8" t="s">
        <v>62</v>
      </c>
      <c r="D273" s="8" t="s">
        <v>165</v>
      </c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86">
        <v>0</v>
      </c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6"/>
      <c r="AF273" s="86"/>
      <c r="AG273" s="86"/>
      <c r="AH273" s="86"/>
      <c r="AI273" s="86"/>
      <c r="AJ273" s="86"/>
      <c r="AK273" s="86"/>
      <c r="AL273" s="86"/>
      <c r="AM273" s="86"/>
      <c r="AN273" s="1"/>
      <c r="AO273" s="35">
        <f>IF(AP273&lt;6,SUM(E273:AN273),SUM(LARGE(E273:AN273,{1;2;3;4;5;6})))</f>
        <v>0</v>
      </c>
      <c r="AP273" s="55">
        <f t="shared" si="4"/>
        <v>1</v>
      </c>
      <c r="BJ273" s="22"/>
      <c r="BL273" s="22"/>
      <c r="BM273" s="22"/>
      <c r="BN273" s="22"/>
      <c r="BO273" s="22"/>
      <c r="BP273" s="22"/>
      <c r="BQ273" s="22"/>
    </row>
    <row r="274" spans="1:69" s="24" customFormat="1" x14ac:dyDescent="0.2">
      <c r="A274" s="67">
        <v>273</v>
      </c>
      <c r="B274" s="26" t="s">
        <v>61</v>
      </c>
      <c r="C274" s="8" t="s">
        <v>63</v>
      </c>
      <c r="D274" s="37" t="s">
        <v>923</v>
      </c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84">
        <v>0</v>
      </c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84"/>
      <c r="AM274" s="84"/>
      <c r="AN274" s="54"/>
      <c r="AO274" s="35">
        <f>IF(AP274&lt;6,SUM(E274:AN274),SUM(LARGE(E274:AN274,{1;2;3;4;5;6})))</f>
        <v>0</v>
      </c>
      <c r="AP274" s="55">
        <f t="shared" si="4"/>
        <v>1</v>
      </c>
      <c r="BJ274" s="22"/>
      <c r="BL274" s="22"/>
      <c r="BM274" s="22"/>
      <c r="BN274" s="22"/>
      <c r="BO274" s="22"/>
      <c r="BP274" s="22"/>
      <c r="BQ274" s="22"/>
    </row>
    <row r="275" spans="1:69" s="24" customFormat="1" x14ac:dyDescent="0.2">
      <c r="A275" s="67">
        <v>274</v>
      </c>
      <c r="B275" s="26" t="s">
        <v>61</v>
      </c>
      <c r="C275" s="6" t="s">
        <v>63</v>
      </c>
      <c r="D275" s="8" t="s">
        <v>914</v>
      </c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86">
        <v>0</v>
      </c>
      <c r="V275" s="86"/>
      <c r="W275" s="86"/>
      <c r="X275" s="86"/>
      <c r="Y275" s="86"/>
      <c r="Z275" s="86"/>
      <c r="AA275" s="86"/>
      <c r="AB275" s="86"/>
      <c r="AC275" s="86"/>
      <c r="AD275" s="86"/>
      <c r="AE275" s="86"/>
      <c r="AF275" s="86"/>
      <c r="AG275" s="86"/>
      <c r="AH275" s="86"/>
      <c r="AI275" s="86"/>
      <c r="AJ275" s="86"/>
      <c r="AK275" s="86"/>
      <c r="AL275" s="86"/>
      <c r="AM275" s="86"/>
      <c r="AN275" s="1"/>
      <c r="AO275" s="35">
        <f>IF(AP275&lt;6,SUM(E275:AN275),SUM(LARGE(E275:AN275,{1;2;3;4;5;6})))</f>
        <v>0</v>
      </c>
      <c r="AP275" s="53">
        <f t="shared" si="4"/>
        <v>1</v>
      </c>
      <c r="BJ275" s="22"/>
      <c r="BL275" s="22"/>
      <c r="BM275" s="22"/>
      <c r="BN275" s="22"/>
      <c r="BO275" s="22"/>
      <c r="BP275" s="22"/>
      <c r="BQ275" s="22"/>
    </row>
    <row r="276" spans="1:69" s="24" customFormat="1" x14ac:dyDescent="0.2">
      <c r="A276" s="67">
        <v>275</v>
      </c>
      <c r="B276" s="26" t="s">
        <v>61</v>
      </c>
      <c r="C276" s="6" t="s">
        <v>63</v>
      </c>
      <c r="D276" s="8" t="s">
        <v>258</v>
      </c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86">
        <v>0</v>
      </c>
      <c r="AC276" s="86"/>
      <c r="AD276" s="86"/>
      <c r="AE276" s="86"/>
      <c r="AF276" s="86"/>
      <c r="AG276" s="86"/>
      <c r="AH276" s="86"/>
      <c r="AI276" s="86"/>
      <c r="AJ276" s="86"/>
      <c r="AK276" s="86"/>
      <c r="AL276" s="86"/>
      <c r="AM276" s="86"/>
      <c r="AN276" s="51"/>
      <c r="AO276" s="35">
        <f>IF(AP276&lt;6,SUM(E276:AN276),SUM(LARGE(E276:AN276,{1;2;3;4;5;6})))</f>
        <v>0</v>
      </c>
      <c r="AP276" s="55">
        <f t="shared" si="4"/>
        <v>1</v>
      </c>
      <c r="BJ276" s="22"/>
      <c r="BL276" s="22"/>
      <c r="BM276" s="22"/>
      <c r="BN276" s="22"/>
      <c r="BO276" s="22"/>
      <c r="BP276" s="22"/>
      <c r="BQ276" s="22"/>
    </row>
    <row r="277" spans="1:69" s="24" customFormat="1" x14ac:dyDescent="0.2">
      <c r="A277" s="67">
        <v>276</v>
      </c>
      <c r="B277" s="26" t="s">
        <v>61</v>
      </c>
      <c r="C277" s="6" t="s">
        <v>67</v>
      </c>
      <c r="D277" s="8" t="s">
        <v>644</v>
      </c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>
        <v>0</v>
      </c>
      <c r="AD277" s="86"/>
      <c r="AE277" s="86"/>
      <c r="AF277" s="86"/>
      <c r="AG277" s="86"/>
      <c r="AH277" s="86"/>
      <c r="AI277" s="86"/>
      <c r="AJ277" s="86"/>
      <c r="AK277" s="86"/>
      <c r="AL277" s="86"/>
      <c r="AM277" s="86"/>
      <c r="AN277" s="1"/>
      <c r="AO277" s="35">
        <f>IF(AP277&lt;6,SUM(E277:AN277),SUM(LARGE(E277:AN277,{1;2;3;4;5;6})))</f>
        <v>0</v>
      </c>
      <c r="AP277" s="53">
        <f t="shared" si="4"/>
        <v>1</v>
      </c>
      <c r="BJ277" s="22"/>
      <c r="BL277" s="22"/>
      <c r="BM277" s="22"/>
      <c r="BN277" s="22"/>
      <c r="BO277" s="22"/>
      <c r="BP277" s="22"/>
      <c r="BQ277" s="22"/>
    </row>
    <row r="278" spans="1:69" s="24" customFormat="1" x14ac:dyDescent="0.2">
      <c r="A278" s="67">
        <v>277</v>
      </c>
      <c r="B278" s="26" t="s">
        <v>64</v>
      </c>
      <c r="C278" s="6" t="s">
        <v>357</v>
      </c>
      <c r="D278" s="8" t="s">
        <v>1057</v>
      </c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85">
        <v>0</v>
      </c>
      <c r="AH278" s="85"/>
      <c r="AI278" s="85"/>
      <c r="AJ278" s="85"/>
      <c r="AK278" s="85"/>
      <c r="AL278" s="85"/>
      <c r="AM278" s="85"/>
      <c r="AN278" s="51"/>
      <c r="AO278" s="35">
        <f>IF(AP278&lt;6,SUM(E278:AN278),SUM(LARGE(E278:AN278,{1;2;3;4;5;6})))</f>
        <v>0</v>
      </c>
      <c r="AP278" s="53">
        <f t="shared" si="4"/>
        <v>1</v>
      </c>
      <c r="BJ278" s="22"/>
      <c r="BL278" s="22"/>
      <c r="BM278" s="22"/>
      <c r="BN278" s="22"/>
      <c r="BO278" s="22"/>
      <c r="BP278" s="22"/>
      <c r="BQ278" s="22"/>
    </row>
    <row r="279" spans="1:69" s="24" customFormat="1" x14ac:dyDescent="0.2">
      <c r="A279" s="67">
        <v>278</v>
      </c>
      <c r="B279" s="26" t="s">
        <v>61</v>
      </c>
      <c r="C279" s="6" t="s">
        <v>62</v>
      </c>
      <c r="D279" s="8" t="s">
        <v>999</v>
      </c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85">
        <v>0</v>
      </c>
      <c r="AI279" s="54"/>
      <c r="AJ279" s="54"/>
      <c r="AK279" s="54"/>
      <c r="AL279" s="54"/>
      <c r="AM279" s="54"/>
      <c r="AN279" s="51"/>
      <c r="AO279" s="35">
        <f>IF(AP279&lt;6,SUM(E279:AN279),SUM(LARGE(E279:AN279,{1;2;3;4;5;6})))</f>
        <v>0</v>
      </c>
      <c r="AP279" s="55">
        <f t="shared" si="4"/>
        <v>1</v>
      </c>
      <c r="BJ279" s="22"/>
      <c r="BL279" s="22"/>
      <c r="BM279" s="22"/>
      <c r="BN279" s="22"/>
      <c r="BO279" s="22"/>
      <c r="BP279" s="22"/>
      <c r="BQ279" s="22"/>
    </row>
    <row r="280" spans="1:69" s="24" customFormat="1" x14ac:dyDescent="0.2">
      <c r="A280" s="67">
        <v>279</v>
      </c>
      <c r="B280" s="26" t="s">
        <v>61</v>
      </c>
      <c r="C280" s="26" t="s">
        <v>115</v>
      </c>
      <c r="D280" s="37" t="s">
        <v>616</v>
      </c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85">
        <v>0</v>
      </c>
      <c r="AK280" s="85"/>
      <c r="AL280" s="85"/>
      <c r="AM280" s="85"/>
      <c r="AN280" s="6"/>
      <c r="AO280" s="35">
        <f>IF(AP280&lt;6,SUM(E280:AN280),SUM(LARGE(E280:AN280,{1;2;3;4;5;6})))</f>
        <v>0</v>
      </c>
      <c r="AP280" s="53">
        <f t="shared" si="4"/>
        <v>1</v>
      </c>
      <c r="BJ280" s="22"/>
      <c r="BL280" s="22"/>
      <c r="BM280" s="22"/>
      <c r="BN280" s="22"/>
      <c r="BO280" s="22"/>
      <c r="BP280" s="22"/>
      <c r="BQ280" s="22"/>
    </row>
    <row r="281" spans="1:69" s="24" customFormat="1" x14ac:dyDescent="0.2">
      <c r="A281" s="67">
        <v>280</v>
      </c>
      <c r="B281" s="26" t="s">
        <v>61</v>
      </c>
      <c r="C281" s="6" t="s">
        <v>115</v>
      </c>
      <c r="D281" s="8" t="s">
        <v>1080</v>
      </c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84">
        <v>0</v>
      </c>
      <c r="AK281" s="84"/>
      <c r="AL281" s="84"/>
      <c r="AM281" s="84"/>
      <c r="AN281" s="1"/>
      <c r="AO281" s="35">
        <f>IF(AP281&lt;6,SUM(E281:AN281),SUM(LARGE(E281:AN281,{1;2;3;4;5;6})))</f>
        <v>0</v>
      </c>
      <c r="AP281" s="53">
        <f t="shared" si="4"/>
        <v>1</v>
      </c>
      <c r="BJ281" s="22"/>
      <c r="BL281" s="22"/>
      <c r="BM281" s="22"/>
      <c r="BN281" s="22"/>
      <c r="BO281" s="22"/>
      <c r="BP281" s="22"/>
      <c r="BQ281" s="22"/>
    </row>
    <row r="282" spans="1:69" s="24" customFormat="1" x14ac:dyDescent="0.2">
      <c r="A282" s="67">
        <v>281</v>
      </c>
      <c r="B282" s="26" t="s">
        <v>61</v>
      </c>
      <c r="C282" s="8" t="s">
        <v>276</v>
      </c>
      <c r="D282" s="8" t="s">
        <v>614</v>
      </c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85">
        <v>0</v>
      </c>
      <c r="AM282" s="85"/>
      <c r="AN282" s="51"/>
      <c r="AO282" s="35">
        <f>IF(AP282&lt;6,SUM(E282:AN282),SUM(LARGE(E282:AN282,{1;2;3;4;5;6})))</f>
        <v>0</v>
      </c>
      <c r="AP282" s="55">
        <f t="shared" si="4"/>
        <v>1</v>
      </c>
      <c r="BJ282" s="22"/>
      <c r="BL282" s="22"/>
      <c r="BM282" s="22"/>
      <c r="BN282" s="22"/>
      <c r="BO282" s="22"/>
      <c r="BP282" s="22"/>
      <c r="BQ282" s="22"/>
    </row>
    <row r="283" spans="1:69" s="24" customFormat="1" x14ac:dyDescent="0.2">
      <c r="A283" s="67">
        <v>282</v>
      </c>
      <c r="B283" s="26" t="s">
        <v>61</v>
      </c>
      <c r="C283" s="6" t="s">
        <v>899</v>
      </c>
      <c r="D283" s="8" t="s">
        <v>1107</v>
      </c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85">
        <v>0</v>
      </c>
      <c r="AM283" s="85"/>
      <c r="AN283" s="1"/>
      <c r="AO283" s="35">
        <f>IF(AP283&lt;6,SUM(E283:AN283),SUM(LARGE(E283:AN283,{1;2;3;4;5;6})))</f>
        <v>0</v>
      </c>
      <c r="AP283" s="53">
        <f t="shared" si="4"/>
        <v>1</v>
      </c>
      <c r="BJ283" s="22"/>
      <c r="BL283" s="22"/>
      <c r="BM283" s="22"/>
      <c r="BN283" s="22"/>
      <c r="BO283" s="22"/>
      <c r="BP283" s="22"/>
      <c r="BQ283" s="22"/>
    </row>
    <row r="284" spans="1:69" s="24" customFormat="1" x14ac:dyDescent="0.2">
      <c r="A284" s="67">
        <v>283</v>
      </c>
      <c r="B284" s="26" t="s">
        <v>61</v>
      </c>
      <c r="C284" s="6" t="s">
        <v>899</v>
      </c>
      <c r="D284" s="8" t="s">
        <v>785</v>
      </c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84">
        <v>0</v>
      </c>
      <c r="AM284" s="84"/>
      <c r="AN284" s="9"/>
      <c r="AO284" s="35">
        <f>IF(AP284&lt;6,SUM(E284:AN284),SUM(LARGE(E284:AN284,{1;2;3;4;5;6})))</f>
        <v>0</v>
      </c>
      <c r="AP284" s="53">
        <f t="shared" si="4"/>
        <v>1</v>
      </c>
      <c r="BJ284" s="22"/>
      <c r="BL284" s="22"/>
      <c r="BM284" s="22"/>
      <c r="BN284" s="22"/>
      <c r="BO284" s="22"/>
      <c r="BP284" s="22"/>
      <c r="BQ284" s="22"/>
    </row>
    <row r="285" spans="1:69" s="24" customFormat="1" x14ac:dyDescent="0.2">
      <c r="A285" s="67">
        <v>284</v>
      </c>
      <c r="B285" s="26" t="s">
        <v>61</v>
      </c>
      <c r="C285" s="6" t="s">
        <v>144</v>
      </c>
      <c r="D285" s="8" t="s">
        <v>1121</v>
      </c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86">
        <v>0</v>
      </c>
      <c r="AM285" s="86"/>
      <c r="AN285" s="1"/>
      <c r="AO285" s="35">
        <f>IF(AP285&lt;6,SUM(E285:AN285),SUM(LARGE(E285:AN285,{1;2;3;4;5;6})))</f>
        <v>0</v>
      </c>
      <c r="AP285" s="55">
        <f t="shared" si="4"/>
        <v>1</v>
      </c>
      <c r="BJ285" s="22"/>
      <c r="BL285" s="22"/>
      <c r="BM285" s="22"/>
      <c r="BN285" s="22"/>
      <c r="BO285" s="22"/>
      <c r="BP285" s="22"/>
      <c r="BQ285" s="22"/>
    </row>
    <row r="286" spans="1:69" s="24" customFormat="1" x14ac:dyDescent="0.2">
      <c r="A286" s="67">
        <v>285</v>
      </c>
      <c r="B286" s="6"/>
      <c r="C286" s="26" t="s">
        <v>357</v>
      </c>
      <c r="D286" s="8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1"/>
      <c r="AO286" s="35">
        <f>IF(AP286&lt;6,SUM(E286:AN286),SUM(LARGE(E286:AN286,{1;2;3;4;5;6})))</f>
        <v>0</v>
      </c>
      <c r="AP286" s="55">
        <f t="shared" si="4"/>
        <v>0</v>
      </c>
      <c r="BJ286" s="22"/>
      <c r="BL286" s="22"/>
      <c r="BM286" s="22"/>
      <c r="BN286" s="22"/>
      <c r="BO286" s="22"/>
      <c r="BP286" s="22"/>
      <c r="BQ286" s="22"/>
    </row>
    <row r="287" spans="1:69" s="24" customFormat="1" x14ac:dyDescent="0.2">
      <c r="A287" s="67">
        <v>286</v>
      </c>
      <c r="B287" s="26"/>
      <c r="C287" s="26" t="s">
        <v>357</v>
      </c>
      <c r="D287" s="8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1"/>
      <c r="AO287" s="35">
        <f>IF(AP287&lt;6,SUM(E287:AN287),SUM(LARGE(E287:AN287,{1;2;3;4;5;6})))</f>
        <v>0</v>
      </c>
      <c r="AP287" s="53">
        <f t="shared" si="4"/>
        <v>0</v>
      </c>
      <c r="BJ287" s="22"/>
      <c r="BL287" s="22"/>
      <c r="BM287" s="22"/>
      <c r="BN287" s="22"/>
      <c r="BO287" s="22"/>
      <c r="BP287" s="22"/>
      <c r="BQ287" s="22"/>
    </row>
    <row r="288" spans="1:69" s="24" customFormat="1" x14ac:dyDescent="0.2">
      <c r="A288" s="67">
        <v>287</v>
      </c>
      <c r="B288" s="26"/>
      <c r="C288" s="6" t="s">
        <v>357</v>
      </c>
      <c r="D288" s="8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  <c r="AN288" s="51"/>
      <c r="AO288" s="35">
        <f>IF(AP288&lt;6,SUM(E288:AN288),SUM(LARGE(E288:AN288,{1;2;3;4;5;6})))</f>
        <v>0</v>
      </c>
      <c r="AP288" s="55">
        <f t="shared" si="4"/>
        <v>0</v>
      </c>
      <c r="BJ288" s="22"/>
      <c r="BL288" s="22"/>
      <c r="BM288" s="22"/>
      <c r="BN288" s="22"/>
      <c r="BO288" s="22"/>
      <c r="BP288" s="22"/>
      <c r="BQ288" s="22"/>
    </row>
    <row r="289" spans="1:69" s="24" customFormat="1" x14ac:dyDescent="0.2">
      <c r="A289" s="67">
        <v>288</v>
      </c>
      <c r="B289" s="6"/>
      <c r="C289" s="6" t="s">
        <v>357</v>
      </c>
      <c r="D289" s="8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1"/>
      <c r="AO289" s="35">
        <f>IF(AP289&lt;6,SUM(E289:AN289),SUM(LARGE(E289:AN289,{1;2;3;4;5;6})))</f>
        <v>0</v>
      </c>
      <c r="AP289" s="53">
        <f t="shared" si="4"/>
        <v>0</v>
      </c>
      <c r="BJ289" s="22"/>
      <c r="BL289" s="22"/>
      <c r="BM289" s="22"/>
      <c r="BN289" s="22"/>
      <c r="BO289" s="22"/>
      <c r="BP289" s="22"/>
      <c r="BQ289" s="22"/>
    </row>
    <row r="290" spans="1:69" s="24" customFormat="1" x14ac:dyDescent="0.2">
      <c r="A290" s="67">
        <v>289</v>
      </c>
      <c r="B290" s="6"/>
      <c r="C290" s="6" t="s">
        <v>357</v>
      </c>
      <c r="D290" s="8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1"/>
      <c r="AO290" s="35">
        <f>IF(AP290&lt;6,SUM(E290:AN290),SUM(LARGE(E290:AN290,{1;2;3;4;5;6})))</f>
        <v>0</v>
      </c>
      <c r="AP290" s="53">
        <f t="shared" si="4"/>
        <v>0</v>
      </c>
      <c r="BJ290" s="22"/>
      <c r="BL290" s="22"/>
      <c r="BM290" s="22"/>
      <c r="BN290" s="22"/>
      <c r="BO290" s="22"/>
      <c r="BP290" s="22"/>
      <c r="BQ290" s="22"/>
    </row>
    <row r="291" spans="1:69" s="24" customFormat="1" x14ac:dyDescent="0.2">
      <c r="A291" s="67">
        <v>290</v>
      </c>
      <c r="B291" s="26"/>
      <c r="C291" s="6" t="s">
        <v>357</v>
      </c>
      <c r="D291" s="37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1"/>
      <c r="AO291" s="35">
        <f>IF(AP291&lt;6,SUM(E291:AN291),SUM(LARGE(E291:AN291,{1;2;3;4;5;6})))</f>
        <v>0</v>
      </c>
      <c r="AP291" s="55">
        <f t="shared" si="4"/>
        <v>0</v>
      </c>
      <c r="BJ291" s="22"/>
      <c r="BL291" s="22"/>
      <c r="BM291" s="22"/>
      <c r="BN291" s="22"/>
      <c r="BO291" s="22"/>
      <c r="BP291" s="22"/>
      <c r="BQ291" s="22"/>
    </row>
    <row r="292" spans="1:69" s="24" customFormat="1" x14ac:dyDescent="0.2">
      <c r="A292" s="67">
        <v>291</v>
      </c>
      <c r="B292" s="6"/>
      <c r="C292" s="6" t="s">
        <v>357</v>
      </c>
      <c r="D292" s="8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1"/>
      <c r="AO292" s="35">
        <f>IF(AP292&lt;6,SUM(E292:AN292),SUM(LARGE(E292:AN292,{1;2;3;4;5;6})))</f>
        <v>0</v>
      </c>
      <c r="AP292" s="53">
        <f t="shared" si="4"/>
        <v>0</v>
      </c>
      <c r="BJ292" s="22"/>
      <c r="BL292" s="22"/>
      <c r="BM292" s="22"/>
      <c r="BN292" s="22"/>
      <c r="BO292" s="22"/>
      <c r="BP292" s="22"/>
      <c r="BQ292" s="22"/>
    </row>
    <row r="293" spans="1:69" s="24" customFormat="1" x14ac:dyDescent="0.2">
      <c r="A293" s="67">
        <v>292</v>
      </c>
      <c r="B293" s="26"/>
      <c r="C293" s="6" t="s">
        <v>357</v>
      </c>
      <c r="D293" s="8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  <c r="AI293" s="86"/>
      <c r="AJ293" s="86"/>
      <c r="AK293" s="86"/>
      <c r="AL293" s="86"/>
      <c r="AM293" s="86"/>
      <c r="AN293" s="51"/>
      <c r="AO293" s="35">
        <f>IF(AP293&lt;6,SUM(E293:AN293),SUM(LARGE(E293:AN293,{1;2;3;4;5;6})))</f>
        <v>0</v>
      </c>
      <c r="AP293" s="55">
        <f t="shared" si="4"/>
        <v>0</v>
      </c>
      <c r="BJ293" s="22"/>
      <c r="BL293" s="22"/>
      <c r="BM293" s="22"/>
      <c r="BN293" s="22"/>
      <c r="BO293" s="22"/>
      <c r="BP293" s="22"/>
      <c r="BQ293" s="22"/>
    </row>
    <row r="294" spans="1:69" s="24" customFormat="1" x14ac:dyDescent="0.2">
      <c r="A294" s="67">
        <v>293</v>
      </c>
      <c r="B294" s="26"/>
      <c r="C294" s="6" t="s">
        <v>357</v>
      </c>
      <c r="D294" s="8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  <c r="AI294" s="86"/>
      <c r="AJ294" s="86"/>
      <c r="AK294" s="86"/>
      <c r="AL294" s="86"/>
      <c r="AM294" s="86"/>
      <c r="AN294" s="1"/>
      <c r="AO294" s="35">
        <f>IF(AP294&lt;6,SUM(E294:AN294),SUM(LARGE(E294:AN294,{1;2;3;4;5;6})))</f>
        <v>0</v>
      </c>
      <c r="AP294" s="53">
        <f t="shared" si="4"/>
        <v>0</v>
      </c>
      <c r="BJ294" s="22"/>
      <c r="BL294" s="22"/>
      <c r="BM294" s="22"/>
      <c r="BN294" s="22"/>
      <c r="BO294" s="22"/>
      <c r="BP294" s="22"/>
      <c r="BQ294" s="22"/>
    </row>
    <row r="295" spans="1:69" s="24" customFormat="1" x14ac:dyDescent="0.2">
      <c r="A295" s="67">
        <v>294</v>
      </c>
      <c r="B295" s="26"/>
      <c r="C295" s="6" t="s">
        <v>357</v>
      </c>
      <c r="D295" s="8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N295" s="1"/>
      <c r="AO295" s="35">
        <f>IF(AP295&lt;6,SUM(E295:AN295),SUM(LARGE(E295:AN295,{1;2;3;4;5;6})))</f>
        <v>0</v>
      </c>
      <c r="AP295" s="55">
        <f t="shared" si="4"/>
        <v>0</v>
      </c>
      <c r="BJ295" s="22"/>
      <c r="BL295" s="22"/>
      <c r="BM295" s="22"/>
      <c r="BN295" s="22"/>
      <c r="BO295" s="22"/>
      <c r="BP295" s="22"/>
      <c r="BQ295" s="22"/>
    </row>
    <row r="296" spans="1:69" s="24" customFormat="1" x14ac:dyDescent="0.2">
      <c r="A296" s="67">
        <v>295</v>
      </c>
      <c r="B296" s="26"/>
      <c r="C296" s="6" t="s">
        <v>357</v>
      </c>
      <c r="D296" s="8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  <c r="AI296" s="86"/>
      <c r="AJ296" s="86"/>
      <c r="AK296" s="86"/>
      <c r="AL296" s="86"/>
      <c r="AM296" s="86"/>
      <c r="AN296" s="6"/>
      <c r="AO296" s="35">
        <f>IF(AP296&lt;6,SUM(E296:AN296),SUM(LARGE(E296:AN296,{1;2;3;4;5;6})))</f>
        <v>0</v>
      </c>
      <c r="AP296" s="53">
        <f t="shared" si="4"/>
        <v>0</v>
      </c>
      <c r="BJ296" s="22"/>
      <c r="BL296" s="22"/>
      <c r="BM296" s="22"/>
      <c r="BN296" s="22"/>
      <c r="BO296" s="22"/>
      <c r="BP296" s="22"/>
      <c r="BQ296" s="22"/>
    </row>
    <row r="297" spans="1:69" s="24" customFormat="1" x14ac:dyDescent="0.2">
      <c r="A297" s="67">
        <v>296</v>
      </c>
      <c r="B297" s="26"/>
      <c r="C297" s="8" t="s">
        <v>357</v>
      </c>
      <c r="D297" s="37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51"/>
      <c r="AO297" s="35">
        <f>IF(AP297&lt;6,SUM(E297:AN297),SUM(LARGE(E297:AN297,{1;2;3;4;5;6})))</f>
        <v>0</v>
      </c>
      <c r="AP297" s="53">
        <f t="shared" si="4"/>
        <v>0</v>
      </c>
      <c r="BJ297" s="22"/>
      <c r="BL297" s="22"/>
      <c r="BM297" s="22"/>
      <c r="BN297" s="22"/>
      <c r="BO297" s="22"/>
      <c r="BP297" s="22"/>
      <c r="BQ297" s="22"/>
    </row>
    <row r="298" spans="1:69" s="24" customFormat="1" x14ac:dyDescent="0.2">
      <c r="A298" s="67">
        <v>297</v>
      </c>
      <c r="B298" s="26"/>
      <c r="C298" s="6" t="s">
        <v>357</v>
      </c>
      <c r="D298" s="8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84"/>
      <c r="AM298" s="84"/>
      <c r="AN298" s="51"/>
      <c r="AO298" s="35">
        <f>IF(AP298&lt;6,SUM(E298:AN298),SUM(LARGE(E298:AN298,{1;2;3;4;5;6})))</f>
        <v>0</v>
      </c>
      <c r="AP298" s="55">
        <f t="shared" si="4"/>
        <v>0</v>
      </c>
      <c r="BJ298" s="22"/>
      <c r="BL298" s="22"/>
      <c r="BM298" s="22"/>
      <c r="BN298" s="22"/>
      <c r="BO298" s="22"/>
      <c r="BP298" s="22"/>
      <c r="BQ298" s="22"/>
    </row>
    <row r="299" spans="1:69" s="24" customFormat="1" x14ac:dyDescent="0.2">
      <c r="A299" s="67">
        <v>298</v>
      </c>
      <c r="B299" s="6"/>
      <c r="C299" s="6" t="s">
        <v>357</v>
      </c>
      <c r="D299" s="8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1"/>
      <c r="AO299" s="35">
        <f>IF(AP299&lt;6,SUM(E299:AN299),SUM(LARGE(E299:AN299,{1;2;3;4;5;6})))</f>
        <v>0</v>
      </c>
      <c r="AP299" s="53">
        <f t="shared" si="4"/>
        <v>0</v>
      </c>
      <c r="BJ299" s="22"/>
      <c r="BL299" s="22"/>
      <c r="BM299" s="22"/>
      <c r="BN299" s="22"/>
      <c r="BO299" s="22"/>
      <c r="BP299" s="22"/>
      <c r="BQ299" s="22"/>
    </row>
    <row r="300" spans="1:69" s="24" customFormat="1" x14ac:dyDescent="0.2">
      <c r="A300" s="67">
        <v>299</v>
      </c>
      <c r="B300" s="26"/>
      <c r="C300" s="26" t="s">
        <v>357</v>
      </c>
      <c r="D300" s="37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1"/>
      <c r="AO300" s="35">
        <f>IF(AP300&lt;6,SUM(E300:AN300),SUM(LARGE(E300:AN300,{1;2;3;4;5;6})))</f>
        <v>0</v>
      </c>
      <c r="AP300" s="55">
        <f t="shared" si="4"/>
        <v>0</v>
      </c>
      <c r="BJ300" s="22"/>
      <c r="BL300" s="22"/>
      <c r="BM300" s="22"/>
      <c r="BN300" s="22"/>
      <c r="BO300" s="22"/>
      <c r="BP300" s="22"/>
      <c r="BQ300" s="22"/>
    </row>
    <row r="301" spans="1:69" s="24" customFormat="1" x14ac:dyDescent="0.2">
      <c r="A301" s="67">
        <v>300</v>
      </c>
      <c r="B301" s="26"/>
      <c r="C301" s="26" t="s">
        <v>357</v>
      </c>
      <c r="D301" s="37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  <c r="AL301" s="86"/>
      <c r="AM301" s="86"/>
      <c r="AN301" s="51"/>
      <c r="AO301" s="35">
        <f>IF(AP301&lt;6,SUM(E301:AN301),SUM(LARGE(E301:AN301,{1;2;3;4;5;6})))</f>
        <v>0</v>
      </c>
      <c r="AP301" s="53">
        <f t="shared" si="4"/>
        <v>0</v>
      </c>
      <c r="BJ301" s="22"/>
      <c r="BL301" s="22"/>
      <c r="BM301" s="22"/>
      <c r="BN301" s="22"/>
      <c r="BO301" s="22"/>
      <c r="BP301" s="22"/>
      <c r="BQ301" s="22"/>
    </row>
    <row r="302" spans="1:69" s="24" customFormat="1" x14ac:dyDescent="0.2">
      <c r="A302" s="67">
        <v>301</v>
      </c>
      <c r="B302" s="26"/>
      <c r="C302" s="6" t="s">
        <v>357</v>
      </c>
      <c r="D302" s="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9"/>
      <c r="AO302" s="35">
        <f>IF(AP302&lt;6,SUM(E302:AN302),SUM(LARGE(E302:AN302,{1;2;3;4;5;6})))</f>
        <v>0</v>
      </c>
      <c r="AP302" s="55">
        <f t="shared" si="4"/>
        <v>0</v>
      </c>
      <c r="BJ302" s="22"/>
      <c r="BL302" s="22"/>
      <c r="BM302" s="22"/>
      <c r="BN302" s="22"/>
      <c r="BO302" s="22"/>
      <c r="BP302" s="22"/>
      <c r="BQ302" s="22"/>
    </row>
    <row r="303" spans="1:69" s="24" customFormat="1" x14ac:dyDescent="0.2">
      <c r="A303" s="67">
        <v>302</v>
      </c>
      <c r="B303" s="26"/>
      <c r="C303" s="6" t="s">
        <v>357</v>
      </c>
      <c r="D303" s="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51"/>
      <c r="AO303" s="35">
        <f>IF(AP303&lt;6,SUM(E303:AN303),SUM(LARGE(E303:AN303,{1;2;3;4;5;6})))</f>
        <v>0</v>
      </c>
      <c r="AP303" s="53">
        <f t="shared" si="4"/>
        <v>0</v>
      </c>
      <c r="BJ303" s="22"/>
      <c r="BL303" s="22"/>
      <c r="BM303" s="22"/>
      <c r="BN303" s="22"/>
      <c r="BO303" s="22"/>
      <c r="BP303" s="22"/>
      <c r="BQ303" s="22"/>
    </row>
    <row r="304" spans="1:69" s="24" customFormat="1" x14ac:dyDescent="0.2">
      <c r="A304" s="67">
        <v>303</v>
      </c>
      <c r="B304" s="6"/>
      <c r="C304" s="6" t="s">
        <v>357</v>
      </c>
      <c r="D304" s="8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1"/>
      <c r="AO304" s="35">
        <f>IF(AP304&lt;6,SUM(E304:AN304),SUM(LARGE(E304:AN304,{1;2;3;4;5;6})))</f>
        <v>0</v>
      </c>
      <c r="AP304" s="53">
        <f t="shared" si="4"/>
        <v>0</v>
      </c>
      <c r="BJ304" s="22"/>
      <c r="BL304" s="22"/>
      <c r="BM304" s="22"/>
      <c r="BN304" s="22"/>
      <c r="BO304" s="22"/>
      <c r="BP304" s="22"/>
      <c r="BQ304" s="22"/>
    </row>
    <row r="305" spans="1:69" s="24" customFormat="1" x14ac:dyDescent="0.2">
      <c r="A305" s="67">
        <v>304</v>
      </c>
      <c r="B305" s="26"/>
      <c r="C305" s="8" t="s">
        <v>357</v>
      </c>
      <c r="D305" s="26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1"/>
      <c r="AO305" s="35">
        <f>IF(AP305&lt;6,SUM(E305:AN305),SUM(LARGE(E305:AN305,{1;2;3;4;5;6})))</f>
        <v>0</v>
      </c>
      <c r="AP305" s="53">
        <f t="shared" si="4"/>
        <v>0</v>
      </c>
      <c r="BJ305" s="22"/>
      <c r="BL305" s="22"/>
      <c r="BM305" s="22"/>
      <c r="BN305" s="22"/>
      <c r="BO305" s="22"/>
      <c r="BP305" s="22"/>
      <c r="BQ305" s="22"/>
    </row>
    <row r="306" spans="1:69" s="24" customFormat="1" x14ac:dyDescent="0.2">
      <c r="A306" s="67">
        <v>305</v>
      </c>
      <c r="B306" s="6"/>
      <c r="C306" s="8" t="s">
        <v>357</v>
      </c>
      <c r="D306" s="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1"/>
      <c r="AO306" s="35">
        <f>IF(AP306&lt;6,SUM(E306:AN306),SUM(LARGE(E306:AN306,{1;2;3;4;5;6})))</f>
        <v>0</v>
      </c>
      <c r="AP306" s="55">
        <f t="shared" si="4"/>
        <v>0</v>
      </c>
      <c r="BJ306" s="22"/>
      <c r="BL306" s="22"/>
      <c r="BM306" s="22"/>
      <c r="BN306" s="22"/>
      <c r="BO306" s="22"/>
      <c r="BP306" s="22"/>
      <c r="BQ306" s="22"/>
    </row>
    <row r="307" spans="1:69" s="24" customFormat="1" x14ac:dyDescent="0.2">
      <c r="A307" s="67">
        <v>306</v>
      </c>
      <c r="B307" s="26"/>
      <c r="C307" s="6" t="s">
        <v>357</v>
      </c>
      <c r="D307" s="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54"/>
      <c r="AO307" s="35">
        <f>IF(AP307&lt;6,SUM(E307:AN307),SUM(LARGE(E307:AN307,{1;2;3;4;5;6})))</f>
        <v>0</v>
      </c>
      <c r="AP307" s="55">
        <f t="shared" si="4"/>
        <v>0</v>
      </c>
      <c r="BJ307" s="22"/>
      <c r="BL307" s="22"/>
      <c r="BM307" s="22"/>
      <c r="BN307" s="22"/>
      <c r="BO307" s="22"/>
      <c r="BP307" s="22"/>
      <c r="BQ307" s="22"/>
    </row>
    <row r="308" spans="1:69" s="24" customFormat="1" x14ac:dyDescent="0.2">
      <c r="A308" s="67">
        <v>307</v>
      </c>
      <c r="B308" s="26"/>
      <c r="C308" s="6" t="s">
        <v>357</v>
      </c>
      <c r="D308" s="8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6"/>
      <c r="AK308" s="86"/>
      <c r="AL308" s="86"/>
      <c r="AM308" s="86"/>
      <c r="AN308" s="1"/>
      <c r="AO308" s="35">
        <f>IF(AP308&lt;6,SUM(E308:AN308),SUM(LARGE(E308:AN308,{1;2;3;4;5;6})))</f>
        <v>0</v>
      </c>
      <c r="AP308" s="53">
        <f t="shared" si="4"/>
        <v>0</v>
      </c>
      <c r="BJ308" s="22"/>
      <c r="BL308" s="22"/>
      <c r="BM308" s="22"/>
      <c r="BN308" s="22"/>
      <c r="BO308" s="22"/>
      <c r="BP308" s="22"/>
      <c r="BQ308" s="22"/>
    </row>
    <row r="309" spans="1:69" s="24" customFormat="1" x14ac:dyDescent="0.2">
      <c r="A309" s="67">
        <v>308</v>
      </c>
      <c r="B309" s="26"/>
      <c r="C309" s="6" t="s">
        <v>357</v>
      </c>
      <c r="D309" s="8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30"/>
      <c r="AO309" s="35">
        <f>IF(AP309&lt;6,SUM(E309:AN309),SUM(LARGE(E309:AN309,{1;2;3;4;5;6})))</f>
        <v>0</v>
      </c>
      <c r="AP309" s="55">
        <f t="shared" si="4"/>
        <v>0</v>
      </c>
      <c r="BJ309" s="22"/>
      <c r="BL309" s="22"/>
      <c r="BM309" s="22"/>
      <c r="BN309" s="22"/>
      <c r="BO309" s="22"/>
      <c r="BP309" s="22"/>
      <c r="BQ309" s="22"/>
    </row>
    <row r="310" spans="1:69" s="24" customFormat="1" x14ac:dyDescent="0.2">
      <c r="A310" s="67">
        <v>309</v>
      </c>
      <c r="B310" s="26"/>
      <c r="C310" s="6" t="s">
        <v>357</v>
      </c>
      <c r="D310" s="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1"/>
      <c r="AO310" s="35">
        <f>IF(AP310&lt;6,SUM(E310:AN310),SUM(LARGE(E310:AN310,{1;2;3;4;5;6})))</f>
        <v>0</v>
      </c>
      <c r="AP310" s="53">
        <f t="shared" si="4"/>
        <v>0</v>
      </c>
      <c r="BJ310" s="22"/>
      <c r="BL310" s="22"/>
      <c r="BM310" s="22"/>
      <c r="BN310" s="22"/>
      <c r="BO310" s="22"/>
      <c r="BP310" s="22"/>
      <c r="BQ310" s="22"/>
    </row>
    <row r="311" spans="1:69" s="24" customFormat="1" x14ac:dyDescent="0.2">
      <c r="A311" s="67">
        <v>310</v>
      </c>
      <c r="B311" s="26"/>
      <c r="C311" s="6" t="s">
        <v>357</v>
      </c>
      <c r="D311" s="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1"/>
      <c r="AO311" s="35">
        <f>IF(AP311&lt;6,SUM(E311:AN311),SUM(LARGE(E311:AN311,{1;2;3;4;5;6})))</f>
        <v>0</v>
      </c>
      <c r="AP311" s="55">
        <f t="shared" si="4"/>
        <v>0</v>
      </c>
      <c r="BJ311" s="22"/>
      <c r="BL311" s="22"/>
      <c r="BM311" s="22"/>
      <c r="BN311" s="22"/>
      <c r="BO311" s="22"/>
      <c r="BP311" s="22"/>
      <c r="BQ311" s="22"/>
    </row>
    <row r="312" spans="1:69" s="24" customFormat="1" x14ac:dyDescent="0.2">
      <c r="A312" s="67">
        <v>311</v>
      </c>
      <c r="B312" s="26"/>
      <c r="C312" s="6" t="s">
        <v>357</v>
      </c>
      <c r="D312" s="8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  <c r="AI312" s="86"/>
      <c r="AJ312" s="86"/>
      <c r="AK312" s="86"/>
      <c r="AL312" s="86"/>
      <c r="AM312" s="86"/>
      <c r="AN312" s="1"/>
      <c r="AO312" s="35">
        <f>IF(AP312&lt;6,SUM(E312:AN312),SUM(LARGE(E312:AN312,{1;2;3;4;5;6})))</f>
        <v>0</v>
      </c>
      <c r="AP312" s="55">
        <f t="shared" si="4"/>
        <v>0</v>
      </c>
      <c r="BJ312" s="22"/>
      <c r="BL312" s="22"/>
      <c r="BM312" s="22"/>
      <c r="BN312" s="22"/>
      <c r="BO312" s="22"/>
      <c r="BP312" s="22"/>
      <c r="BQ312" s="22"/>
    </row>
    <row r="313" spans="1:69" s="24" customFormat="1" x14ac:dyDescent="0.2">
      <c r="A313" s="67">
        <v>312</v>
      </c>
      <c r="B313" s="6"/>
      <c r="C313" s="6" t="s">
        <v>357</v>
      </c>
      <c r="D313" s="8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1"/>
      <c r="AO313" s="35">
        <f>IF(AP313&lt;6,SUM(E313:AN313),SUM(LARGE(E313:AN313,{1;2;3;4;5;6})))</f>
        <v>0</v>
      </c>
      <c r="AP313" s="55">
        <f t="shared" si="4"/>
        <v>0</v>
      </c>
      <c r="BJ313" s="22"/>
      <c r="BL313" s="22"/>
      <c r="BM313" s="22"/>
      <c r="BN313" s="22"/>
      <c r="BO313" s="22"/>
      <c r="BP313" s="22"/>
      <c r="BQ313" s="22"/>
    </row>
    <row r="314" spans="1:69" s="24" customFormat="1" x14ac:dyDescent="0.2">
      <c r="A314" s="67">
        <v>313</v>
      </c>
      <c r="B314" s="26"/>
      <c r="C314" s="26" t="s">
        <v>357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51"/>
      <c r="AO314" s="35">
        <f>IF(AP314&lt;6,SUM(E314:AN314),SUM(LARGE(E314:AN314,{1;2;3;4;5;6})))</f>
        <v>0</v>
      </c>
      <c r="AP314" s="53">
        <f t="shared" si="4"/>
        <v>0</v>
      </c>
      <c r="BJ314" s="22"/>
      <c r="BL314" s="22"/>
      <c r="BM314" s="22"/>
      <c r="BN314" s="22"/>
      <c r="BO314" s="22"/>
      <c r="BP314" s="22"/>
      <c r="BQ314" s="22"/>
    </row>
    <row r="315" spans="1:69" s="24" customFormat="1" x14ac:dyDescent="0.2">
      <c r="A315" s="67">
        <v>314</v>
      </c>
      <c r="B315" s="26"/>
      <c r="C315" s="6" t="s">
        <v>357</v>
      </c>
      <c r="D315" s="6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1"/>
      <c r="AO315" s="35">
        <f>IF(AP315&lt;6,SUM(E315:AN315),SUM(LARGE(E315:AN315,{1;2;3;4;5;6})))</f>
        <v>0</v>
      </c>
      <c r="AP315" s="53">
        <f t="shared" si="4"/>
        <v>0</v>
      </c>
      <c r="BJ315" s="22"/>
      <c r="BL315" s="22"/>
      <c r="BM315" s="22"/>
      <c r="BN315" s="22"/>
      <c r="BO315" s="22"/>
      <c r="BP315" s="22"/>
      <c r="BQ315" s="22"/>
    </row>
    <row r="316" spans="1:69" s="24" customFormat="1" x14ac:dyDescent="0.2">
      <c r="A316" s="67">
        <v>315</v>
      </c>
      <c r="B316" s="6"/>
      <c r="C316" s="6" t="s">
        <v>357</v>
      </c>
      <c r="D316" s="8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1"/>
      <c r="AO316" s="35">
        <f>IF(AP316&lt;6,SUM(E316:AN316),SUM(LARGE(E316:AN316,{1;2;3;4;5;6})))</f>
        <v>0</v>
      </c>
      <c r="AP316" s="55">
        <f t="shared" si="4"/>
        <v>0</v>
      </c>
      <c r="BJ316" s="22"/>
      <c r="BL316" s="22"/>
      <c r="BM316" s="22"/>
      <c r="BN316" s="22"/>
      <c r="BO316" s="22"/>
      <c r="BP316" s="22"/>
      <c r="BQ316" s="22"/>
    </row>
    <row r="317" spans="1:69" s="24" customFormat="1" x14ac:dyDescent="0.2">
      <c r="A317" s="67">
        <v>316</v>
      </c>
      <c r="B317" s="6"/>
      <c r="C317" s="6"/>
      <c r="D317" s="8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1"/>
      <c r="AO317" s="35">
        <f>IF(AP317&lt;6,SUM(E317:AN317),SUM(LARGE(E317:AN317,{1;2;3;4;5;6})))</f>
        <v>0</v>
      </c>
      <c r="AP317" s="55">
        <f t="shared" si="4"/>
        <v>0</v>
      </c>
      <c r="BJ317" s="22"/>
      <c r="BL317" s="22"/>
      <c r="BM317" s="22"/>
      <c r="BN317" s="22"/>
      <c r="BO317" s="22"/>
      <c r="BP317" s="22"/>
      <c r="BQ317" s="22"/>
    </row>
    <row r="318" spans="1:69" s="24" customFormat="1" x14ac:dyDescent="0.2">
      <c r="A318" s="67">
        <v>317</v>
      </c>
      <c r="B318" s="26"/>
      <c r="C318" s="6"/>
      <c r="D318" s="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1"/>
      <c r="AO318" s="35">
        <f>IF(AP318&lt;6,SUM(E318:AN318),SUM(LARGE(E318:AN318,{1;2;3;4;5;6})))</f>
        <v>0</v>
      </c>
      <c r="AP318" s="53">
        <f t="shared" si="4"/>
        <v>0</v>
      </c>
      <c r="BJ318" s="22"/>
      <c r="BL318" s="22"/>
      <c r="BM318" s="22"/>
      <c r="BN318" s="22"/>
      <c r="BO318" s="22"/>
      <c r="BP318" s="22"/>
      <c r="BQ318" s="22"/>
    </row>
    <row r="319" spans="1:69" s="24" customFormat="1" x14ac:dyDescent="0.2">
      <c r="A319" s="67">
        <v>318</v>
      </c>
      <c r="B319" s="26"/>
      <c r="C319" s="6"/>
      <c r="D319" s="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54"/>
      <c r="AO319" s="35">
        <f>IF(AP319&lt;6,SUM(E319:AN319),SUM(LARGE(E319:AN319,{1;2;3;4;5;6})))</f>
        <v>0</v>
      </c>
      <c r="AP319" s="53">
        <f t="shared" si="4"/>
        <v>0</v>
      </c>
      <c r="BJ319" s="22"/>
      <c r="BL319" s="22"/>
      <c r="BM319" s="22"/>
      <c r="BN319" s="22"/>
      <c r="BO319" s="22"/>
      <c r="BP319" s="22"/>
      <c r="BQ319" s="22"/>
    </row>
    <row r="320" spans="1:69" s="24" customFormat="1" x14ac:dyDescent="0.2">
      <c r="A320" s="67">
        <v>319</v>
      </c>
      <c r="B320" s="26"/>
      <c r="C320" s="6"/>
      <c r="D320" s="37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6"/>
      <c r="AO320" s="35">
        <f>IF(AP320&lt;6,SUM(E320:AN320),SUM(LARGE(E320:AN320,{1;2;3;4;5;6})))</f>
        <v>0</v>
      </c>
      <c r="AP320" s="55">
        <f t="shared" si="4"/>
        <v>0</v>
      </c>
      <c r="BJ320" s="22"/>
      <c r="BL320" s="22"/>
      <c r="BM320" s="22"/>
      <c r="BN320" s="22"/>
      <c r="BO320" s="22"/>
      <c r="BP320" s="22"/>
      <c r="BQ320" s="22"/>
    </row>
    <row r="321" spans="1:69" s="24" customFormat="1" x14ac:dyDescent="0.2">
      <c r="A321" s="67">
        <v>320</v>
      </c>
      <c r="B321" s="6"/>
      <c r="C321" s="6"/>
      <c r="D321" s="8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  <c r="AC321" s="101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  <c r="AN321" s="1"/>
      <c r="AO321" s="35">
        <f>IF(AP321&lt;6,SUM(E321:AN321),SUM(LARGE(E321:AN321,{1;2;3;4;5;6})))</f>
        <v>0</v>
      </c>
      <c r="AP321" s="55">
        <f t="shared" si="4"/>
        <v>0</v>
      </c>
      <c r="BJ321" s="22"/>
      <c r="BL321" s="22"/>
      <c r="BM321" s="22"/>
      <c r="BN321" s="22"/>
      <c r="BO321" s="22"/>
      <c r="BP321" s="22"/>
      <c r="BQ321" s="22"/>
    </row>
    <row r="322" spans="1:69" s="24" customFormat="1" x14ac:dyDescent="0.2">
      <c r="A322" s="67">
        <v>321</v>
      </c>
      <c r="B322" s="26"/>
      <c r="C322" s="6"/>
      <c r="D322" s="26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6"/>
      <c r="AO322" s="35">
        <f>IF(AP322&lt;6,SUM(E322:AN322),SUM(LARGE(E322:AN322,{1;2;3;4;5;6})))</f>
        <v>0</v>
      </c>
      <c r="AP322" s="53">
        <f t="shared" ref="AP322:AP337" si="5">COUNT(E322:AN322)</f>
        <v>0</v>
      </c>
      <c r="BJ322" s="22"/>
      <c r="BL322" s="22"/>
      <c r="BM322" s="22"/>
      <c r="BN322" s="22"/>
      <c r="BO322" s="22"/>
      <c r="BP322" s="22"/>
      <c r="BQ322" s="22"/>
    </row>
    <row r="323" spans="1:69" s="24" customFormat="1" x14ac:dyDescent="0.2">
      <c r="A323" s="67">
        <v>322</v>
      </c>
      <c r="B323" s="26"/>
      <c r="C323" s="6"/>
      <c r="D323" s="8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  <c r="AL323" s="86"/>
      <c r="AM323" s="86"/>
      <c r="AN323" s="1"/>
      <c r="AO323" s="35">
        <f>IF(AP323&lt;6,SUM(E323:AN323),SUM(LARGE(E323:AN323,{1;2;3;4;5;6})))</f>
        <v>0</v>
      </c>
      <c r="AP323" s="55">
        <f t="shared" si="5"/>
        <v>0</v>
      </c>
      <c r="BJ323" s="22"/>
      <c r="BL323" s="22"/>
      <c r="BM323" s="22"/>
      <c r="BN323" s="22"/>
      <c r="BO323" s="22"/>
      <c r="BP323" s="22"/>
      <c r="BQ323" s="22"/>
    </row>
    <row r="324" spans="1:69" s="24" customFormat="1" x14ac:dyDescent="0.2">
      <c r="A324" s="67">
        <v>323</v>
      </c>
      <c r="B324" s="26"/>
      <c r="C324" s="8"/>
      <c r="D324" s="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1"/>
      <c r="AO324" s="35">
        <f>IF(AP324&lt;6,SUM(E324:AN324),SUM(LARGE(E324:AN324,{1;2;3;4;5;6})))</f>
        <v>0</v>
      </c>
      <c r="AP324" s="55">
        <f t="shared" si="5"/>
        <v>0</v>
      </c>
      <c r="BJ324" s="22"/>
      <c r="BL324" s="22"/>
      <c r="BM324" s="22"/>
      <c r="BN324" s="22"/>
      <c r="BO324" s="22"/>
      <c r="BP324" s="22"/>
      <c r="BQ324" s="22"/>
    </row>
    <row r="325" spans="1:69" s="24" customFormat="1" x14ac:dyDescent="0.2">
      <c r="A325" s="67">
        <v>324</v>
      </c>
      <c r="B325" s="6"/>
      <c r="C325" s="6"/>
      <c r="D325" s="8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  <c r="AI325" s="86"/>
      <c r="AJ325" s="86"/>
      <c r="AK325" s="86"/>
      <c r="AL325" s="86"/>
      <c r="AM325" s="86"/>
      <c r="AN325" s="1"/>
      <c r="AO325" s="35">
        <f>IF(AP325&lt;6,SUM(E325:AN325),SUM(LARGE(E325:AN325,{1;2;3;4;5;6})))</f>
        <v>0</v>
      </c>
      <c r="AP325" s="53">
        <f t="shared" si="5"/>
        <v>0</v>
      </c>
      <c r="BJ325" s="22"/>
      <c r="BL325" s="22"/>
      <c r="BM325" s="22"/>
      <c r="BN325" s="22"/>
      <c r="BO325" s="22"/>
      <c r="BP325" s="22"/>
      <c r="BQ325" s="22"/>
    </row>
    <row r="326" spans="1:69" s="24" customFormat="1" x14ac:dyDescent="0.2">
      <c r="A326" s="67">
        <v>325</v>
      </c>
      <c r="B326" s="26"/>
      <c r="C326" s="6"/>
      <c r="D326" s="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9"/>
      <c r="AO326" s="35">
        <f>IF(AP326&lt;6,SUM(E326:AN326),SUM(LARGE(E326:AN326,{1;2;3;4;5;6})))</f>
        <v>0</v>
      </c>
      <c r="AP326" s="53">
        <f t="shared" si="5"/>
        <v>0</v>
      </c>
      <c r="BJ326" s="22"/>
      <c r="BL326" s="22"/>
      <c r="BM326" s="22"/>
      <c r="BN326" s="22"/>
      <c r="BO326" s="22"/>
      <c r="BP326" s="22"/>
      <c r="BQ326" s="22"/>
    </row>
    <row r="327" spans="1:69" s="24" customFormat="1" x14ac:dyDescent="0.2">
      <c r="A327" s="67">
        <v>326</v>
      </c>
      <c r="B327" s="6"/>
      <c r="C327" s="6"/>
      <c r="D327" s="8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1"/>
      <c r="AO327" s="35">
        <f>IF(AP327&lt;6,SUM(E327:AN327),SUM(LARGE(E327:AN327,{1;2;3;4;5;6})))</f>
        <v>0</v>
      </c>
      <c r="AP327" s="53">
        <f t="shared" si="5"/>
        <v>0</v>
      </c>
      <c r="BJ327" s="22"/>
      <c r="BL327" s="22"/>
      <c r="BM327" s="22"/>
      <c r="BN327" s="22"/>
      <c r="BO327" s="22"/>
      <c r="BP327" s="22"/>
      <c r="BQ327" s="22"/>
    </row>
    <row r="328" spans="1:69" s="24" customFormat="1" x14ac:dyDescent="0.2">
      <c r="A328" s="67">
        <v>327</v>
      </c>
      <c r="B328" s="6"/>
      <c r="C328" s="6"/>
      <c r="D328" s="8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1"/>
      <c r="AO328" s="35">
        <f>IF(AP328&lt;6,SUM(E328:AN328),SUM(LARGE(E328:AN328,{1;2;3;4;5;6})))</f>
        <v>0</v>
      </c>
      <c r="AP328" s="53">
        <f t="shared" si="5"/>
        <v>0</v>
      </c>
      <c r="BJ328" s="22"/>
      <c r="BL328" s="22"/>
      <c r="BM328" s="22"/>
      <c r="BN328" s="22"/>
      <c r="BO328" s="22"/>
      <c r="BP328" s="22"/>
      <c r="BQ328" s="22"/>
    </row>
    <row r="329" spans="1:69" s="24" customFormat="1" x14ac:dyDescent="0.2">
      <c r="A329" s="67">
        <v>328</v>
      </c>
      <c r="B329" s="6"/>
      <c r="C329" s="6"/>
      <c r="D329" s="8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1"/>
      <c r="AO329" s="35">
        <f>IF(AP329&lt;6,SUM(E329:AN329),SUM(LARGE(E329:AN329,{1;2;3;4;5;6})))</f>
        <v>0</v>
      </c>
      <c r="AP329" s="53">
        <f t="shared" si="5"/>
        <v>0</v>
      </c>
      <c r="BJ329" s="22"/>
      <c r="BL329" s="22"/>
      <c r="BM329" s="22"/>
      <c r="BN329" s="22"/>
      <c r="BO329" s="22"/>
      <c r="BP329" s="22"/>
      <c r="BQ329" s="22"/>
    </row>
    <row r="330" spans="1:69" s="24" customFormat="1" x14ac:dyDescent="0.2">
      <c r="A330" s="67">
        <v>329</v>
      </c>
      <c r="B330" s="6"/>
      <c r="C330" s="6"/>
      <c r="D330" s="8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1"/>
      <c r="AO330" s="35">
        <f>IF(AP330&lt;6,SUM(E330:AN330),SUM(LARGE(E330:AN330,{1;2;3;4;5;6})))</f>
        <v>0</v>
      </c>
      <c r="AP330" s="53">
        <f t="shared" si="5"/>
        <v>0</v>
      </c>
      <c r="BJ330" s="22"/>
      <c r="BL330" s="22"/>
      <c r="BM330" s="22"/>
      <c r="BN330" s="22"/>
      <c r="BO330" s="22"/>
      <c r="BP330" s="22"/>
      <c r="BQ330" s="22"/>
    </row>
    <row r="331" spans="1:69" s="24" customFormat="1" x14ac:dyDescent="0.2">
      <c r="A331" s="67">
        <v>330</v>
      </c>
      <c r="B331" s="26"/>
      <c r="C331" s="6"/>
      <c r="D331" s="8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86"/>
      <c r="AJ331" s="86"/>
      <c r="AK331" s="86"/>
      <c r="AL331" s="86"/>
      <c r="AM331" s="86"/>
      <c r="AN331" s="51"/>
      <c r="AO331" s="35">
        <f>IF(AP331&lt;6,SUM(E331:AN331),SUM(LARGE(E331:AN331,{1;2;3;4;5;6})))</f>
        <v>0</v>
      </c>
      <c r="AP331" s="55">
        <f t="shared" si="5"/>
        <v>0</v>
      </c>
      <c r="BJ331" s="22"/>
      <c r="BL331" s="22"/>
      <c r="BM331" s="22"/>
      <c r="BN331" s="22"/>
      <c r="BO331" s="22"/>
      <c r="BP331" s="22"/>
      <c r="BQ331" s="22"/>
    </row>
    <row r="332" spans="1:69" s="24" customFormat="1" x14ac:dyDescent="0.2">
      <c r="A332" s="67">
        <v>331</v>
      </c>
      <c r="B332" s="26"/>
      <c r="C332" s="6"/>
      <c r="D332" s="8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6"/>
      <c r="AK332" s="86"/>
      <c r="AL332" s="86"/>
      <c r="AM332" s="86"/>
      <c r="AN332" s="1"/>
      <c r="AO332" s="35">
        <f>IF(AP332&lt;6,SUM(E332:AN332),SUM(LARGE(E332:AN332,{1;2;3;4;5;6})))</f>
        <v>0</v>
      </c>
      <c r="AP332" s="53">
        <f t="shared" si="5"/>
        <v>0</v>
      </c>
      <c r="BJ332" s="22"/>
      <c r="BL332" s="22"/>
      <c r="BM332" s="22"/>
      <c r="BN332" s="22"/>
      <c r="BO332" s="22"/>
      <c r="BP332" s="22"/>
      <c r="BQ332" s="22"/>
    </row>
    <row r="333" spans="1:69" s="24" customFormat="1" x14ac:dyDescent="0.2">
      <c r="A333" s="67">
        <v>332</v>
      </c>
      <c r="B333" s="6"/>
      <c r="C333" s="6"/>
      <c r="D333" s="8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1"/>
      <c r="AO333" s="35">
        <f>IF(AP333&lt;6,SUM(E333:AN333),SUM(LARGE(E333:AN333,{1;2;3;4;5;6})))</f>
        <v>0</v>
      </c>
      <c r="AP333" s="53">
        <f t="shared" si="5"/>
        <v>0</v>
      </c>
      <c r="BJ333" s="22"/>
      <c r="BL333" s="22"/>
      <c r="BM333" s="22"/>
      <c r="BN333" s="22"/>
      <c r="BO333" s="22"/>
      <c r="BP333" s="22"/>
      <c r="BQ333" s="22"/>
    </row>
    <row r="334" spans="1:69" s="24" customFormat="1" x14ac:dyDescent="0.2">
      <c r="A334" s="67">
        <v>333</v>
      </c>
      <c r="B334" s="6"/>
      <c r="C334" s="6" t="s">
        <v>357</v>
      </c>
      <c r="D334" s="8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1"/>
      <c r="AO334" s="35">
        <f>IF(AP334&lt;6,SUM(E334:AN334),SUM(LARGE(E334:AN334,{1;2;3;4;5;6})))</f>
        <v>0</v>
      </c>
      <c r="AP334" s="53">
        <f t="shared" si="5"/>
        <v>0</v>
      </c>
      <c r="BJ334" s="22"/>
      <c r="BL334" s="22"/>
      <c r="BM334" s="22"/>
      <c r="BN334" s="22"/>
      <c r="BO334" s="22"/>
      <c r="BP334" s="22"/>
      <c r="BQ334" s="22"/>
    </row>
    <row r="335" spans="1:69" s="24" customFormat="1" x14ac:dyDescent="0.2">
      <c r="A335" s="67">
        <v>334</v>
      </c>
      <c r="B335" s="6"/>
      <c r="C335" s="6" t="s">
        <v>357</v>
      </c>
      <c r="D335" s="8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1"/>
      <c r="AO335" s="35">
        <f>IF(AP335&lt;6,SUM(E335:AN335),SUM(LARGE(E335:AN335,{1;2;3;4;5;6})))</f>
        <v>0</v>
      </c>
      <c r="AP335" s="53">
        <f t="shared" si="5"/>
        <v>0</v>
      </c>
      <c r="BJ335" s="22"/>
      <c r="BL335" s="22"/>
      <c r="BM335" s="22"/>
      <c r="BN335" s="22"/>
      <c r="BO335" s="22"/>
      <c r="BP335" s="22"/>
      <c r="BQ335" s="22"/>
    </row>
    <row r="336" spans="1:69" s="24" customFormat="1" x14ac:dyDescent="0.2">
      <c r="A336" s="67">
        <v>335</v>
      </c>
      <c r="B336" s="6"/>
      <c r="C336" s="6" t="s">
        <v>357</v>
      </c>
      <c r="D336" s="8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1"/>
      <c r="AO336" s="35">
        <f>IF(AP336&lt;6,SUM(E336:AN336),SUM(LARGE(E336:AN336,{1;2;3;4;5;6})))</f>
        <v>0</v>
      </c>
      <c r="AP336" s="53">
        <f t="shared" si="5"/>
        <v>0</v>
      </c>
      <c r="BJ336" s="22"/>
      <c r="BL336" s="22"/>
      <c r="BM336" s="22"/>
      <c r="BN336" s="22"/>
      <c r="BO336" s="22"/>
      <c r="BP336" s="22"/>
      <c r="BQ336" s="22"/>
    </row>
    <row r="337" spans="1:69" s="24" customFormat="1" x14ac:dyDescent="0.2">
      <c r="A337" s="67">
        <v>336</v>
      </c>
      <c r="B337" s="26"/>
      <c r="C337" s="6"/>
      <c r="D337" s="8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  <c r="AI337" s="86"/>
      <c r="AJ337" s="86"/>
      <c r="AK337" s="86"/>
      <c r="AL337" s="86"/>
      <c r="AM337" s="86"/>
      <c r="AN337" s="51"/>
      <c r="AO337" s="35">
        <f>IF(AP337&lt;6,SUM(E337:AN337),SUM(LARGE(E337:AN337,{1;2;3;4;5;6})))</f>
        <v>0</v>
      </c>
      <c r="AP337" s="55">
        <f t="shared" si="5"/>
        <v>0</v>
      </c>
      <c r="BJ337" s="22"/>
      <c r="BL337" s="22"/>
      <c r="BM337" s="22"/>
      <c r="BN337" s="22"/>
      <c r="BO337" s="22"/>
      <c r="BP337" s="22"/>
      <c r="BQ337" s="22"/>
    </row>
    <row r="338" spans="1:69" s="24" customFormat="1" x14ac:dyDescent="0.2">
      <c r="A338" s="61"/>
      <c r="B338" s="3"/>
      <c r="C338" s="3" t="s">
        <v>357</v>
      </c>
      <c r="D338" s="23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"/>
      <c r="AO338" s="36"/>
      <c r="AP338" s="56"/>
      <c r="BJ338" s="22"/>
      <c r="BL338" s="22"/>
      <c r="BM338" s="22"/>
      <c r="BN338" s="22"/>
      <c r="BO338" s="22"/>
      <c r="BP338" s="22"/>
      <c r="BQ338" s="22"/>
    </row>
    <row r="339" spans="1:69" s="24" customFormat="1" x14ac:dyDescent="0.2">
      <c r="A339" s="61"/>
      <c r="B339" s="3"/>
      <c r="C339" s="3" t="s">
        <v>357</v>
      </c>
      <c r="D339" s="23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"/>
      <c r="AO339" s="36"/>
      <c r="AP339" s="56"/>
      <c r="BJ339" s="22"/>
      <c r="BL339" s="22"/>
      <c r="BM339" s="22"/>
      <c r="BN339" s="22"/>
      <c r="BO339" s="22"/>
      <c r="BP339" s="22"/>
      <c r="BQ339" s="22"/>
    </row>
    <row r="340" spans="1:69" s="24" customFormat="1" x14ac:dyDescent="0.2">
      <c r="A340" s="61"/>
      <c r="B340" s="3"/>
      <c r="C340" s="3" t="s">
        <v>357</v>
      </c>
      <c r="D340" s="23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"/>
      <c r="AO340" s="36"/>
      <c r="AP340" s="56"/>
      <c r="BJ340" s="22"/>
      <c r="BL340" s="22"/>
      <c r="BM340" s="22"/>
      <c r="BN340" s="22"/>
      <c r="BO340" s="22"/>
      <c r="BP340" s="22"/>
      <c r="BQ340" s="22"/>
    </row>
    <row r="341" spans="1:69" s="24" customFormat="1" x14ac:dyDescent="0.2">
      <c r="A341" s="61"/>
      <c r="B341" s="3"/>
      <c r="C341" s="3" t="s">
        <v>357</v>
      </c>
      <c r="D341" s="23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"/>
      <c r="AO341" s="36"/>
      <c r="AP341" s="56"/>
      <c r="BJ341" s="22"/>
      <c r="BL341" s="22"/>
      <c r="BM341" s="22"/>
      <c r="BN341" s="22"/>
      <c r="BO341" s="22"/>
      <c r="BP341" s="22"/>
      <c r="BQ341" s="22"/>
    </row>
    <row r="342" spans="1:69" s="24" customFormat="1" x14ac:dyDescent="0.2">
      <c r="A342" s="61"/>
      <c r="B342" s="3"/>
      <c r="C342" s="3" t="s">
        <v>357</v>
      </c>
      <c r="D342" s="23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"/>
      <c r="AO342" s="36"/>
      <c r="AP342" s="56"/>
      <c r="BJ342" s="22"/>
      <c r="BL342" s="22"/>
      <c r="BM342" s="22"/>
      <c r="BN342" s="22"/>
      <c r="BO342" s="22"/>
      <c r="BP342" s="22"/>
      <c r="BQ342" s="22"/>
    </row>
    <row r="343" spans="1:69" s="24" customFormat="1" x14ac:dyDescent="0.2">
      <c r="A343" s="61"/>
      <c r="B343" s="3"/>
      <c r="C343" s="3" t="s">
        <v>357</v>
      </c>
      <c r="D343" s="23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"/>
      <c r="AO343" s="36"/>
      <c r="AP343" s="56"/>
      <c r="BJ343" s="22"/>
      <c r="BL343" s="22"/>
      <c r="BM343" s="22"/>
      <c r="BN343" s="22"/>
      <c r="BO343" s="22"/>
      <c r="BP343" s="22"/>
      <c r="BQ343" s="22"/>
    </row>
    <row r="344" spans="1:69" s="24" customFormat="1" x14ac:dyDescent="0.2">
      <c r="A344" s="61"/>
      <c r="B344" s="3"/>
      <c r="C344" s="3" t="s">
        <v>357</v>
      </c>
      <c r="D344" s="23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"/>
      <c r="AO344" s="36"/>
      <c r="AP344" s="56"/>
      <c r="BJ344" s="22"/>
      <c r="BL344" s="22"/>
      <c r="BM344" s="22"/>
      <c r="BN344" s="22"/>
      <c r="BO344" s="22"/>
      <c r="BP344" s="22"/>
      <c r="BQ344" s="22"/>
    </row>
    <row r="345" spans="1:69" s="24" customFormat="1" x14ac:dyDescent="0.2">
      <c r="A345" s="61"/>
      <c r="B345" s="3"/>
      <c r="C345" s="3" t="s">
        <v>357</v>
      </c>
      <c r="D345" s="23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"/>
      <c r="AO345" s="36"/>
      <c r="AP345" s="56"/>
      <c r="BJ345" s="22"/>
      <c r="BL345" s="22"/>
      <c r="BM345" s="22"/>
      <c r="BN345" s="22"/>
      <c r="BO345" s="22"/>
      <c r="BP345" s="22"/>
      <c r="BQ345" s="22"/>
    </row>
    <row r="346" spans="1:69" s="24" customFormat="1" x14ac:dyDescent="0.2">
      <c r="A346" s="61"/>
      <c r="B346" s="3"/>
      <c r="C346" s="3" t="s">
        <v>357</v>
      </c>
      <c r="D346" s="23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"/>
      <c r="AO346" s="36"/>
      <c r="AP346" s="56"/>
      <c r="BJ346" s="22"/>
      <c r="BL346" s="22"/>
      <c r="BM346" s="22"/>
      <c r="BN346" s="22"/>
      <c r="BO346" s="22"/>
      <c r="BP346" s="22"/>
      <c r="BQ346" s="22"/>
    </row>
    <row r="347" spans="1:69" s="24" customFormat="1" x14ac:dyDescent="0.2">
      <c r="A347" s="61"/>
      <c r="B347" s="3"/>
      <c r="C347" s="3" t="s">
        <v>357</v>
      </c>
      <c r="D347" s="23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"/>
      <c r="AO347" s="36"/>
      <c r="AP347" s="56"/>
      <c r="BJ347" s="22"/>
      <c r="BL347" s="22"/>
      <c r="BM347" s="22"/>
      <c r="BN347" s="22"/>
      <c r="BO347" s="22"/>
      <c r="BP347" s="22"/>
      <c r="BQ347" s="22"/>
    </row>
    <row r="348" spans="1:69" s="24" customFormat="1" x14ac:dyDescent="0.2">
      <c r="A348" s="61"/>
      <c r="B348" s="3"/>
      <c r="C348" s="3" t="s">
        <v>357</v>
      </c>
      <c r="D348" s="23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"/>
      <c r="AO348" s="36"/>
      <c r="AP348" s="56"/>
      <c r="BJ348" s="22"/>
      <c r="BL348" s="22"/>
      <c r="BM348" s="22"/>
      <c r="BN348" s="22"/>
      <c r="BO348" s="22"/>
      <c r="BP348" s="22"/>
      <c r="BQ348" s="22"/>
    </row>
    <row r="349" spans="1:69" s="24" customFormat="1" x14ac:dyDescent="0.2">
      <c r="A349" s="61"/>
      <c r="B349" s="3"/>
      <c r="C349" s="3" t="s">
        <v>357</v>
      </c>
      <c r="D349" s="23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"/>
      <c r="AO349" s="36"/>
      <c r="AP349" s="56"/>
      <c r="BJ349" s="22"/>
      <c r="BL349" s="22"/>
      <c r="BM349" s="22"/>
      <c r="BN349" s="22"/>
      <c r="BO349" s="22"/>
      <c r="BP349" s="22"/>
      <c r="BQ349" s="22"/>
    </row>
    <row r="350" spans="1:69" s="24" customFormat="1" x14ac:dyDescent="0.2">
      <c r="A350" s="61"/>
      <c r="B350" s="3"/>
      <c r="C350" s="3" t="s">
        <v>357</v>
      </c>
      <c r="D350" s="23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"/>
      <c r="AO350" s="36"/>
      <c r="AP350" s="56"/>
      <c r="BJ350" s="22"/>
      <c r="BL350" s="22"/>
      <c r="BM350" s="22"/>
      <c r="BN350" s="22"/>
      <c r="BO350" s="22"/>
      <c r="BP350" s="22"/>
      <c r="BQ350" s="22"/>
    </row>
    <row r="351" spans="1:69" s="24" customFormat="1" x14ac:dyDescent="0.2">
      <c r="A351" s="61"/>
      <c r="B351" s="3"/>
      <c r="C351" s="3" t="s">
        <v>357</v>
      </c>
      <c r="D351" s="23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"/>
      <c r="AO351" s="36"/>
      <c r="AP351" s="56"/>
      <c r="BJ351" s="22"/>
      <c r="BL351" s="22"/>
      <c r="BM351" s="22"/>
      <c r="BN351" s="22"/>
      <c r="BO351" s="22"/>
      <c r="BP351" s="22"/>
      <c r="BQ351" s="22"/>
    </row>
    <row r="352" spans="1:69" s="24" customFormat="1" x14ac:dyDescent="0.2">
      <c r="A352" s="61"/>
      <c r="B352" s="3"/>
      <c r="C352" s="3" t="s">
        <v>357</v>
      </c>
      <c r="D352" s="23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"/>
      <c r="AO352" s="36"/>
      <c r="AP352" s="56"/>
      <c r="BJ352" s="22"/>
      <c r="BL352" s="22"/>
      <c r="BM352" s="22"/>
      <c r="BN352" s="22"/>
      <c r="BO352" s="22"/>
      <c r="BP352" s="22"/>
      <c r="BQ352" s="22"/>
    </row>
    <row r="353" spans="1:69" s="24" customFormat="1" x14ac:dyDescent="0.2">
      <c r="A353" s="61"/>
      <c r="B353" s="3"/>
      <c r="C353" s="3" t="s">
        <v>357</v>
      </c>
      <c r="D353" s="23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"/>
      <c r="AO353" s="36"/>
      <c r="AP353" s="56"/>
      <c r="BJ353" s="22"/>
      <c r="BL353" s="22"/>
      <c r="BM353" s="22"/>
      <c r="BN353" s="22"/>
      <c r="BO353" s="22"/>
      <c r="BP353" s="22"/>
      <c r="BQ353" s="22"/>
    </row>
    <row r="354" spans="1:69" s="24" customFormat="1" x14ac:dyDescent="0.2">
      <c r="A354" s="61"/>
      <c r="B354" s="3"/>
      <c r="C354" s="3" t="s">
        <v>357</v>
      </c>
      <c r="D354" s="23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"/>
      <c r="AO354" s="36"/>
      <c r="AP354" s="56"/>
      <c r="BJ354" s="22"/>
      <c r="BL354" s="22"/>
      <c r="BM354" s="22"/>
      <c r="BN354" s="22"/>
      <c r="BO354" s="22"/>
      <c r="BP354" s="22"/>
      <c r="BQ354" s="22"/>
    </row>
    <row r="355" spans="1:69" s="24" customFormat="1" x14ac:dyDescent="0.2">
      <c r="A355" s="61"/>
      <c r="B355" s="3"/>
      <c r="C355" s="3" t="s">
        <v>357</v>
      </c>
      <c r="D355" s="23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"/>
      <c r="AO355" s="36"/>
      <c r="AP355" s="56"/>
      <c r="BJ355" s="22"/>
      <c r="BL355" s="22"/>
      <c r="BM355" s="22"/>
      <c r="BN355" s="22"/>
      <c r="BO355" s="22"/>
      <c r="BP355" s="22"/>
      <c r="BQ355" s="22"/>
    </row>
    <row r="356" spans="1:69" s="24" customFormat="1" x14ac:dyDescent="0.2">
      <c r="A356" s="61"/>
      <c r="B356" s="3"/>
      <c r="C356" s="3" t="s">
        <v>357</v>
      </c>
      <c r="D356" s="23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"/>
      <c r="AO356" s="36"/>
      <c r="AP356" s="56"/>
      <c r="BJ356" s="22"/>
      <c r="BL356" s="22"/>
      <c r="BM356" s="22"/>
      <c r="BN356" s="22"/>
      <c r="BO356" s="22"/>
      <c r="BP356" s="22"/>
      <c r="BQ356" s="22"/>
    </row>
    <row r="357" spans="1:69" s="24" customFormat="1" x14ac:dyDescent="0.2">
      <c r="A357" s="61"/>
      <c r="B357" s="3"/>
      <c r="C357" s="3" t="s">
        <v>357</v>
      </c>
      <c r="D357" s="23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"/>
      <c r="AO357" s="36"/>
      <c r="AP357" s="56"/>
      <c r="BJ357" s="22"/>
      <c r="BL357" s="22"/>
      <c r="BM357" s="22"/>
      <c r="BN357" s="22"/>
      <c r="BO357" s="22"/>
      <c r="BP357" s="22"/>
      <c r="BQ357" s="22"/>
    </row>
    <row r="358" spans="1:69" s="24" customFormat="1" x14ac:dyDescent="0.2">
      <c r="A358" s="61"/>
      <c r="B358" s="3"/>
      <c r="C358" s="3" t="s">
        <v>357</v>
      </c>
      <c r="D358" s="23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"/>
      <c r="AO358" s="36"/>
      <c r="AP358" s="56"/>
      <c r="BJ358" s="22"/>
      <c r="BL358" s="22"/>
      <c r="BM358" s="22"/>
      <c r="BN358" s="22"/>
      <c r="BO358" s="22"/>
      <c r="BP358" s="22"/>
      <c r="BQ358" s="22"/>
    </row>
    <row r="359" spans="1:69" s="24" customFormat="1" x14ac:dyDescent="0.2">
      <c r="A359" s="61"/>
      <c r="B359" s="3"/>
      <c r="C359" s="3" t="s">
        <v>357</v>
      </c>
      <c r="D359" s="23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"/>
      <c r="AO359" s="36"/>
      <c r="AP359" s="56"/>
      <c r="BJ359" s="22"/>
      <c r="BL359" s="22"/>
      <c r="BM359" s="22"/>
      <c r="BN359" s="22"/>
      <c r="BO359" s="22"/>
      <c r="BP359" s="22"/>
      <c r="BQ359" s="22"/>
    </row>
    <row r="360" spans="1:69" s="24" customFormat="1" x14ac:dyDescent="0.2">
      <c r="A360" s="61"/>
      <c r="B360" s="3"/>
      <c r="C360" s="3" t="s">
        <v>357</v>
      </c>
      <c r="D360" s="23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"/>
      <c r="AO360" s="36"/>
      <c r="AP360" s="56"/>
      <c r="BJ360" s="22"/>
      <c r="BL360" s="22"/>
      <c r="BM360" s="22"/>
      <c r="BN360" s="22"/>
      <c r="BO360" s="22"/>
      <c r="BP360" s="22"/>
      <c r="BQ360" s="22"/>
    </row>
    <row r="361" spans="1:69" s="24" customFormat="1" x14ac:dyDescent="0.2">
      <c r="A361" s="61"/>
      <c r="B361" s="3"/>
      <c r="C361" s="3" t="s">
        <v>357</v>
      </c>
      <c r="D361" s="23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"/>
      <c r="AO361" s="36"/>
      <c r="AP361" s="56"/>
      <c r="BJ361" s="22"/>
      <c r="BL361" s="22"/>
      <c r="BM361" s="22"/>
      <c r="BN361" s="22"/>
      <c r="BO361" s="22"/>
      <c r="BP361" s="22"/>
      <c r="BQ361" s="22"/>
    </row>
    <row r="362" spans="1:69" s="24" customFormat="1" x14ac:dyDescent="0.2">
      <c r="A362" s="61"/>
      <c r="B362" s="3"/>
      <c r="C362" s="3" t="s">
        <v>357</v>
      </c>
      <c r="D362" s="23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"/>
      <c r="AO362" s="36"/>
      <c r="AP362" s="56"/>
      <c r="BJ362" s="22"/>
      <c r="BL362" s="22"/>
      <c r="BM362" s="22"/>
      <c r="BN362" s="22"/>
      <c r="BO362" s="22"/>
      <c r="BP362" s="22"/>
      <c r="BQ362" s="22"/>
    </row>
    <row r="363" spans="1:69" s="24" customFormat="1" x14ac:dyDescent="0.2">
      <c r="A363" s="61"/>
      <c r="B363" s="3"/>
      <c r="C363" s="3" t="s">
        <v>357</v>
      </c>
      <c r="D363" s="23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"/>
      <c r="AO363" s="36"/>
      <c r="AP363" s="56"/>
      <c r="BJ363" s="22"/>
      <c r="BL363" s="22"/>
      <c r="BM363" s="22"/>
      <c r="BN363" s="22"/>
      <c r="BO363" s="22"/>
      <c r="BP363" s="22"/>
      <c r="BQ363" s="22"/>
    </row>
    <row r="364" spans="1:69" s="24" customFormat="1" x14ac:dyDescent="0.2">
      <c r="A364" s="61"/>
      <c r="B364" s="3"/>
      <c r="C364" s="3" t="s">
        <v>357</v>
      </c>
      <c r="D364" s="23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"/>
      <c r="AO364" s="36"/>
      <c r="AP364" s="56"/>
      <c r="BJ364" s="22"/>
      <c r="BL364" s="22"/>
      <c r="BM364" s="22"/>
      <c r="BN364" s="22"/>
      <c r="BO364" s="22"/>
      <c r="BP364" s="22"/>
      <c r="BQ364" s="22"/>
    </row>
    <row r="365" spans="1:69" s="24" customFormat="1" x14ac:dyDescent="0.2">
      <c r="A365" s="61"/>
      <c r="B365" s="3"/>
      <c r="C365" s="3" t="s">
        <v>357</v>
      </c>
      <c r="D365" s="23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"/>
      <c r="AO365" s="36"/>
      <c r="AP365" s="56"/>
      <c r="BJ365" s="22"/>
      <c r="BL365" s="22"/>
      <c r="BM365" s="22"/>
      <c r="BN365" s="22"/>
      <c r="BO365" s="22"/>
      <c r="BP365" s="22"/>
      <c r="BQ365" s="22"/>
    </row>
    <row r="366" spans="1:69" s="24" customFormat="1" x14ac:dyDescent="0.2">
      <c r="A366" s="61"/>
      <c r="B366" s="3"/>
      <c r="C366" s="3" t="s">
        <v>357</v>
      </c>
      <c r="D366" s="23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"/>
      <c r="AO366" s="36"/>
      <c r="AP366" s="56"/>
      <c r="BJ366" s="22"/>
      <c r="BL366" s="22"/>
      <c r="BM366" s="22"/>
      <c r="BN366" s="22"/>
      <c r="BO366" s="22"/>
      <c r="BP366" s="22"/>
      <c r="BQ366" s="22"/>
    </row>
    <row r="367" spans="1:69" s="24" customFormat="1" x14ac:dyDescent="0.2">
      <c r="A367" s="61"/>
      <c r="B367" s="3"/>
      <c r="C367" s="3" t="s">
        <v>357</v>
      </c>
      <c r="D367" s="23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"/>
      <c r="AO367" s="36"/>
      <c r="AP367" s="56"/>
      <c r="BJ367" s="22"/>
      <c r="BL367" s="22"/>
      <c r="BM367" s="22"/>
      <c r="BN367" s="22"/>
      <c r="BO367" s="22"/>
      <c r="BP367" s="22"/>
      <c r="BQ367" s="22"/>
    </row>
    <row r="368" spans="1:69" s="24" customFormat="1" x14ac:dyDescent="0.2">
      <c r="A368" s="61"/>
      <c r="B368" s="3"/>
      <c r="C368" s="3" t="s">
        <v>357</v>
      </c>
      <c r="D368" s="23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"/>
      <c r="AO368" s="36"/>
      <c r="AP368" s="56"/>
      <c r="BJ368" s="22"/>
      <c r="BL368" s="22"/>
      <c r="BM368" s="22"/>
      <c r="BN368" s="22"/>
      <c r="BO368" s="22"/>
      <c r="BP368" s="22"/>
      <c r="BQ368" s="22"/>
    </row>
    <row r="369" spans="1:69" s="24" customFormat="1" x14ac:dyDescent="0.2">
      <c r="A369" s="61"/>
      <c r="B369" s="3"/>
      <c r="C369" s="3" t="s">
        <v>357</v>
      </c>
      <c r="D369" s="23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"/>
      <c r="AO369" s="36"/>
      <c r="AP369" s="56"/>
      <c r="BJ369" s="22"/>
      <c r="BL369" s="22"/>
      <c r="BM369" s="22"/>
      <c r="BN369" s="22"/>
      <c r="BO369" s="22"/>
      <c r="BP369" s="22"/>
      <c r="BQ369" s="22"/>
    </row>
    <row r="370" spans="1:69" s="24" customFormat="1" x14ac:dyDescent="0.2">
      <c r="A370" s="61"/>
      <c r="B370" s="3"/>
      <c r="C370" s="3" t="s">
        <v>357</v>
      </c>
      <c r="D370" s="23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"/>
      <c r="AO370" s="36"/>
      <c r="AP370" s="56"/>
      <c r="BJ370" s="22"/>
      <c r="BL370" s="22"/>
      <c r="BM370" s="22"/>
      <c r="BN370" s="22"/>
      <c r="BO370" s="22"/>
      <c r="BP370" s="22"/>
      <c r="BQ370" s="22"/>
    </row>
    <row r="371" spans="1:69" s="24" customFormat="1" x14ac:dyDescent="0.2">
      <c r="A371" s="61"/>
      <c r="B371" s="3"/>
      <c r="C371" s="3" t="s">
        <v>357</v>
      </c>
      <c r="D371" s="23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"/>
      <c r="AO371" s="36"/>
      <c r="AP371" s="56"/>
      <c r="BJ371" s="22"/>
      <c r="BL371" s="22"/>
      <c r="BM371" s="22"/>
      <c r="BN371" s="22"/>
      <c r="BO371" s="22"/>
      <c r="BP371" s="22"/>
      <c r="BQ371" s="22"/>
    </row>
    <row r="372" spans="1:69" s="24" customFormat="1" x14ac:dyDescent="0.2">
      <c r="A372" s="61"/>
      <c r="B372" s="3"/>
      <c r="C372" s="3" t="s">
        <v>357</v>
      </c>
      <c r="D372" s="23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"/>
      <c r="AO372" s="36"/>
      <c r="AP372" s="56"/>
      <c r="BJ372" s="22"/>
      <c r="BL372" s="22"/>
      <c r="BM372" s="22"/>
      <c r="BN372" s="22"/>
      <c r="BO372" s="22"/>
      <c r="BP372" s="22"/>
      <c r="BQ372" s="22"/>
    </row>
    <row r="373" spans="1:69" s="24" customFormat="1" x14ac:dyDescent="0.2">
      <c r="A373" s="61"/>
      <c r="B373" s="3"/>
      <c r="C373" s="3" t="s">
        <v>357</v>
      </c>
      <c r="D373" s="23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"/>
      <c r="AO373" s="36"/>
      <c r="AP373" s="56"/>
      <c r="BJ373" s="22"/>
      <c r="BL373" s="22"/>
      <c r="BM373" s="22"/>
      <c r="BN373" s="22"/>
      <c r="BO373" s="22"/>
      <c r="BP373" s="22"/>
      <c r="BQ373" s="22"/>
    </row>
    <row r="374" spans="1:69" s="24" customFormat="1" x14ac:dyDescent="0.2">
      <c r="A374" s="61"/>
      <c r="B374" s="3"/>
      <c r="C374" s="3" t="s">
        <v>357</v>
      </c>
      <c r="D374" s="23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"/>
      <c r="AO374" s="36"/>
      <c r="AP374" s="56"/>
      <c r="BJ374" s="22"/>
      <c r="BL374" s="22"/>
      <c r="BM374" s="22"/>
      <c r="BN374" s="22"/>
      <c r="BO374" s="22"/>
      <c r="BP374" s="22"/>
      <c r="BQ374" s="22"/>
    </row>
    <row r="375" spans="1:69" s="24" customFormat="1" x14ac:dyDescent="0.2">
      <c r="A375" s="61"/>
      <c r="B375" s="3"/>
      <c r="C375" s="3" t="s">
        <v>357</v>
      </c>
      <c r="D375" s="23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"/>
      <c r="AO375" s="36"/>
      <c r="AP375" s="56"/>
      <c r="BJ375" s="22"/>
      <c r="BL375" s="22"/>
      <c r="BM375" s="22"/>
      <c r="BN375" s="22"/>
      <c r="BO375" s="22"/>
      <c r="BP375" s="22"/>
      <c r="BQ375" s="22"/>
    </row>
    <row r="376" spans="1:69" s="24" customFormat="1" x14ac:dyDescent="0.2">
      <c r="A376" s="61"/>
      <c r="B376" s="3"/>
      <c r="C376" s="3" t="s">
        <v>357</v>
      </c>
      <c r="D376" s="23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"/>
      <c r="AO376" s="36"/>
      <c r="AP376" s="56"/>
      <c r="BJ376" s="22"/>
      <c r="BL376" s="22"/>
      <c r="BM376" s="22"/>
      <c r="BN376" s="22"/>
      <c r="BO376" s="22"/>
      <c r="BP376" s="22"/>
      <c r="BQ376" s="22"/>
    </row>
    <row r="377" spans="1:69" s="24" customFormat="1" x14ac:dyDescent="0.2">
      <c r="A377" s="61"/>
      <c r="B377" s="3"/>
      <c r="C377" s="3" t="s">
        <v>357</v>
      </c>
      <c r="D377" s="23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"/>
      <c r="AO377" s="36"/>
      <c r="AP377" s="56"/>
      <c r="BJ377" s="22"/>
      <c r="BL377" s="22"/>
      <c r="BM377" s="22"/>
      <c r="BN377" s="22"/>
      <c r="BO377" s="22"/>
      <c r="BP377" s="22"/>
      <c r="BQ377" s="22"/>
    </row>
    <row r="378" spans="1:69" s="24" customFormat="1" x14ac:dyDescent="0.2">
      <c r="A378" s="61"/>
      <c r="B378" s="3"/>
      <c r="C378" s="3" t="s">
        <v>357</v>
      </c>
      <c r="D378" s="23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"/>
      <c r="AO378" s="36"/>
      <c r="AP378" s="56"/>
      <c r="BJ378" s="22"/>
      <c r="BL378" s="22"/>
      <c r="BM378" s="22"/>
      <c r="BN378" s="22"/>
      <c r="BO378" s="22"/>
      <c r="BP378" s="22"/>
      <c r="BQ378" s="22"/>
    </row>
    <row r="379" spans="1:69" s="24" customFormat="1" x14ac:dyDescent="0.2">
      <c r="A379" s="61"/>
      <c r="B379" s="3"/>
      <c r="C379" s="3" t="s">
        <v>357</v>
      </c>
      <c r="D379" s="23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"/>
      <c r="AO379" s="36"/>
      <c r="AP379" s="56"/>
      <c r="BJ379" s="22"/>
      <c r="BL379" s="22"/>
      <c r="BM379" s="22"/>
      <c r="BN379" s="22"/>
      <c r="BO379" s="22"/>
      <c r="BP379" s="22"/>
      <c r="BQ379" s="22"/>
    </row>
    <row r="380" spans="1:69" s="24" customFormat="1" x14ac:dyDescent="0.2">
      <c r="A380" s="61"/>
      <c r="B380" s="3"/>
      <c r="C380" s="3" t="s">
        <v>357</v>
      </c>
      <c r="D380" s="23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"/>
      <c r="AO380" s="36"/>
      <c r="AP380" s="56"/>
      <c r="BJ380" s="22"/>
      <c r="BL380" s="22"/>
      <c r="BM380" s="22"/>
      <c r="BN380" s="22"/>
      <c r="BO380" s="22"/>
      <c r="BP380" s="22"/>
      <c r="BQ380" s="22"/>
    </row>
    <row r="381" spans="1:69" s="24" customFormat="1" x14ac:dyDescent="0.2">
      <c r="A381" s="61"/>
      <c r="B381" s="3"/>
      <c r="C381" s="3" t="s">
        <v>357</v>
      </c>
      <c r="D381" s="23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"/>
      <c r="AO381" s="36"/>
      <c r="AP381" s="56"/>
      <c r="BJ381" s="22"/>
      <c r="BL381" s="22"/>
      <c r="BM381" s="22"/>
      <c r="BN381" s="22"/>
      <c r="BO381" s="22"/>
      <c r="BP381" s="22"/>
      <c r="BQ381" s="22"/>
    </row>
    <row r="382" spans="1:69" s="24" customFormat="1" x14ac:dyDescent="0.2">
      <c r="A382" s="61"/>
      <c r="B382" s="3"/>
      <c r="C382" s="3" t="s">
        <v>357</v>
      </c>
      <c r="D382" s="23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"/>
      <c r="AO382" s="36"/>
      <c r="AP382" s="56"/>
      <c r="BJ382" s="22"/>
      <c r="BL382" s="22"/>
      <c r="BM382" s="22"/>
      <c r="BN382" s="22"/>
      <c r="BO382" s="22"/>
      <c r="BP382" s="22"/>
      <c r="BQ382" s="22"/>
    </row>
    <row r="383" spans="1:69" s="24" customFormat="1" x14ac:dyDescent="0.2">
      <c r="A383" s="61"/>
      <c r="B383" s="3"/>
      <c r="C383" s="3" t="s">
        <v>357</v>
      </c>
      <c r="D383" s="23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"/>
      <c r="AO383" s="36"/>
      <c r="AP383" s="56"/>
      <c r="BJ383" s="22"/>
      <c r="BL383" s="22"/>
      <c r="BM383" s="22"/>
      <c r="BN383" s="22"/>
      <c r="BO383" s="22"/>
      <c r="BP383" s="22"/>
      <c r="BQ383" s="22"/>
    </row>
    <row r="384" spans="1:69" s="24" customFormat="1" x14ac:dyDescent="0.2">
      <c r="A384" s="61"/>
      <c r="B384" s="3"/>
      <c r="C384" s="3" t="s">
        <v>357</v>
      </c>
      <c r="D384" s="23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"/>
      <c r="AO384" s="36"/>
      <c r="AP384" s="56"/>
      <c r="BJ384" s="22"/>
      <c r="BL384" s="22"/>
      <c r="BM384" s="22"/>
      <c r="BN384" s="22"/>
      <c r="BO384" s="22"/>
      <c r="BP384" s="22"/>
      <c r="BQ384" s="22"/>
    </row>
    <row r="385" spans="1:69" s="24" customFormat="1" x14ac:dyDescent="0.2">
      <c r="A385" s="61"/>
      <c r="B385" s="3"/>
      <c r="C385" s="3" t="s">
        <v>357</v>
      </c>
      <c r="D385" s="23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"/>
      <c r="AO385" s="36"/>
      <c r="AP385" s="56"/>
      <c r="BJ385" s="22"/>
      <c r="BL385" s="22"/>
      <c r="BM385" s="22"/>
      <c r="BN385" s="22"/>
      <c r="BO385" s="22"/>
      <c r="BP385" s="22"/>
      <c r="BQ385" s="22"/>
    </row>
    <row r="386" spans="1:69" s="24" customFormat="1" x14ac:dyDescent="0.2">
      <c r="A386" s="61"/>
      <c r="B386" s="3"/>
      <c r="C386" s="3" t="s">
        <v>357</v>
      </c>
      <c r="D386" s="23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"/>
      <c r="AO386" s="36"/>
      <c r="AP386" s="56"/>
      <c r="BJ386" s="22"/>
      <c r="BL386" s="22"/>
      <c r="BM386" s="22"/>
      <c r="BN386" s="22"/>
      <c r="BO386" s="22"/>
      <c r="BP386" s="22"/>
      <c r="BQ386" s="22"/>
    </row>
    <row r="387" spans="1:69" s="24" customFormat="1" x14ac:dyDescent="0.2">
      <c r="A387" s="61"/>
      <c r="B387" s="3"/>
      <c r="C387" s="3" t="s">
        <v>357</v>
      </c>
      <c r="D387" s="23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"/>
      <c r="AO387" s="36"/>
      <c r="AP387" s="56"/>
      <c r="BJ387" s="22"/>
      <c r="BL387" s="22"/>
      <c r="BM387" s="22"/>
      <c r="BN387" s="22"/>
      <c r="BO387" s="22"/>
      <c r="BP387" s="22"/>
      <c r="BQ387" s="22"/>
    </row>
    <row r="388" spans="1:69" s="24" customFormat="1" x14ac:dyDescent="0.2">
      <c r="A388" s="61"/>
      <c r="B388" s="3"/>
      <c r="C388" s="3" t="s">
        <v>357</v>
      </c>
      <c r="D388" s="23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"/>
      <c r="AO388" s="36"/>
      <c r="AP388" s="56"/>
      <c r="BJ388" s="22"/>
      <c r="BL388" s="22"/>
      <c r="BM388" s="22"/>
      <c r="BN388" s="22"/>
      <c r="BO388" s="22"/>
      <c r="BP388" s="22"/>
      <c r="BQ388" s="22"/>
    </row>
    <row r="389" spans="1:69" s="24" customFormat="1" x14ac:dyDescent="0.2">
      <c r="A389" s="61"/>
      <c r="B389" s="3"/>
      <c r="C389" s="3" t="s">
        <v>357</v>
      </c>
      <c r="D389" s="23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"/>
      <c r="AO389" s="36"/>
      <c r="AP389" s="56"/>
      <c r="BJ389" s="22"/>
      <c r="BL389" s="22"/>
      <c r="BM389" s="22"/>
      <c r="BN389" s="22"/>
      <c r="BO389" s="22"/>
      <c r="BP389" s="22"/>
      <c r="BQ389" s="22"/>
    </row>
    <row r="390" spans="1:69" s="24" customFormat="1" x14ac:dyDescent="0.2">
      <c r="A390" s="61"/>
      <c r="B390" s="3"/>
      <c r="C390" s="3" t="s">
        <v>357</v>
      </c>
      <c r="D390" s="23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"/>
      <c r="AO390" s="36"/>
      <c r="AP390" s="56"/>
      <c r="BJ390" s="22"/>
      <c r="BL390" s="22"/>
      <c r="BM390" s="22"/>
      <c r="BN390" s="22"/>
      <c r="BO390" s="22"/>
      <c r="BP390" s="22"/>
      <c r="BQ390" s="22"/>
    </row>
    <row r="391" spans="1:69" s="24" customFormat="1" x14ac:dyDescent="0.2">
      <c r="A391" s="61"/>
      <c r="B391" s="3"/>
      <c r="C391" s="3" t="s">
        <v>357</v>
      </c>
      <c r="D391" s="23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"/>
      <c r="AO391" s="36"/>
      <c r="AP391" s="56"/>
      <c r="BJ391" s="22"/>
      <c r="BL391" s="22"/>
      <c r="BM391" s="22"/>
      <c r="BN391" s="22"/>
      <c r="BO391" s="22"/>
      <c r="BP391" s="22"/>
      <c r="BQ391" s="22"/>
    </row>
    <row r="392" spans="1:69" s="24" customFormat="1" x14ac:dyDescent="0.2">
      <c r="A392" s="61"/>
      <c r="B392" s="3"/>
      <c r="C392" s="3" t="s">
        <v>357</v>
      </c>
      <c r="D392" s="23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"/>
      <c r="AO392" s="36"/>
      <c r="AP392" s="56"/>
      <c r="BJ392" s="22"/>
      <c r="BL392" s="22"/>
      <c r="BM392" s="22"/>
      <c r="BN392" s="22"/>
      <c r="BO392" s="22"/>
      <c r="BP392" s="22"/>
      <c r="BQ392" s="22"/>
    </row>
    <row r="393" spans="1:69" s="24" customFormat="1" x14ac:dyDescent="0.2">
      <c r="A393" s="61"/>
      <c r="B393" s="3"/>
      <c r="C393" s="3" t="s">
        <v>357</v>
      </c>
      <c r="D393" s="23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"/>
      <c r="AO393" s="36"/>
      <c r="AP393" s="56"/>
      <c r="BJ393" s="22"/>
      <c r="BL393" s="22"/>
      <c r="BM393" s="22"/>
      <c r="BN393" s="22"/>
      <c r="BO393" s="22"/>
      <c r="BP393" s="22"/>
      <c r="BQ393" s="22"/>
    </row>
    <row r="394" spans="1:69" s="24" customFormat="1" x14ac:dyDescent="0.2">
      <c r="A394" s="61"/>
      <c r="B394" s="3"/>
      <c r="C394" s="3" t="s">
        <v>357</v>
      </c>
      <c r="D394" s="23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"/>
      <c r="AO394" s="36"/>
      <c r="AP394" s="56"/>
      <c r="BJ394" s="22"/>
      <c r="BL394" s="22"/>
      <c r="BM394" s="22"/>
      <c r="BN394" s="22"/>
      <c r="BO394" s="22"/>
      <c r="BP394" s="22"/>
      <c r="BQ394" s="22"/>
    </row>
    <row r="395" spans="1:69" s="24" customFormat="1" x14ac:dyDescent="0.2">
      <c r="A395" s="61"/>
      <c r="B395" s="3"/>
      <c r="C395" s="3" t="s">
        <v>357</v>
      </c>
      <c r="D395" s="23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"/>
      <c r="AO395" s="36"/>
      <c r="AP395" s="56"/>
      <c r="BJ395" s="22"/>
      <c r="BL395" s="22"/>
      <c r="BM395" s="22"/>
      <c r="BN395" s="22"/>
      <c r="BO395" s="22"/>
      <c r="BP395" s="22"/>
      <c r="BQ395" s="22"/>
    </row>
    <row r="396" spans="1:69" s="24" customFormat="1" x14ac:dyDescent="0.2">
      <c r="A396" s="61"/>
      <c r="B396" s="3"/>
      <c r="C396" s="3" t="s">
        <v>357</v>
      </c>
      <c r="D396" s="23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"/>
      <c r="AO396" s="36"/>
      <c r="AP396" s="56"/>
      <c r="BJ396" s="22"/>
      <c r="BL396" s="22"/>
      <c r="BM396" s="22"/>
      <c r="BN396" s="22"/>
      <c r="BO396" s="22"/>
      <c r="BP396" s="22"/>
      <c r="BQ396" s="22"/>
    </row>
    <row r="397" spans="1:69" s="24" customFormat="1" x14ac:dyDescent="0.2">
      <c r="A397" s="61"/>
      <c r="B397" s="3"/>
      <c r="C397" s="3" t="s">
        <v>357</v>
      </c>
      <c r="D397" s="23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"/>
      <c r="AO397" s="36"/>
      <c r="AP397" s="56"/>
      <c r="BJ397" s="22"/>
      <c r="BL397" s="22"/>
      <c r="BM397" s="22"/>
      <c r="BN397" s="22"/>
      <c r="BO397" s="22"/>
      <c r="BP397" s="22"/>
      <c r="BQ397" s="22"/>
    </row>
    <row r="398" spans="1:69" s="24" customFormat="1" x14ac:dyDescent="0.2">
      <c r="A398" s="61"/>
      <c r="B398" s="3"/>
      <c r="C398" s="3" t="s">
        <v>357</v>
      </c>
      <c r="D398" s="23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"/>
      <c r="AO398" s="36"/>
      <c r="AP398" s="56"/>
      <c r="BJ398" s="22"/>
      <c r="BL398" s="22"/>
      <c r="BM398" s="22"/>
      <c r="BN398" s="22"/>
      <c r="BO398" s="22"/>
      <c r="BP398" s="22"/>
      <c r="BQ398" s="22"/>
    </row>
    <row r="399" spans="1:69" s="24" customFormat="1" x14ac:dyDescent="0.2">
      <c r="A399" s="61"/>
      <c r="B399" s="3"/>
      <c r="C399" s="3" t="s">
        <v>357</v>
      </c>
      <c r="D399" s="23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"/>
      <c r="AO399" s="36"/>
      <c r="AP399" s="56"/>
      <c r="BJ399" s="22"/>
      <c r="BL399" s="22"/>
      <c r="BM399" s="22"/>
      <c r="BN399" s="22"/>
      <c r="BO399" s="22"/>
      <c r="BP399" s="22"/>
      <c r="BQ399" s="22"/>
    </row>
    <row r="400" spans="1:69" s="24" customFormat="1" x14ac:dyDescent="0.2">
      <c r="A400" s="61"/>
      <c r="B400" s="3"/>
      <c r="C400" s="3" t="s">
        <v>357</v>
      </c>
      <c r="D400" s="23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"/>
      <c r="AO400" s="36"/>
      <c r="AP400" s="56"/>
      <c r="BJ400" s="22"/>
      <c r="BL400" s="22"/>
      <c r="BM400" s="22"/>
      <c r="BN400" s="22"/>
      <c r="BO400" s="22"/>
      <c r="BP400" s="22"/>
      <c r="BQ400" s="22"/>
    </row>
    <row r="401" spans="1:69" s="24" customFormat="1" x14ac:dyDescent="0.2">
      <c r="A401" s="61"/>
      <c r="B401" s="3"/>
      <c r="C401" s="3" t="s">
        <v>357</v>
      </c>
      <c r="D401" s="23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"/>
      <c r="AO401" s="36"/>
      <c r="AP401" s="56"/>
      <c r="BJ401" s="22"/>
      <c r="BL401" s="22"/>
      <c r="BM401" s="22"/>
      <c r="BN401" s="22"/>
      <c r="BO401" s="22"/>
      <c r="BP401" s="22"/>
      <c r="BQ401" s="22"/>
    </row>
    <row r="402" spans="1:69" s="24" customFormat="1" x14ac:dyDescent="0.2">
      <c r="A402" s="61"/>
      <c r="B402" s="3"/>
      <c r="C402" s="3" t="s">
        <v>357</v>
      </c>
      <c r="D402" s="23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"/>
      <c r="AO402" s="36"/>
      <c r="AP402" s="56"/>
      <c r="BJ402" s="22"/>
      <c r="BL402" s="22"/>
      <c r="BM402" s="22"/>
      <c r="BN402" s="22"/>
      <c r="BO402" s="22"/>
      <c r="BP402" s="22"/>
      <c r="BQ402" s="22"/>
    </row>
    <row r="403" spans="1:69" s="24" customFormat="1" x14ac:dyDescent="0.2">
      <c r="A403" s="61"/>
      <c r="B403" s="3"/>
      <c r="C403" s="3" t="s">
        <v>357</v>
      </c>
      <c r="D403" s="23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"/>
      <c r="AO403" s="36"/>
      <c r="AP403" s="56"/>
      <c r="BJ403" s="22"/>
      <c r="BL403" s="22"/>
      <c r="BM403" s="22"/>
      <c r="BN403" s="22"/>
      <c r="BO403" s="22"/>
      <c r="BP403" s="22"/>
      <c r="BQ403" s="22"/>
    </row>
    <row r="404" spans="1:69" s="24" customFormat="1" x14ac:dyDescent="0.2">
      <c r="A404" s="61"/>
      <c r="B404" s="3"/>
      <c r="C404" s="3" t="s">
        <v>357</v>
      </c>
      <c r="D404" s="23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"/>
      <c r="AO404" s="36"/>
      <c r="AP404" s="56"/>
      <c r="BJ404" s="22"/>
      <c r="BL404" s="22"/>
      <c r="BM404" s="22"/>
      <c r="BN404" s="22"/>
      <c r="BO404" s="22"/>
      <c r="BP404" s="22"/>
      <c r="BQ404" s="22"/>
    </row>
    <row r="405" spans="1:69" s="24" customFormat="1" x14ac:dyDescent="0.2">
      <c r="A405" s="61"/>
      <c r="B405" s="3"/>
      <c r="C405" s="3" t="s">
        <v>357</v>
      </c>
      <c r="D405" s="23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"/>
      <c r="AO405" s="36"/>
      <c r="AP405" s="56"/>
      <c r="BJ405" s="22"/>
      <c r="BL405" s="22"/>
      <c r="BM405" s="22"/>
      <c r="BN405" s="22"/>
      <c r="BO405" s="22"/>
      <c r="BP405" s="22"/>
      <c r="BQ405" s="22"/>
    </row>
    <row r="406" spans="1:69" s="24" customFormat="1" x14ac:dyDescent="0.2">
      <c r="A406" s="61"/>
      <c r="B406" s="3"/>
      <c r="C406" s="3" t="s">
        <v>357</v>
      </c>
      <c r="D406" s="23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"/>
      <c r="AO406" s="36"/>
      <c r="AP406" s="56"/>
      <c r="BJ406" s="22"/>
      <c r="BL406" s="22"/>
      <c r="BM406" s="22"/>
      <c r="BN406" s="22"/>
      <c r="BO406" s="22"/>
      <c r="BP406" s="22"/>
      <c r="BQ406" s="22"/>
    </row>
    <row r="407" spans="1:69" s="24" customFormat="1" x14ac:dyDescent="0.2">
      <c r="A407" s="61"/>
      <c r="B407" s="3"/>
      <c r="C407" s="3" t="s">
        <v>357</v>
      </c>
      <c r="D407" s="23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"/>
      <c r="AO407" s="36"/>
      <c r="AP407" s="56"/>
      <c r="BJ407" s="22"/>
      <c r="BL407" s="22"/>
      <c r="BM407" s="22"/>
      <c r="BN407" s="22"/>
      <c r="BO407" s="22"/>
      <c r="BP407" s="22"/>
      <c r="BQ407" s="22"/>
    </row>
    <row r="408" spans="1:69" s="24" customFormat="1" x14ac:dyDescent="0.2">
      <c r="A408" s="61"/>
      <c r="B408" s="3"/>
      <c r="C408" s="3" t="s">
        <v>357</v>
      </c>
      <c r="D408" s="23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"/>
      <c r="AO408" s="36"/>
      <c r="AP408" s="56"/>
      <c r="BJ408" s="22"/>
      <c r="BL408" s="22"/>
      <c r="BM408" s="22"/>
      <c r="BN408" s="22"/>
      <c r="BO408" s="22"/>
      <c r="BP408" s="22"/>
      <c r="BQ408" s="22"/>
    </row>
    <row r="409" spans="1:69" s="24" customFormat="1" x14ac:dyDescent="0.2">
      <c r="A409" s="61"/>
      <c r="B409" s="3"/>
      <c r="C409" s="3" t="s">
        <v>357</v>
      </c>
      <c r="D409" s="23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"/>
      <c r="AO409" s="36"/>
      <c r="AP409" s="56"/>
      <c r="BJ409" s="22"/>
      <c r="BL409" s="22"/>
      <c r="BM409" s="22"/>
      <c r="BN409" s="22"/>
      <c r="BO409" s="22"/>
      <c r="BP409" s="22"/>
      <c r="BQ409" s="22"/>
    </row>
    <row r="410" spans="1:69" s="24" customFormat="1" x14ac:dyDescent="0.2">
      <c r="A410" s="61"/>
      <c r="B410" s="3"/>
      <c r="C410" s="3" t="s">
        <v>357</v>
      </c>
      <c r="D410" s="23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"/>
      <c r="AO410" s="36"/>
      <c r="AP410" s="56"/>
      <c r="BJ410" s="22"/>
      <c r="BL410" s="22"/>
      <c r="BM410" s="22"/>
      <c r="BN410" s="22"/>
      <c r="BO410" s="22"/>
      <c r="BP410" s="22"/>
      <c r="BQ410" s="22"/>
    </row>
    <row r="411" spans="1:69" s="24" customFormat="1" x14ac:dyDescent="0.2">
      <c r="A411" s="61"/>
      <c r="B411" s="3"/>
      <c r="C411" s="3" t="s">
        <v>357</v>
      </c>
      <c r="D411" s="23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"/>
      <c r="AO411" s="36"/>
      <c r="AP411" s="56"/>
      <c r="BJ411" s="22"/>
      <c r="BL411" s="22"/>
      <c r="BM411" s="22"/>
      <c r="BN411" s="22"/>
      <c r="BO411" s="22"/>
      <c r="BP411" s="22"/>
      <c r="BQ411" s="22"/>
    </row>
    <row r="412" spans="1:69" s="24" customFormat="1" x14ac:dyDescent="0.2">
      <c r="A412" s="61"/>
      <c r="B412" s="3"/>
      <c r="C412" s="3" t="s">
        <v>357</v>
      </c>
      <c r="D412" s="23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"/>
      <c r="AO412" s="36"/>
      <c r="AP412" s="56"/>
      <c r="BJ412" s="22"/>
      <c r="BL412" s="22"/>
      <c r="BM412" s="22"/>
      <c r="BN412" s="22"/>
      <c r="BO412" s="22"/>
      <c r="BP412" s="22"/>
      <c r="BQ412" s="22"/>
    </row>
    <row r="413" spans="1:69" s="24" customFormat="1" x14ac:dyDescent="0.2">
      <c r="A413" s="61"/>
      <c r="B413" s="3"/>
      <c r="C413" s="3" t="s">
        <v>357</v>
      </c>
      <c r="D413" s="23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"/>
      <c r="AO413" s="36"/>
      <c r="AP413" s="56"/>
      <c r="BJ413" s="22"/>
      <c r="BL413" s="22"/>
      <c r="BM413" s="22"/>
      <c r="BN413" s="22"/>
      <c r="BO413" s="22"/>
      <c r="BP413" s="22"/>
      <c r="BQ413" s="22"/>
    </row>
    <row r="414" spans="1:69" s="24" customFormat="1" x14ac:dyDescent="0.2">
      <c r="A414" s="61"/>
      <c r="B414" s="3"/>
      <c r="C414" s="3" t="s">
        <v>357</v>
      </c>
      <c r="D414" s="23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"/>
      <c r="AO414" s="36"/>
      <c r="AP414" s="56"/>
      <c r="BJ414" s="22"/>
      <c r="BL414" s="22"/>
      <c r="BM414" s="22"/>
      <c r="BN414" s="22"/>
      <c r="BO414" s="22"/>
      <c r="BP414" s="22"/>
      <c r="BQ414" s="22"/>
    </row>
    <row r="415" spans="1:69" s="24" customFormat="1" x14ac:dyDescent="0.2">
      <c r="A415" s="61"/>
      <c r="B415" s="3"/>
      <c r="C415" s="3" t="s">
        <v>357</v>
      </c>
      <c r="D415" s="23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"/>
      <c r="AO415" s="36"/>
      <c r="AP415" s="56"/>
      <c r="BJ415" s="22"/>
      <c r="BL415" s="22"/>
      <c r="BM415" s="22"/>
      <c r="BN415" s="22"/>
      <c r="BO415" s="22"/>
      <c r="BP415" s="22"/>
      <c r="BQ415" s="22"/>
    </row>
    <row r="416" spans="1:69" s="24" customFormat="1" x14ac:dyDescent="0.2">
      <c r="A416" s="61"/>
      <c r="B416" s="3"/>
      <c r="C416" s="3" t="s">
        <v>357</v>
      </c>
      <c r="D416" s="23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"/>
      <c r="AO416" s="36"/>
      <c r="AP416" s="56"/>
      <c r="BJ416" s="22"/>
      <c r="BL416" s="22"/>
      <c r="BM416" s="22"/>
      <c r="BN416" s="22"/>
      <c r="BO416" s="22"/>
      <c r="BP416" s="22"/>
      <c r="BQ416" s="22"/>
    </row>
    <row r="417" spans="1:69" s="24" customFormat="1" x14ac:dyDescent="0.2">
      <c r="A417" s="61"/>
      <c r="B417" s="3"/>
      <c r="C417" s="3" t="s">
        <v>357</v>
      </c>
      <c r="D417" s="2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"/>
      <c r="AO417" s="36"/>
      <c r="AP417" s="56"/>
      <c r="BJ417" s="22"/>
      <c r="BL417" s="22"/>
      <c r="BM417" s="22"/>
      <c r="BN417" s="22"/>
      <c r="BO417" s="22"/>
      <c r="BP417" s="22"/>
      <c r="BQ417" s="22"/>
    </row>
    <row r="418" spans="1:69" s="24" customFormat="1" x14ac:dyDescent="0.2">
      <c r="A418" s="61"/>
      <c r="B418" s="3"/>
      <c r="C418" s="3" t="s">
        <v>357</v>
      </c>
      <c r="D418" s="23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"/>
      <c r="AO418" s="36"/>
      <c r="AP418" s="56"/>
      <c r="BJ418" s="22"/>
      <c r="BL418" s="22"/>
      <c r="BM418" s="22"/>
      <c r="BN418" s="22"/>
      <c r="BO418" s="22"/>
      <c r="BP418" s="22"/>
      <c r="BQ418" s="22"/>
    </row>
    <row r="419" spans="1:69" s="24" customFormat="1" x14ac:dyDescent="0.2">
      <c r="A419" s="61"/>
      <c r="B419" s="3"/>
      <c r="C419" s="3" t="s">
        <v>357</v>
      </c>
      <c r="D419" s="23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"/>
      <c r="AO419" s="36"/>
      <c r="AP419" s="56"/>
      <c r="BJ419" s="22"/>
      <c r="BL419" s="22"/>
      <c r="BM419" s="22"/>
      <c r="BN419" s="22"/>
      <c r="BO419" s="22"/>
      <c r="BP419" s="22"/>
      <c r="BQ419" s="22"/>
    </row>
    <row r="420" spans="1:69" s="24" customFormat="1" x14ac:dyDescent="0.2">
      <c r="A420" s="61"/>
      <c r="B420" s="3"/>
      <c r="C420" s="3" t="s">
        <v>357</v>
      </c>
      <c r="D420" s="23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"/>
      <c r="AO420" s="36"/>
      <c r="AP420" s="56"/>
      <c r="BJ420" s="22"/>
      <c r="BL420" s="22"/>
      <c r="BM420" s="22"/>
      <c r="BN420" s="22"/>
      <c r="BO420" s="22"/>
      <c r="BP420" s="22"/>
      <c r="BQ420" s="22"/>
    </row>
    <row r="421" spans="1:69" s="24" customFormat="1" x14ac:dyDescent="0.2">
      <c r="A421" s="61"/>
      <c r="B421" s="3"/>
      <c r="C421" s="3" t="s">
        <v>357</v>
      </c>
      <c r="D421" s="23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"/>
      <c r="AO421" s="36"/>
      <c r="AP421" s="56"/>
      <c r="BJ421" s="22"/>
      <c r="BL421" s="22"/>
      <c r="BM421" s="22"/>
      <c r="BN421" s="22"/>
      <c r="BO421" s="22"/>
      <c r="BP421" s="22"/>
      <c r="BQ421" s="22"/>
    </row>
    <row r="422" spans="1:69" s="24" customFormat="1" x14ac:dyDescent="0.2">
      <c r="A422" s="61"/>
      <c r="B422" s="3"/>
      <c r="C422" s="3" t="s">
        <v>357</v>
      </c>
      <c r="D422" s="23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"/>
      <c r="AO422" s="36"/>
      <c r="AP422" s="56"/>
      <c r="BJ422" s="22"/>
      <c r="BL422" s="22"/>
      <c r="BM422" s="22"/>
      <c r="BN422" s="22"/>
      <c r="BO422" s="22"/>
      <c r="BP422" s="22"/>
      <c r="BQ422" s="22"/>
    </row>
    <row r="423" spans="1:69" s="24" customFormat="1" x14ac:dyDescent="0.2">
      <c r="A423" s="61"/>
      <c r="B423" s="3"/>
      <c r="C423" s="3" t="s">
        <v>357</v>
      </c>
      <c r="D423" s="23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"/>
      <c r="AO423" s="36"/>
      <c r="AP423" s="56"/>
      <c r="BJ423" s="22"/>
      <c r="BL423" s="22"/>
      <c r="BM423" s="22"/>
      <c r="BN423" s="22"/>
      <c r="BO423" s="22"/>
      <c r="BP423" s="22"/>
      <c r="BQ423" s="22"/>
    </row>
    <row r="424" spans="1:69" s="24" customFormat="1" x14ac:dyDescent="0.2">
      <c r="A424" s="61"/>
      <c r="B424" s="3"/>
      <c r="C424" s="3" t="s">
        <v>357</v>
      </c>
      <c r="D424" s="23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"/>
      <c r="AO424" s="36"/>
      <c r="AP424" s="56"/>
      <c r="BJ424" s="22"/>
      <c r="BL424" s="22"/>
      <c r="BM424" s="22"/>
      <c r="BN424" s="22"/>
      <c r="BO424" s="22"/>
      <c r="BP424" s="22"/>
      <c r="BQ424" s="22"/>
    </row>
    <row r="425" spans="1:69" s="24" customFormat="1" x14ac:dyDescent="0.2">
      <c r="A425" s="61"/>
      <c r="B425" s="3"/>
      <c r="C425" s="3" t="s">
        <v>357</v>
      </c>
      <c r="D425" s="23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"/>
      <c r="AO425" s="36"/>
      <c r="AP425" s="56"/>
      <c r="BJ425" s="22"/>
      <c r="BL425" s="22"/>
      <c r="BM425" s="22"/>
      <c r="BN425" s="22"/>
      <c r="BO425" s="22"/>
      <c r="BP425" s="22"/>
      <c r="BQ425" s="22"/>
    </row>
    <row r="426" spans="1:69" s="24" customFormat="1" x14ac:dyDescent="0.2">
      <c r="A426" s="61"/>
      <c r="B426" s="3"/>
      <c r="C426" s="3" t="s">
        <v>357</v>
      </c>
      <c r="D426" s="23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"/>
      <c r="AO426" s="36"/>
      <c r="AP426" s="56"/>
      <c r="BJ426" s="22"/>
      <c r="BL426" s="22"/>
      <c r="BM426" s="22"/>
      <c r="BN426" s="22"/>
      <c r="BO426" s="22"/>
      <c r="BP426" s="22"/>
      <c r="BQ426" s="22"/>
    </row>
    <row r="427" spans="1:69" s="24" customFormat="1" x14ac:dyDescent="0.2">
      <c r="A427" s="61"/>
      <c r="B427" s="3"/>
      <c r="C427" s="3" t="s">
        <v>357</v>
      </c>
      <c r="D427" s="23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"/>
      <c r="AO427" s="36"/>
      <c r="AP427" s="56"/>
      <c r="BJ427" s="22"/>
      <c r="BL427" s="22"/>
      <c r="BM427" s="22"/>
      <c r="BN427" s="22"/>
      <c r="BO427" s="22"/>
      <c r="BP427" s="22"/>
      <c r="BQ427" s="22"/>
    </row>
    <row r="428" spans="1:69" s="24" customFormat="1" x14ac:dyDescent="0.2">
      <c r="A428" s="61"/>
      <c r="B428" s="3"/>
      <c r="C428" s="3" t="s">
        <v>357</v>
      </c>
      <c r="D428" s="23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"/>
      <c r="AO428" s="36"/>
      <c r="AP428" s="56"/>
      <c r="BJ428" s="22"/>
      <c r="BL428" s="22"/>
      <c r="BM428" s="22"/>
      <c r="BN428" s="22"/>
      <c r="BO428" s="22"/>
      <c r="BP428" s="22"/>
      <c r="BQ428" s="22"/>
    </row>
    <row r="429" spans="1:69" s="24" customFormat="1" x14ac:dyDescent="0.2">
      <c r="A429" s="61"/>
      <c r="B429" s="3"/>
      <c r="C429" s="3" t="s">
        <v>357</v>
      </c>
      <c r="D429" s="23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"/>
      <c r="AO429" s="36"/>
      <c r="AP429" s="56"/>
      <c r="BJ429" s="22"/>
      <c r="BL429" s="22"/>
      <c r="BM429" s="22"/>
      <c r="BN429" s="22"/>
      <c r="BO429" s="22"/>
      <c r="BP429" s="22"/>
      <c r="BQ429" s="22"/>
    </row>
    <row r="430" spans="1:69" s="24" customFormat="1" x14ac:dyDescent="0.2">
      <c r="A430" s="61"/>
      <c r="B430" s="3"/>
      <c r="C430" s="3" t="s">
        <v>357</v>
      </c>
      <c r="D430" s="23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"/>
      <c r="AO430" s="36"/>
      <c r="AP430" s="56"/>
      <c r="BJ430" s="22"/>
      <c r="BL430" s="22"/>
      <c r="BM430" s="22"/>
      <c r="BN430" s="22"/>
      <c r="BO430" s="22"/>
      <c r="BP430" s="22"/>
      <c r="BQ430" s="22"/>
    </row>
    <row r="431" spans="1:69" s="24" customFormat="1" x14ac:dyDescent="0.2">
      <c r="A431" s="61"/>
      <c r="B431" s="3"/>
      <c r="C431" s="3" t="s">
        <v>357</v>
      </c>
      <c r="D431" s="23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"/>
      <c r="AO431" s="36"/>
      <c r="AP431" s="56"/>
      <c r="BJ431" s="22"/>
      <c r="BL431" s="22"/>
      <c r="BM431" s="22"/>
      <c r="BN431" s="22"/>
      <c r="BO431" s="22"/>
      <c r="BP431" s="22"/>
      <c r="BQ431" s="22"/>
    </row>
    <row r="432" spans="1:69" x14ac:dyDescent="0.2">
      <c r="C432" s="3" t="s">
        <v>357</v>
      </c>
    </row>
    <row r="433" spans="3:3" x14ac:dyDescent="0.2">
      <c r="C433" s="3" t="s">
        <v>357</v>
      </c>
    </row>
    <row r="434" spans="3:3" x14ac:dyDescent="0.2">
      <c r="C434" s="3" t="s">
        <v>357</v>
      </c>
    </row>
    <row r="435" spans="3:3" x14ac:dyDescent="0.2">
      <c r="C435" s="3" t="s">
        <v>357</v>
      </c>
    </row>
    <row r="436" spans="3:3" x14ac:dyDescent="0.2">
      <c r="C436" s="3" t="s">
        <v>357</v>
      </c>
    </row>
    <row r="437" spans="3:3" x14ac:dyDescent="0.2">
      <c r="C437" s="3" t="s">
        <v>357</v>
      </c>
    </row>
    <row r="438" spans="3:3" x14ac:dyDescent="0.2">
      <c r="C438" s="3" t="s">
        <v>357</v>
      </c>
    </row>
    <row r="439" spans="3:3" x14ac:dyDescent="0.2">
      <c r="C439" s="3" t="s">
        <v>357</v>
      </c>
    </row>
    <row r="440" spans="3:3" x14ac:dyDescent="0.2">
      <c r="C440" s="3" t="s">
        <v>357</v>
      </c>
    </row>
    <row r="441" spans="3:3" x14ac:dyDescent="0.2">
      <c r="C441" s="3" t="s">
        <v>357</v>
      </c>
    </row>
    <row r="442" spans="3:3" x14ac:dyDescent="0.2">
      <c r="C442" s="3" t="s">
        <v>357</v>
      </c>
    </row>
    <row r="443" spans="3:3" x14ac:dyDescent="0.2">
      <c r="C443" s="3" t="s">
        <v>357</v>
      </c>
    </row>
    <row r="444" spans="3:3" x14ac:dyDescent="0.2">
      <c r="C444" s="3" t="s">
        <v>357</v>
      </c>
    </row>
  </sheetData>
  <autoFilter ref="B1:AP431" xr:uid="{00000000-0009-0000-0000-000005000000}">
    <sortState xmlns:xlrd2="http://schemas.microsoft.com/office/spreadsheetml/2017/richdata2" ref="B2:AP444">
      <sortCondition descending="1" ref="AO1:AO431"/>
    </sortState>
  </autoFilter>
  <conditionalFormatting sqref="D1:D23 D220 D218 D236:D243 D222:D234 D245:D253 D255:D258 D262:D270 D303:D314 D316:D65536 D292:D301 D25:D215 D272:D290">
    <cfRule type="duplicateValues" dxfId="40" priority="33" stopIfTrue="1"/>
    <cfRule type="duplicateValues" dxfId="39" priority="34" stopIfTrue="1"/>
  </conditionalFormatting>
  <conditionalFormatting sqref="D24">
    <cfRule type="duplicateValues" dxfId="38" priority="3" stopIfTrue="1"/>
    <cfRule type="duplicateValues" dxfId="37" priority="4" stopIfTrue="1"/>
  </conditionalFormatting>
  <conditionalFormatting sqref="D216">
    <cfRule type="duplicateValues" dxfId="36" priority="27" stopIfTrue="1"/>
    <cfRule type="duplicateValues" dxfId="35" priority="28" stopIfTrue="1"/>
  </conditionalFormatting>
  <conditionalFormatting sqref="D217">
    <cfRule type="duplicateValues" dxfId="34" priority="25" stopIfTrue="1"/>
    <cfRule type="duplicateValues" dxfId="33" priority="26" stopIfTrue="1"/>
  </conditionalFormatting>
  <conditionalFormatting sqref="D219">
    <cfRule type="duplicateValues" dxfId="32" priority="29" stopIfTrue="1"/>
    <cfRule type="duplicateValues" dxfId="31" priority="30" stopIfTrue="1"/>
  </conditionalFormatting>
  <conditionalFormatting sqref="D221">
    <cfRule type="duplicateValues" dxfId="30" priority="15" stopIfTrue="1"/>
    <cfRule type="duplicateValues" dxfId="29" priority="16" stopIfTrue="1"/>
  </conditionalFormatting>
  <conditionalFormatting sqref="D235">
    <cfRule type="duplicateValues" dxfId="28" priority="13" stopIfTrue="1"/>
    <cfRule type="duplicateValues" dxfId="27" priority="14" stopIfTrue="1"/>
  </conditionalFormatting>
  <conditionalFormatting sqref="D244">
    <cfRule type="duplicateValues" dxfId="26" priority="11" stopIfTrue="1"/>
    <cfRule type="duplicateValues" dxfId="25" priority="12" stopIfTrue="1"/>
  </conditionalFormatting>
  <conditionalFormatting sqref="D254">
    <cfRule type="duplicateValues" dxfId="24" priority="9" stopIfTrue="1"/>
    <cfRule type="duplicateValues" dxfId="23" priority="10" stopIfTrue="1"/>
  </conditionalFormatting>
  <conditionalFormatting sqref="D259">
    <cfRule type="duplicateValues" dxfId="22" priority="23" stopIfTrue="1"/>
    <cfRule type="duplicateValues" dxfId="21" priority="24" stopIfTrue="1"/>
  </conditionalFormatting>
  <conditionalFormatting sqref="D260">
    <cfRule type="duplicateValues" dxfId="20" priority="21" stopIfTrue="1"/>
    <cfRule type="duplicateValues" dxfId="19" priority="22" stopIfTrue="1"/>
  </conditionalFormatting>
  <conditionalFormatting sqref="D261">
    <cfRule type="duplicateValues" dxfId="18" priority="19" stopIfTrue="1"/>
    <cfRule type="duplicateValues" dxfId="17" priority="20" stopIfTrue="1"/>
  </conditionalFormatting>
  <conditionalFormatting sqref="D271">
    <cfRule type="duplicateValues" dxfId="16" priority="1" stopIfTrue="1"/>
    <cfRule type="duplicateValues" dxfId="15" priority="2" stopIfTrue="1"/>
  </conditionalFormatting>
  <conditionalFormatting sqref="D291">
    <cfRule type="duplicateValues" dxfId="14" priority="5" stopIfTrue="1"/>
    <cfRule type="duplicateValues" dxfId="13" priority="6" stopIfTrue="1"/>
  </conditionalFormatting>
  <conditionalFormatting sqref="D302">
    <cfRule type="duplicateValues" dxfId="12" priority="7" stopIfTrue="1"/>
    <cfRule type="duplicateValues" dxfId="11" priority="8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53"/>
  <sheetViews>
    <sheetView zoomScale="85" zoomScaleNormal="85" workbookViewId="0">
      <selection activeCell="J25" sqref="J25"/>
    </sheetView>
  </sheetViews>
  <sheetFormatPr defaultRowHeight="12.75" x14ac:dyDescent="0.2"/>
  <cols>
    <col min="1" max="1" width="16.85546875" bestFit="1" customWidth="1"/>
    <col min="3" max="6" width="9.140625" customWidth="1"/>
    <col min="10" max="10" width="53.5703125" bestFit="1" customWidth="1"/>
    <col min="13" max="13" width="18.85546875" bestFit="1" customWidth="1"/>
    <col min="14" max="14" width="9.85546875" style="102" bestFit="1" customWidth="1"/>
    <col min="15" max="15" width="12.28515625" style="102" bestFit="1" customWidth="1"/>
    <col min="16" max="16" width="9.85546875" style="102" bestFit="1" customWidth="1"/>
    <col min="17" max="17" width="15.5703125" style="102" bestFit="1" customWidth="1"/>
    <col min="19" max="19" width="9.140625" style="102"/>
    <col min="20" max="20" width="14.85546875" style="102" bestFit="1" customWidth="1"/>
    <col min="24" max="24" width="3" bestFit="1" customWidth="1"/>
    <col min="25" max="25" width="0" hidden="1" customWidth="1"/>
    <col min="27" max="27" width="17.28515625" bestFit="1" customWidth="1"/>
    <col min="31" max="31" width="33.28515625" bestFit="1" customWidth="1"/>
    <col min="36" max="36" width="6" bestFit="1" customWidth="1"/>
    <col min="37" max="37" width="11" bestFit="1" customWidth="1"/>
    <col min="38" max="38" width="7" bestFit="1" customWidth="1"/>
    <col min="39" max="41" width="6.42578125" bestFit="1" customWidth="1"/>
  </cols>
  <sheetData>
    <row r="1" spans="1:41" s="106" customFormat="1" x14ac:dyDescent="0.2">
      <c r="A1" s="106" t="s">
        <v>466</v>
      </c>
      <c r="B1" s="108" t="s">
        <v>467</v>
      </c>
      <c r="C1" s="111" t="s">
        <v>468</v>
      </c>
      <c r="D1" s="109" t="s">
        <v>469</v>
      </c>
      <c r="E1" s="110" t="s">
        <v>470</v>
      </c>
      <c r="F1" s="112" t="s">
        <v>471</v>
      </c>
      <c r="G1" s="112" t="s">
        <v>472</v>
      </c>
      <c r="H1" s="106" t="s">
        <v>264</v>
      </c>
      <c r="N1" s="107"/>
      <c r="O1" s="107"/>
      <c r="P1" s="107"/>
      <c r="Q1" s="107"/>
      <c r="S1" s="107"/>
      <c r="T1" s="107"/>
    </row>
    <row r="2" spans="1:41" ht="18" x14ac:dyDescent="0.25">
      <c r="A2" s="133" t="s">
        <v>62</v>
      </c>
      <c r="B2" s="105">
        <f>IFERROR(COUNTIF(MS!C:C,Info!A2),"")</f>
        <v>38</v>
      </c>
      <c r="C2" s="105">
        <f>IFERROR(COUNTIF(WS!C:C,Info!A2),"")</f>
        <v>26</v>
      </c>
      <c r="D2" s="105">
        <f>IFERROR(COUNTIF(MD!C:C,Info!A2),"")</f>
        <v>46</v>
      </c>
      <c r="E2" s="105">
        <f>IFERROR(COUNTIF(WD!C:C,Info!A2),"")</f>
        <v>43</v>
      </c>
      <c r="F2" s="105">
        <f>IFERROR(COUNTIF('XD M'!C:C,Info!A2),"")</f>
        <v>40</v>
      </c>
      <c r="G2" s="105">
        <f>IFERROR(COUNTIF('XD W'!C:C,Info!A2),"")</f>
        <v>45</v>
      </c>
      <c r="H2" s="105">
        <f t="shared" ref="H2:H32" si="0">SUM(B2:G2)</f>
        <v>238</v>
      </c>
      <c r="L2" s="195" t="s">
        <v>581</v>
      </c>
      <c r="M2" s="195"/>
      <c r="N2" s="195"/>
      <c r="O2" s="195"/>
      <c r="P2" s="195"/>
      <c r="Q2" s="195"/>
      <c r="R2" s="195"/>
      <c r="S2" s="195"/>
      <c r="T2" s="195"/>
      <c r="U2" s="195"/>
    </row>
    <row r="3" spans="1:41" x14ac:dyDescent="0.2">
      <c r="A3" s="133" t="s">
        <v>63</v>
      </c>
      <c r="B3" s="105">
        <f>IFERROR(COUNTIF(MS!C:C,Info!A3),"")</f>
        <v>25</v>
      </c>
      <c r="C3" s="105">
        <f>IFERROR(COUNTIF(WS!C:C,Info!A3),"")</f>
        <v>16</v>
      </c>
      <c r="D3" s="105">
        <f>IFERROR(COUNTIF(MD!C:C,Info!A3),"")</f>
        <v>46</v>
      </c>
      <c r="E3" s="105">
        <f>IFERROR(COUNTIF(WD!C:C,Info!A3),"")</f>
        <v>45</v>
      </c>
      <c r="F3" s="105">
        <f>IFERROR(COUNTIF('XD M'!C:C,Info!A3),"")</f>
        <v>17</v>
      </c>
      <c r="G3" s="105">
        <f>IFERROR(COUNTIF('XD W'!C:C,Info!A3),"")</f>
        <v>23</v>
      </c>
      <c r="H3" s="105">
        <f t="shared" si="0"/>
        <v>172</v>
      </c>
      <c r="L3" s="196" t="s">
        <v>268</v>
      </c>
      <c r="M3" s="196"/>
      <c r="N3" s="196"/>
      <c r="O3" s="196"/>
      <c r="P3" s="196"/>
      <c r="Q3" s="196"/>
      <c r="R3" s="196"/>
      <c r="S3" s="196"/>
      <c r="T3" s="196"/>
      <c r="U3" s="196"/>
    </row>
    <row r="4" spans="1:41" x14ac:dyDescent="0.2">
      <c r="A4" s="133" t="s">
        <v>67</v>
      </c>
      <c r="B4" s="105">
        <f>IFERROR(COUNTIF(MS!C:C,Info!A4),"")</f>
        <v>29</v>
      </c>
      <c r="C4" s="105">
        <f>IFERROR(COUNTIF(WS!C:C,Info!A4),"")</f>
        <v>22</v>
      </c>
      <c r="D4" s="105">
        <f>IFERROR(COUNTIF(MD!C:C,Info!A4),"")</f>
        <v>30</v>
      </c>
      <c r="E4" s="105">
        <f>IFERROR(COUNTIF(WD!C:C,Info!A4),"")</f>
        <v>30</v>
      </c>
      <c r="F4" s="105">
        <f>IFERROR(COUNTIF('XD M'!C:C,Info!A4),"")</f>
        <v>25</v>
      </c>
      <c r="G4" s="105">
        <f>IFERROR(COUNTIF('XD W'!C:C,Info!A4),"")</f>
        <v>23</v>
      </c>
      <c r="H4" s="105">
        <f t="shared" si="0"/>
        <v>159</v>
      </c>
    </row>
    <row r="5" spans="1:41" ht="15" x14ac:dyDescent="0.25">
      <c r="A5" s="133" t="s">
        <v>115</v>
      </c>
      <c r="B5" s="105">
        <f>IFERROR(COUNTIF(MS!C:C,Info!A5),"")</f>
        <v>19</v>
      </c>
      <c r="C5" s="105">
        <f>IFERROR(COUNTIF(WS!C:C,Info!A5),"")</f>
        <v>8</v>
      </c>
      <c r="D5" s="105">
        <f>IFERROR(COUNTIF(MD!C:C,Info!A5),"")</f>
        <v>27</v>
      </c>
      <c r="E5" s="105">
        <f>IFERROR(COUNTIF(WD!C:C,Info!A5),"")</f>
        <v>21</v>
      </c>
      <c r="F5" s="105">
        <f>IFERROR(COUNTIF('XD M'!C:C,Info!A5),"")</f>
        <v>23</v>
      </c>
      <c r="G5" s="105">
        <f>IFERROR(COUNTIF('XD W'!C:C,Info!A5),"")</f>
        <v>23</v>
      </c>
      <c r="H5" s="105">
        <f t="shared" si="0"/>
        <v>121</v>
      </c>
      <c r="L5" s="118" t="s">
        <v>267</v>
      </c>
      <c r="M5" s="172" t="s">
        <v>262</v>
      </c>
      <c r="N5" s="156" t="s">
        <v>583</v>
      </c>
      <c r="O5" s="156" t="s">
        <v>588</v>
      </c>
      <c r="P5" s="163" t="s">
        <v>582</v>
      </c>
      <c r="Q5" s="157" t="s">
        <v>263</v>
      </c>
      <c r="R5" s="160" t="s">
        <v>264</v>
      </c>
      <c r="S5" s="158" t="s">
        <v>583</v>
      </c>
      <c r="T5" s="158" t="s">
        <v>265</v>
      </c>
      <c r="U5" s="159" t="s">
        <v>266</v>
      </c>
      <c r="X5" t="s">
        <v>585</v>
      </c>
      <c r="Z5" s="173" t="s">
        <v>583</v>
      </c>
      <c r="AA5" s="174" t="s">
        <v>542</v>
      </c>
      <c r="AB5" s="175" t="s">
        <v>584</v>
      </c>
      <c r="AD5" s="118" t="s">
        <v>267</v>
      </c>
      <c r="AE5" s="119" t="s">
        <v>542</v>
      </c>
      <c r="AF5" s="120" t="s">
        <v>543</v>
      </c>
      <c r="AG5" s="121" t="s">
        <v>544</v>
      </c>
      <c r="AK5" s="138" t="s">
        <v>53</v>
      </c>
      <c r="AL5" s="45" t="s">
        <v>54</v>
      </c>
      <c r="AM5" s="44" t="s">
        <v>55</v>
      </c>
      <c r="AN5" s="43" t="s">
        <v>56</v>
      </c>
      <c r="AO5" s="69" t="s">
        <v>57</v>
      </c>
    </row>
    <row r="6" spans="1:41" x14ac:dyDescent="0.2">
      <c r="A6" s="133" t="s">
        <v>212</v>
      </c>
      <c r="B6" s="105">
        <f>IFERROR(COUNTIF(MS!C:C,Info!A6),"")</f>
        <v>8</v>
      </c>
      <c r="C6" s="105">
        <f>IFERROR(COUNTIF(WS!C:C,Info!A6),"")</f>
        <v>4</v>
      </c>
      <c r="D6" s="105">
        <f>IFERROR(COUNTIF(MD!C:C,Info!A6),"")</f>
        <v>25</v>
      </c>
      <c r="E6" s="105">
        <f>IFERROR(COUNTIF(WD!C:C,Info!A6),"")</f>
        <v>14</v>
      </c>
      <c r="F6" s="105">
        <f>IFERROR(COUNTIF('XD M'!C:C,Info!A6),"")</f>
        <v>16</v>
      </c>
      <c r="G6" s="105">
        <f>IFERROR(COUNTIF('XD W'!C:C,Info!A6),"")</f>
        <v>17</v>
      </c>
      <c r="H6" s="105">
        <f t="shared" si="0"/>
        <v>84</v>
      </c>
      <c r="L6" s="185">
        <v>1</v>
      </c>
      <c r="M6" s="169"/>
      <c r="N6" s="146" t="str">
        <f>IF(M6="","",IFERROR(INDEX($AK$5:$AO$5,1,MATCH(INDEX(MS!A:A,MATCH(Info!M6,MS!D:D,0),1),$AK$6:$AO$6)),IFERROR(INDEX($AK$5:$AO$5,1,MATCH(INDEX(WS!A:A,MATCH(Info!M6,WS!D:D,0),1),$AK$7:$AO$7)),"")))</f>
        <v/>
      </c>
      <c r="O6" s="149" t="str">
        <f>IF(M6="","",IFERROR(INDEX(MS!AI:AI,MATCH(Info!M6,MS!D:D,0),1),IFERROR(INDEX(WS!AP:AP,MATCH(Info!M6,WS!D:D,0),1),"EI OLE")))</f>
        <v/>
      </c>
      <c r="P6" s="164" t="str">
        <f>IF(M6="","",IFERROR(INDEX($AK$5:$AO$5,1,MATCH(INDEX(MD!A:A,MATCH(Info!M6,MD!D:D,0),1),$AK$8:$AO$8)),IFERROR(INDEX($AK$5:$AO$5,1,MATCH(INDEX(WD!A:A,MATCH(Info!M6,WD!D:D,0),1),$AK$9:$AO$9)),"")))</f>
        <v/>
      </c>
      <c r="Q6" s="128" t="str">
        <f>IF(M6="","",IFERROR(INDEX(MD!AO:AO,MATCH(Info!M6,MD!D:D,0),1),IFERROR(INDEX(WD!AK:AK,MATCH(Info!M6,WD!D:D,0),1),"EI OLE")))</f>
        <v/>
      </c>
      <c r="R6" s="192">
        <f>SUM(Q6:Q7)</f>
        <v>0</v>
      </c>
      <c r="S6" s="153" t="str">
        <f>IF(M6="","",IFERROR(INDEX($AK$5:$AO$5,1,MATCH(INDEX('XD M'!A:A,MATCH(Info!M6,'XD M'!D:D,0),1),$AK$10:$AO$10)),IFERROR(INDEX($AK$5:$AO$5,1,MATCH(INDEX('XD W'!A:A,MATCH(Info!M6,'XD W'!D:D,0),1),$AK$11:$AO$11)),"")))</f>
        <v/>
      </c>
      <c r="T6" s="135" t="str">
        <f>IF(M6="","",IFERROR(INDEX('XD M'!AO:AO,MATCH(Info!M6,'XD M'!D:D,0),1),IFERROR(INDEX('XD W'!AO:AO,MATCH(Info!M6,'XD W'!D:D,0),1),"EI OLE")))</f>
        <v/>
      </c>
      <c r="U6" s="194">
        <f>SUM(T6:T7)</f>
        <v>0</v>
      </c>
      <c r="V6" t="str">
        <f>IF(M6="","",MAX(O6,Q6,T6))</f>
        <v/>
      </c>
      <c r="X6">
        <v>1</v>
      </c>
      <c r="Z6" s="139" t="str">
        <f>$N$6</f>
        <v/>
      </c>
      <c r="AA6" s="139">
        <f>$M$6</f>
        <v>0</v>
      </c>
      <c r="AB6" s="140" t="str">
        <f>$O$6</f>
        <v/>
      </c>
      <c r="AD6" s="122">
        <f>$L$6</f>
        <v>1</v>
      </c>
      <c r="AE6" s="123" t="str">
        <f>$M$6&amp;" - "&amp;$M$7</f>
        <v xml:space="preserve"> - </v>
      </c>
      <c r="AF6" s="124">
        <f>$R$6</f>
        <v>0</v>
      </c>
      <c r="AG6" s="125">
        <f>$U$6</f>
        <v>0</v>
      </c>
      <c r="AJ6" s="106" t="s">
        <v>467</v>
      </c>
      <c r="AK6">
        <v>1</v>
      </c>
      <c r="AL6">
        <v>15</v>
      </c>
      <c r="AM6">
        <v>49</v>
      </c>
      <c r="AN6">
        <v>97</v>
      </c>
      <c r="AO6">
        <v>161</v>
      </c>
    </row>
    <row r="7" spans="1:41" x14ac:dyDescent="0.2">
      <c r="A7" s="133" t="s">
        <v>69</v>
      </c>
      <c r="B7" s="105">
        <f>IFERROR(COUNTIF(MS!C:C,Info!A7),"")</f>
        <v>6</v>
      </c>
      <c r="C7" s="105">
        <f>IFERROR(COUNTIF(WS!C:C,Info!A7),"")</f>
        <v>0</v>
      </c>
      <c r="D7" s="105">
        <f>IFERROR(COUNTIF(MD!C:C,Info!A7),"")</f>
        <v>15</v>
      </c>
      <c r="E7" s="105">
        <f>IFERROR(COUNTIF(WD!C:C,Info!A7),"")</f>
        <v>12</v>
      </c>
      <c r="F7" s="105">
        <f>IFERROR(COUNTIF('XD M'!C:C,Info!A7),"")</f>
        <v>12</v>
      </c>
      <c r="G7" s="105">
        <f>IFERROR(COUNTIF('XD W'!C:C,Info!A7),"")</f>
        <v>10</v>
      </c>
      <c r="H7" s="105">
        <f t="shared" si="0"/>
        <v>55</v>
      </c>
      <c r="L7" s="185"/>
      <c r="M7" s="169"/>
      <c r="N7" s="147" t="str">
        <f>IF(M7="","",IFERROR(INDEX($AK$5:$AO$5,1,MATCH(INDEX(MS!A:A,MATCH(Info!M7,MS!D:D,0),1),$AK$6:$AO$6)),IFERROR(INDEX($AK$5:$AO$5,1,MATCH(INDEX(WS!A:A,MATCH(Info!M7,WS!D:D,0),1),$AK$7:$AO$7)),"")))</f>
        <v/>
      </c>
      <c r="O7" s="162" t="str">
        <f>IF(M7="","",IFERROR(INDEX(MS!AI:AI,MATCH(Info!M7,MS!D:D,0),1),IFERROR(INDEX(WS!AP:AP,MATCH(Info!M7,WS!D:D,0),1),"EI OLE")))</f>
        <v/>
      </c>
      <c r="P7" s="165" t="str">
        <f>IF(M7="","",IFERROR(INDEX($AK$5:$AO$5,1,MATCH(INDEX(MD!A:A,MATCH(Info!M7,MD!D:D,0),1),$AK$8:$AO$8)),IFERROR(INDEX($AK$5:$AO$5,1,MATCH(INDEX(WD!A:A,MATCH(Info!M7,WD!D:D,0),1),$AK$9:$AO$9)),"")))</f>
        <v/>
      </c>
      <c r="Q7" s="129" t="str">
        <f>IF(M7="","",IFERROR(INDEX(MD!AO:AO,MATCH(Info!M7,MD!D:D,0),1),IFERROR(INDEX(WD!AK:AK,MATCH(Info!M7,WD!D:D,0),1),"EI OLE")))</f>
        <v/>
      </c>
      <c r="R7" s="188"/>
      <c r="S7" s="154" t="str">
        <f>IF(M7="","",IFERROR(INDEX($AK$5:$AO$5,1,MATCH(INDEX('XD M'!A:A,MATCH(Info!M7,'XD M'!D:D,0),1),$AK$10:$AO$10)),IFERROR(INDEX($AK$5:$AO$5,1,MATCH(INDEX('XD W'!A:A,MATCH(Info!M7,'XD W'!D:D,0),1),$AK$11:$AO$11)),"")))</f>
        <v/>
      </c>
      <c r="T7" s="136" t="str">
        <f>IF(M7="","",IFERROR(INDEX('XD M'!AO:AO,MATCH(Info!M7,'XD M'!D:D,0),1),IFERROR(INDEX('XD W'!AO:AO,MATCH(Info!M7,'XD W'!D:D,0),1),"EI OLE")))</f>
        <v/>
      </c>
      <c r="U7" s="190"/>
      <c r="X7">
        <v>2</v>
      </c>
      <c r="Z7" s="139" t="str">
        <f>$N$7</f>
        <v/>
      </c>
      <c r="AA7" s="141">
        <f>$M$7</f>
        <v>0</v>
      </c>
      <c r="AB7" s="142" t="str">
        <f>$O$7</f>
        <v/>
      </c>
      <c r="AD7" s="126">
        <f>$L$8</f>
        <v>2</v>
      </c>
      <c r="AE7" s="123" t="str">
        <f>$M$8&amp;" - "&amp;$M$9</f>
        <v xml:space="preserve"> - </v>
      </c>
      <c r="AF7" s="124">
        <f>$R$8</f>
        <v>0</v>
      </c>
      <c r="AG7" s="125">
        <f>$U$8</f>
        <v>0</v>
      </c>
      <c r="AJ7" s="106" t="s">
        <v>468</v>
      </c>
      <c r="AK7">
        <v>1</v>
      </c>
      <c r="AL7">
        <v>11</v>
      </c>
      <c r="AM7">
        <v>25</v>
      </c>
      <c r="AN7">
        <v>49</v>
      </c>
      <c r="AO7">
        <v>85</v>
      </c>
    </row>
    <row r="8" spans="1:41" x14ac:dyDescent="0.2">
      <c r="A8" s="133" t="s">
        <v>66</v>
      </c>
      <c r="B8" s="105">
        <f>IFERROR(COUNTIF(MS!C:C,Info!A8),"")</f>
        <v>8</v>
      </c>
      <c r="C8" s="105">
        <f>IFERROR(COUNTIF(WS!C:C,Info!A8),"")</f>
        <v>4</v>
      </c>
      <c r="D8" s="105">
        <f>IFERROR(COUNTIF(MD!C:C,Info!A8),"")</f>
        <v>18</v>
      </c>
      <c r="E8" s="105">
        <f>IFERROR(COUNTIF(WD!C:C,Info!A8),"")</f>
        <v>14</v>
      </c>
      <c r="F8" s="105">
        <f>IFERROR(COUNTIF('XD M'!C:C,Info!A8),"")</f>
        <v>7</v>
      </c>
      <c r="G8" s="105">
        <f>IFERROR(COUNTIF('XD W'!C:C,Info!A8),"")</f>
        <v>6</v>
      </c>
      <c r="H8" s="105">
        <f t="shared" si="0"/>
        <v>57</v>
      </c>
      <c r="L8" s="193">
        <v>2</v>
      </c>
      <c r="M8" s="167"/>
      <c r="N8" s="147" t="str">
        <f>IF(M8="","",IFERROR(INDEX($AK$5:$AO$5,1,MATCH(INDEX(MS!A:A,MATCH(Info!M8,MS!D:D,0),1),$AK$6:$AO$6)),IFERROR(INDEX($AK$5:$AO$5,1,MATCH(INDEX(WS!A:A,MATCH(Info!M8,WS!D:D,0),1),$AK$7:$AO$7)),"")))</f>
        <v/>
      </c>
      <c r="O8" s="150" t="str">
        <f>IF(M8="","",IFERROR(INDEX(MS!AI:AI,MATCH(Info!M8,MS!D:D,0),1),IFERROR(INDEX(WS!AP:AP,MATCH(Info!M8,WS!D:D,0),1),"EI OLE")))</f>
        <v/>
      </c>
      <c r="P8" s="166" t="str">
        <f>IF(M8="","",IFERROR(INDEX($AK$5:$AO$5,1,MATCH(INDEX(MD!A:A,MATCH(Info!M8,MD!D:D,0),1),$AK$8:$AO$8)),IFERROR(INDEX($AK$5:$AO$5,1,MATCH(INDEX(WD!A:A,MATCH(Info!M8,WD!D:D,0),1),$AK$9:$AO$9)),"")))</f>
        <v/>
      </c>
      <c r="Q8" s="129" t="str">
        <f>IF(M8="","",IFERROR(INDEX(MD!AO:AO,MATCH(Info!M8,MD!D:D,0),1),IFERROR(INDEX(WD!AK:AK,MATCH(Info!M8,WD!D:D,0),1),"EI OLE")))</f>
        <v/>
      </c>
      <c r="R8" s="188">
        <f>SUM(Q8:Q9)</f>
        <v>0</v>
      </c>
      <c r="S8" s="154" t="str">
        <f>IF(M8="","",IFERROR(INDEX($AK$5:$AO$5,1,MATCH(INDEX('XD M'!A:A,MATCH(Info!M8,'XD M'!D:D,0),1),$AK$10:$AO$10)),IFERROR(INDEX($AK$5:$AO$5,1,MATCH(INDEX('XD W'!A:A,MATCH(Info!M8,'XD W'!D:D,0),1),$AK$11:$AO$11)),"")))</f>
        <v/>
      </c>
      <c r="T8" s="136" t="str">
        <f>IF(M8="","",IFERROR(INDEX('XD M'!AO:AO,MATCH(Info!M8,'XD M'!D:D,0),1),IFERROR(INDEX('XD W'!AO:AO,MATCH(Info!M8,'XD W'!D:D,0),1),"EI OLE")))</f>
        <v/>
      </c>
      <c r="U8" s="190">
        <f>SUM(T8:T9)</f>
        <v>0</v>
      </c>
      <c r="X8">
        <v>3</v>
      </c>
      <c r="Z8" s="139" t="str">
        <f>$N$8</f>
        <v/>
      </c>
      <c r="AA8" s="141">
        <f>$M$8</f>
        <v>0</v>
      </c>
      <c r="AB8" s="142" t="str">
        <f>$O$8</f>
        <v/>
      </c>
      <c r="AD8" s="126">
        <f>$L$10</f>
        <v>3</v>
      </c>
      <c r="AE8" s="123" t="str">
        <f>$M$10&amp;" - "&amp;$M$11</f>
        <v xml:space="preserve"> - </v>
      </c>
      <c r="AF8" s="124">
        <f>$R$10</f>
        <v>0</v>
      </c>
      <c r="AG8" s="125">
        <f>$U$10</f>
        <v>0</v>
      </c>
      <c r="AJ8" s="106" t="s">
        <v>469</v>
      </c>
      <c r="AK8">
        <v>1</v>
      </c>
      <c r="AL8">
        <v>23</v>
      </c>
      <c r="AM8">
        <v>65</v>
      </c>
      <c r="AN8">
        <v>113</v>
      </c>
      <c r="AO8">
        <v>209</v>
      </c>
    </row>
    <row r="9" spans="1:41" ht="15" x14ac:dyDescent="0.25">
      <c r="A9" s="133" t="s">
        <v>705</v>
      </c>
      <c r="B9" s="105">
        <f>IFERROR(COUNTIF(MS!C:C,Info!A9),"")</f>
        <v>19</v>
      </c>
      <c r="C9" s="105">
        <f>IFERROR(COUNTIF(WS!C:C,Info!A9),"")</f>
        <v>4</v>
      </c>
      <c r="D9" s="105">
        <f>IFERROR(COUNTIF(MD!C:C,Info!A9),"")</f>
        <v>16</v>
      </c>
      <c r="E9" s="105">
        <f>IFERROR(COUNTIF(WD!C:C,Info!A9),"")</f>
        <v>12</v>
      </c>
      <c r="F9" s="105">
        <f>IFERROR(COUNTIF('XD M'!C:C,Info!A9),"")</f>
        <v>8</v>
      </c>
      <c r="G9" s="105">
        <f>IFERROR(COUNTIF('XD W'!C:C,Info!A9),"")</f>
        <v>8</v>
      </c>
      <c r="H9" s="105">
        <f t="shared" si="0"/>
        <v>67</v>
      </c>
      <c r="I9" s="46"/>
      <c r="J9" s="76" t="s">
        <v>53</v>
      </c>
      <c r="L9" s="193"/>
      <c r="M9" s="167"/>
      <c r="N9" s="147" t="str">
        <f>IF(M9="","",IFERROR(INDEX($AK$5:$AO$5,1,MATCH(INDEX(MS!A:A,MATCH(Info!M9,MS!D:D,0),1),$AK$6:$AO$6)),IFERROR(INDEX($AK$5:$AO$5,1,MATCH(INDEX(WS!A:A,MATCH(Info!M9,WS!D:D,0),1),$AK$7:$AO$7)),"")))</f>
        <v/>
      </c>
      <c r="O9" s="150" t="str">
        <f>IF(M9="","",IFERROR(INDEX(MS!AI:AI,MATCH(Info!M9,MS!D:D,0),1),IFERROR(INDEX(WS!AP:AP,MATCH(Info!M9,WS!D:D,0),1),"EI OLE")))</f>
        <v/>
      </c>
      <c r="P9" s="166" t="str">
        <f>IF(M9="","",IFERROR(INDEX($AK$5:$AO$5,1,MATCH(INDEX(MD!A:A,MATCH(Info!M9,MD!D:D,0),1),$AK$8:$AO$8)),IFERROR(INDEX($AK$5:$AO$5,1,MATCH(INDEX(WD!A:A,MATCH(Info!M9,WD!D:D,0),1),$AK$9:$AO$9)),"")))</f>
        <v/>
      </c>
      <c r="Q9" s="129" t="str">
        <f>IF(M9="","",IFERROR(INDEX(MD!AO:AO,MATCH(Info!M9,MD!D:D,0),1),IFERROR(INDEX(WD!AK:AK,MATCH(Info!M9,WD!D:D,0),1),"EI OLE")))</f>
        <v/>
      </c>
      <c r="R9" s="188"/>
      <c r="S9" s="154" t="str">
        <f>IF(M9="","",IFERROR(INDEX($AK$5:$AO$5,1,MATCH(INDEX('XD M'!A:A,MATCH(Info!M9,'XD M'!D:D,0),1),$AK$10:$AO$10)),IFERROR(INDEX($AK$5:$AO$5,1,MATCH(INDEX('XD W'!A:A,MATCH(Info!M9,'XD W'!D:D,0),1),$AK$11:$AO$11)),"")))</f>
        <v/>
      </c>
      <c r="T9" s="136" t="str">
        <f>IF(M9="","",IFERROR(INDEX('XD M'!AO:AO,MATCH(Info!M9,'XD M'!D:D,0),1),IFERROR(INDEX('XD W'!AO:AO,MATCH(Info!M9,'XD W'!D:D,0),1),"EI OLE")))</f>
        <v/>
      </c>
      <c r="U9" s="190"/>
      <c r="X9">
        <v>4</v>
      </c>
      <c r="Z9" s="139" t="str">
        <f>$N$9</f>
        <v/>
      </c>
      <c r="AA9" s="141">
        <f>$M$9</f>
        <v>0</v>
      </c>
      <c r="AB9" s="142" t="str">
        <f>$O$9</f>
        <v/>
      </c>
      <c r="AD9" s="126">
        <f>$L$12</f>
        <v>4</v>
      </c>
      <c r="AE9" s="123" t="str">
        <f>$M$12&amp;" - "&amp;$M$13</f>
        <v xml:space="preserve"> - </v>
      </c>
      <c r="AF9" s="124">
        <f>$R$12</f>
        <v>0</v>
      </c>
      <c r="AG9" s="125">
        <f>$U$12</f>
        <v>0</v>
      </c>
      <c r="AJ9" s="106" t="s">
        <v>470</v>
      </c>
      <c r="AK9">
        <v>1</v>
      </c>
      <c r="AL9">
        <v>15</v>
      </c>
      <c r="AM9">
        <v>33</v>
      </c>
      <c r="AN9">
        <v>81</v>
      </c>
      <c r="AO9">
        <v>145</v>
      </c>
    </row>
    <row r="10" spans="1:41" x14ac:dyDescent="0.2">
      <c r="A10" s="133" t="s">
        <v>163</v>
      </c>
      <c r="B10" s="105">
        <f>IFERROR(COUNTIF(MS!C:C,Info!A10),"")</f>
        <v>3</v>
      </c>
      <c r="C10" s="105">
        <f>IFERROR(COUNTIF(WS!C:C,Info!A10),"")</f>
        <v>4</v>
      </c>
      <c r="D10" s="105">
        <f>IFERROR(COUNTIF(MD!C:C,Info!A10),"")</f>
        <v>4</v>
      </c>
      <c r="E10" s="105">
        <f>IFERROR(COUNTIF(WD!C:C,Info!A10),"")</f>
        <v>11</v>
      </c>
      <c r="F10" s="105">
        <f>IFERROR(COUNTIF('XD M'!C:C,Info!A10),"")</f>
        <v>6</v>
      </c>
      <c r="G10" s="105">
        <f>IFERROR(COUNTIF('XD W'!C:C,Info!A10),"")</f>
        <v>6</v>
      </c>
      <c r="H10" s="105">
        <f t="shared" si="0"/>
        <v>34</v>
      </c>
      <c r="I10" s="45"/>
      <c r="J10" s="76" t="s">
        <v>54</v>
      </c>
      <c r="L10" s="185">
        <v>3</v>
      </c>
      <c r="M10" s="169"/>
      <c r="N10" s="147" t="str">
        <f>IF(M10="","",IFERROR(INDEX($AK$5:$AO$5,1,MATCH(INDEX(MS!A:A,MATCH(Info!M10,MS!D:D,0),1),$AK$6:$AO$6)),IFERROR(INDEX($AK$5:$AO$5,1,MATCH(INDEX(WS!A:A,MATCH(Info!M10,WS!D:D,0),1),$AK$7:$AO$7)),"")))</f>
        <v/>
      </c>
      <c r="O10" s="150" t="str">
        <f>IF(M10="","",IFERROR(INDEX(MS!AI:AI,MATCH(Info!M10,MS!D:D,0),1),IFERROR(INDEX(WS!AP:AP,MATCH(Info!M10,WS!D:D,0),1),"EI OLE")))</f>
        <v/>
      </c>
      <c r="P10" s="166" t="str">
        <f>IF(M10="","",IFERROR(INDEX($AK$5:$AO$5,1,MATCH(INDEX(MD!A:A,MATCH(Info!M10,MD!D:D,0),1),$AK$8:$AO$8)),IFERROR(INDEX($AK$5:$AO$5,1,MATCH(INDEX(WD!A:A,MATCH(Info!M10,WD!D:D,0),1),$AK$9:$AO$9)),"")))</f>
        <v/>
      </c>
      <c r="Q10" s="129" t="str">
        <f>IF(M10="","",IFERROR(INDEX(MD!AO:AO,MATCH(Info!M10,MD!D:D,0),1),IFERROR(INDEX(WD!AK:AK,MATCH(Info!M10,WD!D:D,0),1),"EI OLE")))</f>
        <v/>
      </c>
      <c r="R10" s="188">
        <f>SUM(Q10:Q11)</f>
        <v>0</v>
      </c>
      <c r="S10" s="154" t="str">
        <f>IF(M10="","",IFERROR(INDEX($AK$5:$AO$5,1,MATCH(INDEX('XD M'!A:A,MATCH(Info!M10,'XD M'!D:D,0),1),$AK$10:$AO$10)),IFERROR(INDEX($AK$5:$AO$5,1,MATCH(INDEX('XD W'!A:A,MATCH(Info!M10,'XD W'!D:D,0),1),$AK$11:$AO$11)),"")))</f>
        <v/>
      </c>
      <c r="T10" s="136" t="str">
        <f>IF(M10="","",IFERROR(INDEX('XD M'!AO:AO,MATCH(Info!M10,'XD M'!D:D,0),1),IFERROR(INDEX('XD W'!AO:AO,MATCH(Info!M10,'XD W'!D:D,0),1),"EI OLE")))</f>
        <v/>
      </c>
      <c r="U10" s="190">
        <f>SUM(T10:T11)</f>
        <v>0</v>
      </c>
      <c r="X10">
        <v>5</v>
      </c>
      <c r="Z10" s="139" t="str">
        <f>$N$10</f>
        <v/>
      </c>
      <c r="AA10" s="141">
        <f>$M$10</f>
        <v>0</v>
      </c>
      <c r="AB10" s="142" t="str">
        <f>$O$10</f>
        <v/>
      </c>
      <c r="AD10" s="126">
        <f>$L$14</f>
        <v>5</v>
      </c>
      <c r="AE10" s="123" t="str">
        <f>$M$14&amp;" - "&amp;$M$15</f>
        <v xml:space="preserve"> - </v>
      </c>
      <c r="AF10" s="124">
        <f>$R$14</f>
        <v>0</v>
      </c>
      <c r="AG10" s="125">
        <f>$U$14</f>
        <v>0</v>
      </c>
      <c r="AJ10" s="106" t="s">
        <v>586</v>
      </c>
      <c r="AK10">
        <v>1</v>
      </c>
      <c r="AL10">
        <v>11</v>
      </c>
      <c r="AM10">
        <v>35</v>
      </c>
      <c r="AN10">
        <v>71</v>
      </c>
      <c r="AO10">
        <v>119</v>
      </c>
    </row>
    <row r="11" spans="1:41" x14ac:dyDescent="0.2">
      <c r="A11" s="133" t="s">
        <v>211</v>
      </c>
      <c r="B11" s="105">
        <f>IFERROR(COUNTIF(MS!C:C,Info!A11),"")</f>
        <v>8</v>
      </c>
      <c r="C11" s="105">
        <f>IFERROR(COUNTIF(WS!C:C,Info!A11),"")</f>
        <v>1</v>
      </c>
      <c r="D11" s="105">
        <f>IFERROR(COUNTIF(MD!C:C,Info!A11),"")</f>
        <v>8</v>
      </c>
      <c r="E11" s="105">
        <f>IFERROR(COUNTIF(WD!C:C,Info!A11),"")</f>
        <v>7</v>
      </c>
      <c r="F11" s="105">
        <f>IFERROR(COUNTIF('XD M'!C:C,Info!A11),"")</f>
        <v>9</v>
      </c>
      <c r="G11" s="105">
        <f>IFERROR(COUNTIF('XD W'!C:C,Info!A11),"")</f>
        <v>5</v>
      </c>
      <c r="H11" s="105">
        <f t="shared" si="0"/>
        <v>38</v>
      </c>
      <c r="I11" s="44"/>
      <c r="J11" s="76" t="s">
        <v>55</v>
      </c>
      <c r="L11" s="185"/>
      <c r="M11" s="169"/>
      <c r="N11" s="147" t="str">
        <f>IF(M11="","",IFERROR(INDEX($AK$5:$AO$5,1,MATCH(INDEX(MS!A:A,MATCH(Info!M11,MS!D:D,0),1),$AK$6:$AO$6)),IFERROR(INDEX($AK$5:$AO$5,1,MATCH(INDEX(WS!A:A,MATCH(Info!M11,WS!D:D,0),1),$AK$7:$AO$7)),"")))</f>
        <v/>
      </c>
      <c r="O11" s="150" t="str">
        <f>IF(M11="","",IFERROR(INDEX(MS!AI:AI,MATCH(Info!M11,MS!D:D,0),1),IFERROR(INDEX(WS!AP:AP,MATCH(Info!M11,WS!D:D,0),1),"EI OLE")))</f>
        <v/>
      </c>
      <c r="P11" s="166" t="str">
        <f>IF(M11="","",IFERROR(INDEX($AK$5:$AO$5,1,MATCH(INDEX(MD!A:A,MATCH(Info!M11,MD!D:D,0),1),$AK$8:$AO$8)),IFERROR(INDEX($AK$5:$AO$5,1,MATCH(INDEX(WD!A:A,MATCH(Info!M11,WD!D:D,0),1),$AK$9:$AO$9)),"")))</f>
        <v/>
      </c>
      <c r="Q11" s="129" t="str">
        <f>IF(M11="","",IFERROR(INDEX(MD!AO:AO,MATCH(Info!M11,MD!D:D,0),1),IFERROR(INDEX(WD!AK:AK,MATCH(Info!M11,WD!D:D,0),1),"EI OLE")))</f>
        <v/>
      </c>
      <c r="R11" s="188"/>
      <c r="S11" s="154" t="str">
        <f>IF(M11="","",IFERROR(INDEX($AK$5:$AO$5,1,MATCH(INDEX('XD M'!A:A,MATCH(Info!M11,'XD M'!D:D,0),1),$AK$10:$AO$10)),IFERROR(INDEX($AK$5:$AO$5,1,MATCH(INDEX('XD W'!A:A,MATCH(Info!M11,'XD W'!D:D,0),1),$AK$11:$AO$11)),"")))</f>
        <v/>
      </c>
      <c r="T11" s="136" t="str">
        <f>IF(M11="","",IFERROR(INDEX('XD M'!AO:AO,MATCH(Info!M11,'XD M'!D:D,0),1),IFERROR(INDEX('XD W'!AO:AO,MATCH(Info!M11,'XD W'!D:D,0),1),"EI OLE")))</f>
        <v/>
      </c>
      <c r="U11" s="190"/>
      <c r="X11">
        <v>6</v>
      </c>
      <c r="Z11" s="139" t="str">
        <f>$N$11</f>
        <v/>
      </c>
      <c r="AA11" s="141">
        <f>$M$11</f>
        <v>0</v>
      </c>
      <c r="AB11" s="142" t="str">
        <f>$O$11</f>
        <v/>
      </c>
      <c r="AD11" s="126">
        <f>$L$16</f>
        <v>6</v>
      </c>
      <c r="AE11" s="123" t="str">
        <f>$M$16&amp;" - "&amp;$M$17</f>
        <v xml:space="preserve"> - </v>
      </c>
      <c r="AF11" s="124">
        <f>$R$16</f>
        <v>0</v>
      </c>
      <c r="AG11" s="125">
        <f>$U$16</f>
        <v>0</v>
      </c>
      <c r="AJ11" s="106" t="s">
        <v>587</v>
      </c>
      <c r="AK11">
        <v>1</v>
      </c>
      <c r="AL11">
        <v>11</v>
      </c>
      <c r="AM11">
        <v>35</v>
      </c>
      <c r="AN11">
        <v>71</v>
      </c>
      <c r="AO11">
        <v>119</v>
      </c>
    </row>
    <row r="12" spans="1:41" x14ac:dyDescent="0.2">
      <c r="A12" s="133" t="s">
        <v>144</v>
      </c>
      <c r="B12" s="105">
        <f>IFERROR(COUNTIF(MS!C:C,Info!A12),"")</f>
        <v>4</v>
      </c>
      <c r="C12" s="105">
        <f>IFERROR(COUNTIF(WS!C:C,Info!A12),"")</f>
        <v>2</v>
      </c>
      <c r="D12" s="105">
        <f>IFERROR(COUNTIF(MD!C:C,Info!A12),"")</f>
        <v>11</v>
      </c>
      <c r="E12" s="105">
        <f>IFERROR(COUNTIF(WD!C:C,Info!A12),"")</f>
        <v>10</v>
      </c>
      <c r="F12" s="105">
        <f>IFERROR(COUNTIF('XD M'!C:C,Info!A12),"")</f>
        <v>6</v>
      </c>
      <c r="G12" s="105">
        <f>IFERROR(COUNTIF('XD W'!C:C,Info!A12),"")</f>
        <v>4</v>
      </c>
      <c r="H12" s="105">
        <f t="shared" si="0"/>
        <v>37</v>
      </c>
      <c r="I12" s="43"/>
      <c r="J12" s="76" t="s">
        <v>56</v>
      </c>
      <c r="L12" s="193">
        <v>4</v>
      </c>
      <c r="M12" s="167"/>
      <c r="N12" s="147" t="str">
        <f>IF(M12="","",IFERROR(INDEX($AK$5:$AO$5,1,MATCH(INDEX(MS!A:A,MATCH(Info!M12,MS!D:D,0),1),$AK$6:$AO$6)),IFERROR(INDEX($AK$5:$AO$5,1,MATCH(INDEX(WS!A:A,MATCH(Info!M12,WS!D:D,0),1),$AK$7:$AO$7)),"")))</f>
        <v/>
      </c>
      <c r="O12" s="150" t="str">
        <f>IF(M12="","",IFERROR(INDEX(MS!AI:AI,MATCH(Info!M12,MS!D:D,0),1),IFERROR(INDEX(WS!AP:AP,MATCH(Info!M12,WS!D:D,0),1),"EI OLE")))</f>
        <v/>
      </c>
      <c r="P12" s="166" t="str">
        <f>IF(M12="","",IFERROR(INDEX($AK$5:$AO$5,1,MATCH(INDEX(MD!A:A,MATCH(Info!M12,MD!D:D,0),1),$AK$8:$AO$8)),IFERROR(INDEX($AK$5:$AO$5,1,MATCH(INDEX(WD!A:A,MATCH(Info!M12,WD!D:D,0),1),$AK$9:$AO$9)),"")))</f>
        <v/>
      </c>
      <c r="Q12" s="129" t="str">
        <f>IF(M12="","",IFERROR(INDEX(MD!AO:AO,MATCH(Info!M12,MD!D:D,0),1),IFERROR(INDEX(WD!AK:AK,MATCH(Info!M12,WD!D:D,0),1),"EI OLE")))</f>
        <v/>
      </c>
      <c r="R12" s="188">
        <f>SUM(Q12:Q13)</f>
        <v>0</v>
      </c>
      <c r="S12" s="154" t="str">
        <f>IF(M12="","",IFERROR(INDEX($AK$5:$AO$5,1,MATCH(INDEX('XD M'!A:A,MATCH(Info!M12,'XD M'!D:D,0),1),$AK$10:$AO$10)),IFERROR(INDEX($AK$5:$AO$5,1,MATCH(INDEX('XD W'!A:A,MATCH(Info!M12,'XD W'!D:D,0),1),$AK$11:$AO$11)),"")))</f>
        <v/>
      </c>
      <c r="T12" s="136" t="str">
        <f>IF(M12="","",IFERROR(INDEX('XD M'!AO:AO,MATCH(Info!M12,'XD M'!D:D,0),1),IFERROR(INDEX('XD W'!AO:AO,MATCH(Info!M12,'XD W'!D:D,0),1),"EI OLE")))</f>
        <v/>
      </c>
      <c r="U12" s="190">
        <f>SUM(T12:T13)</f>
        <v>0</v>
      </c>
      <c r="X12">
        <v>7</v>
      </c>
      <c r="Z12" s="139" t="str">
        <f>$N$12</f>
        <v/>
      </c>
      <c r="AA12" s="141">
        <f>$M$12</f>
        <v>0</v>
      </c>
      <c r="AB12" s="142" t="str">
        <f>$O$12</f>
        <v/>
      </c>
      <c r="AD12" s="126">
        <f>$L$18</f>
        <v>7</v>
      </c>
      <c r="AE12" s="123" t="str">
        <f>$M$18&amp;" - "&amp;$M$19</f>
        <v xml:space="preserve"> - </v>
      </c>
      <c r="AF12" s="124">
        <f>$R$18</f>
        <v>0</v>
      </c>
      <c r="AG12" s="125">
        <f>$U$18</f>
        <v>0</v>
      </c>
    </row>
    <row r="13" spans="1:41" x14ac:dyDescent="0.2">
      <c r="A13" s="133" t="s">
        <v>70</v>
      </c>
      <c r="B13" s="105">
        <f>IFERROR(COUNTIF(MS!C:C,Info!A13),"")</f>
        <v>2</v>
      </c>
      <c r="C13" s="105">
        <f>IFERROR(COUNTIF(WS!C:C,Info!A13),"")</f>
        <v>1</v>
      </c>
      <c r="D13" s="105">
        <f>IFERROR(COUNTIF(MD!C:C,Info!A13),"")</f>
        <v>4</v>
      </c>
      <c r="E13" s="105">
        <f>IFERROR(COUNTIF(WD!C:C,Info!A13),"")</f>
        <v>8</v>
      </c>
      <c r="F13" s="105">
        <f>IFERROR(COUNTIF('XD M'!C:C,Info!A13),"")</f>
        <v>8</v>
      </c>
      <c r="G13" s="105">
        <f>IFERROR(COUNTIF('XD W'!C:C,Info!A13),"")</f>
        <v>7</v>
      </c>
      <c r="H13" s="105">
        <f t="shared" si="0"/>
        <v>30</v>
      </c>
      <c r="I13" s="69"/>
      <c r="J13" s="76" t="s">
        <v>57</v>
      </c>
      <c r="L13" s="193"/>
      <c r="M13" s="168"/>
      <c r="N13" s="147" t="str">
        <f>IF(M13="","",IFERROR(INDEX($AK$5:$AO$5,1,MATCH(INDEX(MS!A:A,MATCH(Info!M13,MS!D:D,0),1),$AK$6:$AO$6)),IFERROR(INDEX($AK$5:$AO$5,1,MATCH(INDEX(WS!A:A,MATCH(Info!M13,WS!D:D,0),1),$AK$7:$AO$7)),"")))</f>
        <v/>
      </c>
      <c r="O13" s="150" t="str">
        <f>IF(M13="","",IFERROR(INDEX(MS!AI:AI,MATCH(Info!M13,MS!D:D,0),1),IFERROR(INDEX(WS!AP:AP,MATCH(Info!M13,WS!D:D,0),1),"EI OLE")))</f>
        <v/>
      </c>
      <c r="P13" s="166" t="str">
        <f>IF(M13="","",IFERROR(INDEX($AK$5:$AO$5,1,MATCH(INDEX(MD!A:A,MATCH(Info!M13,MD!D:D,0),1),$AK$8:$AO$8)),IFERROR(INDEX($AK$5:$AO$5,1,MATCH(INDEX(WD!A:A,MATCH(Info!M13,WD!D:D,0),1),$AK$9:$AO$9)),"")))</f>
        <v/>
      </c>
      <c r="Q13" s="129" t="str">
        <f>IF(M13="","",IFERROR(INDEX(MD!AO:AO,MATCH(Info!M13,MD!D:D,0),1),IFERROR(INDEX(WD!AK:AK,MATCH(Info!M13,WD!D:D,0),1),"EI OLE")))</f>
        <v/>
      </c>
      <c r="R13" s="188"/>
      <c r="S13" s="154" t="str">
        <f>IF(M13="","",IFERROR(INDEX($AK$5:$AO$5,1,MATCH(INDEX('XD M'!A:A,MATCH(Info!M13,'XD M'!D:D,0),1),$AK$10:$AO$10)),IFERROR(INDEX($AK$5:$AO$5,1,MATCH(INDEX('XD W'!A:A,MATCH(Info!M13,'XD W'!D:D,0),1),$AK$11:$AO$11)),"")))</f>
        <v/>
      </c>
      <c r="T13" s="136" t="str">
        <f>IF(M13="","",IFERROR(INDEX('XD M'!AO:AO,MATCH(Info!M13,'XD M'!D:D,0),1),IFERROR(INDEX('XD W'!AO:AO,MATCH(Info!M13,'XD W'!D:D,0),1),"EI OLE")))</f>
        <v/>
      </c>
      <c r="U13" s="190"/>
      <c r="X13">
        <v>8</v>
      </c>
      <c r="Z13" s="139" t="str">
        <f>$N$13</f>
        <v/>
      </c>
      <c r="AA13" s="141">
        <f>$M$13</f>
        <v>0</v>
      </c>
      <c r="AB13" s="142" t="str">
        <f>$O$13</f>
        <v/>
      </c>
      <c r="AD13" s="126">
        <f>$L$20</f>
        <v>8</v>
      </c>
      <c r="AE13" s="123" t="str">
        <f>$M$20&amp;" - "&amp;$M$21</f>
        <v xml:space="preserve"> - </v>
      </c>
      <c r="AF13" s="124">
        <f>$R$20</f>
        <v>0</v>
      </c>
      <c r="AG13" s="125">
        <f>$U$20</f>
        <v>0</v>
      </c>
    </row>
    <row r="14" spans="1:41" x14ac:dyDescent="0.2">
      <c r="A14" s="133" t="s">
        <v>276</v>
      </c>
      <c r="B14" s="105">
        <f>IFERROR(COUNTIF(MS!C:C,Info!A14),"")</f>
        <v>2</v>
      </c>
      <c r="C14" s="105">
        <f>IFERROR(COUNTIF(WS!C:C,Info!A14),"")</f>
        <v>2</v>
      </c>
      <c r="D14" s="105">
        <f>IFERROR(COUNTIF(MD!C:C,Info!A14),"")</f>
        <v>12</v>
      </c>
      <c r="E14" s="105">
        <f>IFERROR(COUNTIF(WD!C:C,Info!A14),"")</f>
        <v>5</v>
      </c>
      <c r="F14" s="105">
        <f>IFERROR(COUNTIF('XD M'!C:C,Info!A14),"")</f>
        <v>6</v>
      </c>
      <c r="G14" s="105">
        <f>IFERROR(COUNTIF('XD W'!C:C,Info!A14),"")</f>
        <v>5</v>
      </c>
      <c r="H14" s="105">
        <f t="shared" si="0"/>
        <v>32</v>
      </c>
      <c r="J14" s="40"/>
      <c r="L14" s="185">
        <v>5</v>
      </c>
      <c r="M14" s="170"/>
      <c r="N14" s="147" t="str">
        <f>IF(M14="","",IFERROR(INDEX($AK$5:$AO$5,1,MATCH(INDEX(MS!A:A,MATCH(Info!M14,MS!D:D,0),1),$AK$6:$AO$6)),IFERROR(INDEX($AK$5:$AO$5,1,MATCH(INDEX(WS!A:A,MATCH(Info!M14,WS!D:D,0),1),$AK$7:$AO$7)),"")))</f>
        <v/>
      </c>
      <c r="O14" s="150" t="str">
        <f>IF(M14="","",IFERROR(INDEX(MS!AI:AI,MATCH(Info!M14,MS!D:D,0),1),IFERROR(INDEX(WS!AP:AP,MATCH(Info!M14,WS!D:D,0),1),"EI OLE")))</f>
        <v/>
      </c>
      <c r="P14" s="166" t="str">
        <f>IF(M14="","",IFERROR(INDEX($AK$5:$AO$5,1,MATCH(INDEX(MD!A:A,MATCH(Info!M14,MD!D:D,0),1),$AK$8:$AO$8)),IFERROR(INDEX($AK$5:$AO$5,1,MATCH(INDEX(WD!A:A,MATCH(Info!M14,WD!D:D,0),1),$AK$9:$AO$9)),"")))</f>
        <v/>
      </c>
      <c r="Q14" s="129" t="str">
        <f>IF(M14="","",IFERROR(INDEX(MD!AO:AO,MATCH(Info!M14,MD!D:D,0),1),IFERROR(INDEX(WD!AK:AK,MATCH(Info!M14,WD!D:D,0),1),"EI OLE")))</f>
        <v/>
      </c>
      <c r="R14" s="188">
        <f>SUM(Q14:Q15)</f>
        <v>0</v>
      </c>
      <c r="S14" s="154" t="str">
        <f>IF(M14="","",IFERROR(INDEX($AK$5:$AO$5,1,MATCH(INDEX('XD M'!A:A,MATCH(Info!M14,'XD M'!D:D,0),1),$AK$10:$AO$10)),IFERROR(INDEX($AK$5:$AO$5,1,MATCH(INDEX('XD W'!A:A,MATCH(Info!M14,'XD W'!D:D,0),1),$AK$11:$AO$11)),"")))</f>
        <v/>
      </c>
      <c r="T14" s="136" t="str">
        <f>IF(M14="","",IFERROR(INDEX('XD M'!AO:AO,MATCH(Info!M14,'XD M'!D:D,0),1),IFERROR(INDEX('XD W'!AO:AO,MATCH(Info!M14,'XD W'!D:D,0),1),"EI OLE")))</f>
        <v/>
      </c>
      <c r="U14" s="190">
        <f>SUM(T14:T15)</f>
        <v>0</v>
      </c>
      <c r="X14">
        <v>9</v>
      </c>
      <c r="Z14" s="139" t="str">
        <f>$N$14</f>
        <v/>
      </c>
      <c r="AA14" s="141">
        <f>$M$14</f>
        <v>0</v>
      </c>
      <c r="AB14" s="142" t="str">
        <f>$O$14</f>
        <v/>
      </c>
      <c r="AD14" s="126">
        <f>$L$22</f>
        <v>9</v>
      </c>
      <c r="AE14" s="123" t="str">
        <f>$M$22&amp;" - "&amp;$M$23</f>
        <v xml:space="preserve"> - </v>
      </c>
      <c r="AF14" s="124">
        <f>$R$22</f>
        <v>0</v>
      </c>
      <c r="AG14" s="125">
        <f>$U$22</f>
        <v>0</v>
      </c>
    </row>
    <row r="15" spans="1:41" ht="15" x14ac:dyDescent="0.25">
      <c r="A15" s="133" t="s">
        <v>82</v>
      </c>
      <c r="B15" s="105">
        <f>IFERROR(COUNTIF(MS!C:C,Info!A15),"")</f>
        <v>1</v>
      </c>
      <c r="C15" s="105">
        <f>IFERROR(COUNTIF(WS!C:C,Info!A15),"")</f>
        <v>1</v>
      </c>
      <c r="D15" s="105">
        <f>IFERROR(COUNTIF(MD!C:C,Info!A15),"")</f>
        <v>7</v>
      </c>
      <c r="E15" s="105">
        <f>IFERROR(COUNTIF(WD!C:C,Info!A15),"")</f>
        <v>5</v>
      </c>
      <c r="F15" s="105">
        <f>IFERROR(COUNTIF('XD M'!C:C,Info!A15),"")</f>
        <v>7</v>
      </c>
      <c r="G15" s="105">
        <f>IFERROR(COUNTIF('XD W'!C:C,Info!A15),"")</f>
        <v>5</v>
      </c>
      <c r="H15" s="105">
        <f t="shared" si="0"/>
        <v>26</v>
      </c>
      <c r="I15" s="42">
        <v>0</v>
      </c>
      <c r="J15" s="40" t="s">
        <v>33</v>
      </c>
      <c r="L15" s="185"/>
      <c r="M15" s="170"/>
      <c r="N15" s="147" t="str">
        <f>IF(M15="","",IFERROR(INDEX($AK$5:$AO$5,1,MATCH(INDEX(MS!A:A,MATCH(Info!M15,MS!D:D,0),1),$AK$6:$AO$6)),IFERROR(INDEX($AK$5:$AO$5,1,MATCH(INDEX(WS!A:A,MATCH(Info!M15,WS!D:D,0),1),$AK$7:$AO$7)),"")))</f>
        <v/>
      </c>
      <c r="O15" s="150" t="str">
        <f>IF(M15="","",IFERROR(INDEX(MS!AI:AI,MATCH(Info!M15,MS!D:D,0),1),IFERROR(INDEX(WS!AP:AP,MATCH(Info!M15,WS!D:D,0),1),"EI OLE")))</f>
        <v/>
      </c>
      <c r="P15" s="166" t="str">
        <f>IF(M15="","",IFERROR(INDEX($AK$5:$AO$5,1,MATCH(INDEX(MD!A:A,MATCH(Info!M15,MD!D:D,0),1),$AK$8:$AO$8)),IFERROR(INDEX($AK$5:$AO$5,1,MATCH(INDEX(WD!A:A,MATCH(Info!M15,WD!D:D,0),1),$AK$9:$AO$9)),"")))</f>
        <v/>
      </c>
      <c r="Q15" s="129" t="str">
        <f>IF(M15="","",IFERROR(INDEX(MD!AO:AO,MATCH(Info!M15,MD!D:D,0),1),IFERROR(INDEX(WD!AK:AK,MATCH(Info!M15,WD!D:D,0),1),"EI OLE")))</f>
        <v/>
      </c>
      <c r="R15" s="188"/>
      <c r="S15" s="154" t="str">
        <f>IF(M15="","",IFERROR(INDEX($AK$5:$AO$5,1,MATCH(INDEX('XD M'!A:A,MATCH(Info!M15,'XD M'!D:D,0),1),$AK$10:$AO$10)),IFERROR(INDEX($AK$5:$AO$5,1,MATCH(INDEX('XD W'!A:A,MATCH(Info!M15,'XD W'!D:D,0),1),$AK$11:$AO$11)),"")))</f>
        <v/>
      </c>
      <c r="T15" s="136" t="str">
        <f>IF(M15="","",IFERROR(INDEX('XD M'!AO:AO,MATCH(Info!M15,'XD M'!D:D,0),1),IFERROR(INDEX('XD W'!AO:AO,MATCH(Info!M15,'XD W'!D:D,0),1),"EI OLE")))</f>
        <v/>
      </c>
      <c r="U15" s="190"/>
      <c r="X15">
        <v>10</v>
      </c>
      <c r="Z15" s="139" t="str">
        <f>$N$15</f>
        <v/>
      </c>
      <c r="AA15" s="141">
        <f>$M$15</f>
        <v>0</v>
      </c>
      <c r="AB15" s="142" t="str">
        <f>$O$15</f>
        <v/>
      </c>
      <c r="AD15" s="126">
        <f>$L$24</f>
        <v>10</v>
      </c>
      <c r="AE15" s="123" t="str">
        <f>$M$24&amp;" - "&amp;$M$25</f>
        <v xml:space="preserve"> - </v>
      </c>
      <c r="AF15" s="124">
        <f>$R$24</f>
        <v>0</v>
      </c>
      <c r="AG15" s="125">
        <f>$U$24</f>
        <v>0</v>
      </c>
    </row>
    <row r="16" spans="1:41" x14ac:dyDescent="0.2">
      <c r="A16" s="133" t="s">
        <v>194</v>
      </c>
      <c r="B16" s="105">
        <f>IFERROR(COUNTIF(MS!C:C,Info!A16),"")</f>
        <v>1</v>
      </c>
      <c r="C16" s="105">
        <f>IFERROR(COUNTIF(WS!C:C,Info!A16),"")</f>
        <v>0</v>
      </c>
      <c r="D16" s="105">
        <f>IFERROR(COUNTIF(MD!C:C,Info!A16),"")</f>
        <v>2</v>
      </c>
      <c r="E16" s="105">
        <f>IFERROR(COUNTIF(WD!C:C,Info!A16),"")</f>
        <v>0</v>
      </c>
      <c r="F16" s="105">
        <f>IFERROR(COUNTIF('XD M'!C:C,Info!A16),"")</f>
        <v>0</v>
      </c>
      <c r="G16" s="105">
        <f>IFERROR(COUNTIF('XD W'!C:C,Info!A16),"")</f>
        <v>0</v>
      </c>
      <c r="H16" s="105">
        <f t="shared" si="0"/>
        <v>3</v>
      </c>
      <c r="I16" s="41"/>
      <c r="J16" s="40" t="s">
        <v>32</v>
      </c>
      <c r="L16" s="186">
        <v>6</v>
      </c>
      <c r="M16" s="130"/>
      <c r="N16" s="147" t="str">
        <f>IF(M16="","",IFERROR(INDEX($AK$5:$AO$5,1,MATCH(INDEX(MS!A:A,MATCH(Info!M16,MS!D:D,0),1),$AK$6:$AO$6)),IFERROR(INDEX($AK$5:$AO$5,1,MATCH(INDEX(WS!A:A,MATCH(Info!M16,WS!D:D,0),1),$AK$7:$AO$7)),"")))</f>
        <v/>
      </c>
      <c r="O16" s="150" t="str">
        <f>IF(M16="","",IFERROR(INDEX(MS!AI:AI,MATCH(Info!M16,MS!D:D,0),1),IFERROR(INDEX(WS!AP:AP,MATCH(Info!M16,WS!D:D,0),1),"EI OLE")))</f>
        <v/>
      </c>
      <c r="P16" s="166" t="str">
        <f>IF(M16="","",IFERROR(INDEX($AK$5:$AO$5,1,MATCH(INDEX(MD!A:A,MATCH(Info!M16,MD!D:D,0),1),$AK$8:$AO$8)),IFERROR(INDEX($AK$5:$AO$5,1,MATCH(INDEX(WD!A:A,MATCH(Info!M16,WD!D:D,0),1),$AK$9:$AO$9)),"")))</f>
        <v/>
      </c>
      <c r="Q16" s="129" t="str">
        <f>IF(M16="","",IFERROR(INDEX(MD!AO:AO,MATCH(Info!M16,MD!D:D,0),1),IFERROR(INDEX(WD!AK:AK,MATCH(Info!M16,WD!D:D,0),1),"EI OLE")))</f>
        <v/>
      </c>
      <c r="R16" s="188">
        <f>SUM(Q16:Q17)</f>
        <v>0</v>
      </c>
      <c r="S16" s="154" t="str">
        <f>IF(M16="","",IFERROR(INDEX($AK$5:$AO$5,1,MATCH(INDEX('XD M'!A:A,MATCH(Info!M16,'XD M'!D:D,0),1),$AK$10:$AO$10)),IFERROR(INDEX($AK$5:$AO$5,1,MATCH(INDEX('XD W'!A:A,MATCH(Info!M16,'XD W'!D:D,0),1),$AK$11:$AO$11)),"")))</f>
        <v/>
      </c>
      <c r="T16" s="136" t="str">
        <f>IF(M16="","",IFERROR(INDEX('XD M'!AO:AO,MATCH(Info!M16,'XD M'!D:D,0),1),IFERROR(INDEX('XD W'!AO:AO,MATCH(Info!M16,'XD W'!D:D,0),1),"EI OLE")))</f>
        <v/>
      </c>
      <c r="U16" s="190">
        <f>SUM(T16:T17)</f>
        <v>0</v>
      </c>
      <c r="X16">
        <v>11</v>
      </c>
      <c r="Z16" s="139" t="str">
        <f>$N$16</f>
        <v/>
      </c>
      <c r="AA16" s="141">
        <f>$M$16</f>
        <v>0</v>
      </c>
      <c r="AB16" s="142" t="str">
        <f>$O$16</f>
        <v/>
      </c>
      <c r="AD16" s="126">
        <f>$L$26</f>
        <v>11</v>
      </c>
      <c r="AE16" s="123" t="str">
        <f>$M$26&amp;" - "&amp;$M$27</f>
        <v xml:space="preserve"> - </v>
      </c>
      <c r="AF16" s="124">
        <f>$R$26</f>
        <v>0</v>
      </c>
      <c r="AG16" s="125">
        <f>$U$26</f>
        <v>0</v>
      </c>
    </row>
    <row r="17" spans="1:33" x14ac:dyDescent="0.2">
      <c r="A17" s="133" t="s">
        <v>65</v>
      </c>
      <c r="B17" s="105">
        <f>IFERROR(COUNTIF(MS!C:C,Info!A17),"")</f>
        <v>4</v>
      </c>
      <c r="C17" s="105">
        <f>IFERROR(COUNTIF(WS!C:C,Info!A17),"")</f>
        <v>1</v>
      </c>
      <c r="D17" s="105">
        <f>IFERROR(COUNTIF(MD!C:C,Info!A17),"")</f>
        <v>4</v>
      </c>
      <c r="E17" s="105">
        <f>IFERROR(COUNTIF(WD!C:C,Info!A17),"")</f>
        <v>2</v>
      </c>
      <c r="F17" s="105">
        <f>IFERROR(COUNTIF('XD M'!C:C,Info!A17),"")</f>
        <v>3</v>
      </c>
      <c r="G17" s="105">
        <f>IFERROR(COUNTIF('XD W'!C:C,Info!A17),"")</f>
        <v>2</v>
      </c>
      <c r="H17" s="105">
        <f t="shared" si="0"/>
        <v>16</v>
      </c>
      <c r="L17" s="186"/>
      <c r="M17" s="130"/>
      <c r="N17" s="147" t="str">
        <f>IF(M17="","",IFERROR(INDEX($AK$5:$AO$5,1,MATCH(INDEX(MS!A:A,MATCH(Info!M17,MS!D:D,0),1),$AK$6:$AO$6)),IFERROR(INDEX($AK$5:$AO$5,1,MATCH(INDEX(WS!A:A,MATCH(Info!M17,WS!D:D,0),1),$AK$7:$AO$7)),"")))</f>
        <v/>
      </c>
      <c r="O17" s="150" t="str">
        <f>IF(M17="","",IFERROR(INDEX(MS!AI:AI,MATCH(Info!M17,MS!D:D,0),1),IFERROR(INDEX(WS!AP:AP,MATCH(Info!M17,WS!D:D,0),1),"EI OLE")))</f>
        <v/>
      </c>
      <c r="P17" s="166" t="str">
        <f>IF(M17="","",IFERROR(INDEX($AK$5:$AO$5,1,MATCH(INDEX(MD!A:A,MATCH(Info!M17,MD!D:D,0),1),$AK$8:$AO$8)),IFERROR(INDEX($AK$5:$AO$5,1,MATCH(INDEX(WD!A:A,MATCH(Info!M17,WD!D:D,0),1),$AK$9:$AO$9)),"")))</f>
        <v/>
      </c>
      <c r="Q17" s="129" t="str">
        <f>IF(M17="","",IFERROR(INDEX(MD!AO:AO,MATCH(Info!M17,MD!D:D,0),1),IFERROR(INDEX(WD!AK:AK,MATCH(Info!M17,WD!D:D,0),1),"EI OLE")))</f>
        <v/>
      </c>
      <c r="R17" s="188"/>
      <c r="S17" s="154" t="str">
        <f>IF(M17="","",IFERROR(INDEX($AK$5:$AO$5,1,MATCH(INDEX('XD M'!A:A,MATCH(Info!M17,'XD M'!D:D,0),1),$AK$10:$AO$10)),IFERROR(INDEX($AK$5:$AO$5,1,MATCH(INDEX('XD W'!A:A,MATCH(Info!M17,'XD W'!D:D,0),1),$AK$11:$AO$11)),"")))</f>
        <v/>
      </c>
      <c r="T17" s="136" t="str">
        <f>IF(M17="","",IFERROR(INDEX('XD M'!AO:AO,MATCH(Info!M17,'XD M'!D:D,0),1),IFERROR(INDEX('XD W'!AO:AO,MATCH(Info!M17,'XD W'!D:D,0),1),"EI OLE")))</f>
        <v/>
      </c>
      <c r="U17" s="190"/>
      <c r="X17">
        <v>12</v>
      </c>
      <c r="Z17" s="139" t="str">
        <f>$N$17</f>
        <v/>
      </c>
      <c r="AA17" s="141">
        <f>$M$17</f>
        <v>0</v>
      </c>
      <c r="AB17" s="142" t="str">
        <f>$O$17</f>
        <v/>
      </c>
      <c r="AD17" s="126">
        <f>$L$28</f>
        <v>12</v>
      </c>
      <c r="AE17" s="123" t="str">
        <f>$M$28&amp;" - "&amp;$M$29</f>
        <v xml:space="preserve"> - </v>
      </c>
      <c r="AF17" s="124">
        <f>$R$28</f>
        <v>0</v>
      </c>
      <c r="AG17" s="125">
        <f>$U$28</f>
        <v>0</v>
      </c>
    </row>
    <row r="18" spans="1:33" x14ac:dyDescent="0.2">
      <c r="A18" s="133" t="s">
        <v>316</v>
      </c>
      <c r="B18" s="105">
        <f>IFERROR(COUNTIF(MS!C:C,Info!A18),"")</f>
        <v>2</v>
      </c>
      <c r="C18" s="105">
        <f>IFERROR(COUNTIF(WS!C:C,Info!A18),"")</f>
        <v>0</v>
      </c>
      <c r="D18" s="105">
        <f>IFERROR(COUNTIF(MD!C:C,Info!A18),"")</f>
        <v>7</v>
      </c>
      <c r="E18" s="105">
        <f>IFERROR(COUNTIF(WD!C:C,Info!A18),"")</f>
        <v>1</v>
      </c>
      <c r="F18" s="105">
        <f>IFERROR(COUNTIF('XD M'!C:C,Info!A18),"")</f>
        <v>5</v>
      </c>
      <c r="G18" s="105">
        <f>IFERROR(COUNTIF('XD W'!C:C,Info!A18),"")</f>
        <v>1</v>
      </c>
      <c r="H18" s="105">
        <f t="shared" si="0"/>
        <v>16</v>
      </c>
      <c r="J18" s="40" t="s">
        <v>219</v>
      </c>
      <c r="L18" s="185">
        <v>7</v>
      </c>
      <c r="M18" s="170"/>
      <c r="N18" s="147" t="str">
        <f>IF(M18="","",IFERROR(INDEX($AK$5:$AO$5,1,MATCH(INDEX(MS!A:A,MATCH(Info!M18,MS!D:D,0),1),$AK$6:$AO$6)),IFERROR(INDEX($AK$5:$AO$5,1,MATCH(INDEX(WS!A:A,MATCH(Info!M18,WS!D:D,0),1),$AK$7:$AO$7)),"")))</f>
        <v/>
      </c>
      <c r="O18" s="150" t="str">
        <f>IF(M18="","",IFERROR(INDEX(MS!AI:AI,MATCH(Info!M18,MS!D:D,0),1),IFERROR(INDEX(WS!AP:AP,MATCH(Info!M18,WS!D:D,0),1),"EI OLE")))</f>
        <v/>
      </c>
      <c r="P18" s="166" t="str">
        <f>IF(M18="","",IFERROR(INDEX($AK$5:$AO$5,1,MATCH(INDEX(MD!A:A,MATCH(Info!M18,MD!D:D,0),1),$AK$8:$AO$8)),IFERROR(INDEX($AK$5:$AO$5,1,MATCH(INDEX(WD!A:A,MATCH(Info!M18,WD!D:D,0),1),$AK$9:$AO$9)),"")))</f>
        <v/>
      </c>
      <c r="Q18" s="129" t="str">
        <f>IF(M18="","",IFERROR(INDEX(MD!AO:AO,MATCH(Info!M18,MD!D:D,0),1),IFERROR(INDEX(WD!AK:AK,MATCH(Info!M18,WD!D:D,0),1),"EI OLE")))</f>
        <v/>
      </c>
      <c r="R18" s="188">
        <f>SUM(Q18:Q19)</f>
        <v>0</v>
      </c>
      <c r="S18" s="154" t="str">
        <f>IF(M18="","",IFERROR(INDEX($AK$5:$AO$5,1,MATCH(INDEX('XD M'!A:A,MATCH(Info!M18,'XD M'!D:D,0),1),$AK$10:$AO$10)),IFERROR(INDEX($AK$5:$AO$5,1,MATCH(INDEX('XD W'!A:A,MATCH(Info!M18,'XD W'!D:D,0),1),$AK$11:$AO$11)),"")))</f>
        <v/>
      </c>
      <c r="T18" s="136" t="str">
        <f>IF(M18="","",IFERROR(INDEX('XD M'!AO:AO,MATCH(Info!M18,'XD M'!D:D,0),1),IFERROR(INDEX('XD W'!AO:AO,MATCH(Info!M18,'XD W'!D:D,0),1),"EI OLE")))</f>
        <v/>
      </c>
      <c r="U18" s="190">
        <f>SUM(T18:T19)</f>
        <v>0</v>
      </c>
      <c r="X18">
        <v>13</v>
      </c>
      <c r="Z18" s="139" t="str">
        <f>$N$18</f>
        <v/>
      </c>
      <c r="AA18" s="141">
        <f>$M$18</f>
        <v>0</v>
      </c>
      <c r="AB18" s="142" t="str">
        <f>$O$18</f>
        <v/>
      </c>
      <c r="AD18" s="126">
        <f>$L$30</f>
        <v>13</v>
      </c>
      <c r="AE18" s="123" t="str">
        <f>$M$30&amp;" - "&amp;$M$31</f>
        <v xml:space="preserve"> - </v>
      </c>
      <c r="AF18" s="124">
        <f>$R$30</f>
        <v>0</v>
      </c>
      <c r="AG18" s="125">
        <f>$U$30</f>
        <v>0</v>
      </c>
    </row>
    <row r="19" spans="1:33" x14ac:dyDescent="0.2">
      <c r="A19" s="133" t="s">
        <v>287</v>
      </c>
      <c r="B19" s="105">
        <f>IFERROR(COUNTIF(MS!C:C,Info!A19),"")</f>
        <v>1</v>
      </c>
      <c r="C19" s="105">
        <f>IFERROR(COUNTIF(WS!C:C,Info!A19),"")</f>
        <v>0</v>
      </c>
      <c r="D19" s="105">
        <f>IFERROR(COUNTIF(MD!C:C,Info!A19),"")</f>
        <v>2</v>
      </c>
      <c r="E19" s="105">
        <f>IFERROR(COUNTIF(WD!C:C,Info!A19),"")</f>
        <v>3</v>
      </c>
      <c r="F19" s="105">
        <f>IFERROR(COUNTIF('XD M'!C:C,Info!A19),"")</f>
        <v>1</v>
      </c>
      <c r="G19" s="105">
        <f>IFERROR(COUNTIF('XD W'!C:C,Info!A19),"")</f>
        <v>2</v>
      </c>
      <c r="H19" s="105">
        <f t="shared" si="0"/>
        <v>9</v>
      </c>
      <c r="L19" s="185"/>
      <c r="M19" s="170"/>
      <c r="N19" s="147" t="str">
        <f>IF(M19="","",IFERROR(INDEX($AK$5:$AO$5,1,MATCH(INDEX(MS!A:A,MATCH(Info!M19,MS!D:D,0),1),$AK$6:$AO$6)),IFERROR(INDEX($AK$5:$AO$5,1,MATCH(INDEX(WS!A:A,MATCH(Info!M19,WS!D:D,0),1),$AK$7:$AO$7)),"")))</f>
        <v/>
      </c>
      <c r="O19" s="150" t="str">
        <f>IF(M19="","",IFERROR(INDEX(MS!AI:AI,MATCH(Info!M19,MS!D:D,0),1),IFERROR(INDEX(WS!AP:AP,MATCH(Info!M19,WS!D:D,0),1),"EI OLE")))</f>
        <v/>
      </c>
      <c r="P19" s="166" t="str">
        <f>IF(M19="","",IFERROR(INDEX($AK$5:$AO$5,1,MATCH(INDEX(MD!A:A,MATCH(Info!M19,MD!D:D,0),1),$AK$8:$AO$8)),IFERROR(INDEX($AK$5:$AO$5,1,MATCH(INDEX(WD!A:A,MATCH(Info!M19,WD!D:D,0),1),$AK$9:$AO$9)),"")))</f>
        <v/>
      </c>
      <c r="Q19" s="129" t="str">
        <f>IF(M19="","",IFERROR(INDEX(MD!AO:AO,MATCH(Info!M19,MD!D:D,0),1),IFERROR(INDEX(WD!AK:AK,MATCH(Info!M19,WD!D:D,0),1),"EI OLE")))</f>
        <v/>
      </c>
      <c r="R19" s="188"/>
      <c r="S19" s="154" t="str">
        <f>IF(M19="","",IFERROR(INDEX($AK$5:$AO$5,1,MATCH(INDEX('XD M'!A:A,MATCH(Info!M19,'XD M'!D:D,0),1),$AK$10:$AO$10)),IFERROR(INDEX($AK$5:$AO$5,1,MATCH(INDEX('XD W'!A:A,MATCH(Info!M19,'XD W'!D:D,0),1),$AK$11:$AO$11)),"")))</f>
        <v/>
      </c>
      <c r="T19" s="136" t="str">
        <f>IF(M19="","",IFERROR(INDEX('XD M'!AO:AO,MATCH(Info!M19,'XD M'!D:D,0),1),IFERROR(INDEX('XD W'!AO:AO,MATCH(Info!M19,'XD W'!D:D,0),1),"EI OLE")))</f>
        <v/>
      </c>
      <c r="U19" s="190"/>
      <c r="X19">
        <v>14</v>
      </c>
      <c r="Z19" s="139" t="str">
        <f>$N$19</f>
        <v/>
      </c>
      <c r="AA19" s="141">
        <f>$M$19</f>
        <v>0</v>
      </c>
      <c r="AB19" s="142" t="str">
        <f>$O$19</f>
        <v/>
      </c>
      <c r="AD19" s="126">
        <f>$L$32</f>
        <v>14</v>
      </c>
      <c r="AE19" s="123" t="str">
        <f>$M$32&amp;" - "&amp;$M$33</f>
        <v xml:space="preserve"> - </v>
      </c>
      <c r="AF19" s="124">
        <f>$R$32</f>
        <v>0</v>
      </c>
      <c r="AG19" s="125">
        <f>$U$32</f>
        <v>0</v>
      </c>
    </row>
    <row r="20" spans="1:33" x14ac:dyDescent="0.2">
      <c r="A20" s="133" t="s">
        <v>195</v>
      </c>
      <c r="B20" s="105">
        <f>IFERROR(COUNTIF(MS!C:C,Info!A20),"")</f>
        <v>1</v>
      </c>
      <c r="C20" s="105">
        <f>IFERROR(COUNTIF(WS!C:C,Info!A20),"")</f>
        <v>1</v>
      </c>
      <c r="D20" s="105">
        <f>IFERROR(COUNTIF(MD!C:C,Info!A20),"")</f>
        <v>3</v>
      </c>
      <c r="E20" s="105">
        <f>IFERROR(COUNTIF(WD!C:C,Info!A20),"")</f>
        <v>1</v>
      </c>
      <c r="F20" s="105">
        <f>IFERROR(COUNTIF('XD M'!C:C,Info!A20),"")</f>
        <v>4</v>
      </c>
      <c r="G20" s="105">
        <f>IFERROR(COUNTIF('XD W'!C:C,Info!A20),"")</f>
        <v>1</v>
      </c>
      <c r="H20" s="105">
        <f t="shared" si="0"/>
        <v>11</v>
      </c>
      <c r="L20" s="186">
        <v>8</v>
      </c>
      <c r="M20" s="130"/>
      <c r="N20" s="147" t="str">
        <f>IF(M20="","",IFERROR(INDEX($AK$5:$AO$5,1,MATCH(INDEX(MS!A:A,MATCH(Info!M20,MS!D:D,0),1),$AK$6:$AO$6)),IFERROR(INDEX($AK$5:$AO$5,1,MATCH(INDEX(WS!A:A,MATCH(Info!M20,WS!D:D,0),1),$AK$7:$AO$7)),"")))</f>
        <v/>
      </c>
      <c r="O20" s="150" t="str">
        <f>IF(M20="","",IFERROR(INDEX(MS!AI:AI,MATCH(Info!M20,MS!D:D,0),1),IFERROR(INDEX(WS!AP:AP,MATCH(Info!M20,WS!D:D,0),1),"EI OLE")))</f>
        <v/>
      </c>
      <c r="P20" s="166" t="str">
        <f>IF(M20="","",IFERROR(INDEX($AK$5:$AO$5,1,MATCH(INDEX(MD!A:A,MATCH(Info!M20,MD!D:D,0),1),$AK$8:$AO$8)),IFERROR(INDEX($AK$5:$AO$5,1,MATCH(INDEX(WD!A:A,MATCH(Info!M20,WD!D:D,0),1),$AK$9:$AO$9)),"")))</f>
        <v/>
      </c>
      <c r="Q20" s="129" t="str">
        <f>IF(M20="","",IFERROR(INDEX(MD!AO:AO,MATCH(Info!M20,MD!D:D,0),1),IFERROR(INDEX(WD!AK:AK,MATCH(Info!M20,WD!D:D,0),1),"EI OLE")))</f>
        <v/>
      </c>
      <c r="R20" s="188">
        <f>SUM(Q20:Q21)</f>
        <v>0</v>
      </c>
      <c r="S20" s="154" t="str">
        <f>IF(M20="","",IFERROR(INDEX($AK$5:$AO$5,1,MATCH(INDEX('XD M'!A:A,MATCH(Info!M20,'XD M'!D:D,0),1),$AK$10:$AO$10)),IFERROR(INDEX($AK$5:$AO$5,1,MATCH(INDEX('XD W'!A:A,MATCH(Info!M20,'XD W'!D:D,0),1),$AK$11:$AO$11)),"")))</f>
        <v/>
      </c>
      <c r="T20" s="136" t="str">
        <f>IF(M20="","",IFERROR(INDEX('XD M'!AO:AO,MATCH(Info!M20,'XD M'!D:D,0),1),IFERROR(INDEX('XD W'!AO:AO,MATCH(Info!M20,'XD W'!D:D,0),1),"EI OLE")))</f>
        <v/>
      </c>
      <c r="U20" s="190">
        <f>SUM(T20:T21)</f>
        <v>0</v>
      </c>
      <c r="X20">
        <v>15</v>
      </c>
      <c r="Z20" s="139" t="str">
        <f>$N$20</f>
        <v/>
      </c>
      <c r="AA20" s="141">
        <f>$M$20</f>
        <v>0</v>
      </c>
      <c r="AB20" s="142" t="str">
        <f>$O$20</f>
        <v/>
      </c>
      <c r="AD20" s="126">
        <f>$L$34</f>
        <v>15</v>
      </c>
      <c r="AE20" s="123" t="str">
        <f>$M$34&amp;" - "&amp;$M$35</f>
        <v xml:space="preserve"> - </v>
      </c>
      <c r="AF20" s="124">
        <f>$R$34</f>
        <v>0</v>
      </c>
      <c r="AG20" s="125">
        <f>$U$34</f>
        <v>0</v>
      </c>
    </row>
    <row r="21" spans="1:33" x14ac:dyDescent="0.2">
      <c r="A21" s="133" t="s">
        <v>674</v>
      </c>
      <c r="B21" s="105">
        <f>IFERROR(COUNTIF(MS!C:C,Info!A21),"")</f>
        <v>1</v>
      </c>
      <c r="C21" s="105">
        <f>IFERROR(COUNTIF(WS!C:C,Info!A21),"")</f>
        <v>0</v>
      </c>
      <c r="D21" s="105">
        <f>IFERROR(COUNTIF(MD!C:C,Info!A21),"")</f>
        <v>3</v>
      </c>
      <c r="E21" s="105">
        <f>IFERROR(COUNTIF(WD!C:C,Info!A21),"")</f>
        <v>4</v>
      </c>
      <c r="F21" s="105">
        <f>IFERROR(COUNTIF('XD M'!C:C,Info!A21),"")</f>
        <v>4</v>
      </c>
      <c r="G21" s="105">
        <f>IFERROR(COUNTIF('XD W'!C:C,Info!A21),"")</f>
        <v>5</v>
      </c>
      <c r="H21" s="105">
        <f t="shared" si="0"/>
        <v>17</v>
      </c>
      <c r="L21" s="186"/>
      <c r="M21" s="130"/>
      <c r="N21" s="147" t="str">
        <f>IF(M21="","",IFERROR(INDEX($AK$5:$AO$5,1,MATCH(INDEX(MS!A:A,MATCH(Info!M21,MS!D:D,0),1),$AK$6:$AO$6)),IFERROR(INDEX($AK$5:$AO$5,1,MATCH(INDEX(WS!A:A,MATCH(Info!M21,WS!D:D,0),1),$AK$7:$AO$7)),"")))</f>
        <v/>
      </c>
      <c r="O21" s="150" t="str">
        <f>IF(M21="","",IFERROR(INDEX(MS!AI:AI,MATCH(Info!M21,MS!D:D,0),1),IFERROR(INDEX(WS!AP:AP,MATCH(Info!M21,WS!D:D,0),1),"EI OLE")))</f>
        <v/>
      </c>
      <c r="P21" s="166" t="str">
        <f>IF(M21="","",IFERROR(INDEX($AK$5:$AO$5,1,MATCH(INDEX(MD!A:A,MATCH(Info!M21,MD!D:D,0),1),$AK$8:$AO$8)),IFERROR(INDEX($AK$5:$AO$5,1,MATCH(INDEX(WD!A:A,MATCH(Info!M21,WD!D:D,0),1),$AK$9:$AO$9)),"")))</f>
        <v/>
      </c>
      <c r="Q21" s="129" t="str">
        <f>IF(M21="","",IFERROR(INDEX(MD!AO:AO,MATCH(Info!M21,MD!D:D,0),1),IFERROR(INDEX(WD!AK:AK,MATCH(Info!M21,WD!D:D,0),1),"EI OLE")))</f>
        <v/>
      </c>
      <c r="R21" s="188"/>
      <c r="S21" s="154" t="str">
        <f>IF(M21="","",IFERROR(INDEX($AK$5:$AO$5,1,MATCH(INDEX('XD M'!A:A,MATCH(Info!M21,'XD M'!D:D,0),1),$AK$10:$AO$10)),IFERROR(INDEX($AK$5:$AO$5,1,MATCH(INDEX('XD W'!A:A,MATCH(Info!M21,'XD W'!D:D,0),1),$AK$11:$AO$11)),"")))</f>
        <v/>
      </c>
      <c r="T21" s="136" t="str">
        <f>IF(M21="","",IFERROR(INDEX('XD M'!AO:AO,MATCH(Info!M21,'XD M'!D:D,0),1),IFERROR(INDEX('XD W'!AO:AO,MATCH(Info!M21,'XD W'!D:D,0),1),"EI OLE")))</f>
        <v/>
      </c>
      <c r="U21" s="190"/>
      <c r="X21">
        <v>16</v>
      </c>
      <c r="Z21" s="139" t="str">
        <f>$N$21</f>
        <v/>
      </c>
      <c r="AA21" s="141">
        <f>$M$21</f>
        <v>0</v>
      </c>
      <c r="AB21" s="142" t="str">
        <f>$O$21</f>
        <v/>
      </c>
      <c r="AD21" s="126">
        <f>$L$36</f>
        <v>16</v>
      </c>
      <c r="AE21" s="123" t="str">
        <f>$M$36&amp;" - "&amp;$M$37</f>
        <v xml:space="preserve"> - </v>
      </c>
      <c r="AF21" s="124">
        <f>$R$36</f>
        <v>0</v>
      </c>
      <c r="AG21" s="125">
        <f>$U$36</f>
        <v>0</v>
      </c>
    </row>
    <row r="22" spans="1:33" x14ac:dyDescent="0.2">
      <c r="A22" s="133" t="s">
        <v>68</v>
      </c>
      <c r="B22" s="105">
        <f>IFERROR(COUNTIF(MS!C:C,Info!A22),"")</f>
        <v>1</v>
      </c>
      <c r="C22" s="105">
        <f>IFERROR(COUNTIF(WS!C:C,Info!A22),"")</f>
        <v>0</v>
      </c>
      <c r="D22" s="105">
        <f>IFERROR(COUNTIF(MD!C:C,Info!A22),"")</f>
        <v>3</v>
      </c>
      <c r="E22" s="105">
        <f>IFERROR(COUNTIF(WD!C:C,Info!A22),"")</f>
        <v>2</v>
      </c>
      <c r="F22" s="105">
        <f>IFERROR(COUNTIF('XD M'!C:C,Info!A22),"")</f>
        <v>2</v>
      </c>
      <c r="G22" s="105">
        <f>IFERROR(COUNTIF('XD W'!C:C,Info!A22),"")</f>
        <v>3</v>
      </c>
      <c r="H22" s="105">
        <f t="shared" si="0"/>
        <v>11</v>
      </c>
      <c r="L22" s="185">
        <v>9</v>
      </c>
      <c r="M22" s="170"/>
      <c r="N22" s="147" t="str">
        <f>IF(M22="","",IFERROR(INDEX($AK$5:$AO$5,1,MATCH(INDEX(MS!A:A,MATCH(Info!M22,MS!D:D,0),1),$AK$6:$AO$6)),IFERROR(INDEX($AK$5:$AO$5,1,MATCH(INDEX(WS!A:A,MATCH(Info!M22,WS!D:D,0),1),$AK$7:$AO$7)),"")))</f>
        <v/>
      </c>
      <c r="O22" s="150" t="str">
        <f>IF(M22="","",IFERROR(INDEX(MS!AI:AI,MATCH(Info!M22,MS!D:D,0),1),IFERROR(INDEX(WS!AP:AP,MATCH(Info!M22,WS!D:D,0),1),"EI OLE")))</f>
        <v/>
      </c>
      <c r="P22" s="166" t="str">
        <f>IF(M22="","",IFERROR(INDEX($AK$5:$AO$5,1,MATCH(INDEX(MD!A:A,MATCH(Info!M22,MD!D:D,0),1),$AK$8:$AO$8)),IFERROR(INDEX($AK$5:$AO$5,1,MATCH(INDEX(WD!A:A,MATCH(Info!M22,WD!D:D,0),1),$AK$9:$AO$9)),"")))</f>
        <v/>
      </c>
      <c r="Q22" s="129" t="str">
        <f>IF(M22="","",IFERROR(INDEX(MD!AO:AO,MATCH(Info!M22,MD!D:D,0),1),IFERROR(INDEX(WD!AK:AK,MATCH(Info!M22,WD!D:D,0),1),"EI OLE")))</f>
        <v/>
      </c>
      <c r="R22" s="188">
        <f>SUM(Q22:Q23)</f>
        <v>0</v>
      </c>
      <c r="S22" s="154" t="str">
        <f>IF(M22="","",IFERROR(INDEX($AK$5:$AO$5,1,MATCH(INDEX('XD M'!A:A,MATCH(Info!M22,'XD M'!D:D,0),1),$AK$10:$AO$10)),IFERROR(INDEX($AK$5:$AO$5,1,MATCH(INDEX('XD W'!A:A,MATCH(Info!M22,'XD W'!D:D,0),1),$AK$11:$AO$11)),"")))</f>
        <v/>
      </c>
      <c r="T22" s="136" t="str">
        <f>IF(M22="","",IFERROR(INDEX('XD M'!AO:AO,MATCH(Info!M22,'XD M'!D:D,0),1),IFERROR(INDEX('XD W'!AO:AO,MATCH(Info!M22,'XD W'!D:D,0),1),"EI OLE")))</f>
        <v/>
      </c>
      <c r="U22" s="190">
        <f>SUM(T22:T23)</f>
        <v>0</v>
      </c>
      <c r="X22">
        <v>17</v>
      </c>
      <c r="Z22" s="139" t="str">
        <f>$N$22</f>
        <v/>
      </c>
      <c r="AA22" s="141">
        <f>$M$22</f>
        <v>0</v>
      </c>
      <c r="AB22" s="142" t="str">
        <f>$O$22</f>
        <v/>
      </c>
      <c r="AD22" s="126">
        <f>$L$38</f>
        <v>17</v>
      </c>
      <c r="AE22" s="123" t="str">
        <f>$M$38&amp;" - "&amp;$M$39</f>
        <v xml:space="preserve"> - </v>
      </c>
      <c r="AF22" s="124">
        <f>$R$38</f>
        <v>0</v>
      </c>
      <c r="AG22" s="125">
        <f>$U$38</f>
        <v>0</v>
      </c>
    </row>
    <row r="23" spans="1:33" x14ac:dyDescent="0.2">
      <c r="A23" s="133" t="s">
        <v>428</v>
      </c>
      <c r="B23" s="105">
        <f>IFERROR(COUNTIF(MS!C:C,Info!A23),"")</f>
        <v>4</v>
      </c>
      <c r="C23" s="105">
        <f>IFERROR(COUNTIF(WS!C:C,Info!A23),"")</f>
        <v>0</v>
      </c>
      <c r="D23" s="105">
        <f>IFERROR(COUNTIF(MD!C:C,Info!A23),"")</f>
        <v>2</v>
      </c>
      <c r="E23" s="105">
        <f>IFERROR(COUNTIF(WD!C:C,Info!A23),"")</f>
        <v>0</v>
      </c>
      <c r="F23" s="105">
        <f>IFERROR(COUNTIF('XD M'!C:C,Info!A23),"")</f>
        <v>2</v>
      </c>
      <c r="G23" s="105">
        <f>IFERROR(COUNTIF('XD W'!C:C,Info!A23),"")</f>
        <v>0</v>
      </c>
      <c r="H23" s="105">
        <f t="shared" si="0"/>
        <v>8</v>
      </c>
      <c r="L23" s="185"/>
      <c r="M23" s="170"/>
      <c r="N23" s="147" t="str">
        <f>IF(M23="","",IFERROR(INDEX($AK$5:$AO$5,1,MATCH(INDEX(MS!A:A,MATCH(Info!M23,MS!D:D,0),1),$AK$6:$AO$6)),IFERROR(INDEX($AK$5:$AO$5,1,MATCH(INDEX(WS!A:A,MATCH(Info!M23,WS!D:D,0),1),$AK$7:$AO$7)),"")))</f>
        <v/>
      </c>
      <c r="O23" s="150" t="str">
        <f>IF(M23="","",IFERROR(INDEX(MS!AI:AI,MATCH(Info!M23,MS!D:D,0),1),IFERROR(INDEX(WS!AP:AP,MATCH(Info!M23,WS!D:D,0),1),"EI OLE")))</f>
        <v/>
      </c>
      <c r="P23" s="166" t="str">
        <f>IF(M23="","",IFERROR(INDEX($AK$5:$AO$5,1,MATCH(INDEX(MD!A:A,MATCH(Info!M23,MD!D:D,0),1),$AK$8:$AO$8)),IFERROR(INDEX($AK$5:$AO$5,1,MATCH(INDEX(WD!A:A,MATCH(Info!M23,WD!D:D,0),1),$AK$9:$AO$9)),"")))</f>
        <v/>
      </c>
      <c r="Q23" s="129" t="str">
        <f>IF(M23="","",IFERROR(INDEX(MD!AO:AO,MATCH(Info!M23,MD!D:D,0),1),IFERROR(INDEX(WD!AK:AK,MATCH(Info!M23,WD!D:D,0),1),"EI OLE")))</f>
        <v/>
      </c>
      <c r="R23" s="188"/>
      <c r="S23" s="154" t="str">
        <f>IF(M23="","",IFERROR(INDEX($AK$5:$AO$5,1,MATCH(INDEX('XD M'!A:A,MATCH(Info!M23,'XD M'!D:D,0),1),$AK$10:$AO$10)),IFERROR(INDEX($AK$5:$AO$5,1,MATCH(INDEX('XD W'!A:A,MATCH(Info!M23,'XD W'!D:D,0),1),$AK$11:$AO$11)),"")))</f>
        <v/>
      </c>
      <c r="T23" s="136" t="str">
        <f>IF(M23="","",IFERROR(INDEX('XD M'!AO:AO,MATCH(Info!M23,'XD M'!D:D,0),1),IFERROR(INDEX('XD W'!AO:AO,MATCH(Info!M23,'XD W'!D:D,0),1),"EI OLE")))</f>
        <v/>
      </c>
      <c r="U23" s="190"/>
      <c r="X23">
        <v>18</v>
      </c>
      <c r="Z23" s="139" t="str">
        <f>$N$23</f>
        <v/>
      </c>
      <c r="AA23" s="141">
        <f>$M$23</f>
        <v>0</v>
      </c>
      <c r="AB23" s="142" t="str">
        <f>$O$23</f>
        <v/>
      </c>
      <c r="AD23" s="126">
        <f>$L$40</f>
        <v>18</v>
      </c>
      <c r="AE23" s="123" t="str">
        <f>$M$40&amp;" - "&amp;$M$41</f>
        <v xml:space="preserve"> - </v>
      </c>
      <c r="AF23" s="124">
        <f>$R$40</f>
        <v>0</v>
      </c>
      <c r="AG23" s="125">
        <f>$U$40</f>
        <v>0</v>
      </c>
    </row>
    <row r="24" spans="1:33" x14ac:dyDescent="0.2">
      <c r="A24" s="133" t="s">
        <v>673</v>
      </c>
      <c r="B24" s="105">
        <f>IFERROR(COUNTIF(MS!C:C,Info!A24),"")</f>
        <v>1</v>
      </c>
      <c r="C24" s="105">
        <f>IFERROR(COUNTIF(WS!C:C,Info!A24),"")</f>
        <v>1</v>
      </c>
      <c r="D24" s="105">
        <f>IFERROR(COUNTIF(MD!C:C,Info!A24),"")</f>
        <v>2</v>
      </c>
      <c r="E24" s="105">
        <f>IFERROR(COUNTIF(WD!C:C,Info!A24),"")</f>
        <v>0</v>
      </c>
      <c r="F24" s="105">
        <f>IFERROR(COUNTIF('XD M'!C:C,Info!A24),"")</f>
        <v>1</v>
      </c>
      <c r="G24" s="105">
        <f>IFERROR(COUNTIF('XD W'!C:C,Info!A24),"")</f>
        <v>1</v>
      </c>
      <c r="H24" s="105">
        <f t="shared" si="0"/>
        <v>6</v>
      </c>
      <c r="L24" s="186">
        <v>10</v>
      </c>
      <c r="M24" s="130"/>
      <c r="N24" s="147" t="str">
        <f>IF(M24="","",IFERROR(INDEX($AK$5:$AO$5,1,MATCH(INDEX(MS!A:A,MATCH(Info!M24,MS!D:D,0),1),$AK$6:$AO$6)),IFERROR(INDEX($AK$5:$AO$5,1,MATCH(INDEX(WS!A:A,MATCH(Info!M24,WS!D:D,0),1),$AK$7:$AO$7)),"")))</f>
        <v/>
      </c>
      <c r="O24" s="150" t="str">
        <f>IF(M24="","",IFERROR(INDEX(MS!AI:AI,MATCH(Info!M24,MS!D:D,0),1),IFERROR(INDEX(WS!AP:AP,MATCH(Info!M24,WS!D:D,0),1),"EI OLE")))</f>
        <v/>
      </c>
      <c r="P24" s="166" t="str">
        <f>IF(M24="","",IFERROR(INDEX($AK$5:$AO$5,1,MATCH(INDEX(MD!A:A,MATCH(Info!M24,MD!D:D,0),1),$AK$8:$AO$8)),IFERROR(INDEX($AK$5:$AO$5,1,MATCH(INDEX(WD!A:A,MATCH(Info!M24,WD!D:D,0),1),$AK$9:$AO$9)),"")))</f>
        <v/>
      </c>
      <c r="Q24" s="129" t="str">
        <f>IF(M24="","",IFERROR(INDEX(MD!AO:AO,MATCH(Info!M24,MD!D:D,0),1),IFERROR(INDEX(WD!AK:AK,MATCH(Info!M24,WD!D:D,0),1),"EI OLE")))</f>
        <v/>
      </c>
      <c r="R24" s="188">
        <f>SUM(Q24:Q25)</f>
        <v>0</v>
      </c>
      <c r="S24" s="154" t="str">
        <f>IF(M24="","",IFERROR(INDEX($AK$5:$AO$5,1,MATCH(INDEX('XD M'!A:A,MATCH(Info!M24,'XD M'!D:D,0),1),$AK$10:$AO$10)),IFERROR(INDEX($AK$5:$AO$5,1,MATCH(INDEX('XD W'!A:A,MATCH(Info!M24,'XD W'!D:D,0),1),$AK$11:$AO$11)),"")))</f>
        <v/>
      </c>
      <c r="T24" s="136" t="str">
        <f>IF(M24="","",IFERROR(INDEX('XD M'!AO:AO,MATCH(Info!M24,'XD M'!D:D,0),1),IFERROR(INDEX('XD W'!AO:AO,MATCH(Info!M24,'XD W'!D:D,0),1),"EI OLE")))</f>
        <v/>
      </c>
      <c r="U24" s="190">
        <f>SUM(T24:T25)</f>
        <v>0</v>
      </c>
      <c r="X24">
        <v>19</v>
      </c>
      <c r="Z24" s="139" t="str">
        <f>$N$24</f>
        <v/>
      </c>
      <c r="AA24" s="141">
        <f>$M$24</f>
        <v>0</v>
      </c>
      <c r="AB24" s="142" t="str">
        <f>$O$24</f>
        <v/>
      </c>
      <c r="AD24" s="126">
        <f>$L$42</f>
        <v>19</v>
      </c>
      <c r="AE24" s="123" t="str">
        <f>$M$42&amp;" - "&amp;$M$43</f>
        <v xml:space="preserve"> - </v>
      </c>
      <c r="AF24" s="124">
        <f>$R$42</f>
        <v>0</v>
      </c>
      <c r="AG24" s="125">
        <f>$U$42</f>
        <v>0</v>
      </c>
    </row>
    <row r="25" spans="1:33" x14ac:dyDescent="0.2">
      <c r="A25" s="133" t="s">
        <v>257</v>
      </c>
      <c r="B25" s="105">
        <f>IFERROR(COUNTIF(MS!C:C,Info!A25),"")</f>
        <v>1</v>
      </c>
      <c r="C25" s="105">
        <f>IFERROR(COUNTIF(WS!C:C,Info!A25),"")</f>
        <v>0</v>
      </c>
      <c r="D25" s="105">
        <f>IFERROR(COUNTIF(MD!C:C,Info!A25),"")</f>
        <v>1</v>
      </c>
      <c r="E25" s="105">
        <f>IFERROR(COUNTIF(WD!C:C,Info!A25),"")</f>
        <v>2</v>
      </c>
      <c r="F25" s="105">
        <f>IFERROR(COUNTIF('XD M'!C:C,Info!A25),"")</f>
        <v>1</v>
      </c>
      <c r="G25" s="105">
        <f>IFERROR(COUNTIF('XD W'!C:C,Info!A25),"")</f>
        <v>2</v>
      </c>
      <c r="H25" s="105">
        <f t="shared" si="0"/>
        <v>7</v>
      </c>
      <c r="L25" s="186"/>
      <c r="M25" s="130"/>
      <c r="N25" s="147" t="str">
        <f>IF(M25="","",IFERROR(INDEX($AK$5:$AO$5,1,MATCH(INDEX(MS!A:A,MATCH(Info!M25,MS!D:D,0),1),$AK$6:$AO$6)),IFERROR(INDEX($AK$5:$AO$5,1,MATCH(INDEX(WS!A:A,MATCH(Info!M25,WS!D:D,0),1),$AK$7:$AO$7)),"")))</f>
        <v/>
      </c>
      <c r="O25" s="150" t="str">
        <f>IF(M25="","",IFERROR(INDEX(MS!AI:AI,MATCH(Info!M25,MS!D:D,0),1),IFERROR(INDEX(WS!AP:AP,MATCH(Info!M25,WS!D:D,0),1),"EI OLE")))</f>
        <v/>
      </c>
      <c r="P25" s="166" t="str">
        <f>IF(M25="","",IFERROR(INDEX($AK$5:$AO$5,1,MATCH(INDEX(MD!A:A,MATCH(Info!M25,MD!D:D,0),1),$AK$8:$AO$8)),IFERROR(INDEX($AK$5:$AO$5,1,MATCH(INDEX(WD!A:A,MATCH(Info!M25,WD!D:D,0),1),$AK$9:$AO$9)),"")))</f>
        <v/>
      </c>
      <c r="Q25" s="129" t="str">
        <f>IF(M25="","",IFERROR(INDEX(MD!AO:AO,MATCH(Info!M25,MD!D:D,0),1),IFERROR(INDEX(WD!AK:AK,MATCH(Info!M25,WD!D:D,0),1),"EI OLE")))</f>
        <v/>
      </c>
      <c r="R25" s="188"/>
      <c r="S25" s="154" t="str">
        <f>IF(M25="","",IFERROR(INDEX($AK$5:$AO$5,1,MATCH(INDEX('XD M'!A:A,MATCH(Info!M25,'XD M'!D:D,0),1),$AK$10:$AO$10)),IFERROR(INDEX($AK$5:$AO$5,1,MATCH(INDEX('XD W'!A:A,MATCH(Info!M25,'XD W'!D:D,0),1),$AK$11:$AO$11)),"")))</f>
        <v/>
      </c>
      <c r="T25" s="136" t="str">
        <f>IF(M25="","",IFERROR(INDEX('XD M'!AO:AO,MATCH(Info!M25,'XD M'!D:D,0),1),IFERROR(INDEX('XD W'!AO:AO,MATCH(Info!M25,'XD W'!D:D,0),1),"EI OLE")))</f>
        <v/>
      </c>
      <c r="U25" s="190"/>
      <c r="X25">
        <v>20</v>
      </c>
      <c r="Z25" s="139" t="str">
        <f>$N$25</f>
        <v/>
      </c>
      <c r="AA25" s="141">
        <f>$M$25</f>
        <v>0</v>
      </c>
      <c r="AB25" s="142" t="str">
        <f>$O$25</f>
        <v/>
      </c>
      <c r="AD25" s="126">
        <f>$L$44</f>
        <v>20</v>
      </c>
      <c r="AE25" s="123" t="str">
        <f>$M$44&amp;" - "&amp;$M$45</f>
        <v xml:space="preserve"> - </v>
      </c>
      <c r="AF25" s="124">
        <f>$R$44</f>
        <v>0</v>
      </c>
      <c r="AG25" s="125">
        <f>$U$44</f>
        <v>0</v>
      </c>
    </row>
    <row r="26" spans="1:33" x14ac:dyDescent="0.2">
      <c r="A26" s="133" t="s">
        <v>292</v>
      </c>
      <c r="B26" s="105">
        <f>IFERROR(COUNTIF(MS!C:C,Info!A26),"")</f>
        <v>1</v>
      </c>
      <c r="C26" s="105">
        <f>IFERROR(COUNTIF(WS!C:C,Info!A26),"")</f>
        <v>0</v>
      </c>
      <c r="D26" s="105">
        <f>IFERROR(COUNTIF(MD!C:C,Info!A26),"")</f>
        <v>1</v>
      </c>
      <c r="E26" s="105">
        <f>IFERROR(COUNTIF(WD!C:C,Info!A26),"")</f>
        <v>1</v>
      </c>
      <c r="F26" s="105">
        <f>IFERROR(COUNTIF('XD M'!C:C,Info!A26),"")</f>
        <v>1</v>
      </c>
      <c r="G26" s="105">
        <f>IFERROR(COUNTIF('XD W'!C:C,Info!A26),"")</f>
        <v>1</v>
      </c>
      <c r="H26" s="105">
        <f t="shared" si="0"/>
        <v>5</v>
      </c>
      <c r="L26" s="185">
        <v>11</v>
      </c>
      <c r="M26" s="170"/>
      <c r="N26" s="147" t="str">
        <f>IF(M26="","",IFERROR(INDEX($AK$5:$AO$5,1,MATCH(INDEX(MS!A:A,MATCH(Info!M26,MS!D:D,0),1),$AK$6:$AO$6)),IFERROR(INDEX($AK$5:$AO$5,1,MATCH(INDEX(WS!A:A,MATCH(Info!M26,WS!D:D,0),1),$AK$7:$AO$7)),"")))</f>
        <v/>
      </c>
      <c r="O26" s="150" t="str">
        <f>IF(M26="","",IFERROR(INDEX(MS!AI:AI,MATCH(Info!M26,MS!D:D,0),1),IFERROR(INDEX(WS!AP:AP,MATCH(Info!M26,WS!D:D,0),1),"EI OLE")))</f>
        <v/>
      </c>
      <c r="P26" s="166" t="str">
        <f>IF(M26="","",IFERROR(INDEX($AK$5:$AO$5,1,MATCH(INDEX(MD!A:A,MATCH(Info!M26,MD!D:D,0),1),$AK$8:$AO$8)),IFERROR(INDEX($AK$5:$AO$5,1,MATCH(INDEX(WD!A:A,MATCH(Info!M26,WD!D:D,0),1),$AK$9:$AO$9)),"")))</f>
        <v/>
      </c>
      <c r="Q26" s="129" t="str">
        <f>IF(M26="","",IFERROR(INDEX(MD!AO:AO,MATCH(Info!M26,MD!D:D,0),1),IFERROR(INDEX(WD!AK:AK,MATCH(Info!M26,WD!D:D,0),1),"EI OLE")))</f>
        <v/>
      </c>
      <c r="R26" s="188">
        <f>SUM(Q26:Q27)</f>
        <v>0</v>
      </c>
      <c r="S26" s="154" t="str">
        <f>IF(M26="","",IFERROR(INDEX($AK$5:$AO$5,1,MATCH(INDEX('XD M'!A:A,MATCH(Info!M26,'XD M'!D:D,0),1),$AK$10:$AO$10)),IFERROR(INDEX($AK$5:$AO$5,1,MATCH(INDEX('XD W'!A:A,MATCH(Info!M26,'XD W'!D:D,0),1),$AK$11:$AO$11)),"")))</f>
        <v/>
      </c>
      <c r="T26" s="136" t="str">
        <f>IF(M26="","",IFERROR(INDEX('XD M'!AO:AO,MATCH(Info!M26,'XD M'!D:D,0),1),IFERROR(INDEX('XD W'!AO:AO,MATCH(Info!M26,'XD W'!D:D,0),1),"EI OLE")))</f>
        <v/>
      </c>
      <c r="U26" s="190">
        <f>SUM(T26:T27)</f>
        <v>0</v>
      </c>
      <c r="X26">
        <v>21</v>
      </c>
      <c r="Z26" s="139" t="str">
        <f>$N$26</f>
        <v/>
      </c>
      <c r="AA26" s="141">
        <f>$M$26</f>
        <v>0</v>
      </c>
      <c r="AB26" s="142" t="str">
        <f>$O$26</f>
        <v/>
      </c>
      <c r="AD26" s="126">
        <f>$L$46</f>
        <v>21</v>
      </c>
      <c r="AE26" s="123" t="str">
        <f>$M$46&amp;" - "&amp;$M$47</f>
        <v xml:space="preserve"> - </v>
      </c>
      <c r="AF26" s="124">
        <f>$R$46</f>
        <v>0</v>
      </c>
      <c r="AG26" s="125">
        <f>$U$46</f>
        <v>0</v>
      </c>
    </row>
    <row r="27" spans="1:33" x14ac:dyDescent="0.2">
      <c r="A27" s="133" t="s">
        <v>359</v>
      </c>
      <c r="B27" s="105">
        <f>IFERROR(COUNTIF(MS!C:C,Info!A27),"")</f>
        <v>0</v>
      </c>
      <c r="C27" s="105">
        <f>IFERROR(COUNTIF(WS!C:C,Info!A27),"")</f>
        <v>0</v>
      </c>
      <c r="D27" s="105">
        <f>IFERROR(COUNTIF(MD!C:C,Info!A27),"")</f>
        <v>1</v>
      </c>
      <c r="E27" s="105">
        <f>IFERROR(COUNTIF(WD!C:C,Info!A27),"")</f>
        <v>1</v>
      </c>
      <c r="F27" s="105">
        <f>IFERROR(COUNTIF('XD M'!C:C,Info!A27),"")</f>
        <v>2</v>
      </c>
      <c r="G27" s="105">
        <f>IFERROR(COUNTIF('XD W'!C:C,Info!A27),"")</f>
        <v>1</v>
      </c>
      <c r="H27" s="105">
        <f t="shared" si="0"/>
        <v>5</v>
      </c>
      <c r="L27" s="185"/>
      <c r="M27" s="170"/>
      <c r="N27" s="147" t="str">
        <f>IF(M27="","",IFERROR(INDEX($AK$5:$AO$5,1,MATCH(INDEX(MS!A:A,MATCH(Info!M27,MS!D:D,0),1),$AK$6:$AO$6)),IFERROR(INDEX($AK$5:$AO$5,1,MATCH(INDEX(WS!A:A,MATCH(Info!M27,WS!D:D,0),1),$AK$7:$AO$7)),"")))</f>
        <v/>
      </c>
      <c r="O27" s="150" t="str">
        <f>IF(M27="","",IFERROR(INDEX(MS!AI:AI,MATCH(Info!M27,MS!D:D,0),1),IFERROR(INDEX(WS!AP:AP,MATCH(Info!M27,WS!D:D,0),1),"EI OLE")))</f>
        <v/>
      </c>
      <c r="P27" s="166" t="str">
        <f>IF(M27="","",IFERROR(INDEX($AK$5:$AO$5,1,MATCH(INDEX(MD!A:A,MATCH(Info!M27,MD!D:D,0),1),$AK$8:$AO$8)),IFERROR(INDEX($AK$5:$AO$5,1,MATCH(INDEX(WD!A:A,MATCH(Info!M27,WD!D:D,0),1),$AK$9:$AO$9)),"")))</f>
        <v/>
      </c>
      <c r="Q27" s="129" t="str">
        <f>IF(M27="","",IFERROR(INDEX(MD!AO:AO,MATCH(Info!M27,MD!D:D,0),1),IFERROR(INDEX(WD!AK:AK,MATCH(Info!M27,WD!D:D,0),1),"EI OLE")))</f>
        <v/>
      </c>
      <c r="R27" s="188"/>
      <c r="S27" s="154" t="str">
        <f>IF(M27="","",IFERROR(INDEX($AK$5:$AO$5,1,MATCH(INDEX('XD M'!A:A,MATCH(Info!M27,'XD M'!D:D,0),1),$AK$10:$AO$10)),IFERROR(INDEX($AK$5:$AO$5,1,MATCH(INDEX('XD W'!A:A,MATCH(Info!M27,'XD W'!D:D,0),1),$AK$11:$AO$11)),"")))</f>
        <v/>
      </c>
      <c r="T27" s="136" t="str">
        <f>IF(M27="","",IFERROR(INDEX('XD M'!AO:AO,MATCH(Info!M27,'XD M'!D:D,0),1),IFERROR(INDEX('XD W'!AO:AO,MATCH(Info!M27,'XD W'!D:D,0),1),"EI OLE")))</f>
        <v/>
      </c>
      <c r="U27" s="190"/>
      <c r="X27">
        <v>22</v>
      </c>
      <c r="Z27" s="139" t="str">
        <f>$N$27</f>
        <v/>
      </c>
      <c r="AA27" s="141">
        <f>$M$27</f>
        <v>0</v>
      </c>
      <c r="AB27" s="142" t="str">
        <f>$O$27</f>
        <v/>
      </c>
      <c r="AD27" s="126">
        <f>$L$48</f>
        <v>22</v>
      </c>
      <c r="AE27" s="123" t="str">
        <f>$M$48&amp;" - "&amp;$M$49</f>
        <v xml:space="preserve"> - </v>
      </c>
      <c r="AF27" s="124">
        <f>$R$48</f>
        <v>0</v>
      </c>
      <c r="AG27" s="125">
        <f>$U$48</f>
        <v>0</v>
      </c>
    </row>
    <row r="28" spans="1:33" x14ac:dyDescent="0.2">
      <c r="A28" s="133" t="s">
        <v>672</v>
      </c>
      <c r="B28" s="105">
        <f>IFERROR(COUNTIF(MS!C:C,Info!A28),"")</f>
        <v>2</v>
      </c>
      <c r="C28" s="105">
        <f>IFERROR(COUNTIF(WS!C:C,Info!A28),"")</f>
        <v>0</v>
      </c>
      <c r="D28" s="105">
        <f>IFERROR(COUNTIF(MD!C:C,Info!A28),"")</f>
        <v>2</v>
      </c>
      <c r="E28" s="105">
        <f>IFERROR(COUNTIF(WD!C:C,Info!A28),"")</f>
        <v>0</v>
      </c>
      <c r="F28" s="105">
        <f>IFERROR(COUNTIF('XD M'!C:C,Info!A28),"")</f>
        <v>0</v>
      </c>
      <c r="G28" s="105">
        <f>IFERROR(COUNTIF('XD W'!C:C,Info!A28),"")</f>
        <v>0</v>
      </c>
      <c r="H28" s="105">
        <f t="shared" si="0"/>
        <v>4</v>
      </c>
      <c r="L28" s="186">
        <v>12</v>
      </c>
      <c r="M28" s="130"/>
      <c r="N28" s="147" t="str">
        <f>IF(M28="","",IFERROR(INDEX($AK$5:$AO$5,1,MATCH(INDEX(MS!A:A,MATCH(Info!M28,MS!D:D,0),1),$AK$6:$AO$6)),IFERROR(INDEX($AK$5:$AO$5,1,MATCH(INDEX(WS!A:A,MATCH(Info!M28,WS!D:D,0),1),$AK$7:$AO$7)),"")))</f>
        <v/>
      </c>
      <c r="O28" s="150" t="str">
        <f>IF(M28="","",IFERROR(INDEX(MS!AI:AI,MATCH(Info!M28,MS!D:D,0),1),IFERROR(INDEX(WS!AP:AP,MATCH(Info!M28,WS!D:D,0),1),"EI OLE")))</f>
        <v/>
      </c>
      <c r="P28" s="166" t="str">
        <f>IF(M28="","",IFERROR(INDEX($AK$5:$AO$5,1,MATCH(INDEX(MD!A:A,MATCH(Info!M28,MD!D:D,0),1),$AK$8:$AO$8)),IFERROR(INDEX($AK$5:$AO$5,1,MATCH(INDEX(WD!A:A,MATCH(Info!M28,WD!D:D,0),1),$AK$9:$AO$9)),"")))</f>
        <v/>
      </c>
      <c r="Q28" s="129" t="str">
        <f>IF(M28="","",IFERROR(INDEX(MD!AO:AO,MATCH(Info!M28,MD!D:D,0),1),IFERROR(INDEX(WD!AK:AK,MATCH(Info!M28,WD!D:D,0),1),"EI OLE")))</f>
        <v/>
      </c>
      <c r="R28" s="188">
        <f>SUM(Q28:Q29)</f>
        <v>0</v>
      </c>
      <c r="S28" s="154" t="str">
        <f>IF(M28="","",IFERROR(INDEX($AK$5:$AO$5,1,MATCH(INDEX('XD M'!A:A,MATCH(Info!M28,'XD M'!D:D,0),1),$AK$10:$AO$10)),IFERROR(INDEX($AK$5:$AO$5,1,MATCH(INDEX('XD W'!A:A,MATCH(Info!M28,'XD W'!D:D,0),1),$AK$11:$AO$11)),"")))</f>
        <v/>
      </c>
      <c r="T28" s="136" t="str">
        <f>IF(M28="","",IFERROR(INDEX('XD M'!AO:AO,MATCH(Info!M28,'XD M'!D:D,0),1),IFERROR(INDEX('XD W'!AO:AO,MATCH(Info!M28,'XD W'!D:D,0),1),"EI OLE")))</f>
        <v/>
      </c>
      <c r="U28" s="190">
        <f>SUM(T28:T29)</f>
        <v>0</v>
      </c>
      <c r="X28">
        <v>23</v>
      </c>
      <c r="Z28" s="145" t="str">
        <f>$N$28</f>
        <v/>
      </c>
      <c r="AA28" s="141">
        <f>$M$28</f>
        <v>0</v>
      </c>
      <c r="AB28" s="142" t="str">
        <f>$O$28</f>
        <v/>
      </c>
      <c r="AD28" s="126">
        <f>$L$50</f>
        <v>23</v>
      </c>
      <c r="AE28" s="123" t="str">
        <f>$M$50&amp;" - "&amp;$M$51</f>
        <v xml:space="preserve"> - </v>
      </c>
      <c r="AF28" s="124">
        <f>$R$50</f>
        <v>0</v>
      </c>
      <c r="AG28" s="125">
        <f>$U$50</f>
        <v>0</v>
      </c>
    </row>
    <row r="29" spans="1:33" x14ac:dyDescent="0.2">
      <c r="A29" s="133" t="s">
        <v>675</v>
      </c>
      <c r="B29" s="105">
        <f>IFERROR(COUNTIF(MS!C:C,Info!A29),"")</f>
        <v>0</v>
      </c>
      <c r="C29" s="105">
        <f>IFERROR(COUNTIF(WS!C:C,Info!A29),"")</f>
        <v>0</v>
      </c>
      <c r="D29" s="105">
        <f>IFERROR(COUNTIF(MD!C:C,Info!A29),"")</f>
        <v>0</v>
      </c>
      <c r="E29" s="105">
        <f>IFERROR(COUNTIF(WD!C:C,Info!A29),"")</f>
        <v>0</v>
      </c>
      <c r="F29" s="105">
        <f>IFERROR(COUNTIF('XD M'!C:C,Info!A29),"")</f>
        <v>0</v>
      </c>
      <c r="G29" s="105">
        <f>IFERROR(COUNTIF('XD W'!C:C,Info!A29),"")</f>
        <v>1</v>
      </c>
      <c r="H29" s="105">
        <f t="shared" si="0"/>
        <v>1</v>
      </c>
      <c r="L29" s="186"/>
      <c r="M29" s="130"/>
      <c r="N29" s="147" t="str">
        <f>IF(M29="","",IFERROR(INDEX($AK$5:$AO$5,1,MATCH(INDEX(MS!A:A,MATCH(Info!M29,MS!D:D,0),1),$AK$6:$AO$6)),IFERROR(INDEX($AK$5:$AO$5,1,MATCH(INDEX(WS!A:A,MATCH(Info!M29,WS!D:D,0),1),$AK$7:$AO$7)),"")))</f>
        <v/>
      </c>
      <c r="O29" s="150" t="str">
        <f>IF(M29="","",IFERROR(INDEX(MS!AI:AI,MATCH(Info!M29,MS!D:D,0),1),IFERROR(INDEX(WS!AP:AP,MATCH(Info!M29,WS!D:D,0),1),"EI OLE")))</f>
        <v/>
      </c>
      <c r="P29" s="166" t="str">
        <f>IF(M29="","",IFERROR(INDEX($AK$5:$AO$5,1,MATCH(INDEX(MD!A:A,MATCH(Info!M29,MD!D:D,0),1),$AK$8:$AO$8)),IFERROR(INDEX($AK$5:$AO$5,1,MATCH(INDEX(WD!A:A,MATCH(Info!M29,WD!D:D,0),1),$AK$9:$AO$9)),"")))</f>
        <v/>
      </c>
      <c r="Q29" s="129" t="str">
        <f>IF(M29="","",IFERROR(INDEX(MD!AO:AO,MATCH(Info!M29,MD!D:D,0),1),IFERROR(INDEX(WD!AK:AK,MATCH(Info!M29,WD!D:D,0),1),"EI OLE")))</f>
        <v/>
      </c>
      <c r="R29" s="188"/>
      <c r="S29" s="154" t="str">
        <f>IF(M29="","",IFERROR(INDEX($AK$5:$AO$5,1,MATCH(INDEX('XD M'!A:A,MATCH(Info!M29,'XD M'!D:D,0),1),$AK$10:$AO$10)),IFERROR(INDEX($AK$5:$AO$5,1,MATCH(INDEX('XD W'!A:A,MATCH(Info!M29,'XD W'!D:D,0),1),$AK$11:$AO$11)),"")))</f>
        <v/>
      </c>
      <c r="T29" s="136" t="str">
        <f>IF(M29="","",IFERROR(INDEX('XD M'!AO:AO,MATCH(Info!M29,'XD M'!D:D,0),1),IFERROR(INDEX('XD W'!AO:AO,MATCH(Info!M29,'XD W'!D:D,0),1),"EI OLE")))</f>
        <v/>
      </c>
      <c r="U29" s="190"/>
      <c r="X29">
        <v>24</v>
      </c>
      <c r="Z29" s="139" t="str">
        <f>$N$29</f>
        <v/>
      </c>
      <c r="AA29" s="141">
        <f>$M$29</f>
        <v>0</v>
      </c>
      <c r="AB29" s="142" t="str">
        <f>$O$29</f>
        <v/>
      </c>
      <c r="AD29" s="127">
        <f>$L$52</f>
        <v>24</v>
      </c>
      <c r="AE29" s="123" t="str">
        <f>$M$52&amp;" - "&amp;$M$53</f>
        <v xml:space="preserve"> - </v>
      </c>
      <c r="AF29" s="124">
        <f>$R$52</f>
        <v>0</v>
      </c>
      <c r="AG29" s="125">
        <f>$U$52</f>
        <v>0</v>
      </c>
    </row>
    <row r="30" spans="1:33" x14ac:dyDescent="0.2">
      <c r="A30" s="133" t="s">
        <v>358</v>
      </c>
      <c r="B30" s="105">
        <f>IFERROR(COUNTIF(MS!C:C,Info!A30),"")</f>
        <v>0</v>
      </c>
      <c r="C30" s="105">
        <f>IFERROR(COUNTIF(WS!C:C,Info!A30),"")</f>
        <v>0</v>
      </c>
      <c r="D30" s="105">
        <f>IFERROR(COUNTIF(MD!C:C,Info!A30),"")</f>
        <v>0</v>
      </c>
      <c r="E30" s="105">
        <f>IFERROR(COUNTIF(WD!C:C,Info!A30),"")</f>
        <v>0</v>
      </c>
      <c r="F30" s="105">
        <f>IFERROR(COUNTIF('XD M'!C:C,Info!A30),"")</f>
        <v>0</v>
      </c>
      <c r="G30" s="105">
        <f>IFERROR(COUNTIF('XD W'!C:C,Info!A30),"")</f>
        <v>0</v>
      </c>
      <c r="H30" s="105">
        <f t="shared" si="0"/>
        <v>0</v>
      </c>
      <c r="L30" s="185">
        <v>13</v>
      </c>
      <c r="M30" s="170"/>
      <c r="N30" s="147" t="str">
        <f>IF(M30="","",IFERROR(INDEX($AK$5:$AO$5,1,MATCH(INDEX(MS!A:A,MATCH(Info!M30,MS!D:D,0),1),$AK$6:$AO$6)),IFERROR(INDEX($AK$5:$AO$5,1,MATCH(INDEX(WS!A:A,MATCH(Info!M30,WS!D:D,0),1),$AK$7:$AO$7)),"")))</f>
        <v/>
      </c>
      <c r="O30" s="150" t="str">
        <f>IF(M30="","",IFERROR(INDEX(MS!AI:AI,MATCH(Info!M30,MS!D:D,0),1),IFERROR(INDEX(WS!AP:AP,MATCH(Info!M30,WS!D:D,0),1),"EI OLE")))</f>
        <v/>
      </c>
      <c r="P30" s="166" t="str">
        <f>IF(M30="","",IFERROR(INDEX($AK$5:$AO$5,1,MATCH(INDEX(MD!A:A,MATCH(Info!M30,MD!D:D,0),1),$AK$8:$AO$8)),IFERROR(INDEX($AK$5:$AO$5,1,MATCH(INDEX(WD!A:A,MATCH(Info!M30,WD!D:D,0),1),$AK$9:$AO$9)),"")))</f>
        <v/>
      </c>
      <c r="Q30" s="129" t="str">
        <f>IF(M30="","",IFERROR(INDEX(MD!AO:AO,MATCH(Info!M30,MD!D:D,0),1),IFERROR(INDEX(WD!AK:AK,MATCH(Info!M30,WD!D:D,0),1),"EI OLE")))</f>
        <v/>
      </c>
      <c r="R30" s="188">
        <f>SUM(Q30:Q31)</f>
        <v>0</v>
      </c>
      <c r="S30" s="154" t="str">
        <f>IF(M30="","",IFERROR(INDEX($AK$5:$AO$5,1,MATCH(INDEX('XD M'!A:A,MATCH(Info!M30,'XD M'!D:D,0),1),$AK$10:$AO$10)),IFERROR(INDEX($AK$5:$AO$5,1,MATCH(INDEX('XD W'!A:A,MATCH(Info!M30,'XD W'!D:D,0),1),$AK$11:$AO$11)),"")))</f>
        <v/>
      </c>
      <c r="T30" s="136" t="str">
        <f>IF(M30="","",IFERROR(INDEX('XD M'!AO:AO,MATCH(Info!M30,'XD M'!D:D,0),1),IFERROR(INDEX('XD W'!AO:AO,MATCH(Info!M30,'XD W'!D:D,0),1),"EI OLE")))</f>
        <v/>
      </c>
      <c r="U30" s="190">
        <f>SUM(T30:T31)</f>
        <v>0</v>
      </c>
      <c r="X30">
        <v>25</v>
      </c>
      <c r="Z30" s="139" t="str">
        <f>$N$30</f>
        <v/>
      </c>
      <c r="AA30" s="141">
        <f>$M$30</f>
        <v>0</v>
      </c>
      <c r="AB30" s="142" t="str">
        <f>$O$30</f>
        <v/>
      </c>
    </row>
    <row r="31" spans="1:33" x14ac:dyDescent="0.2">
      <c r="A31" s="133" t="s">
        <v>372</v>
      </c>
      <c r="B31" s="105">
        <f>IFERROR(COUNTIF(MS!C:C,Info!A31),"")</f>
        <v>0</v>
      </c>
      <c r="C31" s="105">
        <f>IFERROR(COUNTIF(WS!C:C,Info!A31),"")</f>
        <v>0</v>
      </c>
      <c r="D31" s="105">
        <f>IFERROR(COUNTIF(MD!C:C,Info!A31),"")</f>
        <v>0</v>
      </c>
      <c r="E31" s="105">
        <f>IFERROR(COUNTIF(WD!C:C,Info!A31),"")</f>
        <v>0</v>
      </c>
      <c r="F31" s="105">
        <f>IFERROR(COUNTIF('XD M'!C:C,Info!A31),"")</f>
        <v>0</v>
      </c>
      <c r="G31" s="105">
        <f>IFERROR(COUNTIF('XD W'!C:C,Info!A31),"")</f>
        <v>0</v>
      </c>
      <c r="H31" s="105">
        <f t="shared" si="0"/>
        <v>0</v>
      </c>
      <c r="L31" s="185"/>
      <c r="M31" s="170"/>
      <c r="N31" s="147" t="str">
        <f>IF(M31="","",IFERROR(INDEX($AK$5:$AO$5,1,MATCH(INDEX(MS!A:A,MATCH(Info!M31,MS!D:D,0),1),$AK$6:$AO$6)),IFERROR(INDEX($AK$5:$AO$5,1,MATCH(INDEX(WS!A:A,MATCH(Info!M31,WS!D:D,0),1),$AK$7:$AO$7)),"")))</f>
        <v/>
      </c>
      <c r="O31" s="150" t="str">
        <f>IF(M31="","",IFERROR(INDEX(MS!AI:AI,MATCH(Info!M31,MS!D:D,0),1),IFERROR(INDEX(WS!AP:AP,MATCH(Info!M31,WS!D:D,0),1),"EI OLE")))</f>
        <v/>
      </c>
      <c r="P31" s="166" t="str">
        <f>IF(M31="","",IFERROR(INDEX($AK$5:$AO$5,1,MATCH(INDEX(MD!A:A,MATCH(Info!M31,MD!D:D,0),1),$AK$8:$AO$8)),IFERROR(INDEX($AK$5:$AO$5,1,MATCH(INDEX(WD!A:A,MATCH(Info!M31,WD!D:D,0),1),$AK$9:$AO$9)),"")))</f>
        <v/>
      </c>
      <c r="Q31" s="129" t="str">
        <f>IF(M31="","",IFERROR(INDEX(MD!AO:AO,MATCH(Info!M31,MD!D:D,0),1),IFERROR(INDEX(WD!AK:AK,MATCH(Info!M31,WD!D:D,0),1),"EI OLE")))</f>
        <v/>
      </c>
      <c r="R31" s="188"/>
      <c r="S31" s="154" t="str">
        <f>IF(M31="","",IFERROR(INDEX($AK$5:$AO$5,1,MATCH(INDEX('XD M'!A:A,MATCH(Info!M31,'XD M'!D:D,0),1),$AK$10:$AO$10)),IFERROR(INDEX($AK$5:$AO$5,1,MATCH(INDEX('XD W'!A:A,MATCH(Info!M31,'XD W'!D:D,0),1),$AK$11:$AO$11)),"")))</f>
        <v/>
      </c>
      <c r="T31" s="136" t="str">
        <f>IF(M31="","",IFERROR(INDEX('XD M'!AO:AO,MATCH(Info!M31,'XD M'!D:D,0),1),IFERROR(INDEX('XD W'!AO:AO,MATCH(Info!M31,'XD W'!D:D,0),1),"EI OLE")))</f>
        <v/>
      </c>
      <c r="U31" s="190"/>
      <c r="X31">
        <v>26</v>
      </c>
      <c r="Z31" s="139" t="str">
        <f>$N$31</f>
        <v/>
      </c>
      <c r="AA31" s="141">
        <f>$M$31</f>
        <v>0</v>
      </c>
      <c r="AB31" s="142" t="str">
        <f>$O$31</f>
        <v/>
      </c>
    </row>
    <row r="32" spans="1:33" x14ac:dyDescent="0.2">
      <c r="A32" s="133" t="s">
        <v>354</v>
      </c>
      <c r="B32" s="105">
        <f>IFERROR(COUNTIF(MS!C:C,Info!A32),"")</f>
        <v>0</v>
      </c>
      <c r="C32" s="105">
        <f>IFERROR(COUNTIF(WS!C:C,Info!A32),"")</f>
        <v>0</v>
      </c>
      <c r="D32" s="105">
        <f>IFERROR(COUNTIF(MD!C:C,Info!A32),"")</f>
        <v>0</v>
      </c>
      <c r="E32" s="105">
        <f>IFERROR(COUNTIF(WD!C:C,Info!A32),"")</f>
        <v>0</v>
      </c>
      <c r="F32" s="105">
        <f>IFERROR(COUNTIF('XD M'!C:C,Info!A32),"")</f>
        <v>0</v>
      </c>
      <c r="G32" s="105">
        <f>IFERROR(COUNTIF('XD W'!C:C,Info!A32),"")</f>
        <v>0</v>
      </c>
      <c r="H32" s="105">
        <f t="shared" si="0"/>
        <v>0</v>
      </c>
      <c r="L32" s="186">
        <v>14</v>
      </c>
      <c r="M32" s="130"/>
      <c r="N32" s="147" t="str">
        <f>IF(M32="","",IFERROR(INDEX($AK$5:$AO$5,1,MATCH(INDEX(MS!A:A,MATCH(Info!M32,MS!D:D,0),1),$AK$6:$AO$6)),IFERROR(INDEX($AK$5:$AO$5,1,MATCH(INDEX(WS!A:A,MATCH(Info!M32,WS!D:D,0),1),$AK$7:$AO$7)),"")))</f>
        <v/>
      </c>
      <c r="O32" s="150" t="str">
        <f>IF(M32="","",IFERROR(INDEX(MS!AI:AI,MATCH(Info!M32,MS!D:D,0),1),IFERROR(INDEX(WS!AP:AP,MATCH(Info!M32,WS!D:D,0),1),"EI OLE")))</f>
        <v/>
      </c>
      <c r="P32" s="166" t="str">
        <f>IF(M32="","",IFERROR(INDEX($AK$5:$AO$5,1,MATCH(INDEX(MD!A:A,MATCH(Info!M32,MD!D:D,0),1),$AK$8:$AO$8)),IFERROR(INDEX($AK$5:$AO$5,1,MATCH(INDEX(WD!A:A,MATCH(Info!M32,WD!D:D,0),1),$AK$9:$AO$9)),"")))</f>
        <v/>
      </c>
      <c r="Q32" s="129" t="str">
        <f>IF(M32="","",IFERROR(INDEX(MD!AO:AO,MATCH(Info!M32,MD!D:D,0),1),IFERROR(INDEX(WD!AK:AK,MATCH(Info!M32,WD!D:D,0),1),"EI OLE")))</f>
        <v/>
      </c>
      <c r="R32" s="188">
        <f>SUM(Q32:Q33)</f>
        <v>0</v>
      </c>
      <c r="S32" s="154" t="str">
        <f>IF(M32="","",IFERROR(INDEX($AK$5:$AO$5,1,MATCH(INDEX('XD M'!A:A,MATCH(Info!M32,'XD M'!D:D,0),1),$AK$10:$AO$10)),IFERROR(INDEX($AK$5:$AO$5,1,MATCH(INDEX('XD W'!A:A,MATCH(Info!M32,'XD W'!D:D,0),1),$AK$11:$AO$11)),"")))</f>
        <v/>
      </c>
      <c r="T32" s="136" t="str">
        <f>IF(M32="","",IFERROR(INDEX('XD M'!AO:AO,MATCH(Info!M32,'XD M'!D:D,0),1),IFERROR(INDEX('XD W'!AO:AO,MATCH(Info!M32,'XD W'!D:D,0),1),"EI OLE")))</f>
        <v/>
      </c>
      <c r="U32" s="190">
        <f>SUM(T32:T33)</f>
        <v>0</v>
      </c>
      <c r="X32">
        <v>27</v>
      </c>
      <c r="Z32" s="139" t="str">
        <f>$N$32</f>
        <v/>
      </c>
      <c r="AA32" s="141">
        <f>$M$32</f>
        <v>0</v>
      </c>
      <c r="AB32" s="142" t="str">
        <f>$O$32</f>
        <v/>
      </c>
    </row>
    <row r="33" spans="1:28" x14ac:dyDescent="0.2">
      <c r="A33" s="133" t="s">
        <v>429</v>
      </c>
      <c r="B33" s="105">
        <f>IFERROR(COUNTIF(MS!C:C,Info!A33),"")</f>
        <v>0</v>
      </c>
      <c r="C33" s="105">
        <f>IFERROR(COUNTIF(WS!C:C,Info!A33),"")</f>
        <v>0</v>
      </c>
      <c r="D33" s="105">
        <f>IFERROR(COUNTIF(MD!C:C,Info!A33),"")</f>
        <v>0</v>
      </c>
      <c r="E33" s="105">
        <f>IFERROR(COUNTIF(WD!C:C,Info!A33),"")</f>
        <v>0</v>
      </c>
      <c r="F33" s="105">
        <f>IFERROR(COUNTIF('XD M'!C:C,Info!A33),"")</f>
        <v>0</v>
      </c>
      <c r="G33" s="105">
        <f>IFERROR(COUNTIF('XD W'!C:C,Info!A33),"")</f>
        <v>0</v>
      </c>
      <c r="H33" s="105">
        <f t="shared" ref="H33" si="1">SUM(B33:G33)</f>
        <v>0</v>
      </c>
      <c r="L33" s="186"/>
      <c r="M33" s="130"/>
      <c r="N33" s="147" t="str">
        <f>IF(M33="","",IFERROR(INDEX($AK$5:$AO$5,1,MATCH(INDEX(MS!A:A,MATCH(Info!M33,MS!D:D,0),1),$AK$6:$AO$6)),IFERROR(INDEX($AK$5:$AO$5,1,MATCH(INDEX(WS!A:A,MATCH(Info!M33,WS!D:D,0),1),$AK$7:$AO$7)),"")))</f>
        <v/>
      </c>
      <c r="O33" s="150" t="str">
        <f>IF(M33="","",IFERROR(INDEX(MS!AI:AI,MATCH(Info!M33,MS!D:D,0),1),IFERROR(INDEX(WS!AP:AP,MATCH(Info!M33,WS!D:D,0),1),"EI OLE")))</f>
        <v/>
      </c>
      <c r="P33" s="166" t="str">
        <f>IF(M33="","",IFERROR(INDEX($AK$5:$AO$5,1,MATCH(INDEX(MD!A:A,MATCH(Info!M33,MD!D:D,0),1),$AK$8:$AO$8)),IFERROR(INDEX($AK$5:$AO$5,1,MATCH(INDEX(WD!A:A,MATCH(Info!M33,WD!D:D,0),1),$AK$9:$AO$9)),"")))</f>
        <v/>
      </c>
      <c r="Q33" s="129" t="str">
        <f>IF(M33="","",IFERROR(INDEX(MD!AO:AO,MATCH(Info!M33,MD!D:D,0),1),IFERROR(INDEX(WD!AK:AK,MATCH(Info!M33,WD!D:D,0),1),"EI OLE")))</f>
        <v/>
      </c>
      <c r="R33" s="188"/>
      <c r="S33" s="154" t="str">
        <f>IF(M33="","",IFERROR(INDEX($AK$5:$AO$5,1,MATCH(INDEX('XD M'!A:A,MATCH(Info!M33,'XD M'!D:D,0),1),$AK$10:$AO$10)),IFERROR(INDEX($AK$5:$AO$5,1,MATCH(INDEX('XD W'!A:A,MATCH(Info!M33,'XD W'!D:D,0),1),$AK$11:$AO$11)),"")))</f>
        <v/>
      </c>
      <c r="T33" s="136" t="str">
        <f>IF(M33="","",IFERROR(INDEX('XD M'!AO:AO,MATCH(Info!M33,'XD M'!D:D,0),1),IFERROR(INDEX('XD W'!AO:AO,MATCH(Info!M33,'XD W'!D:D,0),1),"EI OLE")))</f>
        <v/>
      </c>
      <c r="U33" s="190"/>
      <c r="X33">
        <v>28</v>
      </c>
      <c r="Z33" s="139" t="str">
        <f>$N$33</f>
        <v/>
      </c>
      <c r="AA33" s="141">
        <f>$M$33</f>
        <v>0</v>
      </c>
      <c r="AB33" s="142" t="str">
        <f>$O$33</f>
        <v/>
      </c>
    </row>
    <row r="34" spans="1:28" x14ac:dyDescent="0.2">
      <c r="A34" s="133"/>
      <c r="L34" s="185">
        <v>15</v>
      </c>
      <c r="M34" s="170"/>
      <c r="N34" s="147" t="str">
        <f>IF(M34="","",IFERROR(INDEX($AK$5:$AO$5,1,MATCH(INDEX(MS!A:A,MATCH(Info!M34,MS!D:D,0),1),$AK$6:$AO$6)),IFERROR(INDEX($AK$5:$AO$5,1,MATCH(INDEX(WS!A:A,MATCH(Info!M34,WS!D:D,0),1),$AK$7:$AO$7)),"")))</f>
        <v/>
      </c>
      <c r="O34" s="150" t="str">
        <f>IF(M34="","",IFERROR(INDEX(MS!AI:AI,MATCH(Info!M34,MS!D:D,0),1),IFERROR(INDEX(WS!AP:AP,MATCH(Info!M34,WS!D:D,0),1),"EI OLE")))</f>
        <v/>
      </c>
      <c r="P34" s="166" t="str">
        <f>IF(M34="","",IFERROR(INDEX($AK$5:$AO$5,1,MATCH(INDEX(MD!A:A,MATCH(Info!M34,MD!D:D,0),1),$AK$8:$AO$8)),IFERROR(INDEX($AK$5:$AO$5,1,MATCH(INDEX(WD!A:A,MATCH(Info!M34,WD!D:D,0),1),$AK$9:$AO$9)),"")))</f>
        <v/>
      </c>
      <c r="Q34" s="129" t="str">
        <f>IF(M34="","",IFERROR(INDEX(MD!AO:AO,MATCH(Info!M34,MD!D:D,0),1),IFERROR(INDEX(WD!AK:AK,MATCH(Info!M34,WD!D:D,0),1),"EI OLE")))</f>
        <v/>
      </c>
      <c r="R34" s="188">
        <f>SUM(Q34:Q35)</f>
        <v>0</v>
      </c>
      <c r="S34" s="154" t="str">
        <f>IF(M34="","",IFERROR(INDEX($AK$5:$AO$5,1,MATCH(INDEX('XD M'!A:A,MATCH(Info!M34,'XD M'!D:D,0),1),$AK$10:$AO$10)),IFERROR(INDEX($AK$5:$AO$5,1,MATCH(INDEX('XD W'!A:A,MATCH(Info!M34,'XD W'!D:D,0),1),$AK$11:$AO$11)),"")))</f>
        <v/>
      </c>
      <c r="T34" s="136" t="str">
        <f>IF(M34="","",IFERROR(INDEX('XD M'!AO:AO,MATCH(Info!M34,'XD M'!D:D,0),1),IFERROR(INDEX('XD W'!AO:AO,MATCH(Info!M34,'XD W'!D:D,0),1),"EI OLE")))</f>
        <v/>
      </c>
      <c r="U34" s="190">
        <f>SUM(T34:T35)</f>
        <v>0</v>
      </c>
      <c r="X34">
        <v>29</v>
      </c>
      <c r="Z34" s="139" t="str">
        <f>$N$34</f>
        <v/>
      </c>
      <c r="AA34" s="141">
        <f>$M$34</f>
        <v>0</v>
      </c>
      <c r="AB34" s="142" t="str">
        <f>$O$34</f>
        <v/>
      </c>
    </row>
    <row r="35" spans="1:28" x14ac:dyDescent="0.2">
      <c r="L35" s="185"/>
      <c r="M35" s="170"/>
      <c r="N35" s="147" t="str">
        <f>IF(M35="","",IFERROR(INDEX($AK$5:$AO$5,1,MATCH(INDEX(MS!A:A,MATCH(Info!M35,MS!D:D,0),1),$AK$6:$AO$6)),IFERROR(INDEX($AK$5:$AO$5,1,MATCH(INDEX(WS!A:A,MATCH(Info!M35,WS!D:D,0),1),$AK$7:$AO$7)),"")))</f>
        <v/>
      </c>
      <c r="O35" s="150" t="str">
        <f>IF(M35="","",IFERROR(INDEX(MS!AI:AI,MATCH(Info!M35,MS!D:D,0),1),IFERROR(INDEX(WS!AP:AP,MATCH(Info!M35,WS!D:D,0),1),"EI OLE")))</f>
        <v/>
      </c>
      <c r="P35" s="166" t="str">
        <f>IF(M35="","",IFERROR(INDEX($AK$5:$AO$5,1,MATCH(INDEX(MD!A:A,MATCH(Info!M35,MD!D:D,0),1),$AK$8:$AO$8)),IFERROR(INDEX($AK$5:$AO$5,1,MATCH(INDEX(WD!A:A,MATCH(Info!M35,WD!D:D,0),1),$AK$9:$AO$9)),"")))</f>
        <v/>
      </c>
      <c r="Q35" s="129" t="str">
        <f>IF(M35="","",IFERROR(INDEX(MD!AO:AO,MATCH(Info!M35,MD!D:D,0),1),IFERROR(INDEX(WD!AK:AK,MATCH(Info!M35,WD!D:D,0),1),"EI OLE")))</f>
        <v/>
      </c>
      <c r="R35" s="188"/>
      <c r="S35" s="154" t="str">
        <f>IF(M35="","",IFERROR(INDEX($AK$5:$AO$5,1,MATCH(INDEX('XD M'!A:A,MATCH(Info!M35,'XD M'!D:D,0),1),$AK$10:$AO$10)),IFERROR(INDEX($AK$5:$AO$5,1,MATCH(INDEX('XD W'!A:A,MATCH(Info!M35,'XD W'!D:D,0),1),$AK$11:$AO$11)),"")))</f>
        <v/>
      </c>
      <c r="T35" s="136" t="str">
        <f>IF(M35="","",IFERROR(INDEX('XD M'!AO:AO,MATCH(Info!M35,'XD M'!D:D,0),1),IFERROR(INDEX('XD W'!AO:AO,MATCH(Info!M35,'XD W'!D:D,0),1),"EI OLE")))</f>
        <v/>
      </c>
      <c r="U35" s="190"/>
      <c r="X35">
        <v>30</v>
      </c>
      <c r="Z35" s="139" t="str">
        <f>$N$35</f>
        <v/>
      </c>
      <c r="AA35" s="141">
        <f>$M$35</f>
        <v>0</v>
      </c>
      <c r="AB35" s="142" t="str">
        <f>$O$35</f>
        <v/>
      </c>
    </row>
    <row r="36" spans="1:28" x14ac:dyDescent="0.2">
      <c r="L36" s="186">
        <v>16</v>
      </c>
      <c r="M36" s="130"/>
      <c r="N36" s="147" t="str">
        <f>IF(M36="","",IFERROR(INDEX($AK$5:$AO$5,1,MATCH(INDEX(MS!A:A,MATCH(Info!M36,MS!D:D,0),1),$AK$6:$AO$6)),IFERROR(INDEX($AK$5:$AO$5,1,MATCH(INDEX(WS!A:A,MATCH(Info!M36,WS!D:D,0),1),$AK$7:$AO$7)),"")))</f>
        <v/>
      </c>
      <c r="O36" s="150" t="str">
        <f>IF(M36="","",IFERROR(INDEX(MS!AI:AI,MATCH(Info!M36,MS!D:D,0),1),IFERROR(INDEX(WS!AP:AP,MATCH(Info!M36,WS!D:D,0),1),"EI OLE")))</f>
        <v/>
      </c>
      <c r="P36" s="166" t="str">
        <f>IF(M36="","",IFERROR(INDEX($AK$5:$AO$5,1,MATCH(INDEX(MD!A:A,MATCH(Info!M36,MD!D:D,0),1),$AK$8:$AO$8)),IFERROR(INDEX($AK$5:$AO$5,1,MATCH(INDEX(WD!A:A,MATCH(Info!M36,WD!D:D,0),1),$AK$9:$AO$9)),"")))</f>
        <v/>
      </c>
      <c r="Q36" s="129" t="str">
        <f>IF(M36="","",IFERROR(INDEX(MD!AO:AO,MATCH(Info!M36,MD!D:D,0),1),IFERROR(INDEX(WD!AK:AK,MATCH(Info!M36,WD!D:D,0),1),"EI OLE")))</f>
        <v/>
      </c>
      <c r="R36" s="188">
        <f>SUM(Q36:Q37)</f>
        <v>0</v>
      </c>
      <c r="S36" s="154" t="str">
        <f>IF(M36="","",IFERROR(INDEX($AK$5:$AO$5,1,MATCH(INDEX('XD M'!A:A,MATCH(Info!M36,'XD M'!D:D,0),1),$AK$10:$AO$10)),IFERROR(INDEX($AK$5:$AO$5,1,MATCH(INDEX('XD W'!A:A,MATCH(Info!M36,'XD W'!D:D,0),1),$AK$11:$AO$11)),"")))</f>
        <v/>
      </c>
      <c r="T36" s="136" t="str">
        <f>IF(M36="","",IFERROR(INDEX('XD M'!AO:AO,MATCH(Info!M36,'XD M'!D:D,0),1),IFERROR(INDEX('XD W'!AO:AO,MATCH(Info!M36,'XD W'!D:D,0),1),"EI OLE")))</f>
        <v/>
      </c>
      <c r="U36" s="190">
        <f>SUM(T36:T37)</f>
        <v>0</v>
      </c>
      <c r="X36">
        <v>31</v>
      </c>
      <c r="Z36" s="139" t="str">
        <f>$N$36</f>
        <v/>
      </c>
      <c r="AA36" s="141">
        <f>$M$36</f>
        <v>0</v>
      </c>
      <c r="AB36" s="142" t="str">
        <f>$O$36</f>
        <v/>
      </c>
    </row>
    <row r="37" spans="1:28" x14ac:dyDescent="0.2">
      <c r="L37" s="186"/>
      <c r="M37" s="130"/>
      <c r="N37" s="147" t="str">
        <f>IF(M37="","",IFERROR(INDEX($AK$5:$AO$5,1,MATCH(INDEX(MS!A:A,MATCH(Info!M37,MS!D:D,0),1),$AK$6:$AO$6)),IFERROR(INDEX($AK$5:$AO$5,1,MATCH(INDEX(WS!A:A,MATCH(Info!M37,WS!D:D,0),1),$AK$7:$AO$7)),"")))</f>
        <v/>
      </c>
      <c r="O37" s="150" t="str">
        <f>IF(M37="","",IFERROR(INDEX(MS!AI:AI,MATCH(Info!M37,MS!D:D,0),1),IFERROR(INDEX(WS!AP:AP,MATCH(Info!M37,WS!D:D,0),1),"EI OLE")))</f>
        <v/>
      </c>
      <c r="P37" s="166" t="str">
        <f>IF(M37="","",IFERROR(INDEX($AK$5:$AO$5,1,MATCH(INDEX(MD!A:A,MATCH(Info!M37,MD!D:D,0),1),$AK$8:$AO$8)),IFERROR(INDEX($AK$5:$AO$5,1,MATCH(INDEX(WD!A:A,MATCH(Info!M37,WD!D:D,0),1),$AK$9:$AO$9)),"")))</f>
        <v/>
      </c>
      <c r="Q37" s="129" t="str">
        <f>IF(M37="","",IFERROR(INDEX(MD!AO:AO,MATCH(Info!M37,MD!D:D,0),1),IFERROR(INDEX(WD!AK:AK,MATCH(Info!M37,WD!D:D,0),1),"EI OLE")))</f>
        <v/>
      </c>
      <c r="R37" s="188"/>
      <c r="S37" s="154" t="str">
        <f>IF(M37="","",IFERROR(INDEX($AK$5:$AO$5,1,MATCH(INDEX('XD M'!A:A,MATCH(Info!M37,'XD M'!D:D,0),1),$AK$10:$AO$10)),IFERROR(INDEX($AK$5:$AO$5,1,MATCH(INDEX('XD W'!A:A,MATCH(Info!M37,'XD W'!D:D,0),1),$AK$11:$AO$11)),"")))</f>
        <v/>
      </c>
      <c r="T37" s="136" t="str">
        <f>IF(M37="","",IFERROR(INDEX('XD M'!AO:AO,MATCH(Info!M37,'XD M'!D:D,0),1),IFERROR(INDEX('XD W'!AO:AO,MATCH(Info!M37,'XD W'!D:D,0),1),"EI OLE")))</f>
        <v/>
      </c>
      <c r="U37" s="190"/>
      <c r="X37">
        <v>32</v>
      </c>
      <c r="Z37" s="139" t="str">
        <f>$N$37</f>
        <v/>
      </c>
      <c r="AA37" s="141">
        <f>$M$37</f>
        <v>0</v>
      </c>
      <c r="AB37" s="142" t="str">
        <f>$O$37</f>
        <v/>
      </c>
    </row>
    <row r="38" spans="1:28" x14ac:dyDescent="0.2">
      <c r="L38" s="185">
        <v>17</v>
      </c>
      <c r="M38" s="170"/>
      <c r="N38" s="147" t="str">
        <f>IF(M38="","",IFERROR(INDEX($AK$5:$AO$5,1,MATCH(INDEX(MS!A:A,MATCH(Info!M38,MS!D:D,0),1),$AK$6:$AO$6)),IFERROR(INDEX($AK$5:$AO$5,1,MATCH(INDEX(WS!A:A,MATCH(Info!M38,WS!D:D,0),1),$AK$7:$AO$7)),"")))</f>
        <v/>
      </c>
      <c r="O38" s="150" t="str">
        <f>IF(M38="","",IFERROR(INDEX(MS!AI:AI,MATCH(Info!M38,MS!D:D,0),1),IFERROR(INDEX(WS!AP:AP,MATCH(Info!M38,WS!D:D,0),1),"EI OLE")))</f>
        <v/>
      </c>
      <c r="P38" s="166" t="str">
        <f>IF(M38="","",IFERROR(INDEX($AK$5:$AO$5,1,MATCH(INDEX(MD!A:A,MATCH(Info!M38,MD!D:D,0),1),$AK$8:$AO$8)),IFERROR(INDEX($AK$5:$AO$5,1,MATCH(INDEX(WD!A:A,MATCH(Info!M38,WD!D:D,0),1),$AK$9:$AO$9)),"")))</f>
        <v/>
      </c>
      <c r="Q38" s="129" t="str">
        <f>IF(M38="","",IFERROR(INDEX(MD!AO:AO,MATCH(Info!M38,MD!D:D,0),1),IFERROR(INDEX(WD!AK:AK,MATCH(Info!M38,WD!D:D,0),1),"EI OLE")))</f>
        <v/>
      </c>
      <c r="R38" s="188">
        <f>SUM(Q38:Q39)</f>
        <v>0</v>
      </c>
      <c r="S38" s="154" t="str">
        <f>IF(M38="","",IFERROR(INDEX($AK$5:$AO$5,1,MATCH(INDEX('XD M'!A:A,MATCH(Info!M38,'XD M'!D:D,0),1),$AK$10:$AO$10)),IFERROR(INDEX($AK$5:$AO$5,1,MATCH(INDEX('XD W'!A:A,MATCH(Info!M38,'XD W'!D:D,0),1),$AK$11:$AO$11)),"")))</f>
        <v/>
      </c>
      <c r="T38" s="136" t="str">
        <f>IF(M38="","",IFERROR(INDEX('XD M'!AO:AO,MATCH(Info!M38,'XD M'!D:D,0),1),IFERROR(INDEX('XD W'!AO:AO,MATCH(Info!M38,'XD W'!D:D,0),1),"EI OLE")))</f>
        <v/>
      </c>
      <c r="U38" s="190">
        <f>SUM(T38:T39)</f>
        <v>0</v>
      </c>
      <c r="X38">
        <v>33</v>
      </c>
      <c r="Z38" s="139" t="str">
        <f>$N$38</f>
        <v/>
      </c>
      <c r="AA38" s="141">
        <f>$M$38</f>
        <v>0</v>
      </c>
      <c r="AB38" s="142" t="str">
        <f>$O$38</f>
        <v/>
      </c>
    </row>
    <row r="39" spans="1:28" x14ac:dyDescent="0.2">
      <c r="L39" s="185"/>
      <c r="M39" s="170"/>
      <c r="N39" s="147" t="str">
        <f>IF(M39="","",IFERROR(INDEX($AK$5:$AO$5,1,MATCH(INDEX(MS!A:A,MATCH(Info!M39,MS!D:D,0),1),$AK$6:$AO$6)),IFERROR(INDEX($AK$5:$AO$5,1,MATCH(INDEX(WS!A:A,MATCH(Info!M39,WS!D:D,0),1),$AK$7:$AO$7)),"")))</f>
        <v/>
      </c>
      <c r="O39" s="150" t="str">
        <f>IF(M39="","",IFERROR(INDEX(MS!AI:AI,MATCH(Info!M39,MS!D:D,0),1),IFERROR(INDEX(WS!AP:AP,MATCH(Info!M39,WS!D:D,0),1),"EI OLE")))</f>
        <v/>
      </c>
      <c r="P39" s="166" t="str">
        <f>IF(M39="","",IFERROR(INDEX($AK$5:$AO$5,1,MATCH(INDEX(MD!A:A,MATCH(Info!M39,MD!D:D,0),1),$AK$8:$AO$8)),IFERROR(INDEX($AK$5:$AO$5,1,MATCH(INDEX(WD!A:A,MATCH(Info!M39,WD!D:D,0),1),$AK$9:$AO$9)),"")))</f>
        <v/>
      </c>
      <c r="Q39" s="129" t="str">
        <f>IF(M39="","",IFERROR(INDEX(MD!AO:AO,MATCH(Info!M39,MD!D:D,0),1),IFERROR(INDEX(WD!AK:AK,MATCH(Info!M39,WD!D:D,0),1),"EI OLE")))</f>
        <v/>
      </c>
      <c r="R39" s="188"/>
      <c r="S39" s="154" t="str">
        <f>IF(M39="","",IFERROR(INDEX($AK$5:$AO$5,1,MATCH(INDEX('XD M'!A:A,MATCH(Info!M39,'XD M'!D:D,0),1),$AK$10:$AO$10)),IFERROR(INDEX($AK$5:$AO$5,1,MATCH(INDEX('XD W'!A:A,MATCH(Info!M39,'XD W'!D:D,0),1),$AK$11:$AO$11)),"")))</f>
        <v/>
      </c>
      <c r="T39" s="136" t="str">
        <f>IF(M39="","",IFERROR(INDEX('XD M'!AO:AO,MATCH(Info!M39,'XD M'!D:D,0),1),IFERROR(INDEX('XD W'!AO:AO,MATCH(Info!M39,'XD W'!D:D,0),1),"EI OLE")))</f>
        <v/>
      </c>
      <c r="U39" s="190"/>
      <c r="X39">
        <v>34</v>
      </c>
      <c r="Z39" s="139" t="str">
        <f>$N$39</f>
        <v/>
      </c>
      <c r="AA39" s="141">
        <f>$M$39</f>
        <v>0</v>
      </c>
      <c r="AB39" s="142" t="str">
        <f>$O$39</f>
        <v/>
      </c>
    </row>
    <row r="40" spans="1:28" x14ac:dyDescent="0.2">
      <c r="L40" s="186">
        <v>18</v>
      </c>
      <c r="M40" s="130"/>
      <c r="N40" s="147" t="str">
        <f>IF(M40="","",IFERROR(INDEX($AK$5:$AO$5,1,MATCH(INDEX(MS!A:A,MATCH(Info!M40,MS!D:D,0),1),$AK$6:$AO$6)),IFERROR(INDEX($AK$5:$AO$5,1,MATCH(INDEX(WS!A:A,MATCH(Info!M40,WS!D:D,0),1),$AK$7:$AO$7)),"")))</f>
        <v/>
      </c>
      <c r="O40" s="150" t="str">
        <f>IF(M40="","",IFERROR(INDEX(MS!AI:AI,MATCH(Info!M40,MS!D:D,0),1),IFERROR(INDEX(WS!AP:AP,MATCH(Info!M40,WS!D:D,0),1),"EI OLE")))</f>
        <v/>
      </c>
      <c r="P40" s="166" t="str">
        <f>IF(M40="","",IFERROR(INDEX($AK$5:$AO$5,1,MATCH(INDEX(MD!A:A,MATCH(Info!M40,MD!D:D,0),1),$AK$8:$AO$8)),IFERROR(INDEX($AK$5:$AO$5,1,MATCH(INDEX(WD!A:A,MATCH(Info!M40,WD!D:D,0),1),$AK$9:$AO$9)),"")))</f>
        <v/>
      </c>
      <c r="Q40" s="129" t="str">
        <f>IF(M40="","",IFERROR(INDEX(MD!AO:AO,MATCH(Info!M40,MD!D:D,0),1),IFERROR(INDEX(WD!AK:AK,MATCH(Info!M40,WD!D:D,0),1),"EI OLE")))</f>
        <v/>
      </c>
      <c r="R40" s="188">
        <f>SUM(Q40:Q41)</f>
        <v>0</v>
      </c>
      <c r="S40" s="154" t="str">
        <f>IF(M40="","",IFERROR(INDEX($AK$5:$AO$5,1,MATCH(INDEX('XD M'!A:A,MATCH(Info!M40,'XD M'!D:D,0),1),$AK$10:$AO$10)),IFERROR(INDEX($AK$5:$AO$5,1,MATCH(INDEX('XD W'!A:A,MATCH(Info!M40,'XD W'!D:D,0),1),$AK$11:$AO$11)),"")))</f>
        <v/>
      </c>
      <c r="T40" s="136" t="str">
        <f>IF(M40="","",IFERROR(INDEX('XD M'!AO:AO,MATCH(Info!M40,'XD M'!D:D,0),1),IFERROR(INDEX('XD W'!AO:AO,MATCH(Info!M40,'XD W'!D:D,0),1),"EI OLE")))</f>
        <v/>
      </c>
      <c r="U40" s="190">
        <f>SUM(T40:T41)</f>
        <v>0</v>
      </c>
      <c r="X40">
        <v>35</v>
      </c>
      <c r="Z40" s="139" t="str">
        <f>$N$40</f>
        <v/>
      </c>
      <c r="AA40" s="141">
        <f>$M$40</f>
        <v>0</v>
      </c>
      <c r="AB40" s="142" t="str">
        <f>$O$40</f>
        <v/>
      </c>
    </row>
    <row r="41" spans="1:28" x14ac:dyDescent="0.2">
      <c r="L41" s="186"/>
      <c r="M41" s="134"/>
      <c r="N41" s="147" t="str">
        <f>IF(M41="","",IFERROR(INDEX($AK$5:$AO$5,1,MATCH(INDEX(MS!A:A,MATCH(Info!M41,MS!D:D,0),1),$AK$6:$AO$6)),IFERROR(INDEX($AK$5:$AO$5,1,MATCH(INDEX(WS!A:A,MATCH(Info!M41,WS!D:D,0),1),$AK$7:$AO$7)),"")))</f>
        <v/>
      </c>
      <c r="O41" s="150" t="str">
        <f>IF(M41="","",IFERROR(INDEX(MS!AI:AI,MATCH(Info!M41,MS!D:D,0),1),IFERROR(INDEX(WS!AP:AP,MATCH(Info!M41,WS!D:D,0),1),"EI OLE")))</f>
        <v/>
      </c>
      <c r="P41" s="166" t="str">
        <f>IF(M41="","",IFERROR(INDEX($AK$5:$AO$5,1,MATCH(INDEX(MD!A:A,MATCH(Info!M41,MD!D:D,0),1),$AK$8:$AO$8)),IFERROR(INDEX($AK$5:$AO$5,1,MATCH(INDEX(WD!A:A,MATCH(Info!M41,WD!D:D,0),1),$AK$9:$AO$9)),"")))</f>
        <v/>
      </c>
      <c r="Q41" s="129" t="str">
        <f>IF(M41="","",IFERROR(INDEX(MD!AO:AO,MATCH(Info!M41,MD!D:D,0),1),IFERROR(INDEX(WD!AK:AK,MATCH(Info!M41,WD!D:D,0),1),"EI OLE")))</f>
        <v/>
      </c>
      <c r="R41" s="188"/>
      <c r="S41" s="154" t="str">
        <f>IF(M41="","",IFERROR(INDEX($AK$5:$AO$5,1,MATCH(INDEX('XD M'!A:A,MATCH(Info!M41,'XD M'!D:D,0),1),$AK$10:$AO$10)),IFERROR(INDEX($AK$5:$AO$5,1,MATCH(INDEX('XD W'!A:A,MATCH(Info!M41,'XD W'!D:D,0),1),$AK$11:$AO$11)),"")))</f>
        <v/>
      </c>
      <c r="T41" s="136" t="str">
        <f>IF(M41="","",IFERROR(INDEX('XD M'!AO:AO,MATCH(Info!M41,'XD M'!D:D,0),1),IFERROR(INDEX('XD W'!AO:AO,MATCH(Info!M41,'XD W'!D:D,0),1),"EI OLE")))</f>
        <v/>
      </c>
      <c r="U41" s="190"/>
      <c r="X41">
        <v>36</v>
      </c>
      <c r="Z41" s="139" t="str">
        <f>$N$41</f>
        <v/>
      </c>
      <c r="AA41" s="141">
        <f>$M$41</f>
        <v>0</v>
      </c>
      <c r="AB41" s="142" t="str">
        <f>$O$41</f>
        <v/>
      </c>
    </row>
    <row r="42" spans="1:28" x14ac:dyDescent="0.2">
      <c r="L42" s="185">
        <v>19</v>
      </c>
      <c r="M42" s="171"/>
      <c r="N42" s="147" t="str">
        <f>IF(M42="","",IFERROR(INDEX($AK$5:$AO$5,1,MATCH(INDEX(MS!A:A,MATCH(Info!M42,MS!D:D,0),1),$AK$6:$AO$6)),IFERROR(INDEX($AK$5:$AO$5,1,MATCH(INDEX(WS!A:A,MATCH(Info!M42,WS!D:D,0),1),$AK$7:$AO$7)),"")))</f>
        <v/>
      </c>
      <c r="O42" s="150" t="str">
        <f>IF(M42="","",IFERROR(INDEX(MS!AI:AI,MATCH(Info!M42,MS!D:D,0),1),IFERROR(INDEX(WS!AP:AP,MATCH(Info!M42,WS!D:D,0),1),"EI OLE")))</f>
        <v/>
      </c>
      <c r="P42" s="166" t="str">
        <f>IF(M42="","",IFERROR(INDEX($AK$5:$AO$5,1,MATCH(INDEX(MD!A:A,MATCH(Info!M42,MD!D:D,0),1),$AK$8:$AO$8)),IFERROR(INDEX($AK$5:$AO$5,1,MATCH(INDEX(WD!A:A,MATCH(Info!M42,WD!D:D,0),1),$AK$9:$AO$9)),"")))</f>
        <v/>
      </c>
      <c r="Q42" s="129" t="str">
        <f>IF(M42="","",IFERROR(INDEX(MD!AO:AO,MATCH(Info!M42,MD!D:D,0),1),IFERROR(INDEX(WD!AK:AK,MATCH(Info!M42,WD!D:D,0),1),"EI OLE")))</f>
        <v/>
      </c>
      <c r="R42" s="188">
        <f>SUM(Q42:Q43)</f>
        <v>0</v>
      </c>
      <c r="S42" s="154" t="str">
        <f>IF(M42="","",IFERROR(INDEX($AK$5:$AO$5,1,MATCH(INDEX('XD M'!A:A,MATCH(Info!M42,'XD M'!D:D,0),1),$AK$10:$AO$10)),IFERROR(INDEX($AK$5:$AO$5,1,MATCH(INDEX('XD W'!A:A,MATCH(Info!M42,'XD W'!D:D,0),1),$AK$11:$AO$11)),"")))</f>
        <v/>
      </c>
      <c r="T42" s="136" t="str">
        <f>IF(M42="","",IFERROR(INDEX('XD M'!AO:AO,MATCH(Info!M42,'XD M'!D:D,0),1),IFERROR(INDEX('XD W'!AO:AO,MATCH(Info!M42,'XD W'!D:D,0),1),"EI OLE")))</f>
        <v/>
      </c>
      <c r="U42" s="190">
        <f>SUM(T42:T43)</f>
        <v>0</v>
      </c>
      <c r="X42">
        <v>37</v>
      </c>
      <c r="Z42" s="139" t="str">
        <f>$N$42</f>
        <v/>
      </c>
      <c r="AA42" s="141">
        <f>$M$42</f>
        <v>0</v>
      </c>
      <c r="AB42" s="142" t="str">
        <f>$O$42</f>
        <v/>
      </c>
    </row>
    <row r="43" spans="1:28" x14ac:dyDescent="0.2">
      <c r="L43" s="185"/>
      <c r="M43" s="171"/>
      <c r="N43" s="147" t="str">
        <f>IF(M43="","",IFERROR(INDEX($AK$5:$AO$5,1,MATCH(INDEX(MS!A:A,MATCH(Info!M43,MS!D:D,0),1),$AK$6:$AO$6)),IFERROR(INDEX($AK$5:$AO$5,1,MATCH(INDEX(WS!A:A,MATCH(Info!M43,WS!D:D,0),1),$AK$7:$AO$7)),"")))</f>
        <v/>
      </c>
      <c r="O43" s="151"/>
      <c r="P43" s="166" t="str">
        <f>IF(M43="","",IFERROR(INDEX($AK$5:$AO$5,1,MATCH(INDEX(MD!A:A,MATCH(Info!M43,MD!D:D,0),1),$AK$8:$AO$8)),IFERROR(INDEX($AK$5:$AO$5,1,MATCH(INDEX(WD!A:A,MATCH(Info!M43,WD!D:D,0),1),$AK$9:$AO$9)),"")))</f>
        <v/>
      </c>
      <c r="Q43" s="129" t="str">
        <f>IF(M43="","",IFERROR(INDEX(MD!AO:AO,MATCH(Info!M43,MD!D:D,0),1),IFERROR(INDEX(WD!AK:AK,MATCH(Info!M43,WD!D:D,0),1),"EI OLE")))</f>
        <v/>
      </c>
      <c r="R43" s="188"/>
      <c r="S43" s="154" t="str">
        <f>IF(M43="","",IFERROR(INDEX($AK$5:$AO$5,1,MATCH(INDEX('XD M'!A:A,MATCH(Info!M43,'XD M'!D:D,0),1),$AK$10:$AO$10)),IFERROR(INDEX($AK$5:$AO$5,1,MATCH(INDEX('XD W'!A:A,MATCH(Info!M43,'XD W'!D:D,0),1),$AK$11:$AO$11)),"")))</f>
        <v/>
      </c>
      <c r="T43" s="136" t="str">
        <f>IF(M43="","",IFERROR(INDEX('XD M'!AO:AO,MATCH(Info!M43,'XD M'!D:D,0),1),IFERROR(INDEX('XD W'!AO:AO,MATCH(Info!M43,'XD W'!D:D,0),1),"EI OLE")))</f>
        <v/>
      </c>
      <c r="U43" s="190"/>
      <c r="X43">
        <v>38</v>
      </c>
      <c r="Z43" s="139" t="str">
        <f>$N$43</f>
        <v/>
      </c>
      <c r="AA43" s="141">
        <f>$M$43</f>
        <v>0</v>
      </c>
      <c r="AB43" s="142">
        <f>$O$43</f>
        <v>0</v>
      </c>
    </row>
    <row r="44" spans="1:28" x14ac:dyDescent="0.2">
      <c r="L44" s="186">
        <v>20</v>
      </c>
      <c r="M44" s="134"/>
      <c r="N44" s="147" t="str">
        <f>IF(M44="","",IFERROR(INDEX($AK$5:$AO$5,1,MATCH(INDEX(MS!A:A,MATCH(Info!M44,MS!D:D,0),1),$AK$6:$AO$6)),IFERROR(INDEX($AK$5:$AO$5,1,MATCH(INDEX(WS!A:A,MATCH(Info!M44,WS!D:D,0),1),$AK$7:$AO$7)),"")))</f>
        <v/>
      </c>
      <c r="O44" s="151"/>
      <c r="P44" s="166" t="str">
        <f>IF(M44="","",IFERROR(INDEX($AK$5:$AO$5,1,MATCH(INDEX(MD!A:A,MATCH(Info!M44,MD!D:D,0),1),$AK$8:$AO$8)),IFERROR(INDEX($AK$5:$AO$5,1,MATCH(INDEX(WD!A:A,MATCH(Info!M44,WD!D:D,0),1),$AK$9:$AO$9)),"")))</f>
        <v/>
      </c>
      <c r="Q44" s="129" t="str">
        <f>IF(M44="","",IFERROR(INDEX(MD!AO:AO,MATCH(Info!M44,MD!D:D,0),1),IFERROR(INDEX(WD!AK:AK,MATCH(Info!M44,WD!D:D,0),1),"EI OLE")))</f>
        <v/>
      </c>
      <c r="R44" s="188">
        <f>SUM(Q44:Q45)</f>
        <v>0</v>
      </c>
      <c r="S44" s="154" t="str">
        <f>IF(M44="","",IFERROR(INDEX($AK$5:$AO$5,1,MATCH(INDEX('XD M'!A:A,MATCH(Info!M44,'XD M'!D:D,0),1),$AK$10:$AO$10)),IFERROR(INDEX($AK$5:$AO$5,1,MATCH(INDEX('XD W'!A:A,MATCH(Info!M44,'XD W'!D:D,0),1),$AK$11:$AO$11)),"")))</f>
        <v/>
      </c>
      <c r="T44" s="136" t="str">
        <f>IF(M44="","",IFERROR(INDEX('XD M'!AO:AO,MATCH(Info!M44,'XD M'!D:D,0),1),IFERROR(INDEX('XD W'!AO:AO,MATCH(Info!M44,'XD W'!D:D,0),1),"EI OLE")))</f>
        <v/>
      </c>
      <c r="U44" s="190">
        <f>SUM(T44:T45)</f>
        <v>0</v>
      </c>
      <c r="X44">
        <v>39</v>
      </c>
      <c r="Z44" s="145" t="str">
        <f>$N$44</f>
        <v/>
      </c>
      <c r="AA44" s="141">
        <f>$M$44</f>
        <v>0</v>
      </c>
      <c r="AB44" s="142">
        <f>$O$44</f>
        <v>0</v>
      </c>
    </row>
    <row r="45" spans="1:28" x14ac:dyDescent="0.2">
      <c r="L45" s="186"/>
      <c r="M45" s="130"/>
      <c r="N45" s="147" t="str">
        <f>IF(M45="","",IFERROR(INDEX($AK$5:$AO$5,1,MATCH(INDEX(MS!A:A,MATCH(Info!M45,MS!D:D,0),1),$AK$6:$AO$6)),IFERROR(INDEX($AK$5:$AO$5,1,MATCH(INDEX(WS!A:A,MATCH(Info!M45,WS!D:D,0),1),$AK$7:$AO$7)),"")))</f>
        <v/>
      </c>
      <c r="O45" s="151"/>
      <c r="P45" s="166" t="str">
        <f>IF(M45="","",IFERROR(INDEX($AK$5:$AO$5,1,MATCH(INDEX(MD!A:A,MATCH(Info!M45,MD!D:D,0),1),$AK$8:$AO$8)),IFERROR(INDEX($AK$5:$AO$5,1,MATCH(INDEX(WD!A:A,MATCH(Info!M45,WD!D:D,0),1),$AK$9:$AO$9)),"")))</f>
        <v/>
      </c>
      <c r="Q45" s="129" t="str">
        <f>IF(M45="","",IFERROR(INDEX(MD!AO:AO,MATCH(Info!M45,MD!D:D,0),1),IFERROR(INDEX(WD!AK:AK,MATCH(Info!M45,WD!D:D,0),1),"EI OLE")))</f>
        <v/>
      </c>
      <c r="R45" s="188"/>
      <c r="S45" s="154" t="str">
        <f>IF(M45="","",IFERROR(INDEX($AK$5:$AO$5,1,MATCH(INDEX('XD M'!A:A,MATCH(Info!M45,'XD M'!D:D,0),1),$AK$10:$AO$10)),IFERROR(INDEX($AK$5:$AO$5,1,MATCH(INDEX('XD W'!A:A,MATCH(Info!M45,'XD W'!D:D,0),1),$AK$11:$AO$11)),"")))</f>
        <v/>
      </c>
      <c r="T45" s="136" t="str">
        <f>IF(M45="","",IFERROR(INDEX('XD M'!AO:AO,MATCH(Info!M45,'XD M'!D:D,0),1),IFERROR(INDEX('XD W'!AO:AO,MATCH(Info!M45,'XD W'!D:D,0),1),"EI OLE")))</f>
        <v/>
      </c>
      <c r="U45" s="190"/>
      <c r="X45">
        <v>40</v>
      </c>
      <c r="Z45" s="139" t="str">
        <f>$N$45</f>
        <v/>
      </c>
      <c r="AA45" s="141">
        <f>$M$45</f>
        <v>0</v>
      </c>
      <c r="AB45" s="142">
        <f>$O$45</f>
        <v>0</v>
      </c>
    </row>
    <row r="46" spans="1:28" x14ac:dyDescent="0.2">
      <c r="L46" s="185">
        <v>21</v>
      </c>
      <c r="M46" s="170"/>
      <c r="N46" s="147" t="str">
        <f>IF(M46="","",IFERROR(INDEX($AK$5:$AO$5,1,MATCH(INDEX(MS!A:A,MATCH(Info!M46,MS!D:D,0),1),$AK$6:$AO$6)),IFERROR(INDEX($AK$5:$AO$5,1,MATCH(INDEX(WS!A:A,MATCH(Info!M46,WS!D:D,0),1),$AK$7:$AO$7)),"")))</f>
        <v/>
      </c>
      <c r="O46" s="151"/>
      <c r="P46" s="166" t="str">
        <f>IF(M46="","",IFERROR(INDEX($AK$5:$AO$5,1,MATCH(INDEX(MD!A:A,MATCH(Info!M46,MD!D:D,0),1),$AK$8:$AO$8)),IFERROR(INDEX($AK$5:$AO$5,1,MATCH(INDEX(WD!A:A,MATCH(Info!M46,WD!D:D,0),1),$AK$9:$AO$9)),"")))</f>
        <v/>
      </c>
      <c r="Q46" s="129" t="str">
        <f>IF(M46="","",IFERROR(INDEX(MD!AO:AO,MATCH(Info!M46,MD!D:D,0),1),IFERROR(INDEX(WD!AK:AK,MATCH(Info!M46,WD!D:D,0),1),"EI OLE")))</f>
        <v/>
      </c>
      <c r="R46" s="188">
        <f t="shared" ref="R46" si="2">SUM(Q46:Q47)</f>
        <v>0</v>
      </c>
      <c r="S46" s="154" t="str">
        <f>IF(M46="","",IFERROR(INDEX($AK$5:$AO$5,1,MATCH(INDEX('XD M'!A:A,MATCH(Info!M46,'XD M'!D:D,0),1),$AK$10:$AO$10)),IFERROR(INDEX($AK$5:$AO$5,1,MATCH(INDEX('XD W'!A:A,MATCH(Info!M46,'XD W'!D:D,0),1),$AK$11:$AO$11)),"")))</f>
        <v/>
      </c>
      <c r="T46" s="136" t="str">
        <f>IF(M46="","",IFERROR(INDEX('XD M'!AO:AO,MATCH(Info!M46,'XD M'!D:D,0),1),IFERROR(INDEX('XD W'!AO:AO,MATCH(Info!M46,'XD W'!D:D,0),1),"EI OLE")))</f>
        <v/>
      </c>
      <c r="U46" s="190">
        <f t="shared" ref="U46" si="3">SUM(T46:T47)</f>
        <v>0</v>
      </c>
      <c r="X46">
        <v>41</v>
      </c>
      <c r="Z46" s="139" t="str">
        <f>$N$46</f>
        <v/>
      </c>
      <c r="AA46" s="141">
        <f>$M$46</f>
        <v>0</v>
      </c>
      <c r="AB46" s="142">
        <f>$O$46</f>
        <v>0</v>
      </c>
    </row>
    <row r="47" spans="1:28" x14ac:dyDescent="0.2">
      <c r="L47" s="185"/>
      <c r="M47" s="170"/>
      <c r="N47" s="147" t="str">
        <f>IF(M47="","",IFERROR(INDEX($AK$5:$AO$5,1,MATCH(INDEX(MS!A:A,MATCH(Info!M47,MS!D:D,0),1),$AK$6:$AO$6)),IFERROR(INDEX($AK$5:$AO$5,1,MATCH(INDEX(WS!A:A,MATCH(Info!M47,WS!D:D,0),1),$AK$7:$AO$7)),"")))</f>
        <v/>
      </c>
      <c r="O47" s="151"/>
      <c r="P47" s="166" t="str">
        <f>IF(M47="","",IFERROR(INDEX($AK$5:$AO$5,1,MATCH(INDEX(MD!A:A,MATCH(Info!M47,MD!D:D,0),1),$AK$8:$AO$8)),IFERROR(INDEX($AK$5:$AO$5,1,MATCH(INDEX(WD!A:A,MATCH(Info!M47,WD!D:D,0),1),$AK$9:$AO$9)),"")))</f>
        <v/>
      </c>
      <c r="Q47" s="129" t="str">
        <f>IF(M47="","",IFERROR(INDEX(MD!AO:AO,MATCH(Info!M47,MD!D:D,0),1),IFERROR(INDEX(WD!AK:AK,MATCH(Info!M47,WD!D:D,0),1),"EI OLE")))</f>
        <v/>
      </c>
      <c r="R47" s="188"/>
      <c r="S47" s="154" t="str">
        <f>IF(M47="","",IFERROR(INDEX($AK$5:$AO$5,1,MATCH(INDEX('XD M'!A:A,MATCH(Info!M47,'XD M'!D:D,0),1),$AK$10:$AO$10)),IFERROR(INDEX($AK$5:$AO$5,1,MATCH(INDEX('XD W'!A:A,MATCH(Info!M47,'XD W'!D:D,0),1),$AK$11:$AO$11)),"")))</f>
        <v/>
      </c>
      <c r="T47" s="136" t="str">
        <f>IF(M47="","",IFERROR(INDEX('XD M'!AO:AO,MATCH(Info!M47,'XD M'!D:D,0),1),IFERROR(INDEX('XD W'!AO:AO,MATCH(Info!M47,'XD W'!D:D,0),1),"EI OLE")))</f>
        <v/>
      </c>
      <c r="U47" s="190"/>
      <c r="X47">
        <v>42</v>
      </c>
      <c r="Z47" s="139" t="str">
        <f>$N$47</f>
        <v/>
      </c>
      <c r="AA47" s="141">
        <f>$M$47</f>
        <v>0</v>
      </c>
      <c r="AB47" s="142">
        <f>$O$47</f>
        <v>0</v>
      </c>
    </row>
    <row r="48" spans="1:28" x14ac:dyDescent="0.2">
      <c r="L48" s="186">
        <v>22</v>
      </c>
      <c r="M48" s="130"/>
      <c r="N48" s="147" t="str">
        <f>IF(M48="","",IFERROR(INDEX($AK$5:$AO$5,1,MATCH(INDEX(MS!A:A,MATCH(Info!M48,MS!D:D,0),1),$AK$6:$AO$6)),IFERROR(INDEX($AK$5:$AO$5,1,MATCH(INDEX(WS!A:A,MATCH(Info!M48,WS!D:D,0),1),$AK$7:$AO$7)),"")))</f>
        <v/>
      </c>
      <c r="O48" s="151"/>
      <c r="P48" s="166" t="str">
        <f>IF(M48="","",IFERROR(INDEX($AK$5:$AO$5,1,MATCH(INDEX(MD!A:A,MATCH(Info!M48,MD!D:D,0),1),$AK$8:$AO$8)),IFERROR(INDEX($AK$5:$AO$5,1,MATCH(INDEX(WD!A:A,MATCH(Info!M48,WD!D:D,0),1),$AK$9:$AO$9)),"")))</f>
        <v/>
      </c>
      <c r="Q48" s="129" t="str">
        <f>IF(M48="","",IFERROR(INDEX(MD!AO:AO,MATCH(Info!M48,MD!D:D,0),1),IFERROR(INDEX(WD!AK:AK,MATCH(Info!M48,WD!D:D,0),1),"EI OLE")))</f>
        <v/>
      </c>
      <c r="R48" s="188">
        <f t="shared" ref="R48" si="4">SUM(Q48:Q49)</f>
        <v>0</v>
      </c>
      <c r="S48" s="154" t="str">
        <f>IF(M48="","",IFERROR(INDEX($AK$5:$AO$5,1,MATCH(INDEX('XD M'!A:A,MATCH(Info!M48,'XD M'!D:D,0),1),$AK$10:$AO$10)),IFERROR(INDEX($AK$5:$AO$5,1,MATCH(INDEX('XD W'!A:A,MATCH(Info!M48,'XD W'!D:D,0),1),$AK$11:$AO$11)),"")))</f>
        <v/>
      </c>
      <c r="T48" s="136" t="str">
        <f>IF(M48="","",IFERROR(INDEX('XD M'!AO:AO,MATCH(Info!M48,'XD M'!D:D,0),1),IFERROR(INDEX('XD W'!AO:AO,MATCH(Info!M48,'XD W'!D:D,0),1),"EI OLE")))</f>
        <v/>
      </c>
      <c r="U48" s="190">
        <f t="shared" ref="U48" si="5">SUM(T48:T49)</f>
        <v>0</v>
      </c>
      <c r="X48">
        <v>43</v>
      </c>
      <c r="Z48" s="139" t="str">
        <f>$N$48</f>
        <v/>
      </c>
      <c r="AA48" s="141">
        <f>$M$48</f>
        <v>0</v>
      </c>
      <c r="AB48" s="142">
        <f>$O$48</f>
        <v>0</v>
      </c>
    </row>
    <row r="49" spans="12:28" x14ac:dyDescent="0.2">
      <c r="L49" s="186"/>
      <c r="M49" s="130"/>
      <c r="N49" s="147" t="str">
        <f>IF(M49="","",IFERROR(INDEX($AK$5:$AO$5,1,MATCH(INDEX(MS!A:A,MATCH(Info!M49,MS!D:D,0),1),$AK$6:$AO$6)),IFERROR(INDEX($AK$5:$AO$5,1,MATCH(INDEX(WS!A:A,MATCH(Info!M49,WS!D:D,0),1),$AK$7:$AO$7)),"")))</f>
        <v/>
      </c>
      <c r="O49" s="151"/>
      <c r="P49" s="166" t="str">
        <f>IF(M49="","",IFERROR(INDEX($AK$5:$AO$5,1,MATCH(INDEX(MD!A:A,MATCH(Info!M49,MD!D:D,0),1),$AK$8:$AO$8)),IFERROR(INDEX($AK$5:$AO$5,1,MATCH(INDEX(WD!A:A,MATCH(Info!M49,WD!D:D,0),1),$AK$9:$AO$9)),"")))</f>
        <v/>
      </c>
      <c r="Q49" s="129" t="str">
        <f>IF(M49="","",IFERROR(INDEX(MD!AO:AO,MATCH(Info!M49,MD!D:D,0),1),IFERROR(INDEX(WD!AK:AK,MATCH(Info!M49,WD!D:D,0),1),"EI OLE")))</f>
        <v/>
      </c>
      <c r="R49" s="188"/>
      <c r="S49" s="154" t="str">
        <f>IF(M49="","",IFERROR(INDEX($AK$5:$AO$5,1,MATCH(INDEX('XD M'!A:A,MATCH(Info!M49,'XD M'!D:D,0),1),$AK$10:$AO$10)),IFERROR(INDEX($AK$5:$AO$5,1,MATCH(INDEX('XD W'!A:A,MATCH(Info!M49,'XD W'!D:D,0),1),$AK$11:$AO$11)),"")))</f>
        <v/>
      </c>
      <c r="T49" s="136" t="str">
        <f>IF(M49="","",IFERROR(INDEX('XD M'!AO:AO,MATCH(Info!M49,'XD M'!D:D,0),1),IFERROR(INDEX('XD W'!AO:AO,MATCH(Info!M49,'XD W'!D:D,0),1),"EI OLE")))</f>
        <v/>
      </c>
      <c r="U49" s="190"/>
      <c r="X49">
        <v>44</v>
      </c>
      <c r="Z49" s="139" t="str">
        <f>$N$49</f>
        <v/>
      </c>
      <c r="AA49" s="141">
        <f>$M$49</f>
        <v>0</v>
      </c>
      <c r="AB49" s="142">
        <f>$O$49</f>
        <v>0</v>
      </c>
    </row>
    <row r="50" spans="12:28" x14ac:dyDescent="0.2">
      <c r="L50" s="185">
        <v>23</v>
      </c>
      <c r="M50" s="170"/>
      <c r="N50" s="147" t="str">
        <f>IF(M50="","",IFERROR(INDEX($AK$5:$AO$5,1,MATCH(INDEX(MS!A:A,MATCH(Info!M50,MS!D:D,0),1),$AK$6:$AO$6)),IFERROR(INDEX($AK$5:$AO$5,1,MATCH(INDEX(WS!A:A,MATCH(Info!M50,WS!D:D,0),1),$AK$7:$AO$7)),"")))</f>
        <v/>
      </c>
      <c r="O50" s="151"/>
      <c r="P50" s="166" t="str">
        <f>IF(M50="","",IFERROR(INDEX($AK$5:$AO$5,1,MATCH(INDEX(MD!A:A,MATCH(Info!M50,MD!D:D,0),1),$AK$8:$AO$8)),IFERROR(INDEX($AK$5:$AO$5,1,MATCH(INDEX(WD!A:A,MATCH(Info!M50,WD!D:D,0),1),$AK$9:$AO$9)),"")))</f>
        <v/>
      </c>
      <c r="Q50" s="129" t="str">
        <f>IF(M50="","",IFERROR(INDEX(MD!AO:AO,MATCH(Info!M50,MD!D:D,0),1),IFERROR(INDEX(WD!AK:AK,MATCH(Info!M50,WD!D:D,0),1),"EI OLE")))</f>
        <v/>
      </c>
      <c r="R50" s="188">
        <f t="shared" ref="R50" si="6">SUM(Q50:Q51)</f>
        <v>0</v>
      </c>
      <c r="S50" s="154" t="str">
        <f>IF(M50="","",IFERROR(INDEX($AK$5:$AO$5,1,MATCH(INDEX('XD M'!A:A,MATCH(Info!M50,'XD M'!D:D,0),1),$AK$10:$AO$10)),IFERROR(INDEX($AK$5:$AO$5,1,MATCH(INDEX('XD W'!A:A,MATCH(Info!M50,'XD W'!D:D,0),1),$AK$11:$AO$11)),"")))</f>
        <v/>
      </c>
      <c r="T50" s="136" t="str">
        <f>IF(M50="","",IFERROR(INDEX('XD M'!AO:AO,MATCH(Info!M50,'XD M'!D:D,0),1),IFERROR(INDEX('XD W'!AO:AO,MATCH(Info!M50,'XD W'!D:D,0),1),"EI OLE")))</f>
        <v/>
      </c>
      <c r="U50" s="190">
        <f t="shared" ref="U50" si="7">SUM(T50:T51)</f>
        <v>0</v>
      </c>
      <c r="X50">
        <v>45</v>
      </c>
      <c r="Z50" s="139" t="str">
        <f>$N$50</f>
        <v/>
      </c>
      <c r="AA50" s="141">
        <f>$M$50</f>
        <v>0</v>
      </c>
      <c r="AB50" s="142">
        <f>$O$50</f>
        <v>0</v>
      </c>
    </row>
    <row r="51" spans="12:28" x14ac:dyDescent="0.2">
      <c r="L51" s="185"/>
      <c r="M51" s="170"/>
      <c r="N51" s="147" t="str">
        <f>IF(M51="","",IFERROR(INDEX($AK$5:$AO$5,1,MATCH(INDEX(MS!A:A,MATCH(Info!M51,MS!D:D,0),1),$AK$6:$AO$6)),IFERROR(INDEX($AK$5:$AO$5,1,MATCH(INDEX(WS!A:A,MATCH(Info!M51,WS!D:D,0),1),$AK$7:$AO$7)),"")))</f>
        <v/>
      </c>
      <c r="O51" s="151"/>
      <c r="P51" s="166" t="str">
        <f>IF(M51="","",IFERROR(INDEX($AK$5:$AO$5,1,MATCH(INDEX(MD!A:A,MATCH(Info!M51,MD!D:D,0),1),$AK$8:$AO$8)),IFERROR(INDEX($AK$5:$AO$5,1,MATCH(INDEX(WD!A:A,MATCH(Info!M51,WD!D:D,0),1),$AK$9:$AO$9)),"")))</f>
        <v/>
      </c>
      <c r="Q51" s="129" t="str">
        <f>IF(M51="","",IFERROR(INDEX(MD!AO:AO,MATCH(Info!M51,MD!D:D,0),1),IFERROR(INDEX(WD!AK:AK,MATCH(Info!M51,WD!D:D,0),1),"EI OLE")))</f>
        <v/>
      </c>
      <c r="R51" s="188"/>
      <c r="S51" s="154" t="str">
        <f>IF(M51="","",IFERROR(INDEX($AK$5:$AO$5,1,MATCH(INDEX('XD M'!A:A,MATCH(Info!M51,'XD M'!D:D,0),1),$AK$10:$AO$10)),IFERROR(INDEX($AK$5:$AO$5,1,MATCH(INDEX('XD W'!A:A,MATCH(Info!M51,'XD W'!D:D,0),1),$AK$11:$AO$11)),"")))</f>
        <v/>
      </c>
      <c r="T51" s="136" t="str">
        <f>IF(M51="","",IFERROR(INDEX('XD M'!AO:AO,MATCH(Info!M51,'XD M'!D:D,0),1),IFERROR(INDEX('XD W'!AO:AO,MATCH(Info!M51,'XD W'!D:D,0),1),"EI OLE")))</f>
        <v/>
      </c>
      <c r="U51" s="190"/>
      <c r="X51">
        <v>46</v>
      </c>
      <c r="Z51" s="139" t="str">
        <f>$N$51</f>
        <v/>
      </c>
      <c r="AA51" s="141">
        <f>$M$51</f>
        <v>0</v>
      </c>
      <c r="AB51" s="142">
        <f>$O$51</f>
        <v>0</v>
      </c>
    </row>
    <row r="52" spans="12:28" x14ac:dyDescent="0.2">
      <c r="L52" s="186">
        <v>24</v>
      </c>
      <c r="M52" s="130"/>
      <c r="N52" s="147" t="str">
        <f>IF(M52="","",IFERROR(INDEX($AK$5:$AO$5,1,MATCH(INDEX(MS!A:A,MATCH(Info!M52,MS!D:D,0),1),$AK$6:$AO$6)),IFERROR(INDEX($AK$5:$AO$5,1,MATCH(INDEX(WS!A:A,MATCH(Info!M52,WS!D:D,0),1),$AK$7:$AO$7)),"")))</f>
        <v/>
      </c>
      <c r="O52" s="151"/>
      <c r="P52" s="166" t="str">
        <f>IF(M52="","",IFERROR(INDEX($AK$5:$AO$5,1,MATCH(INDEX(MD!A:A,MATCH(Info!M52,MD!D:D,0),1),$AK$8:$AO$8)),IFERROR(INDEX($AK$5:$AO$5,1,MATCH(INDEX(WD!A:A,MATCH(Info!M52,WD!D:D,0),1),$AK$9:$AO$9)),"")))</f>
        <v/>
      </c>
      <c r="Q52" s="129" t="str">
        <f>IF(M52="","",IFERROR(INDEX(MD!AO:AO,MATCH(Info!M52,MD!D:D,0),1),IFERROR(INDEX(WD!AK:AK,MATCH(Info!M52,WD!D:D,0),1),"EI OLE")))</f>
        <v/>
      </c>
      <c r="R52" s="188">
        <f t="shared" ref="R52" si="8">SUM(Q52:Q53)</f>
        <v>0</v>
      </c>
      <c r="S52" s="154" t="str">
        <f>IF(M52="","",IFERROR(INDEX($AK$5:$AO$5,1,MATCH(INDEX('XD M'!A:A,MATCH(Info!M52,'XD M'!D:D,0),1),$AK$10:$AO$10)),IFERROR(INDEX($AK$5:$AO$5,1,MATCH(INDEX('XD W'!A:A,MATCH(Info!M52,'XD W'!D:D,0),1),$AK$11:$AO$11)),"")))</f>
        <v/>
      </c>
      <c r="T52" s="136" t="str">
        <f>IF(M52="","",IFERROR(INDEX('XD M'!AO:AO,MATCH(Info!M52,'XD M'!D:D,0),1),IFERROR(INDEX('XD W'!AO:AO,MATCH(Info!M52,'XD W'!D:D,0),1),"EI OLE")))</f>
        <v/>
      </c>
      <c r="U52" s="190">
        <f t="shared" ref="U52" si="9">SUM(T52:T53)</f>
        <v>0</v>
      </c>
      <c r="X52">
        <v>47</v>
      </c>
      <c r="Z52" s="139" t="str">
        <f>$N$52</f>
        <v/>
      </c>
      <c r="AA52" s="141">
        <f>$M$52</f>
        <v>0</v>
      </c>
      <c r="AB52" s="142">
        <f>$O$52</f>
        <v>0</v>
      </c>
    </row>
    <row r="53" spans="12:28" x14ac:dyDescent="0.2">
      <c r="L53" s="187"/>
      <c r="M53" s="131"/>
      <c r="N53" s="148" t="str">
        <f>IF(M53="","",IFERROR(INDEX($AK$5:$AO$5,1,MATCH(INDEX(MS!A:A,MATCH(Info!M53,MS!D:D,0),1),$AK$6:$AO$6)),IFERROR(INDEX($AK$5:$AO$5,1,MATCH(INDEX(WS!A:A,MATCH(Info!M53,WS!D:D,0),1),$AK$7:$AO$7)),"")))</f>
        <v/>
      </c>
      <c r="O53" s="152"/>
      <c r="P53" s="176" t="str">
        <f>IF(M53="","",IFERROR(INDEX($AK$5:$AO$5,1,MATCH(INDEX(MD!A:A,MATCH(Info!M53,MD!D:D,0),1),$AK$8:$AO$8)),IFERROR(INDEX($AK$5:$AO$5,1,MATCH(INDEX(WD!A:A,MATCH(Info!M53,WD!D:D,0),1),$AK$9:$AO$9)),"")))</f>
        <v/>
      </c>
      <c r="Q53" s="132" t="str">
        <f>IF(M53="","",IFERROR(INDEX(MD!AO:AO,MATCH(Info!M53,MD!D:D,0),1),IFERROR(INDEX(WD!AK:AK,MATCH(Info!M53,WD!D:D,0),1),"EI OLE")))</f>
        <v/>
      </c>
      <c r="R53" s="189"/>
      <c r="S53" s="155" t="str">
        <f>IF(M53="","",IFERROR(INDEX($AK$5:$AO$5,1,MATCH(INDEX('XD M'!A:A,MATCH(Info!M53,'XD M'!D:D,0),1),$AK$10:$AO$10)),IFERROR(INDEX($AK$5:$AO$5,1,MATCH(INDEX('XD W'!A:A,MATCH(Info!M53,'XD W'!D:D,0),1),$AK$11:$AO$11)),"")))</f>
        <v/>
      </c>
      <c r="T53" s="137" t="str">
        <f>IF(M53="","",IFERROR(INDEX('XD M'!AO:AO,MATCH(Info!M53,'XD M'!D:D,0),1),IFERROR(INDEX('XD W'!AO:AO,MATCH(Info!M53,'XD W'!D:D,0),1),"EI OLE")))</f>
        <v/>
      </c>
      <c r="U53" s="191"/>
      <c r="X53">
        <v>48</v>
      </c>
      <c r="Z53" s="161" t="str">
        <f>$N$53</f>
        <v/>
      </c>
      <c r="AA53" s="143">
        <f>$M$53</f>
        <v>0</v>
      </c>
      <c r="AB53" s="144">
        <f>$O$53</f>
        <v>0</v>
      </c>
    </row>
  </sheetData>
  <mergeCells count="74">
    <mergeCell ref="U42:U43"/>
    <mergeCell ref="U44:U45"/>
    <mergeCell ref="L2:U2"/>
    <mergeCell ref="L3:U3"/>
    <mergeCell ref="U30:U31"/>
    <mergeCell ref="U32:U33"/>
    <mergeCell ref="U34:U35"/>
    <mergeCell ref="U36:U37"/>
    <mergeCell ref="U38:U39"/>
    <mergeCell ref="U40:U41"/>
    <mergeCell ref="U18:U19"/>
    <mergeCell ref="U20:U21"/>
    <mergeCell ref="U22:U23"/>
    <mergeCell ref="U24:U25"/>
    <mergeCell ref="U26:U27"/>
    <mergeCell ref="U28:U29"/>
    <mergeCell ref="U6:U7"/>
    <mergeCell ref="U8:U9"/>
    <mergeCell ref="U10:U11"/>
    <mergeCell ref="U12:U13"/>
    <mergeCell ref="U14:U15"/>
    <mergeCell ref="U16:U17"/>
    <mergeCell ref="R34:R35"/>
    <mergeCell ref="R36:R37"/>
    <mergeCell ref="R38:R39"/>
    <mergeCell ref="R40:R41"/>
    <mergeCell ref="R42:R43"/>
    <mergeCell ref="R44:R45"/>
    <mergeCell ref="R22:R23"/>
    <mergeCell ref="R24:R25"/>
    <mergeCell ref="R26:R27"/>
    <mergeCell ref="R28:R29"/>
    <mergeCell ref="R30:R31"/>
    <mergeCell ref="R32:R33"/>
    <mergeCell ref="L38:L39"/>
    <mergeCell ref="L40:L41"/>
    <mergeCell ref="L42:L43"/>
    <mergeCell ref="L44:L45"/>
    <mergeCell ref="R10:R11"/>
    <mergeCell ref="R12:R13"/>
    <mergeCell ref="R14:R15"/>
    <mergeCell ref="R16:R17"/>
    <mergeCell ref="R18:R19"/>
    <mergeCell ref="R20:R21"/>
    <mergeCell ref="L26:L27"/>
    <mergeCell ref="L28:L29"/>
    <mergeCell ref="L30:L31"/>
    <mergeCell ref="L32:L33"/>
    <mergeCell ref="L34:L35"/>
    <mergeCell ref="L36:L37"/>
    <mergeCell ref="L24:L25"/>
    <mergeCell ref="R6:R7"/>
    <mergeCell ref="R8:R9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U52:U53"/>
    <mergeCell ref="R46:R47"/>
    <mergeCell ref="U46:U47"/>
    <mergeCell ref="R48:R49"/>
    <mergeCell ref="U48:U49"/>
    <mergeCell ref="R50:R51"/>
    <mergeCell ref="U50:U51"/>
    <mergeCell ref="L46:L47"/>
    <mergeCell ref="L48:L49"/>
    <mergeCell ref="L50:L51"/>
    <mergeCell ref="L52:L53"/>
    <mergeCell ref="R52:R53"/>
  </mergeCells>
  <conditionalFormatting sqref="B2:B33">
    <cfRule type="colorScale" priority="16">
      <colorScale>
        <cfvo type="min"/>
        <cfvo type="max"/>
        <color rgb="FFFCFCFF"/>
        <color theme="3" tint="0.39997558519241921"/>
      </colorScale>
    </cfRule>
  </conditionalFormatting>
  <conditionalFormatting sqref="C2:C33">
    <cfRule type="colorScale" priority="15">
      <colorScale>
        <cfvo type="min"/>
        <cfvo type="max"/>
        <color rgb="FFFCFCFF"/>
        <color rgb="FFFF0000"/>
      </colorScale>
    </cfRule>
  </conditionalFormatting>
  <conditionalFormatting sqref="D2:D33">
    <cfRule type="colorScale" priority="14">
      <colorScale>
        <cfvo type="min"/>
        <cfvo type="max"/>
        <color rgb="FFFCFCFF"/>
        <color theme="6" tint="-0.249977111117893"/>
      </colorScale>
    </cfRule>
  </conditionalFormatting>
  <conditionalFormatting sqref="E2:E33">
    <cfRule type="colorScale" priority="13">
      <colorScale>
        <cfvo type="min"/>
        <cfvo type="max"/>
        <color rgb="FFFCFCFF"/>
        <color theme="9" tint="-0.249977111117893"/>
      </colorScale>
    </cfRule>
  </conditionalFormatting>
  <conditionalFormatting sqref="F2:F33">
    <cfRule type="colorScale" priority="12">
      <colorScale>
        <cfvo type="min"/>
        <cfvo type="max"/>
        <color rgb="FFFCFCFF"/>
        <color rgb="FFF959CF"/>
      </colorScale>
    </cfRule>
  </conditionalFormatting>
  <conditionalFormatting sqref="G2:G33">
    <cfRule type="colorScale" priority="11">
      <colorScale>
        <cfvo type="min"/>
        <cfvo type="max"/>
        <color rgb="FFFCFCFF"/>
        <color rgb="FFF959CF"/>
      </colorScale>
    </cfRule>
  </conditionalFormatting>
  <conditionalFormatting sqref="N6:N53 P6:P53 S6:S53 Z6:Z53">
    <cfRule type="cellIs" dxfId="10" priority="7" operator="equal">
      <formula>$AN$5</formula>
    </cfRule>
    <cfRule type="cellIs" dxfId="9" priority="8" operator="equal">
      <formula>$AM$5</formula>
    </cfRule>
    <cfRule type="cellIs" dxfId="8" priority="9" operator="equal">
      <formula>$AL$5</formula>
    </cfRule>
    <cfRule type="cellIs" dxfId="7" priority="10" operator="equal">
      <formula>$AK$5</formula>
    </cfRule>
  </conditionalFormatting>
  <conditionalFormatting sqref="Q6:Q53 T6:T53">
    <cfRule type="containsText" dxfId="6" priority="17" stopIfTrue="1" operator="containsText" text="EI OLE">
      <formula>NOT(ISERROR(SEARCH("EI OLE",Q6)))</formula>
    </cfRule>
  </conditionalFormatting>
  <conditionalFormatting sqref="Z6:Z53 N6:N53 P6:P53 S6:S53">
    <cfRule type="cellIs" dxfId="5" priority="6" operator="equal">
      <formula>$AO$5</formula>
    </cfRule>
  </conditionalFormatting>
  <conditionalFormatting sqref="Z7:Z53">
    <cfRule type="cellIs" dxfId="4" priority="1" operator="equal">
      <formula>$AO$5</formula>
    </cfRule>
    <cfRule type="cellIs" dxfId="3" priority="2" operator="equal">
      <formula>$AN$5</formula>
    </cfRule>
    <cfRule type="cellIs" dxfId="2" priority="3" operator="equal">
      <formula>$AM$5</formula>
    </cfRule>
    <cfRule type="cellIs" dxfId="1" priority="4" operator="equal">
      <formula>$AL$5</formula>
    </cfRule>
    <cfRule type="cellIs" dxfId="0" priority="5" operator="equal">
      <formula>$AK$5</formula>
    </cfRule>
  </conditionalFormatting>
  <pageMargins left="0.7" right="0.7" top="0.75" bottom="0.75" header="0.3" footer="0.3"/>
  <pageSetup paperSize="9" orientation="portrait" r:id="rId1"/>
  <ignoredErrors>
    <ignoredError sqref="T6 T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MS</vt:lpstr>
      <vt:lpstr>WS</vt:lpstr>
      <vt:lpstr>MD</vt:lpstr>
      <vt:lpstr>WD</vt:lpstr>
      <vt:lpstr>XD M</vt:lpstr>
      <vt:lpstr>XD W</vt:lpstr>
      <vt:lpstr>Info</vt:lpstr>
    </vt:vector>
  </TitlesOfParts>
  <Company>HCData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</dc:creator>
  <cp:lastModifiedBy>Karl-Rasmus Pungas</cp:lastModifiedBy>
  <cp:lastPrinted>2009-12-12T23:37:30Z</cp:lastPrinted>
  <dcterms:created xsi:type="dcterms:W3CDTF">2006-11-09T22:13:01Z</dcterms:created>
  <dcterms:modified xsi:type="dcterms:W3CDTF">2025-09-02T18:41:13Z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700857881</vt:i4>
  </property>
  <property fmtid="{D5CDD505-2E9C-101B-9397-08002B2CF9AE}" pid="3" name="_NewReviewCycle">
    <vt:lpwstr/>
  </property>
  <property fmtid="{D5CDD505-2E9C-101B-9397-08002B2CF9AE}" pid="4" name="_EmailSubject">
    <vt:lpwstr>edetabel</vt:lpwstr>
  </property>
  <property fmtid="{D5CDD505-2E9C-101B-9397-08002B2CF9AE}" pid="5" name="_AuthorEmail">
    <vt:lpwstr>PRIR@statoil.com</vt:lpwstr>
  </property>
  <property fmtid="{D5CDD505-2E9C-101B-9397-08002B2CF9AE}" pid="6" name="_AuthorEmailDisplayName">
    <vt:lpwstr>Priit Rajamagi</vt:lpwstr>
  </property>
  <property fmtid="{D5CDD505-2E9C-101B-9397-08002B2CF9AE}" pid="7" name="_ReviewingToolsShownOnce">
    <vt:lpwstr/>
  </property>
</Properties>
</file>