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709D9826-3E2C-4E71-A701-F500FCEAA8A3}" xr6:coauthVersionLast="47" xr6:coauthVersionMax="47" xr10:uidLastSave="{00000000-0000-0000-0000-000000000000}"/>
  <bookViews>
    <workbookView xWindow="-120" yWindow="-120" windowWidth="38640" windowHeight="1572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MD!$B$1:$AP$572</definedName>
    <definedName name="_xlnm._FilterDatabase" localSheetId="0" hidden="1">MS!$B$1:$AK$329</definedName>
    <definedName name="_xlnm._FilterDatabase" localSheetId="3" hidden="1">WD!$B$1:$AL$387</definedName>
    <definedName name="_xlnm._FilterDatabase" localSheetId="1" hidden="1">WS!$B$1:$AR$197</definedName>
    <definedName name="_xlnm._FilterDatabase" localSheetId="4" hidden="1">'XD M'!$B$1:$AP$438</definedName>
    <definedName name="_xlnm._FilterDatabase" localSheetId="5" hidden="1">'XD W'!$B$1:$AP$431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L419" i="9"/>
  <c r="AK419" i="9" s="1"/>
  <c r="AL420" i="9"/>
  <c r="AK420" i="9" s="1"/>
  <c r="AL421" i="9"/>
  <c r="AK421" i="9" s="1"/>
  <c r="AL422" i="9"/>
  <c r="AK422" i="9" s="1"/>
  <c r="AL423" i="9"/>
  <c r="AK423" i="9" s="1"/>
  <c r="AL424" i="9"/>
  <c r="AK424" i="9" s="1"/>
  <c r="AL425" i="9"/>
  <c r="AK425" i="9" s="1"/>
  <c r="AL426" i="9"/>
  <c r="AK426" i="9" s="1"/>
  <c r="AL427" i="9"/>
  <c r="AK427" i="9" s="1"/>
  <c r="AL365" i="9" l="1"/>
  <c r="AK365" i="9" s="1"/>
  <c r="AL279" i="9"/>
  <c r="AK279" i="9" s="1"/>
  <c r="AL373" i="9"/>
  <c r="AK373" i="9" s="1"/>
  <c r="AL204" i="9"/>
  <c r="AK204" i="9" s="1"/>
  <c r="AL374" i="9"/>
  <c r="AK374" i="9" s="1"/>
  <c r="AL375" i="9"/>
  <c r="AK375" i="9" s="1"/>
  <c r="AL377" i="9"/>
  <c r="AK377" i="9" s="1"/>
  <c r="AL378" i="9"/>
  <c r="AK378" i="9" s="1"/>
  <c r="AL379" i="9"/>
  <c r="AK379" i="9" s="1"/>
  <c r="AL380" i="9"/>
  <c r="AK380" i="9" s="1"/>
  <c r="AL58" i="9"/>
  <c r="AK58" i="9" s="1"/>
  <c r="AL330" i="9"/>
  <c r="AK330" i="9" s="1"/>
  <c r="AL332" i="9"/>
  <c r="AK332" i="9" s="1"/>
  <c r="AL110" i="9"/>
  <c r="AK110" i="9" s="1"/>
  <c r="AL335" i="9"/>
  <c r="AK335" i="9" s="1"/>
  <c r="AL278" i="9"/>
  <c r="AK278" i="9" s="1"/>
  <c r="AL417" i="9"/>
  <c r="AK417" i="9" s="1"/>
  <c r="AL418" i="9"/>
  <c r="AK418" i="9" s="1"/>
  <c r="AP231" i="7" l="1"/>
  <c r="AO231" i="7" s="1"/>
  <c r="AP284" i="7"/>
  <c r="AO284" i="7" s="1"/>
  <c r="AP154" i="7"/>
  <c r="AO154" i="7" s="1"/>
  <c r="AP217" i="7"/>
  <c r="AO217" i="7" s="1"/>
  <c r="AP290" i="7"/>
  <c r="AO290" i="7" s="1"/>
  <c r="AP292" i="7"/>
  <c r="AO292" i="7" s="1"/>
  <c r="AP293" i="7"/>
  <c r="AO293" i="7" s="1"/>
  <c r="AP224" i="7"/>
  <c r="AO224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308" i="5" l="1"/>
  <c r="AO308" i="5" s="1"/>
  <c r="AP210" i="5"/>
  <c r="AO210" i="5" s="1"/>
  <c r="AP203" i="5"/>
  <c r="AO203" i="5" s="1"/>
  <c r="AP319" i="5"/>
  <c r="AO319" i="5" s="1"/>
  <c r="AP141" i="5"/>
  <c r="AO141" i="5" s="1"/>
  <c r="AP62" i="5"/>
  <c r="AO62" i="5" s="1"/>
  <c r="AP72" i="5"/>
  <c r="AO72" i="5" s="1"/>
  <c r="AP302" i="5"/>
  <c r="AO302" i="5" s="1"/>
  <c r="AP153" i="5"/>
  <c r="AO153" i="5" s="1"/>
  <c r="AP192" i="5"/>
  <c r="AO192" i="5" s="1"/>
  <c r="AP205" i="5"/>
  <c r="AO205" i="5" s="1"/>
  <c r="AP231" i="5"/>
  <c r="AO231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10" i="5" l="1"/>
  <c r="AO10" i="5" s="1"/>
  <c r="AP111" i="5"/>
  <c r="AO111" i="5" s="1"/>
  <c r="AP320" i="5"/>
  <c r="AO320" i="5" s="1"/>
  <c r="AP90" i="5"/>
  <c r="AO90" i="5" s="1"/>
  <c r="AP297" i="5"/>
  <c r="AO297" i="5" s="1"/>
  <c r="AP61" i="5"/>
  <c r="AO61" i="5" s="1"/>
  <c r="AP229" i="5"/>
  <c r="AO229" i="5" s="1"/>
  <c r="AP245" i="5"/>
  <c r="AO245" i="5" s="1"/>
  <c r="AP32" i="7"/>
  <c r="AO32" i="7" s="1"/>
  <c r="AP175" i="7"/>
  <c r="AO175" i="7" s="1"/>
  <c r="AP94" i="7"/>
  <c r="AO94" i="7" s="1"/>
  <c r="AP204" i="7"/>
  <c r="AO204" i="7" s="1"/>
  <c r="AP289" i="7"/>
  <c r="AO289" i="7" s="1"/>
  <c r="AP193" i="7"/>
  <c r="AO193" i="7" s="1"/>
  <c r="AP299" i="7"/>
  <c r="AO299" i="7" s="1"/>
  <c r="AL357" i="9"/>
  <c r="AK357" i="9" s="1"/>
  <c r="AL181" i="9"/>
  <c r="AK181" i="9" s="1"/>
  <c r="AL182" i="9"/>
  <c r="AK182" i="9" s="1"/>
  <c r="AL383" i="9"/>
  <c r="AK383" i="9" s="1"/>
  <c r="AL221" i="9"/>
  <c r="AK221" i="9" s="1"/>
  <c r="AL222" i="9"/>
  <c r="AK222" i="9" s="1"/>
  <c r="AL347" i="9"/>
  <c r="AK347" i="9" s="1"/>
  <c r="AL95" i="9"/>
  <c r="AK95" i="9" s="1"/>
  <c r="AL179" i="9"/>
  <c r="AK179" i="9" s="1"/>
  <c r="AL87" i="9"/>
  <c r="AK87" i="9" s="1"/>
  <c r="AL248" i="9"/>
  <c r="AK248" i="9" s="1"/>
  <c r="AL108" i="9"/>
  <c r="AK108" i="9" s="1"/>
  <c r="AL86" i="9"/>
  <c r="AK86" i="9" s="1"/>
  <c r="AP343" i="5" l="1"/>
  <c r="AO343" i="5" s="1"/>
  <c r="AP121" i="5"/>
  <c r="AO121" i="5" s="1"/>
  <c r="AP28" i="5"/>
  <c r="AO28" i="5" s="1"/>
  <c r="AP186" i="5"/>
  <c r="AO186" i="5" s="1"/>
  <c r="AP85" i="5"/>
  <c r="AO85" i="5" s="1"/>
  <c r="AP76" i="5"/>
  <c r="AO76" i="5" s="1"/>
  <c r="AP227" i="5"/>
  <c r="AO227" i="5" s="1"/>
  <c r="AP321" i="5"/>
  <c r="AO321" i="5" s="1"/>
  <c r="AP234" i="7" l="1"/>
  <c r="AO234" i="7" s="1"/>
  <c r="AP185" i="7"/>
  <c r="AO185" i="7" s="1"/>
  <c r="AP120" i="7"/>
  <c r="AO120" i="7" s="1"/>
  <c r="AP54" i="7"/>
  <c r="AO54" i="7" s="1"/>
  <c r="AP149" i="7"/>
  <c r="AO149" i="7" s="1"/>
  <c r="AP170" i="7"/>
  <c r="AO170" i="7" s="1"/>
  <c r="AP108" i="7"/>
  <c r="AO108" i="7" s="1"/>
  <c r="AP146" i="7"/>
  <c r="AO146" i="7" s="1"/>
  <c r="AP145" i="7"/>
  <c r="AO145" i="7" s="1"/>
  <c r="AP172" i="7"/>
  <c r="AO172" i="7" s="1"/>
  <c r="AP105" i="5" l="1"/>
  <c r="AO105" i="5" s="1"/>
  <c r="AP268" i="5"/>
  <c r="AO268" i="5" s="1"/>
  <c r="AP116" i="5"/>
  <c r="AO116" i="5" s="1"/>
  <c r="AP104" i="5"/>
  <c r="AO104" i="5" s="1"/>
  <c r="AP288" i="5"/>
  <c r="AO288" i="5" s="1"/>
  <c r="AP70" i="5"/>
  <c r="AO70" i="5" s="1"/>
  <c r="AP322" i="5"/>
  <c r="AO322" i="5" s="1"/>
  <c r="AP267" i="5"/>
  <c r="AO267" i="5" s="1"/>
  <c r="AP69" i="5"/>
  <c r="AO69" i="5" s="1"/>
  <c r="AP234" i="5"/>
  <c r="AO234" i="5" s="1"/>
  <c r="AP182" i="5"/>
  <c r="AO182" i="5" s="1"/>
  <c r="AP246" i="5"/>
  <c r="AO246" i="5" s="1"/>
  <c r="AP163" i="5"/>
  <c r="AO163" i="5" s="1"/>
  <c r="AP247" i="5"/>
  <c r="AO247" i="5" s="1"/>
  <c r="AP126" i="5"/>
  <c r="AO126" i="5" s="1"/>
  <c r="AP127" i="5"/>
  <c r="AO127" i="5" s="1"/>
  <c r="AP228" i="5"/>
  <c r="AO228" i="5" s="1"/>
  <c r="AP198" i="5"/>
  <c r="AO198" i="5" s="1"/>
  <c r="AP226" i="5"/>
  <c r="AO226" i="5" s="1"/>
  <c r="AP48" i="5"/>
  <c r="AO48" i="5" s="1"/>
  <c r="AP200" i="5"/>
  <c r="AO200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237" i="7"/>
  <c r="AO237" i="7" s="1"/>
  <c r="AP257" i="7"/>
  <c r="AO257" i="7" s="1"/>
  <c r="AP301" i="7"/>
  <c r="AO301" i="7" s="1"/>
  <c r="AP227" i="7"/>
  <c r="AO227" i="7" s="1"/>
  <c r="AP117" i="7"/>
  <c r="AO117" i="7" s="1"/>
  <c r="AP210" i="7"/>
  <c r="AO210" i="7" s="1"/>
  <c r="AP228" i="7"/>
  <c r="AO228" i="7" s="1"/>
  <c r="AP201" i="7"/>
  <c r="AO201" i="7" s="1"/>
  <c r="AP70" i="7"/>
  <c r="AO70" i="7" s="1"/>
  <c r="AP304" i="7"/>
  <c r="AO304" i="7" s="1"/>
  <c r="AP296" i="7"/>
  <c r="AO296" i="7" s="1"/>
  <c r="AP26" i="7"/>
  <c r="AO26" i="7" s="1"/>
  <c r="AP169" i="7"/>
  <c r="AO169" i="7" s="1"/>
  <c r="AP177" i="7"/>
  <c r="AO177" i="7" s="1"/>
  <c r="AP124" i="7"/>
  <c r="AO124" i="7" s="1"/>
  <c r="AP66" i="7"/>
  <c r="AO66" i="7" s="1"/>
  <c r="AP256" i="7"/>
  <c r="AO256" i="7" s="1"/>
  <c r="AP100" i="7"/>
  <c r="AO100" i="7" s="1"/>
  <c r="AP86" i="7"/>
  <c r="AO86" i="7" s="1"/>
  <c r="AP192" i="7"/>
  <c r="AO192" i="7" s="1"/>
  <c r="AP259" i="7"/>
  <c r="AO259" i="7" s="1"/>
  <c r="AP99" i="7"/>
  <c r="AO99" i="7" s="1"/>
  <c r="AP286" i="5" l="1"/>
  <c r="AO286" i="5" s="1"/>
  <c r="AP324" i="5"/>
  <c r="AO324" i="5" s="1"/>
  <c r="AP207" i="5"/>
  <c r="AO207" i="5" s="1"/>
  <c r="AP45" i="5"/>
  <c r="AO45" i="5" s="1"/>
  <c r="AP289" i="5"/>
  <c r="AO289" i="5" s="1"/>
  <c r="AP190" i="5"/>
  <c r="AO190" i="5" s="1"/>
  <c r="AP209" i="7" l="1"/>
  <c r="AO209" i="7" s="1"/>
  <c r="AP232" i="7"/>
  <c r="AO232" i="7" s="1"/>
  <c r="AP62" i="7"/>
  <c r="AO62" i="7" s="1"/>
  <c r="AP116" i="7"/>
  <c r="AO116" i="7" s="1"/>
  <c r="AP28" i="7"/>
  <c r="AO28" i="7" s="1"/>
  <c r="AP275" i="7"/>
  <c r="AO275" i="7" s="1"/>
  <c r="AP321" i="7" l="1"/>
  <c r="AO321" i="7" s="1"/>
  <c r="AP317" i="7"/>
  <c r="AO317" i="7" s="1"/>
  <c r="AP35" i="7"/>
  <c r="AO35" i="7" s="1"/>
  <c r="AP152" i="7"/>
  <c r="AO152" i="7" s="1"/>
  <c r="AP200" i="7"/>
  <c r="AO200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L3" i="9"/>
  <c r="AK3" i="9" s="1"/>
  <c r="AL2" i="9"/>
  <c r="AK2" i="9" s="1"/>
  <c r="AL415" i="9"/>
  <c r="AK415" i="9" s="1"/>
  <c r="AL74" i="9"/>
  <c r="AK74" i="9" s="1"/>
  <c r="AL19" i="9"/>
  <c r="AK19" i="9" s="1"/>
  <c r="AL42" i="9"/>
  <c r="AK42" i="9" s="1"/>
  <c r="AL4" i="9"/>
  <c r="AK4" i="9" s="1"/>
  <c r="AL134" i="9"/>
  <c r="AK134" i="9" s="1"/>
  <c r="AL5" i="9"/>
  <c r="AK5" i="9" s="1"/>
  <c r="AL273" i="9"/>
  <c r="AK273" i="9" s="1"/>
  <c r="AL36" i="9"/>
  <c r="AK36" i="9" s="1"/>
  <c r="AL23" i="9"/>
  <c r="AK23" i="9" s="1"/>
  <c r="AL318" i="9"/>
  <c r="AK318" i="9" s="1"/>
  <c r="AL37" i="9"/>
  <c r="AK37" i="9" s="1"/>
  <c r="AL361" i="9"/>
  <c r="AK361" i="9" s="1"/>
  <c r="AL219" i="9"/>
  <c r="AK219" i="9" s="1"/>
  <c r="AL94" i="9"/>
  <c r="AK94" i="9" s="1"/>
  <c r="AL407" i="9"/>
  <c r="AK407" i="9" s="1"/>
  <c r="AL21" i="9"/>
  <c r="AK21" i="9" s="1"/>
  <c r="AL206" i="9"/>
  <c r="AK206" i="9" s="1"/>
  <c r="AL6" i="9"/>
  <c r="AK6" i="9" s="1"/>
  <c r="AL12" i="9"/>
  <c r="AK12" i="9" s="1"/>
  <c r="AL71" i="9"/>
  <c r="AK71" i="9" s="1"/>
  <c r="AL24" i="9"/>
  <c r="AK24" i="9" s="1"/>
  <c r="AL27" i="9"/>
  <c r="AK27" i="9" s="1"/>
  <c r="AL123" i="9"/>
  <c r="AK123" i="9" s="1"/>
  <c r="AL345" i="9"/>
  <c r="AK345" i="9" s="1"/>
  <c r="AL29" i="9"/>
  <c r="AK29" i="9" s="1"/>
  <c r="AL82" i="9"/>
  <c r="AK82" i="9" s="1"/>
  <c r="AL81" i="9"/>
  <c r="AK81" i="9" s="1"/>
  <c r="AL70" i="9"/>
  <c r="AK70" i="9" s="1"/>
  <c r="AL43" i="9"/>
  <c r="AK43" i="9" s="1"/>
  <c r="AL197" i="9"/>
  <c r="AK197" i="9" s="1"/>
  <c r="AL384" i="9"/>
  <c r="AK384" i="9" s="1"/>
  <c r="AL20" i="9"/>
  <c r="AK20" i="9" s="1"/>
  <c r="AL209" i="9"/>
  <c r="AK209" i="9" s="1"/>
  <c r="AL31" i="9"/>
  <c r="AK31" i="9" s="1"/>
  <c r="AL18" i="9"/>
  <c r="AK18" i="9" s="1"/>
  <c r="AL186" i="9"/>
  <c r="AK186" i="9" s="1"/>
  <c r="AL371" i="9"/>
  <c r="AK371" i="9" s="1"/>
  <c r="AL344" i="9"/>
  <c r="AK344" i="9" s="1"/>
  <c r="AL15" i="9"/>
  <c r="AK15" i="9" s="1"/>
  <c r="AL102" i="9"/>
  <c r="AK102" i="9" s="1"/>
  <c r="AL157" i="9"/>
  <c r="AK157" i="9" s="1"/>
  <c r="AL150" i="9"/>
  <c r="AK150" i="9" s="1"/>
  <c r="AL306" i="9"/>
  <c r="AK306" i="9" s="1"/>
  <c r="AL252" i="9"/>
  <c r="AK252" i="9" s="1"/>
  <c r="AL68" i="9"/>
  <c r="AK68" i="9" s="1"/>
  <c r="AL220" i="9"/>
  <c r="AK220" i="9" s="1"/>
  <c r="AL158" i="9"/>
  <c r="AK158" i="9" s="1"/>
  <c r="AL41" i="9"/>
  <c r="AK41" i="9" s="1"/>
  <c r="AL253" i="9"/>
  <c r="AK253" i="9" s="1"/>
  <c r="AL389" i="9"/>
  <c r="AK389" i="9" s="1"/>
  <c r="AL192" i="9"/>
  <c r="AK192" i="9" s="1"/>
  <c r="AL7" i="9"/>
  <c r="AK7" i="9" s="1"/>
  <c r="AL244" i="9"/>
  <c r="AK244" i="9" s="1"/>
  <c r="AL13" i="9"/>
  <c r="AK13" i="9" s="1"/>
  <c r="AL412" i="9"/>
  <c r="AK412" i="9" s="1"/>
  <c r="AL105" i="9"/>
  <c r="AK105" i="9" s="1"/>
  <c r="AL372" i="9"/>
  <c r="AK372" i="9" s="1"/>
  <c r="AL239" i="9"/>
  <c r="AK239" i="9" s="1"/>
  <c r="AL331" i="9"/>
  <c r="AK331" i="9" s="1"/>
  <c r="AL392" i="9"/>
  <c r="AK392" i="9" s="1"/>
  <c r="AL112" i="9"/>
  <c r="AK112" i="9" s="1"/>
  <c r="AL291" i="9"/>
  <c r="AK291" i="9" s="1"/>
  <c r="AL409" i="9"/>
  <c r="AK409" i="9" s="1"/>
  <c r="AL234" i="9"/>
  <c r="AK234" i="9" s="1"/>
  <c r="AL142" i="9"/>
  <c r="AK142" i="9" s="1"/>
  <c r="AL17" i="9"/>
  <c r="AK17" i="9" s="1"/>
  <c r="AL67" i="9"/>
  <c r="AK67" i="9" s="1"/>
  <c r="AL154" i="9"/>
  <c r="AK154" i="9" s="1"/>
  <c r="AL250" i="9"/>
  <c r="AK250" i="9" s="1"/>
  <c r="AL369" i="9"/>
  <c r="AK369" i="9" s="1"/>
  <c r="AL341" i="9"/>
  <c r="AK341" i="9" s="1"/>
  <c r="AL302" i="9"/>
  <c r="AK302" i="9" s="1"/>
  <c r="AL238" i="9"/>
  <c r="AK238" i="9" s="1"/>
  <c r="AL282" i="9"/>
  <c r="AK282" i="9" s="1"/>
  <c r="AL235" i="9"/>
  <c r="AK235" i="9" s="1"/>
  <c r="AL321" i="9"/>
  <c r="AK321" i="9" s="1"/>
  <c r="AL49" i="9"/>
  <c r="AK49" i="9" s="1"/>
  <c r="AL62" i="9"/>
  <c r="AK62" i="9" s="1"/>
  <c r="AL281" i="9"/>
  <c r="AK281" i="9" s="1"/>
  <c r="AL126" i="9"/>
  <c r="AK126" i="9" s="1"/>
  <c r="AL299" i="9"/>
  <c r="AK299" i="9" s="1"/>
  <c r="AL107" i="9"/>
  <c r="AK107" i="9" s="1"/>
  <c r="AL311" i="9"/>
  <c r="AK311" i="9" s="1"/>
  <c r="AL265" i="9"/>
  <c r="AK265" i="9" s="1"/>
  <c r="AL264" i="9"/>
  <c r="AK264" i="9" s="1"/>
  <c r="AL237" i="9"/>
  <c r="AK237" i="9" s="1"/>
  <c r="AL113" i="9"/>
  <c r="AK113" i="9" s="1"/>
  <c r="AL191" i="9"/>
  <c r="AK191" i="9" s="1"/>
  <c r="AL259" i="9"/>
  <c r="AK259" i="9" s="1"/>
  <c r="AL216" i="9"/>
  <c r="AK216" i="9" s="1"/>
  <c r="AL319" i="9"/>
  <c r="AK319" i="9" s="1"/>
  <c r="AL402" i="9"/>
  <c r="AK402" i="9" s="1"/>
  <c r="AL340" i="9"/>
  <c r="AK340" i="9" s="1"/>
  <c r="AL38" i="9"/>
  <c r="AK38" i="9" s="1"/>
  <c r="AL109" i="9"/>
  <c r="AK109" i="9" s="1"/>
  <c r="AL35" i="9"/>
  <c r="AK35" i="9" s="1"/>
  <c r="AL268" i="9"/>
  <c r="AK268" i="9" s="1"/>
  <c r="AL368" i="9"/>
  <c r="AK368" i="9" s="1"/>
  <c r="AL22" i="9"/>
  <c r="AK22" i="9" s="1"/>
  <c r="AL277" i="9"/>
  <c r="AK277" i="9" s="1"/>
  <c r="AL200" i="9"/>
  <c r="AK200" i="9" s="1"/>
  <c r="AL63" i="9"/>
  <c r="AK63" i="9" s="1"/>
  <c r="AL76" i="9"/>
  <c r="AK76" i="9" s="1"/>
  <c r="AL287" i="9"/>
  <c r="AK287" i="9" s="1"/>
  <c r="AL156" i="9"/>
  <c r="AK156" i="9" s="1"/>
  <c r="AL33" i="9"/>
  <c r="AK33" i="9" s="1"/>
  <c r="AL34" i="9"/>
  <c r="AK34" i="9" s="1"/>
  <c r="AL131" i="9"/>
  <c r="AK131" i="9" s="1"/>
  <c r="AL416" i="9"/>
  <c r="AK416" i="9" s="1"/>
  <c r="AL261" i="9"/>
  <c r="AK261" i="9" s="1"/>
  <c r="AL139" i="9"/>
  <c r="AK139" i="9" s="1"/>
  <c r="AL284" i="9"/>
  <c r="AK284" i="9" s="1"/>
  <c r="AL193" i="9"/>
  <c r="AK193" i="9" s="1"/>
  <c r="AL329" i="9"/>
  <c r="AK329" i="9" s="1"/>
  <c r="AL47" i="9"/>
  <c r="AK47" i="9" s="1"/>
  <c r="AL356" i="9"/>
  <c r="AK356" i="9" s="1"/>
  <c r="AL355" i="9"/>
  <c r="AK355" i="9" s="1"/>
  <c r="AL312" i="9"/>
  <c r="AK312" i="9" s="1"/>
  <c r="AL229" i="9"/>
  <c r="AK229" i="9" s="1"/>
  <c r="AL224" i="9"/>
  <c r="AK224" i="9" s="1"/>
  <c r="AL280" i="9"/>
  <c r="AK280" i="9" s="1"/>
  <c r="AL97" i="9"/>
  <c r="AK97" i="9" s="1"/>
  <c r="AL326" i="9"/>
  <c r="AK326" i="9" s="1"/>
  <c r="AL305" i="9"/>
  <c r="AK305" i="9" s="1"/>
  <c r="AL336" i="9"/>
  <c r="AK336" i="9" s="1"/>
  <c r="AL290" i="9"/>
  <c r="AK290" i="9" s="1"/>
  <c r="AL245" i="9"/>
  <c r="AK245" i="9" s="1"/>
  <c r="AL351" i="9"/>
  <c r="AK351" i="9" s="1"/>
  <c r="AL275" i="9"/>
  <c r="AK275" i="9" s="1"/>
  <c r="AL119" i="9"/>
  <c r="AK119" i="9" s="1"/>
  <c r="AL196" i="9"/>
  <c r="AK196" i="9" s="1"/>
  <c r="AL400" i="9"/>
  <c r="AK400" i="9" s="1"/>
  <c r="AL46" i="9"/>
  <c r="AK46" i="9" s="1"/>
  <c r="AL399" i="9"/>
  <c r="AK399" i="9" s="1"/>
  <c r="AL140" i="9"/>
  <c r="AK140" i="9" s="1"/>
  <c r="AL413" i="9"/>
  <c r="AK413" i="9" s="1"/>
  <c r="AL48" i="9"/>
  <c r="AK48" i="9" s="1"/>
  <c r="AL65" i="9"/>
  <c r="AK65" i="9" s="1"/>
  <c r="AL98" i="9"/>
  <c r="AK98" i="9" s="1"/>
  <c r="AL246" i="9"/>
  <c r="AK246" i="9" s="1"/>
  <c r="AL230" i="9"/>
  <c r="AK230" i="9" s="1"/>
  <c r="AL249" i="9"/>
  <c r="AK249" i="9" s="1"/>
  <c r="AL185" i="9"/>
  <c r="AK185" i="9" s="1"/>
  <c r="AL338" i="9"/>
  <c r="AK338" i="9" s="1"/>
  <c r="AL362" i="9"/>
  <c r="AK362" i="9" s="1"/>
  <c r="AL164" i="9"/>
  <c r="AK164" i="9" s="1"/>
  <c r="AL405" i="9"/>
  <c r="AK405" i="9" s="1"/>
  <c r="AL175" i="9"/>
  <c r="AK175" i="9" s="1"/>
  <c r="AL16" i="9"/>
  <c r="AK16" i="9" s="1"/>
  <c r="AL55" i="9"/>
  <c r="AK55" i="9" s="1"/>
  <c r="AL120" i="9"/>
  <c r="AK120" i="9" s="1"/>
  <c r="AL174" i="9"/>
  <c r="AK174" i="9" s="1"/>
  <c r="AL274" i="9"/>
  <c r="AK274" i="9" s="1"/>
  <c r="AL50" i="9"/>
  <c r="AK50" i="9" s="1"/>
  <c r="AL136" i="9"/>
  <c r="AK136" i="9" s="1"/>
  <c r="AL401" i="9"/>
  <c r="AK401" i="9" s="1"/>
  <c r="AL370" i="9"/>
  <c r="AK370" i="9" s="1"/>
  <c r="AL66" i="9"/>
  <c r="AK66" i="9" s="1"/>
  <c r="AL69" i="9"/>
  <c r="AK69" i="9" s="1"/>
  <c r="AL247" i="9"/>
  <c r="AK247" i="9" s="1"/>
  <c r="AL342" i="9"/>
  <c r="AK342" i="9" s="1"/>
  <c r="AL45" i="9"/>
  <c r="AK45" i="9" s="1"/>
  <c r="AL152" i="9"/>
  <c r="AK152" i="9" s="1"/>
  <c r="AL77" i="9"/>
  <c r="AK77" i="9" s="1"/>
  <c r="AL215" i="9"/>
  <c r="AK215" i="9" s="1"/>
  <c r="AL165" i="9"/>
  <c r="AK165" i="9" s="1"/>
  <c r="AL160" i="9"/>
  <c r="AK160" i="9" s="1"/>
  <c r="AL262" i="9"/>
  <c r="AK262" i="9" s="1"/>
  <c r="AL149" i="9"/>
  <c r="AK149" i="9" s="1"/>
  <c r="AL166" i="9"/>
  <c r="AK166" i="9" s="1"/>
  <c r="AL89" i="9"/>
  <c r="AK89" i="9" s="1"/>
  <c r="AL130" i="9"/>
  <c r="AK130" i="9" s="1"/>
  <c r="AL10" i="9"/>
  <c r="AK10" i="9" s="1"/>
  <c r="AL54" i="9"/>
  <c r="AK54" i="9" s="1"/>
  <c r="AL390" i="9"/>
  <c r="AK390" i="9" s="1"/>
  <c r="AL44" i="9"/>
  <c r="AK44" i="9" s="1"/>
  <c r="AL388" i="9"/>
  <c r="AK388" i="9" s="1"/>
  <c r="AL93" i="9"/>
  <c r="AK93" i="9" s="1"/>
  <c r="AL324" i="9"/>
  <c r="AK324" i="9" s="1"/>
  <c r="AL294" i="9"/>
  <c r="AK294" i="9" s="1"/>
  <c r="AL135" i="9"/>
  <c r="AK135" i="9" s="1"/>
  <c r="AL223" i="9"/>
  <c r="AK223" i="9" s="1"/>
  <c r="AL61" i="9"/>
  <c r="AK61" i="9" s="1"/>
  <c r="AL269" i="9"/>
  <c r="AK269" i="9" s="1"/>
  <c r="AL194" i="9"/>
  <c r="AK194" i="9" s="1"/>
  <c r="AL227" i="9"/>
  <c r="AK227" i="9" s="1"/>
  <c r="AL346" i="9"/>
  <c r="AK346" i="9" s="1"/>
  <c r="AL367" i="9"/>
  <c r="AK367" i="9" s="1"/>
  <c r="AL178" i="9"/>
  <c r="AK178" i="9" s="1"/>
  <c r="AL334" i="9"/>
  <c r="AK334" i="9" s="1"/>
  <c r="AL232" i="9"/>
  <c r="AK232" i="9" s="1"/>
  <c r="AL213" i="9"/>
  <c r="AK213" i="9" s="1"/>
  <c r="AL144" i="9"/>
  <c r="AK144" i="9" s="1"/>
  <c r="AL111" i="9"/>
  <c r="AK111" i="9" s="1"/>
  <c r="AL169" i="9"/>
  <c r="AK169" i="9" s="1"/>
  <c r="AL381" i="9"/>
  <c r="AK381" i="9" s="1"/>
  <c r="AL28" i="9"/>
  <c r="AK28" i="9" s="1"/>
  <c r="AL263" i="9"/>
  <c r="AK263" i="9" s="1"/>
  <c r="AL133" i="9"/>
  <c r="AK133" i="9" s="1"/>
  <c r="AL167" i="9"/>
  <c r="AK167" i="9" s="1"/>
  <c r="AL168" i="9"/>
  <c r="AK168" i="9" s="1"/>
  <c r="AL228" i="9"/>
  <c r="AK228" i="9" s="1"/>
  <c r="AL315" i="9"/>
  <c r="AK315" i="9" s="1"/>
  <c r="AL271" i="9"/>
  <c r="AK271" i="9" s="1"/>
  <c r="AL343" i="9"/>
  <c r="AK343" i="9" s="1"/>
  <c r="AL172" i="9"/>
  <c r="AK172" i="9" s="1"/>
  <c r="AL195" i="9"/>
  <c r="AK195" i="9" s="1"/>
  <c r="AL231" i="9"/>
  <c r="AK231" i="9" s="1"/>
  <c r="AL84" i="9"/>
  <c r="AK84" i="9" s="1"/>
  <c r="AL8" i="9"/>
  <c r="AK8" i="9" s="1"/>
  <c r="AL339" i="9"/>
  <c r="AK339" i="9" s="1"/>
  <c r="AL337" i="9"/>
  <c r="AK337" i="9" s="1"/>
  <c r="AL309" i="9"/>
  <c r="AK309" i="9" s="1"/>
  <c r="AL79" i="9"/>
  <c r="AK79" i="9" s="1"/>
  <c r="AL310" i="9"/>
  <c r="AK310" i="9" s="1"/>
  <c r="AL323" i="9"/>
  <c r="AK323" i="9" s="1"/>
  <c r="AL99" i="9"/>
  <c r="AK99" i="9" s="1"/>
  <c r="AL314" i="9"/>
  <c r="AK314" i="9" s="1"/>
  <c r="AL177" i="9"/>
  <c r="AK177" i="9" s="1"/>
  <c r="AL122" i="9"/>
  <c r="AK122" i="9" s="1"/>
  <c r="AL289" i="9"/>
  <c r="AK289" i="9" s="1"/>
  <c r="AL190" i="9"/>
  <c r="AK190" i="9" s="1"/>
  <c r="AL293" i="9"/>
  <c r="AK293" i="9" s="1"/>
  <c r="AL83" i="9"/>
  <c r="AK83" i="9" s="1"/>
  <c r="AL350" i="9"/>
  <c r="AK350" i="9" s="1"/>
  <c r="AL64" i="9"/>
  <c r="AK64" i="9" s="1"/>
  <c r="AL138" i="9"/>
  <c r="AK138" i="9" s="1"/>
  <c r="AL243" i="9"/>
  <c r="AK243" i="9" s="1"/>
  <c r="AL267" i="9"/>
  <c r="AK267" i="9" s="1"/>
  <c r="AL307" i="9"/>
  <c r="AK307" i="9" s="1"/>
  <c r="AL386" i="9"/>
  <c r="AK386" i="9" s="1"/>
  <c r="AL145" i="9"/>
  <c r="AK145" i="9" s="1"/>
  <c r="AL91" i="9"/>
  <c r="AK91" i="9" s="1"/>
  <c r="AL100" i="9"/>
  <c r="AK100" i="9" s="1"/>
  <c r="AL414" i="9"/>
  <c r="AK414" i="9" s="1"/>
  <c r="AL410" i="9"/>
  <c r="AK410" i="9" s="1"/>
  <c r="AL360" i="9"/>
  <c r="AK360" i="9" s="1"/>
  <c r="AL180" i="9"/>
  <c r="AK180" i="9" s="1"/>
  <c r="AL214" i="9"/>
  <c r="AK214" i="9" s="1"/>
  <c r="AL88" i="9"/>
  <c r="AK88" i="9" s="1"/>
  <c r="AL297" i="9"/>
  <c r="AK297" i="9" s="1"/>
  <c r="AL382" i="9"/>
  <c r="AK382" i="9" s="1"/>
  <c r="AL183" i="9"/>
  <c r="AK183" i="9" s="1"/>
  <c r="AL207" i="9"/>
  <c r="AK207" i="9" s="1"/>
  <c r="AL11" i="9"/>
  <c r="AK11" i="9" s="1"/>
  <c r="AL199" i="9"/>
  <c r="AK199" i="9" s="1"/>
  <c r="AL276" i="9"/>
  <c r="AK276" i="9" s="1"/>
  <c r="AL205" i="9"/>
  <c r="AK205" i="9" s="1"/>
  <c r="AL25" i="9"/>
  <c r="AK25" i="9" s="1"/>
  <c r="AL300" i="9"/>
  <c r="AK300" i="9" s="1"/>
  <c r="AL210" i="9"/>
  <c r="AK210" i="9" s="1"/>
  <c r="AL217" i="9"/>
  <c r="AK217" i="9" s="1"/>
  <c r="AL124" i="9"/>
  <c r="AK124" i="9" s="1"/>
  <c r="AL52" i="9"/>
  <c r="AK52" i="9" s="1"/>
  <c r="AL201" i="9"/>
  <c r="AK201" i="9" s="1"/>
  <c r="AL73" i="9"/>
  <c r="AK73" i="9" s="1"/>
  <c r="AL258" i="9"/>
  <c r="AK258" i="9" s="1"/>
  <c r="AL241" i="9"/>
  <c r="AK241" i="9" s="1"/>
  <c r="AL408" i="9"/>
  <c r="AK408" i="9" s="1"/>
  <c r="AL198" i="9"/>
  <c r="AK198" i="9" s="1"/>
  <c r="AL325" i="9"/>
  <c r="AK325" i="9" s="1"/>
  <c r="AL395" i="9"/>
  <c r="AK395" i="9" s="1"/>
  <c r="AL212" i="9"/>
  <c r="AK212" i="9" s="1"/>
  <c r="AL266" i="9"/>
  <c r="AK266" i="9" s="1"/>
  <c r="AL411" i="9"/>
  <c r="AK411" i="9" s="1"/>
  <c r="AL59" i="9"/>
  <c r="AK59" i="9" s="1"/>
  <c r="AL14" i="9"/>
  <c r="AK14" i="9" s="1"/>
  <c r="AL403" i="9"/>
  <c r="AK403" i="9" s="1"/>
  <c r="AL304" i="9"/>
  <c r="AK304" i="9" s="1"/>
  <c r="AL272" i="9"/>
  <c r="AK272" i="9" s="1"/>
  <c r="AL171" i="9"/>
  <c r="AK171" i="9" s="1"/>
  <c r="AL202" i="9"/>
  <c r="AK202" i="9" s="1"/>
  <c r="AL173" i="9"/>
  <c r="AK173" i="9" s="1"/>
  <c r="AL146" i="9"/>
  <c r="AK146" i="9" s="1"/>
  <c r="AL92" i="9"/>
  <c r="AK92" i="9" s="1"/>
  <c r="AL129" i="9"/>
  <c r="AK129" i="9" s="1"/>
  <c r="AL9" i="9"/>
  <c r="AK9" i="9" s="1"/>
  <c r="AL260" i="9"/>
  <c r="AK260" i="9" s="1"/>
  <c r="AL208" i="9"/>
  <c r="AK208" i="9" s="1"/>
  <c r="AL270" i="9"/>
  <c r="AK270" i="9" s="1"/>
  <c r="AL296" i="9"/>
  <c r="AK296" i="9" s="1"/>
  <c r="AL159" i="9"/>
  <c r="AK159" i="9" s="1"/>
  <c r="AL251" i="9"/>
  <c r="AK251" i="9" s="1"/>
  <c r="AL256" i="9"/>
  <c r="AK256" i="9" s="1"/>
  <c r="AL143" i="9"/>
  <c r="AK143" i="9" s="1"/>
  <c r="AL132" i="9"/>
  <c r="AK132" i="9" s="1"/>
  <c r="AL233" i="9"/>
  <c r="AK233" i="9" s="1"/>
  <c r="AL349" i="9"/>
  <c r="AK349" i="9" s="1"/>
  <c r="AL394" i="9"/>
  <c r="AK394" i="9" s="1"/>
  <c r="AL39" i="9"/>
  <c r="AK39" i="9" s="1"/>
  <c r="AL285" i="9"/>
  <c r="AK285" i="9" s="1"/>
  <c r="AL115" i="9"/>
  <c r="AK115" i="9" s="1"/>
  <c r="AL114" i="9"/>
  <c r="AK114" i="9" s="1"/>
  <c r="AL236" i="9"/>
  <c r="AK236" i="9" s="1"/>
  <c r="AL106" i="9"/>
  <c r="AK106" i="9" s="1"/>
  <c r="AL96" i="9"/>
  <c r="AK96" i="9" s="1"/>
  <c r="AL211" i="9"/>
  <c r="AK211" i="9" s="1"/>
  <c r="AL40" i="9"/>
  <c r="AK40" i="9" s="1"/>
  <c r="AL103" i="9"/>
  <c r="AK103" i="9" s="1"/>
  <c r="AL225" i="9"/>
  <c r="AK225" i="9" s="1"/>
  <c r="AL242" i="9"/>
  <c r="AK242" i="9" s="1"/>
  <c r="AL313" i="9"/>
  <c r="AK313" i="9" s="1"/>
  <c r="AL295" i="9"/>
  <c r="AK295" i="9" s="1"/>
  <c r="AL359" i="9"/>
  <c r="AK359" i="9" s="1"/>
  <c r="AL366" i="9"/>
  <c r="AK366" i="9" s="1"/>
  <c r="AL118" i="9"/>
  <c r="AK118" i="9" s="1"/>
  <c r="AL57" i="9"/>
  <c r="AK57" i="9" s="1"/>
  <c r="AL78" i="9"/>
  <c r="AK78" i="9" s="1"/>
  <c r="AL303" i="9"/>
  <c r="AK303" i="9" s="1"/>
  <c r="AL308" i="9"/>
  <c r="AK308" i="9" s="1"/>
  <c r="AL51" i="9"/>
  <c r="AK51" i="9" s="1"/>
  <c r="AL32" i="9"/>
  <c r="AK32" i="9" s="1"/>
  <c r="AL155" i="9"/>
  <c r="AK155" i="9" s="1"/>
  <c r="AL161" i="9"/>
  <c r="AK161" i="9" s="1"/>
  <c r="AL288" i="9"/>
  <c r="AK288" i="9" s="1"/>
  <c r="AL151" i="9"/>
  <c r="AK151" i="9" s="1"/>
  <c r="AL85" i="9"/>
  <c r="AK85" i="9" s="1"/>
  <c r="AL104" i="9"/>
  <c r="AK104" i="9" s="1"/>
  <c r="AL75" i="9"/>
  <c r="AK75" i="9" s="1"/>
  <c r="AL240" i="9"/>
  <c r="AK240" i="9" s="1"/>
  <c r="AL226" i="9"/>
  <c r="AK226" i="9" s="1"/>
  <c r="AL387" i="9"/>
  <c r="AK387" i="9" s="1"/>
  <c r="AL352" i="9"/>
  <c r="AK352" i="9" s="1"/>
  <c r="AL60" i="9"/>
  <c r="AK60" i="9" s="1"/>
  <c r="AL30" i="9"/>
  <c r="AK30" i="9" s="1"/>
  <c r="AL254" i="9"/>
  <c r="AK254" i="9" s="1"/>
  <c r="AL176" i="9"/>
  <c r="AK176" i="9" s="1"/>
  <c r="AL320" i="9"/>
  <c r="AK320" i="9" s="1"/>
  <c r="AL353" i="9"/>
  <c r="AK353" i="9" s="1"/>
  <c r="AL406" i="9"/>
  <c r="AK406" i="9" s="1"/>
  <c r="AL116" i="9"/>
  <c r="AK116" i="9" s="1"/>
  <c r="AL187" i="9"/>
  <c r="AK187" i="9" s="1"/>
  <c r="AL121" i="9"/>
  <c r="AK121" i="9" s="1"/>
  <c r="AL90" i="9"/>
  <c r="AK90" i="9" s="1"/>
  <c r="AL328" i="9"/>
  <c r="AK328" i="9" s="1"/>
  <c r="AL137" i="9"/>
  <c r="AK137" i="9" s="1"/>
  <c r="AL286" i="9"/>
  <c r="AK286" i="9" s="1"/>
  <c r="AL404" i="9"/>
  <c r="AK404" i="9" s="1"/>
  <c r="AL117" i="9"/>
  <c r="AK117" i="9" s="1"/>
  <c r="AL189" i="9"/>
  <c r="AK189" i="9" s="1"/>
  <c r="AL327" i="9"/>
  <c r="AK327" i="9" s="1"/>
  <c r="AL292" i="9"/>
  <c r="AK292" i="9" s="1"/>
  <c r="AL257" i="9"/>
  <c r="AK257" i="9" s="1"/>
  <c r="AL358" i="9"/>
  <c r="AK358" i="9" s="1"/>
  <c r="AL128" i="9"/>
  <c r="AK128" i="9" s="1"/>
  <c r="AL283" i="9"/>
  <c r="AK283" i="9" s="1"/>
  <c r="AL184" i="9"/>
  <c r="AK184" i="9" s="1"/>
  <c r="AL333" i="9"/>
  <c r="AK333" i="9" s="1"/>
  <c r="AL56" i="9"/>
  <c r="AK56" i="9" s="1"/>
  <c r="AL72" i="9"/>
  <c r="AK72" i="9" s="1"/>
  <c r="AL127" i="9"/>
  <c r="AK127" i="9" s="1"/>
  <c r="AL101" i="9"/>
  <c r="AK101" i="9" s="1"/>
  <c r="AL162" i="9"/>
  <c r="AK162" i="9" s="1"/>
  <c r="AL354" i="9"/>
  <c r="AK354" i="9" s="1"/>
  <c r="AL125" i="9"/>
  <c r="AK125" i="9" s="1"/>
  <c r="AL141" i="9"/>
  <c r="AK141" i="9" s="1"/>
  <c r="AL322" i="9"/>
  <c r="AK322" i="9" s="1"/>
  <c r="AL301" i="9"/>
  <c r="AK301" i="9" s="1"/>
  <c r="AL80" i="9"/>
  <c r="AK80" i="9" s="1"/>
  <c r="AL163" i="9"/>
  <c r="AK163" i="9" s="1"/>
  <c r="AL53" i="9"/>
  <c r="AK53" i="9" s="1"/>
  <c r="AL398" i="9"/>
  <c r="AK398" i="9" s="1"/>
  <c r="AL393" i="9"/>
  <c r="AK393" i="9" s="1"/>
  <c r="AL316" i="9"/>
  <c r="AK316" i="9" s="1"/>
  <c r="AL255" i="9"/>
  <c r="AK255" i="9" s="1"/>
  <c r="AL317" i="9"/>
  <c r="AK317" i="9" s="1"/>
  <c r="AL153" i="9"/>
  <c r="AK153" i="9" s="1"/>
  <c r="AL188" i="9"/>
  <c r="AK188" i="9" s="1"/>
  <c r="AL203" i="9"/>
  <c r="AK203" i="9" s="1"/>
  <c r="AL376" i="9"/>
  <c r="AK376" i="9" s="1"/>
  <c r="AL396" i="9"/>
  <c r="AK396" i="9" s="1"/>
  <c r="AL397" i="9"/>
  <c r="AK397" i="9" s="1"/>
  <c r="AL170" i="9"/>
  <c r="AK170" i="9" s="1"/>
  <c r="AL364" i="9"/>
  <c r="AK364" i="9" s="1"/>
  <c r="AL147" i="9"/>
  <c r="AK147" i="9" s="1"/>
  <c r="AL363" i="9"/>
  <c r="AK363" i="9" s="1"/>
  <c r="AL385" i="9"/>
  <c r="AK385" i="9" s="1"/>
  <c r="AL148" i="9"/>
  <c r="AK148" i="9" s="1"/>
  <c r="AL391" i="9"/>
  <c r="AK391" i="9" s="1"/>
  <c r="AL218" i="9"/>
  <c r="AK218" i="9" s="1"/>
  <c r="AL26" i="9"/>
  <c r="AK26" i="9" s="1"/>
  <c r="AL298" i="9"/>
  <c r="AK298" i="9" s="1"/>
  <c r="AL348" i="9"/>
  <c r="AK348" i="9" s="1"/>
  <c r="AP72" i="7"/>
  <c r="AO72" i="7" s="1"/>
  <c r="AP121" i="7"/>
  <c r="AO121" i="7" s="1"/>
  <c r="AP222" i="7"/>
  <c r="AO222" i="7" s="1"/>
  <c r="AP313" i="7"/>
  <c r="AO313" i="7" s="1"/>
  <c r="AP252" i="7"/>
  <c r="AO252" i="7" s="1"/>
  <c r="AP46" i="7"/>
  <c r="AO46" i="7" s="1"/>
  <c r="AP125" i="7"/>
  <c r="AO125" i="7" s="1"/>
  <c r="AP330" i="5"/>
  <c r="AO330" i="5" s="1"/>
  <c r="AP44" i="5"/>
  <c r="AO44" i="5" s="1"/>
  <c r="AP263" i="5"/>
  <c r="AO263" i="5" s="1"/>
  <c r="AP60" i="5"/>
  <c r="AO60" i="5" s="1"/>
  <c r="AP201" i="5"/>
  <c r="AO201" i="5" s="1"/>
  <c r="AP232" i="5"/>
  <c r="AO232" i="5" s="1"/>
  <c r="AP18" i="5"/>
  <c r="AO18" i="5" s="1"/>
  <c r="AP309" i="5"/>
  <c r="AO309" i="5" s="1"/>
  <c r="AP83" i="5"/>
  <c r="AO83" i="5" s="1"/>
  <c r="AP79" i="5"/>
  <c r="AO79" i="5" s="1"/>
  <c r="AP133" i="5"/>
  <c r="AO133" i="5" s="1"/>
  <c r="AP56" i="5"/>
  <c r="AO56" i="5" s="1"/>
  <c r="AP219" i="5"/>
  <c r="AO219" i="5" s="1"/>
  <c r="AP29" i="4"/>
  <c r="AO29" i="4" s="1"/>
  <c r="AR40" i="1"/>
  <c r="AQ40" i="1" s="1"/>
  <c r="AR14" i="1"/>
  <c r="AQ14" i="1" s="1"/>
  <c r="AR35" i="1"/>
  <c r="AQ35" i="1" s="1"/>
  <c r="AR79" i="1"/>
  <c r="AQ79" i="1" s="1"/>
  <c r="AR121" i="1"/>
  <c r="AQ121" i="1" s="1"/>
  <c r="AR4" i="1"/>
  <c r="AQ4" i="1" s="1"/>
  <c r="AR63" i="1"/>
  <c r="AQ63" i="1" s="1"/>
  <c r="AR94" i="1"/>
  <c r="AQ94" i="1" s="1"/>
  <c r="AR3" i="1"/>
  <c r="AQ3" i="1" s="1"/>
  <c r="AR9" i="1"/>
  <c r="AQ9" i="1" s="1"/>
  <c r="AR8" i="1"/>
  <c r="AQ8" i="1" s="1"/>
  <c r="AR47" i="1"/>
  <c r="AQ47" i="1" s="1"/>
  <c r="AR88" i="1"/>
  <c r="AQ88" i="1" s="1"/>
  <c r="AR23" i="1"/>
  <c r="AQ23" i="1" s="1"/>
  <c r="AR41" i="1"/>
  <c r="AQ41" i="1" s="1"/>
  <c r="AR57" i="1"/>
  <c r="AQ57" i="1" s="1"/>
  <c r="AR56" i="1"/>
  <c r="AQ56" i="1" s="1"/>
  <c r="AR86" i="1"/>
  <c r="AQ86" i="1" s="1"/>
  <c r="AR53" i="1"/>
  <c r="AQ53" i="1" s="1"/>
  <c r="AR42" i="1"/>
  <c r="AQ42" i="1" s="1"/>
  <c r="AR131" i="1"/>
  <c r="AQ131" i="1" s="1"/>
  <c r="AR126" i="1"/>
  <c r="AQ126" i="1" s="1"/>
  <c r="AR5" i="1"/>
  <c r="AQ5" i="1" s="1"/>
  <c r="AR139" i="1"/>
  <c r="AQ139" i="1" s="1"/>
  <c r="AR75" i="1"/>
  <c r="AQ75" i="1" s="1"/>
  <c r="AR124" i="1"/>
  <c r="AQ124" i="1" s="1"/>
  <c r="AR66" i="1"/>
  <c r="AQ66" i="1" s="1"/>
  <c r="AR10" i="1"/>
  <c r="AQ10" i="1" s="1"/>
  <c r="AR149" i="1"/>
  <c r="AQ149" i="1" s="1"/>
  <c r="AR114" i="1"/>
  <c r="AQ114" i="1" s="1"/>
  <c r="AR155" i="1"/>
  <c r="AQ155" i="1" s="1"/>
  <c r="O20" i="8" s="1"/>
  <c r="AB20" i="8" s="1"/>
  <c r="AR119" i="1"/>
  <c r="AQ119" i="1" s="1"/>
  <c r="AR80" i="1"/>
  <c r="AQ80" i="1" s="1"/>
  <c r="AR15" i="1"/>
  <c r="AQ15" i="1" s="1"/>
  <c r="AR134" i="1"/>
  <c r="AQ134" i="1" s="1"/>
  <c r="AR98" i="1"/>
  <c r="AQ98" i="1" s="1"/>
  <c r="AR142" i="1"/>
  <c r="AQ142" i="1" s="1"/>
  <c r="AR116" i="1"/>
  <c r="AQ116" i="1" s="1"/>
  <c r="AR144" i="1"/>
  <c r="AQ144" i="1" s="1"/>
  <c r="AR6" i="1"/>
  <c r="AQ6" i="1" s="1"/>
  <c r="AR154" i="1"/>
  <c r="AQ154" i="1" s="1"/>
  <c r="AR110" i="1"/>
  <c r="AQ110" i="1" s="1"/>
  <c r="AR36" i="1"/>
  <c r="AQ36" i="1" s="1"/>
  <c r="AR7" i="1"/>
  <c r="AQ7" i="1" s="1"/>
  <c r="AR153" i="1"/>
  <c r="AQ153" i="1" s="1"/>
  <c r="AR22" i="1"/>
  <c r="AQ22" i="1" s="1"/>
  <c r="AR77" i="1"/>
  <c r="AQ77" i="1" s="1"/>
  <c r="AR130" i="1"/>
  <c r="AQ130" i="1" s="1"/>
  <c r="AR123" i="1"/>
  <c r="AQ123" i="1" s="1"/>
  <c r="AR81" i="1"/>
  <c r="AQ81" i="1" s="1"/>
  <c r="AR24" i="1"/>
  <c r="AQ24" i="1" s="1"/>
  <c r="AR112" i="1"/>
  <c r="AQ112" i="1" s="1"/>
  <c r="AR141" i="1"/>
  <c r="AQ141" i="1" s="1"/>
  <c r="AR58" i="1"/>
  <c r="AQ58" i="1" s="1"/>
  <c r="AR54" i="1"/>
  <c r="AQ54" i="1" s="1"/>
  <c r="AR70" i="1"/>
  <c r="AQ70" i="1" s="1"/>
  <c r="AR11" i="1"/>
  <c r="AQ11" i="1" s="1"/>
  <c r="AR129" i="1"/>
  <c r="AQ129" i="1" s="1"/>
  <c r="AR25" i="1"/>
  <c r="AQ25" i="1" s="1"/>
  <c r="AR96" i="1"/>
  <c r="AQ96" i="1" s="1"/>
  <c r="AR158" i="1"/>
  <c r="AQ158" i="1" s="1"/>
  <c r="AR83" i="1"/>
  <c r="AQ83" i="1" s="1"/>
  <c r="AR73" i="1"/>
  <c r="AQ73" i="1" s="1"/>
  <c r="AR85" i="1"/>
  <c r="AQ85" i="1" s="1"/>
  <c r="AR122" i="1"/>
  <c r="AQ122" i="1" s="1"/>
  <c r="AR92" i="1"/>
  <c r="AQ92" i="1" s="1"/>
  <c r="AR19" i="1"/>
  <c r="AQ19" i="1" s="1"/>
  <c r="AR46" i="1"/>
  <c r="AQ46" i="1" s="1"/>
  <c r="AR31" i="1"/>
  <c r="AQ31" i="1" s="1"/>
  <c r="AR72" i="1"/>
  <c r="AQ72" i="1" s="1"/>
  <c r="AR38" i="1"/>
  <c r="AQ38" i="1" s="1"/>
  <c r="AR27" i="1"/>
  <c r="AQ27" i="1" s="1"/>
  <c r="AR95" i="1"/>
  <c r="AQ95" i="1" s="1"/>
  <c r="AR43" i="1"/>
  <c r="AQ43" i="1" s="1"/>
  <c r="AR52" i="1"/>
  <c r="AQ52" i="1" s="1"/>
  <c r="AR55" i="1"/>
  <c r="AQ55" i="1" s="1"/>
  <c r="AR164" i="1"/>
  <c r="AQ164" i="1" s="1"/>
  <c r="AR113" i="1"/>
  <c r="AQ113" i="1" s="1"/>
  <c r="AR162" i="1"/>
  <c r="AQ162" i="1" s="1"/>
  <c r="AR118" i="1"/>
  <c r="AQ118" i="1" s="1"/>
  <c r="AR34" i="1"/>
  <c r="AQ34" i="1" s="1"/>
  <c r="AR165" i="1"/>
  <c r="AQ165" i="1" s="1"/>
  <c r="AR140" i="1"/>
  <c r="AQ140" i="1" s="1"/>
  <c r="AR143" i="1"/>
  <c r="AQ143" i="1" s="1"/>
  <c r="AR68" i="1"/>
  <c r="AQ68" i="1" s="1"/>
  <c r="AR99" i="1"/>
  <c r="AQ99" i="1" s="1"/>
  <c r="AR145" i="1"/>
  <c r="AQ145" i="1" s="1"/>
  <c r="AR136" i="1"/>
  <c r="AQ136" i="1" s="1"/>
  <c r="AR146" i="1"/>
  <c r="AQ146" i="1" s="1"/>
  <c r="AR44" i="1"/>
  <c r="AQ44" i="1" s="1"/>
  <c r="AR62" i="1"/>
  <c r="AQ62" i="1" s="1"/>
  <c r="AR163" i="1"/>
  <c r="AQ163" i="1" s="1"/>
  <c r="AR102" i="1"/>
  <c r="AQ102" i="1" s="1"/>
  <c r="AR125" i="1"/>
  <c r="AQ125" i="1" s="1"/>
  <c r="AR100" i="1"/>
  <c r="AQ100" i="1" s="1"/>
  <c r="AR26" i="1"/>
  <c r="AQ26" i="1" s="1"/>
  <c r="AR82" i="1"/>
  <c r="AQ82" i="1" s="1"/>
  <c r="AR49" i="1"/>
  <c r="AQ49" i="1" s="1"/>
  <c r="AR128" i="1"/>
  <c r="AQ128" i="1" s="1"/>
  <c r="AR28" i="1"/>
  <c r="AQ28" i="1" s="1"/>
  <c r="AR166" i="1"/>
  <c r="AQ166" i="1" s="1"/>
  <c r="O30" i="8" s="1"/>
  <c r="AB30" i="8" s="1"/>
  <c r="AR84" i="1"/>
  <c r="AQ84" i="1" s="1"/>
  <c r="AR59" i="1"/>
  <c r="AQ59" i="1" s="1"/>
  <c r="AR60" i="1"/>
  <c r="AQ60" i="1" s="1"/>
  <c r="AR150" i="1"/>
  <c r="AQ150" i="1" s="1"/>
  <c r="AR20" i="1"/>
  <c r="AQ20" i="1" s="1"/>
  <c r="AR160" i="1"/>
  <c r="AQ160" i="1" s="1"/>
  <c r="AR45" i="1"/>
  <c r="AQ45" i="1" s="1"/>
  <c r="AR76" i="1"/>
  <c r="AQ76" i="1" s="1"/>
  <c r="AR51" i="1"/>
  <c r="AQ51" i="1" s="1"/>
  <c r="AR138" i="1"/>
  <c r="AQ138" i="1" s="1"/>
  <c r="AR109" i="1"/>
  <c r="AQ109" i="1" s="1"/>
  <c r="AR107" i="1"/>
  <c r="AQ107" i="1" s="1"/>
  <c r="AR151" i="1"/>
  <c r="AQ151" i="1" s="1"/>
  <c r="AR127" i="1"/>
  <c r="AQ127" i="1" s="1"/>
  <c r="AR65" i="1"/>
  <c r="AQ65" i="1" s="1"/>
  <c r="AR16" i="1"/>
  <c r="AQ16" i="1" s="1"/>
  <c r="AR101" i="1"/>
  <c r="AQ101" i="1" s="1"/>
  <c r="AR69" i="1"/>
  <c r="AQ69" i="1" s="1"/>
  <c r="AR90" i="1"/>
  <c r="AQ90" i="1" s="1"/>
  <c r="AR111" i="1"/>
  <c r="AQ111" i="1" s="1"/>
  <c r="AR13" i="1"/>
  <c r="AQ13" i="1" s="1"/>
  <c r="AR91" i="1"/>
  <c r="AQ91" i="1" s="1"/>
  <c r="AR30" i="1"/>
  <c r="AQ30" i="1" s="1"/>
  <c r="AR156" i="1"/>
  <c r="AQ156" i="1" s="1"/>
  <c r="AR93" i="1"/>
  <c r="AQ93" i="1" s="1"/>
  <c r="AR120" i="1"/>
  <c r="AQ120" i="1" s="1"/>
  <c r="AR61" i="1"/>
  <c r="AQ61" i="1" s="1"/>
  <c r="AR71" i="1"/>
  <c r="AQ71" i="1" s="1"/>
  <c r="AR159" i="1"/>
  <c r="AQ159" i="1" s="1"/>
  <c r="O25" i="8" s="1"/>
  <c r="AB25" i="8" s="1"/>
  <c r="AR33" i="1"/>
  <c r="AQ33" i="1" s="1"/>
  <c r="AR67" i="1"/>
  <c r="AQ67" i="1" s="1"/>
  <c r="AR161" i="1"/>
  <c r="AQ161" i="1" s="1"/>
  <c r="AR97" i="1"/>
  <c r="AQ97" i="1" s="1"/>
  <c r="AR12" i="1"/>
  <c r="AQ12" i="1" s="1"/>
  <c r="AR115" i="1"/>
  <c r="AQ115" i="1" s="1"/>
  <c r="AR117" i="1"/>
  <c r="AQ117" i="1" s="1"/>
  <c r="AR37" i="1"/>
  <c r="AQ37" i="1" s="1"/>
  <c r="AR147" i="1"/>
  <c r="AQ147" i="1" s="1"/>
  <c r="AR132" i="1"/>
  <c r="AQ132" i="1" s="1"/>
  <c r="AR137" i="1"/>
  <c r="AQ137" i="1" s="1"/>
  <c r="AR74" i="1"/>
  <c r="AQ74" i="1" s="1"/>
  <c r="AR39" i="1"/>
  <c r="AQ39" i="1" s="1"/>
  <c r="AR17" i="1"/>
  <c r="AQ17" i="1" s="1"/>
  <c r="AR133" i="1"/>
  <c r="AQ133" i="1" s="1"/>
  <c r="AR89" i="1"/>
  <c r="AQ89" i="1" s="1"/>
  <c r="AR157" i="1"/>
  <c r="AQ157" i="1" s="1"/>
  <c r="AR87" i="1"/>
  <c r="AQ87" i="1" s="1"/>
  <c r="AR29" i="1"/>
  <c r="AQ29" i="1" s="1"/>
  <c r="AR78" i="1"/>
  <c r="AQ78" i="1" s="1"/>
  <c r="AR32" i="1"/>
  <c r="AQ32" i="1" s="1"/>
  <c r="AR64" i="1"/>
  <c r="AQ64" i="1" s="1"/>
  <c r="AR50" i="1"/>
  <c r="AQ50" i="1" s="1"/>
  <c r="AR103" i="1"/>
  <c r="AQ103" i="1" s="1"/>
  <c r="AR48" i="1"/>
  <c r="AQ48" i="1" s="1"/>
  <c r="AR18" i="1"/>
  <c r="AQ18" i="1" s="1"/>
  <c r="AR104" i="1"/>
  <c r="AQ104" i="1" s="1"/>
  <c r="AR135" i="1"/>
  <c r="AQ135" i="1" s="1"/>
  <c r="AR152" i="1"/>
  <c r="AQ152" i="1" s="1"/>
  <c r="AR106" i="1"/>
  <c r="AQ106" i="1" s="1"/>
  <c r="AR148" i="1"/>
  <c r="AQ148" i="1" s="1"/>
  <c r="AR108" i="1"/>
  <c r="AQ108" i="1" s="1"/>
  <c r="AR105" i="1"/>
  <c r="AQ105" i="1" s="1"/>
  <c r="AR21" i="1"/>
  <c r="AQ21" i="1" s="1"/>
  <c r="AR167" i="1"/>
  <c r="AQ167" i="1" s="1"/>
  <c r="AR168" i="1"/>
  <c r="AQ168" i="1" s="1"/>
  <c r="AR169" i="1"/>
  <c r="AQ169" i="1" s="1"/>
  <c r="AR170" i="1"/>
  <c r="AQ170" i="1" s="1"/>
  <c r="AR171" i="1"/>
  <c r="AQ171" i="1" s="1"/>
  <c r="AR172" i="1"/>
  <c r="AQ172" i="1" s="1"/>
  <c r="AR173" i="1"/>
  <c r="AQ173" i="1" s="1"/>
  <c r="AR174" i="1"/>
  <c r="AQ174" i="1" s="1"/>
  <c r="AR175" i="1"/>
  <c r="AQ175" i="1" s="1"/>
  <c r="AR176" i="1"/>
  <c r="AQ176" i="1" s="1"/>
  <c r="AR177" i="1"/>
  <c r="AQ177" i="1" s="1"/>
  <c r="AR178" i="1"/>
  <c r="AQ178" i="1" s="1"/>
  <c r="AR179" i="1"/>
  <c r="AQ179" i="1" s="1"/>
  <c r="AR180" i="1"/>
  <c r="AQ180" i="1" s="1"/>
  <c r="AR181" i="1"/>
  <c r="AQ181" i="1" s="1"/>
  <c r="AR182" i="1"/>
  <c r="AQ182" i="1" s="1"/>
  <c r="AR183" i="1"/>
  <c r="AQ183" i="1" s="1"/>
  <c r="AR184" i="1"/>
  <c r="AQ184" i="1" s="1"/>
  <c r="AR185" i="1"/>
  <c r="AQ185" i="1" s="1"/>
  <c r="AR186" i="1"/>
  <c r="AQ186" i="1" s="1"/>
  <c r="AR187" i="1"/>
  <c r="AQ187" i="1" s="1"/>
  <c r="AR188" i="1"/>
  <c r="AQ188" i="1" s="1"/>
  <c r="AR189" i="1"/>
  <c r="AQ189" i="1" s="1"/>
  <c r="AR190" i="1"/>
  <c r="AQ190" i="1" s="1"/>
  <c r="AR191" i="1"/>
  <c r="AQ191" i="1" s="1"/>
  <c r="AR2" i="1"/>
  <c r="AQ2" i="1" s="1"/>
  <c r="AP80" i="7"/>
  <c r="AO80" i="7" s="1"/>
  <c r="AP164" i="7"/>
  <c r="AO164" i="7" s="1"/>
  <c r="AP65" i="7"/>
  <c r="AO65" i="7" s="1"/>
  <c r="AP266" i="7"/>
  <c r="AO266" i="7" s="1"/>
  <c r="AP109" i="7"/>
  <c r="AO109" i="7" s="1"/>
  <c r="AP148" i="7"/>
  <c r="AO148" i="7" s="1"/>
  <c r="AP133" i="7"/>
  <c r="AO133" i="7" s="1"/>
  <c r="AP59" i="7"/>
  <c r="AO59" i="7" s="1"/>
  <c r="AP325" i="7"/>
  <c r="AO325" i="7" s="1"/>
  <c r="AP7" i="7"/>
  <c r="AO7" i="7" s="1"/>
  <c r="AP208" i="7"/>
  <c r="AO208" i="7" s="1"/>
  <c r="AP221" i="7"/>
  <c r="AO221" i="7" s="1"/>
  <c r="AP132" i="7"/>
  <c r="AO132" i="7" s="1"/>
  <c r="AP82" i="7"/>
  <c r="AO82" i="7" s="1"/>
  <c r="AP106" i="7"/>
  <c r="AO106" i="7" s="1"/>
  <c r="AP7" i="4"/>
  <c r="AO7" i="4" s="1"/>
  <c r="AP358" i="4"/>
  <c r="AO358" i="4" s="1"/>
  <c r="AP359" i="4"/>
  <c r="AO359" i="4" s="1"/>
  <c r="AP105" i="4"/>
  <c r="AO105" i="4" s="1"/>
  <c r="AP389" i="4"/>
  <c r="AO389" i="4" s="1"/>
  <c r="AP38" i="4"/>
  <c r="AO38" i="4" s="1"/>
  <c r="AP198" i="4"/>
  <c r="AO198" i="4" s="1"/>
  <c r="AP161" i="4"/>
  <c r="AO161" i="4" s="1"/>
  <c r="AP319" i="4"/>
  <c r="AO319" i="4" s="1"/>
  <c r="AP174" i="4"/>
  <c r="AO174" i="4" s="1"/>
  <c r="AP95" i="4"/>
  <c r="AO95" i="4" s="1"/>
  <c r="AP83" i="4"/>
  <c r="AO83" i="4" s="1"/>
  <c r="AP295" i="4"/>
  <c r="AO295" i="4" s="1"/>
  <c r="AP552" i="4"/>
  <c r="AO552" i="4" s="1"/>
  <c r="AP333" i="4"/>
  <c r="AO333" i="4" s="1"/>
  <c r="AP418" i="4"/>
  <c r="AO418" i="4" s="1"/>
  <c r="AP390" i="4"/>
  <c r="AO390" i="4" s="1"/>
  <c r="AP410" i="4"/>
  <c r="AO410" i="4" s="1"/>
  <c r="AK62" i="3"/>
  <c r="AK181" i="3"/>
  <c r="AJ181" i="3" s="1"/>
  <c r="AK276" i="3"/>
  <c r="AJ276" i="3" s="1"/>
  <c r="AK162" i="3"/>
  <c r="AJ162" i="3" s="1"/>
  <c r="AK256" i="3"/>
  <c r="AJ256" i="3" s="1"/>
  <c r="AK301" i="3"/>
  <c r="AJ301" i="3" s="1"/>
  <c r="AK240" i="3"/>
  <c r="AJ240" i="3" s="1"/>
  <c r="AK125" i="3"/>
  <c r="AJ125" i="3" s="1"/>
  <c r="AK139" i="3"/>
  <c r="AJ139" i="3" s="1"/>
  <c r="AK227" i="3"/>
  <c r="AJ227" i="3" s="1"/>
  <c r="AK296" i="3"/>
  <c r="AJ296" i="3" s="1"/>
  <c r="AK109" i="3"/>
  <c r="AJ109" i="3" s="1"/>
  <c r="AK2" i="3"/>
  <c r="AJ2" i="3" s="1"/>
  <c r="AK170" i="3"/>
  <c r="AJ170" i="3" s="1"/>
  <c r="AK235" i="3"/>
  <c r="AJ235" i="3" s="1"/>
  <c r="AK219" i="3"/>
  <c r="AJ219" i="3" s="1"/>
  <c r="AK271" i="3"/>
  <c r="AJ271" i="3" s="1"/>
  <c r="AK138" i="3"/>
  <c r="AJ138" i="3" s="1"/>
  <c r="AK305" i="3"/>
  <c r="AJ305" i="3" s="1"/>
  <c r="AK129" i="3"/>
  <c r="AJ129" i="3" s="1"/>
  <c r="AK269" i="3"/>
  <c r="AJ269" i="3" s="1"/>
  <c r="AK264" i="3"/>
  <c r="AJ264" i="3" s="1"/>
  <c r="AK155" i="3"/>
  <c r="AJ155" i="3" s="1"/>
  <c r="AK163" i="3"/>
  <c r="AJ163" i="3" s="1"/>
  <c r="AK144" i="3"/>
  <c r="AJ144" i="3" s="1"/>
  <c r="AK137" i="3"/>
  <c r="AJ137" i="3" s="1"/>
  <c r="AK253" i="3"/>
  <c r="AJ253" i="3" s="1"/>
  <c r="AK272" i="3"/>
  <c r="AJ272" i="3" s="1"/>
  <c r="AK17" i="3"/>
  <c r="AJ17" i="3" s="1"/>
  <c r="AK295" i="3"/>
  <c r="AJ295" i="3" s="1"/>
  <c r="AK27" i="3"/>
  <c r="AJ27" i="3" s="1"/>
  <c r="AK42" i="3"/>
  <c r="AJ42" i="3" s="1"/>
  <c r="AK194" i="3"/>
  <c r="AJ194" i="3" s="1"/>
  <c r="AK94" i="3"/>
  <c r="AJ94" i="3" s="1"/>
  <c r="AK196" i="3"/>
  <c r="AJ196" i="3" s="1"/>
  <c r="AK87" i="3"/>
  <c r="AJ87" i="3" s="1"/>
  <c r="AK86" i="3"/>
  <c r="AJ86" i="3" s="1"/>
  <c r="AK248" i="3"/>
  <c r="AJ248" i="3" s="1"/>
  <c r="AK40" i="3"/>
  <c r="AJ40" i="3" s="1"/>
  <c r="AK192" i="3"/>
  <c r="AJ192" i="3" s="1"/>
  <c r="AK209" i="3"/>
  <c r="AJ209" i="3" s="1"/>
  <c r="AK60" i="3"/>
  <c r="AJ60" i="3" s="1"/>
  <c r="AK168" i="3"/>
  <c r="AJ168" i="3" s="1"/>
  <c r="AK247" i="3"/>
  <c r="AJ247" i="3" s="1"/>
  <c r="AK82" i="3"/>
  <c r="AJ82" i="3" s="1"/>
  <c r="AK159" i="3"/>
  <c r="AJ159" i="3" s="1"/>
  <c r="AK66" i="3"/>
  <c r="AJ66" i="3" s="1"/>
  <c r="AK110" i="3"/>
  <c r="AJ110" i="3" s="1"/>
  <c r="AK90" i="3"/>
  <c r="AJ90" i="3" s="1"/>
  <c r="AK273" i="3"/>
  <c r="AJ273" i="3" s="1"/>
  <c r="AK260" i="3"/>
  <c r="AJ260" i="3" s="1"/>
  <c r="AK214" i="3"/>
  <c r="AJ214" i="3" s="1"/>
  <c r="AK36" i="3"/>
  <c r="AJ36" i="3" s="1"/>
  <c r="AK8" i="3"/>
  <c r="AJ8" i="3" s="1"/>
  <c r="AK277" i="3"/>
  <c r="AJ277" i="3" s="1"/>
  <c r="AK161" i="3"/>
  <c r="AJ161" i="3" s="1"/>
  <c r="AK266" i="3"/>
  <c r="AJ266" i="3" s="1"/>
  <c r="AK217" i="3"/>
  <c r="AJ217" i="3" s="1"/>
  <c r="AK186" i="3"/>
  <c r="AJ186" i="3" s="1"/>
  <c r="AK304" i="3"/>
  <c r="AJ304" i="3" s="1"/>
  <c r="AK151" i="3"/>
  <c r="AJ151" i="3" s="1"/>
  <c r="AK236" i="3"/>
  <c r="AJ236" i="3" s="1"/>
  <c r="AK306" i="3"/>
  <c r="AJ306" i="3" s="1"/>
  <c r="AK288" i="3"/>
  <c r="AJ288" i="3" s="1"/>
  <c r="AK175" i="3"/>
  <c r="AJ175" i="3" s="1"/>
  <c r="AK278" i="3"/>
  <c r="AJ278" i="3" s="1"/>
  <c r="AK233" i="3"/>
  <c r="AJ233" i="3" s="1"/>
  <c r="AK15" i="3"/>
  <c r="AJ15" i="3" s="1"/>
  <c r="AK131" i="3"/>
  <c r="AJ131" i="3" s="1"/>
  <c r="AK73" i="3"/>
  <c r="AJ73" i="3" s="1"/>
  <c r="AK58" i="3"/>
  <c r="AJ58" i="3" s="1"/>
  <c r="AK231" i="3"/>
  <c r="AJ231" i="3" s="1"/>
  <c r="AK246" i="3"/>
  <c r="AJ246" i="3" s="1"/>
  <c r="AK183" i="3"/>
  <c r="AJ183" i="3" s="1"/>
  <c r="AK263" i="3"/>
  <c r="AJ263" i="3" s="1"/>
  <c r="AK21" i="3"/>
  <c r="AJ21" i="3" s="1"/>
  <c r="AK297" i="3"/>
  <c r="AJ297" i="3" s="1"/>
  <c r="AK216" i="3"/>
  <c r="AJ216" i="3" s="1"/>
  <c r="AK79" i="3"/>
  <c r="AJ79" i="3" s="1"/>
  <c r="AK23" i="3"/>
  <c r="AJ23" i="3" s="1"/>
  <c r="AK213" i="3"/>
  <c r="AJ213" i="3" s="1"/>
  <c r="AK141" i="3"/>
  <c r="AJ141" i="3" s="1"/>
  <c r="AK4" i="3"/>
  <c r="AJ4" i="3" s="1"/>
  <c r="AK187" i="3"/>
  <c r="AJ187" i="3" s="1"/>
  <c r="AK45" i="3"/>
  <c r="AJ45" i="3" s="1"/>
  <c r="AK206" i="3"/>
  <c r="AJ206" i="3" s="1"/>
  <c r="AK221" i="3"/>
  <c r="AJ221" i="3" s="1"/>
  <c r="AK293" i="3"/>
  <c r="AJ293" i="3" s="1"/>
  <c r="AK106" i="3"/>
  <c r="AJ106" i="3" s="1"/>
  <c r="AK160" i="3"/>
  <c r="AJ160" i="3" s="1"/>
  <c r="AK46" i="3"/>
  <c r="AJ46" i="3" s="1"/>
  <c r="AK25" i="3"/>
  <c r="AJ25" i="3" s="1"/>
  <c r="AK205" i="3"/>
  <c r="AJ205" i="3" s="1"/>
  <c r="AK202" i="3"/>
  <c r="AJ202" i="3" s="1"/>
  <c r="AK19" i="3"/>
  <c r="AJ19" i="3" s="1"/>
  <c r="AK153" i="3"/>
  <c r="AJ153" i="3" s="1"/>
  <c r="AK75" i="3"/>
  <c r="AJ75" i="3" s="1"/>
  <c r="AK72" i="3"/>
  <c r="AJ72" i="3" s="1"/>
  <c r="AK152" i="3"/>
  <c r="AJ152" i="3" s="1"/>
  <c r="AK126" i="3"/>
  <c r="AJ126" i="3" s="1"/>
  <c r="AK184" i="3"/>
  <c r="AJ184" i="3" s="1"/>
  <c r="AK310" i="3"/>
  <c r="AJ310" i="3" s="1"/>
  <c r="AK281" i="3"/>
  <c r="AJ281" i="3" s="1"/>
  <c r="AK33" i="3"/>
  <c r="AJ33" i="3" s="1"/>
  <c r="AK203" i="3"/>
  <c r="AJ203" i="3" s="1"/>
  <c r="AK307" i="3"/>
  <c r="AJ307" i="3" s="1"/>
  <c r="AK207" i="3"/>
  <c r="AJ207" i="3" s="1"/>
  <c r="AK112" i="3"/>
  <c r="AJ112" i="3" s="1"/>
  <c r="AK303" i="3"/>
  <c r="AJ303" i="3" s="1"/>
  <c r="AK212" i="3"/>
  <c r="AJ212" i="3" s="1"/>
  <c r="AK311" i="3"/>
  <c r="AJ311" i="3" s="1"/>
  <c r="AK67" i="3"/>
  <c r="AJ67" i="3" s="1"/>
  <c r="AK267" i="3"/>
  <c r="AJ267" i="3" s="1"/>
  <c r="AK229" i="3"/>
  <c r="AJ229" i="3" s="1"/>
  <c r="AK41" i="3"/>
  <c r="AJ41" i="3" s="1"/>
  <c r="AK251" i="3"/>
  <c r="AJ251" i="3" s="1"/>
  <c r="AK312" i="3"/>
  <c r="AJ312" i="3" s="1"/>
  <c r="AK261" i="3"/>
  <c r="AJ261" i="3" s="1"/>
  <c r="AK188" i="3"/>
  <c r="AJ188" i="3" s="1"/>
  <c r="AK34" i="3"/>
  <c r="AJ34" i="3" s="1"/>
  <c r="AK197" i="3"/>
  <c r="AJ197" i="3" s="1"/>
  <c r="AK208" i="3"/>
  <c r="AJ208" i="3" s="1"/>
  <c r="AK299" i="3"/>
  <c r="AJ299" i="3" s="1"/>
  <c r="AK122" i="3"/>
  <c r="AJ122" i="3" s="1"/>
  <c r="AK127" i="3"/>
  <c r="AJ127" i="3" s="1"/>
  <c r="AK313" i="3"/>
  <c r="AJ313" i="3" s="1"/>
  <c r="AK108" i="3"/>
  <c r="AJ108" i="3" s="1"/>
  <c r="AK105" i="3"/>
  <c r="AJ105" i="3" s="1"/>
  <c r="AK314" i="3"/>
  <c r="AJ314" i="3" s="1"/>
  <c r="AK136" i="3"/>
  <c r="AJ136" i="3" s="1"/>
  <c r="AK239" i="3"/>
  <c r="AJ239" i="3" s="1"/>
  <c r="AK226" i="3"/>
  <c r="AJ226" i="3" s="1"/>
  <c r="AK123" i="3"/>
  <c r="AJ123" i="3" s="1"/>
  <c r="AK286" i="3"/>
  <c r="AJ286" i="3" s="1"/>
  <c r="AK140" i="3"/>
  <c r="AJ140" i="3" s="1"/>
  <c r="AK143" i="3"/>
  <c r="AJ143" i="3" s="1"/>
  <c r="AK95" i="3"/>
  <c r="AJ95" i="3" s="1"/>
  <c r="AK16" i="3"/>
  <c r="AJ16" i="3" s="1"/>
  <c r="AK39" i="3"/>
  <c r="AJ39" i="3" s="1"/>
  <c r="AK51" i="3"/>
  <c r="AJ51" i="3" s="1"/>
  <c r="AK265" i="3"/>
  <c r="AJ265" i="3" s="1"/>
  <c r="AK43" i="3"/>
  <c r="AJ43" i="3" s="1"/>
  <c r="AK243" i="3"/>
  <c r="AJ243" i="3" s="1"/>
  <c r="AK284" i="3"/>
  <c r="AJ284" i="3" s="1"/>
  <c r="AK224" i="3"/>
  <c r="AJ224" i="3" s="1"/>
  <c r="AK259" i="3"/>
  <c r="AJ259" i="3" s="1"/>
  <c r="AK315" i="3"/>
  <c r="AJ315" i="3" s="1"/>
  <c r="AK102" i="3"/>
  <c r="AJ102" i="3" s="1"/>
  <c r="AK300" i="3"/>
  <c r="AJ300" i="3" s="1"/>
  <c r="AK93" i="3"/>
  <c r="AJ93" i="3" s="1"/>
  <c r="AK242" i="3"/>
  <c r="AJ242" i="3" s="1"/>
  <c r="AK166" i="3"/>
  <c r="AJ166" i="3" s="1"/>
  <c r="AK316" i="3"/>
  <c r="AJ316" i="3" s="1"/>
  <c r="AK171" i="3"/>
  <c r="AJ171" i="3" s="1"/>
  <c r="AK156" i="3"/>
  <c r="AJ156" i="3" s="1"/>
  <c r="AK114" i="3"/>
  <c r="AJ114" i="3" s="1"/>
  <c r="AK220" i="3"/>
  <c r="AJ220" i="3" s="1"/>
  <c r="AK12" i="3"/>
  <c r="AJ12" i="3" s="1"/>
  <c r="AK323" i="3"/>
  <c r="AJ323" i="3" s="1"/>
  <c r="AK121" i="3"/>
  <c r="AJ121" i="3" s="1"/>
  <c r="AK173" i="3"/>
  <c r="AJ173" i="3" s="1"/>
  <c r="AK165" i="3"/>
  <c r="AJ165" i="3" s="1"/>
  <c r="AK292" i="3"/>
  <c r="AJ292" i="3" s="1"/>
  <c r="AK50" i="3"/>
  <c r="AJ50" i="3" s="1"/>
  <c r="AK53" i="3"/>
  <c r="AJ53" i="3" s="1"/>
  <c r="AK317" i="3"/>
  <c r="AJ317" i="3" s="1"/>
  <c r="AK13" i="3"/>
  <c r="AJ13" i="3" s="1"/>
  <c r="AK128" i="3"/>
  <c r="AJ128" i="3" s="1"/>
  <c r="AK7" i="3"/>
  <c r="AJ7" i="3" s="1"/>
  <c r="AK117" i="3"/>
  <c r="AJ117" i="3" s="1"/>
  <c r="AK98" i="3"/>
  <c r="AJ98" i="3" s="1"/>
  <c r="AK37" i="3"/>
  <c r="AJ37" i="3" s="1"/>
  <c r="AK252" i="3"/>
  <c r="AJ252" i="3" s="1"/>
  <c r="AK132" i="3"/>
  <c r="AJ132" i="3" s="1"/>
  <c r="AK222" i="3"/>
  <c r="AJ222" i="3" s="1"/>
  <c r="AK133" i="3"/>
  <c r="AJ133" i="3" s="1"/>
  <c r="AK200" i="3"/>
  <c r="AJ200" i="3" s="1"/>
  <c r="AK232" i="3"/>
  <c r="AJ232" i="3" s="1"/>
  <c r="AK270" i="3"/>
  <c r="AJ270" i="3" s="1"/>
  <c r="AK10" i="3"/>
  <c r="AJ10" i="3" s="1"/>
  <c r="AK318" i="3"/>
  <c r="AJ318" i="3" s="1"/>
  <c r="AK204" i="3"/>
  <c r="AJ204" i="3" s="1"/>
  <c r="AK274" i="3"/>
  <c r="AJ274" i="3" s="1"/>
  <c r="AK237" i="3"/>
  <c r="AJ237" i="3" s="1"/>
  <c r="AK191" i="3"/>
  <c r="AJ191" i="3" s="1"/>
  <c r="AK174" i="3"/>
  <c r="AJ174" i="3" s="1"/>
  <c r="AK302" i="3"/>
  <c r="AJ302" i="3" s="1"/>
  <c r="AK28" i="3"/>
  <c r="AJ28" i="3" s="1"/>
  <c r="AK319" i="3"/>
  <c r="AJ319" i="3" s="1"/>
  <c r="AK320" i="3"/>
  <c r="AJ320" i="3" s="1"/>
  <c r="AK44" i="3"/>
  <c r="AJ44" i="3" s="1"/>
  <c r="AK177" i="3"/>
  <c r="AJ177" i="3" s="1"/>
  <c r="AK61" i="3"/>
  <c r="AJ61" i="3" s="1"/>
  <c r="AK5" i="3"/>
  <c r="AJ5" i="3" s="1"/>
  <c r="AK258" i="3"/>
  <c r="AJ258" i="3" s="1"/>
  <c r="AK215" i="3"/>
  <c r="AJ215" i="3" s="1"/>
  <c r="AK30" i="3"/>
  <c r="AJ30" i="3" s="1"/>
  <c r="AK64" i="3"/>
  <c r="AJ64" i="3" s="1"/>
  <c r="AK298" i="3"/>
  <c r="AJ298" i="3" s="1"/>
  <c r="AK321" i="3"/>
  <c r="AJ321" i="3" s="1"/>
  <c r="AK234" i="3"/>
  <c r="AJ234" i="3" s="1"/>
  <c r="AK111" i="3"/>
  <c r="AJ111" i="3" s="1"/>
  <c r="AK290" i="3"/>
  <c r="AJ290" i="3" s="1"/>
  <c r="AK71" i="3"/>
  <c r="AJ71" i="3" s="1"/>
  <c r="AK148" i="3"/>
  <c r="AJ148" i="3" s="1"/>
  <c r="AK81" i="3"/>
  <c r="AJ81" i="3" s="1"/>
  <c r="AK146" i="3"/>
  <c r="AJ146" i="3" s="1"/>
  <c r="AK38" i="3"/>
  <c r="AJ38" i="3" s="1"/>
  <c r="AK145" i="3"/>
  <c r="AJ145" i="3" s="1"/>
  <c r="AK150" i="3"/>
  <c r="AK322" i="3"/>
  <c r="AJ322" i="3" s="1"/>
  <c r="AK119" i="3"/>
  <c r="AJ119" i="3" s="1"/>
  <c r="AK324" i="3"/>
  <c r="AJ324" i="3" s="1"/>
  <c r="AK182" i="3"/>
  <c r="AJ182" i="3" s="1"/>
  <c r="AK283" i="3"/>
  <c r="AJ283" i="3" s="1"/>
  <c r="AK223" i="3"/>
  <c r="AJ223" i="3" s="1"/>
  <c r="AK59" i="3"/>
  <c r="AJ59" i="3" s="1"/>
  <c r="AK76" i="3"/>
  <c r="AJ76" i="3" s="1"/>
  <c r="AK35" i="3"/>
  <c r="AJ35" i="3" s="1"/>
  <c r="AK190" i="3"/>
  <c r="AJ190" i="3" s="1"/>
  <c r="AK201" i="3"/>
  <c r="AJ201" i="3" s="1"/>
  <c r="AK198" i="3"/>
  <c r="AJ198" i="3" s="1"/>
  <c r="AK26" i="3"/>
  <c r="AJ26" i="3" s="1"/>
  <c r="AK99" i="3"/>
  <c r="AK142" i="3"/>
  <c r="AJ142" i="3" s="1"/>
  <c r="AK100" i="3"/>
  <c r="AJ100" i="3" s="1"/>
  <c r="AK185" i="3"/>
  <c r="AJ185" i="3" s="1"/>
  <c r="AK228" i="3"/>
  <c r="AJ228" i="3" s="1"/>
  <c r="AK52" i="3"/>
  <c r="AJ52" i="3" s="1"/>
  <c r="AK279" i="3"/>
  <c r="AJ279" i="3" s="1"/>
  <c r="AK257" i="3"/>
  <c r="AJ257" i="3" s="1"/>
  <c r="AK120" i="3"/>
  <c r="AJ120" i="3" s="1"/>
  <c r="AK176" i="3"/>
  <c r="AJ176" i="3" s="1"/>
  <c r="AK49" i="3"/>
  <c r="AJ49" i="3" s="1"/>
  <c r="AK48" i="3"/>
  <c r="AJ48" i="3" s="1"/>
  <c r="AK92" i="3"/>
  <c r="AJ92" i="3" s="1"/>
  <c r="AK104" i="3"/>
  <c r="AJ104" i="3" s="1"/>
  <c r="AK118" i="3"/>
  <c r="AJ118" i="3" s="1"/>
  <c r="AK107" i="3"/>
  <c r="AJ107" i="3" s="1"/>
  <c r="AK255" i="3"/>
  <c r="AJ255" i="3" s="1"/>
  <c r="AK275" i="3"/>
  <c r="AJ275" i="3" s="1"/>
  <c r="AK22" i="3"/>
  <c r="AK68" i="3"/>
  <c r="AJ68" i="3" s="1"/>
  <c r="AK80" i="3"/>
  <c r="AJ80" i="3" s="1"/>
  <c r="AK154" i="3"/>
  <c r="AJ154" i="3" s="1"/>
  <c r="AK180" i="3"/>
  <c r="AK56" i="3"/>
  <c r="AJ56" i="3" s="1"/>
  <c r="AK96" i="3"/>
  <c r="AJ96" i="3" s="1"/>
  <c r="AK294" i="3"/>
  <c r="AJ294" i="3" s="1"/>
  <c r="AK65" i="3"/>
  <c r="AJ65" i="3" s="1"/>
  <c r="AK55" i="3"/>
  <c r="AJ55" i="3" s="1"/>
  <c r="AK78" i="3"/>
  <c r="AJ78" i="3" s="1"/>
  <c r="AK250" i="3"/>
  <c r="AJ250" i="3" s="1"/>
  <c r="AK241" i="3"/>
  <c r="AJ241" i="3" s="1"/>
  <c r="AK29" i="3"/>
  <c r="AJ29" i="3" s="1"/>
  <c r="AK268" i="3"/>
  <c r="AJ268" i="3" s="1"/>
  <c r="AK135" i="3"/>
  <c r="AJ135" i="3" s="1"/>
  <c r="AK147" i="3"/>
  <c r="AJ147" i="3" s="1"/>
  <c r="AK70" i="3"/>
  <c r="AJ70" i="3" s="1"/>
  <c r="AK199" i="3"/>
  <c r="AJ199" i="3" s="1"/>
  <c r="AK9" i="3"/>
  <c r="AJ9" i="3" s="1"/>
  <c r="AK287" i="3"/>
  <c r="AJ287" i="3" s="1"/>
  <c r="AK308" i="3"/>
  <c r="AJ308" i="3" s="1"/>
  <c r="AK289" i="3"/>
  <c r="AJ289" i="3" s="1"/>
  <c r="AK238" i="3"/>
  <c r="AJ238" i="3" s="1"/>
  <c r="AK149" i="3"/>
  <c r="AJ149" i="3" s="1"/>
  <c r="AK134" i="3"/>
  <c r="AJ134" i="3" s="1"/>
  <c r="AK103" i="3"/>
  <c r="AJ103" i="3" s="1"/>
  <c r="AK244" i="3"/>
  <c r="AJ244" i="3" s="1"/>
  <c r="AK74" i="3"/>
  <c r="AJ74" i="3" s="1"/>
  <c r="AK178" i="3"/>
  <c r="AJ178" i="3" s="1"/>
  <c r="AK31" i="3"/>
  <c r="AJ31" i="3" s="1"/>
  <c r="AK85" i="3"/>
  <c r="AJ85" i="3" s="1"/>
  <c r="AK157" i="3"/>
  <c r="AJ157" i="3" s="1"/>
  <c r="AK158" i="3"/>
  <c r="AJ158" i="3" s="1"/>
  <c r="AK172" i="3"/>
  <c r="AJ172" i="3" s="1"/>
  <c r="AK245" i="3"/>
  <c r="AJ245" i="3" s="1"/>
  <c r="AK47" i="3"/>
  <c r="AJ47" i="3" s="1"/>
  <c r="AK249" i="3"/>
  <c r="AJ249" i="3" s="1"/>
  <c r="AK3" i="3"/>
  <c r="AJ3" i="3" s="1"/>
  <c r="AK24" i="3"/>
  <c r="AJ24" i="3" s="1"/>
  <c r="AK14" i="3"/>
  <c r="AJ14" i="3" s="1"/>
  <c r="AK116" i="3"/>
  <c r="AJ116" i="3" s="1"/>
  <c r="AK210" i="3"/>
  <c r="AJ210" i="3" s="1"/>
  <c r="AK164" i="3"/>
  <c r="AJ164" i="3" s="1"/>
  <c r="AK88" i="3"/>
  <c r="AJ88" i="3" s="1"/>
  <c r="AK230" i="3"/>
  <c r="AK54" i="3"/>
  <c r="AJ54" i="3" s="1"/>
  <c r="AK254" i="3"/>
  <c r="AJ254" i="3" s="1"/>
  <c r="AK195" i="3"/>
  <c r="AJ195" i="3" s="1"/>
  <c r="AK262" i="3"/>
  <c r="AJ262" i="3" s="1"/>
  <c r="AK189" i="3"/>
  <c r="AJ189" i="3" s="1"/>
  <c r="AK179" i="3"/>
  <c r="AJ179" i="3" s="1"/>
  <c r="AK18" i="3"/>
  <c r="AJ18" i="3" s="1"/>
  <c r="AK77" i="3"/>
  <c r="AJ77" i="3" s="1"/>
  <c r="AK193" i="3"/>
  <c r="AJ193" i="3" s="1"/>
  <c r="AK218" i="3"/>
  <c r="AJ218" i="3" s="1"/>
  <c r="AK89" i="3"/>
  <c r="AJ89" i="3" s="1"/>
  <c r="AK20" i="3"/>
  <c r="AJ20" i="3" s="1"/>
  <c r="AK6" i="3"/>
  <c r="AJ6" i="3" s="1"/>
  <c r="AK113" i="3"/>
  <c r="AJ113" i="3" s="1"/>
  <c r="AK84" i="3"/>
  <c r="AJ84" i="3" s="1"/>
  <c r="AK124" i="3"/>
  <c r="AJ124" i="3" s="1"/>
  <c r="AK32" i="3"/>
  <c r="AJ32" i="3" s="1"/>
  <c r="AK225" i="3"/>
  <c r="AJ225" i="3" s="1"/>
  <c r="AK280" i="3"/>
  <c r="AJ280" i="3" s="1"/>
  <c r="AK130" i="3"/>
  <c r="AJ130" i="3" s="1"/>
  <c r="AK91" i="3"/>
  <c r="AJ91" i="3" s="1"/>
  <c r="AK167" i="3"/>
  <c r="AJ167" i="3" s="1"/>
  <c r="AK211" i="3"/>
  <c r="AJ211" i="3" s="1"/>
  <c r="AK63" i="3"/>
  <c r="AJ63" i="3" s="1"/>
  <c r="AK169" i="3"/>
  <c r="AJ169" i="3" s="1"/>
  <c r="AK11" i="3"/>
  <c r="AJ11" i="3" s="1"/>
  <c r="AK291" i="3"/>
  <c r="AJ291" i="3" s="1"/>
  <c r="AK115" i="3"/>
  <c r="AJ115" i="3" s="1"/>
  <c r="AK309" i="3"/>
  <c r="AJ309" i="3" s="1"/>
  <c r="AK69" i="3"/>
  <c r="AJ69" i="3" s="1"/>
  <c r="AK282" i="3"/>
  <c r="AJ282" i="3" s="1"/>
  <c r="AK97" i="3"/>
  <c r="AJ97" i="3" s="1"/>
  <c r="AK83" i="3"/>
  <c r="AJ83" i="3" s="1"/>
  <c r="AP127" i="7"/>
  <c r="AO127" i="7" s="1"/>
  <c r="AP173" i="7"/>
  <c r="AO173" i="7" s="1"/>
  <c r="AP43" i="7"/>
  <c r="AO43" i="7" s="1"/>
  <c r="AP90" i="7"/>
  <c r="AO90" i="7" s="1"/>
  <c r="AP85" i="7"/>
  <c r="AO85" i="7" s="1"/>
  <c r="AP128" i="7"/>
  <c r="AO128" i="7" s="1"/>
  <c r="AP156" i="7"/>
  <c r="AO156" i="7" s="1"/>
  <c r="AP95" i="7"/>
  <c r="AO95" i="7" s="1"/>
  <c r="AP84" i="7"/>
  <c r="AO84" i="7" s="1"/>
  <c r="AP81" i="7"/>
  <c r="AO81" i="7" s="1"/>
  <c r="AP6" i="7"/>
  <c r="AO6" i="7" s="1"/>
  <c r="AP273" i="7"/>
  <c r="AO273" i="7" s="1"/>
  <c r="AP53" i="7"/>
  <c r="AO53" i="7" s="1"/>
  <c r="AP294" i="7"/>
  <c r="AO294" i="7" s="1"/>
  <c r="AP282" i="7"/>
  <c r="AO282" i="7" s="1"/>
  <c r="AP39" i="7"/>
  <c r="AO39" i="7" s="1"/>
  <c r="AP262" i="7"/>
  <c r="AO262" i="7" s="1"/>
  <c r="AP153" i="7"/>
  <c r="AO153" i="7" s="1"/>
  <c r="AP233" i="7"/>
  <c r="AO233" i="7" s="1"/>
  <c r="AP9" i="7"/>
  <c r="AO9" i="7" s="1"/>
  <c r="AP67" i="7"/>
  <c r="AO67" i="7" s="1"/>
  <c r="AP186" i="7"/>
  <c r="AO186" i="7" s="1"/>
  <c r="AP167" i="7"/>
  <c r="AO167" i="7" s="1"/>
  <c r="AP89" i="7"/>
  <c r="AO89" i="7" s="1"/>
  <c r="AP87" i="7"/>
  <c r="AO87" i="7" s="1"/>
  <c r="AP171" i="7"/>
  <c r="AO171" i="7" s="1"/>
  <c r="AP207" i="7"/>
  <c r="AO207" i="7" s="1"/>
  <c r="AP76" i="7"/>
  <c r="AO76" i="7" s="1"/>
  <c r="AP298" i="7"/>
  <c r="AO298" i="7" s="1"/>
  <c r="AP11" i="7"/>
  <c r="AO11" i="7" s="1"/>
  <c r="AP196" i="7"/>
  <c r="AO196" i="7" s="1"/>
  <c r="AP19" i="7"/>
  <c r="AO19" i="7" s="1"/>
  <c r="AP96" i="7"/>
  <c r="AO96" i="7" s="1"/>
  <c r="AP123" i="7"/>
  <c r="AO123" i="7" s="1"/>
  <c r="AP195" i="7"/>
  <c r="AO195" i="7" s="1"/>
  <c r="AP129" i="7"/>
  <c r="AO129" i="7" s="1"/>
  <c r="AP119" i="7"/>
  <c r="AO119" i="7" s="1"/>
  <c r="AP202" i="7"/>
  <c r="AO202" i="7" s="1"/>
  <c r="AP57" i="7"/>
  <c r="AO57" i="7" s="1"/>
  <c r="AP75" i="7"/>
  <c r="AO75" i="7" s="1"/>
  <c r="AP263" i="7"/>
  <c r="AO263" i="7" s="1"/>
  <c r="AP103" i="7"/>
  <c r="AO103" i="7" s="1"/>
  <c r="AP278" i="7"/>
  <c r="AO278" i="7" s="1"/>
  <c r="AP264" i="7"/>
  <c r="AO264" i="7" s="1"/>
  <c r="AP245" i="7"/>
  <c r="AO245" i="7" s="1"/>
  <c r="AP8" i="7"/>
  <c r="AO8" i="7" s="1"/>
  <c r="AP144" i="7"/>
  <c r="AO144" i="7" s="1"/>
  <c r="AP178" i="7"/>
  <c r="AO178" i="7" s="1"/>
  <c r="AP45" i="7"/>
  <c r="AO45" i="7" s="1"/>
  <c r="AP157" i="7"/>
  <c r="AO157" i="7" s="1"/>
  <c r="AP320" i="7"/>
  <c r="AO320" i="7" s="1"/>
  <c r="AP107" i="7"/>
  <c r="AO107" i="7" s="1"/>
  <c r="AP216" i="7"/>
  <c r="AO216" i="7" s="1"/>
  <c r="AP251" i="7"/>
  <c r="AO251" i="7" s="1"/>
  <c r="AP316" i="7"/>
  <c r="AO316" i="7" s="1"/>
  <c r="AP69" i="7"/>
  <c r="AO69" i="7" s="1"/>
  <c r="AP58" i="7"/>
  <c r="AO58" i="7" s="1"/>
  <c r="AP91" i="7"/>
  <c r="AO91" i="7" s="1"/>
  <c r="AP211" i="7"/>
  <c r="AO211" i="7" s="1"/>
  <c r="AP199" i="7"/>
  <c r="AO199" i="7" s="1"/>
  <c r="AP254" i="7"/>
  <c r="AO254" i="7" s="1"/>
  <c r="AP2" i="7"/>
  <c r="AO2" i="7" s="1"/>
  <c r="AP225" i="7"/>
  <c r="AO225" i="7" s="1"/>
  <c r="AP206" i="7"/>
  <c r="AO206" i="7" s="1"/>
  <c r="AP159" i="7"/>
  <c r="AO159" i="7" s="1"/>
  <c r="AP250" i="7"/>
  <c r="AO250" i="7" s="1"/>
  <c r="AP141" i="7"/>
  <c r="AO141" i="7" s="1"/>
  <c r="AP34" i="7"/>
  <c r="AO34" i="7" s="1"/>
  <c r="AP50" i="7"/>
  <c r="AO50" i="7" s="1"/>
  <c r="AP326" i="7"/>
  <c r="AO326" i="7" s="1"/>
  <c r="AP269" i="7"/>
  <c r="AO269" i="7" s="1"/>
  <c r="AP52" i="7"/>
  <c r="AO52" i="7" s="1"/>
  <c r="AP183" i="7"/>
  <c r="AO183" i="7" s="1"/>
  <c r="AP63" i="7"/>
  <c r="AO63" i="7" s="1"/>
  <c r="AP249" i="7"/>
  <c r="AO249" i="7" s="1"/>
  <c r="AP136" i="7"/>
  <c r="AO136" i="7" s="1"/>
  <c r="AP68" i="7"/>
  <c r="AO68" i="7" s="1"/>
  <c r="AP306" i="7"/>
  <c r="AO306" i="7" s="1"/>
  <c r="AP286" i="7"/>
  <c r="AO286" i="7" s="1"/>
  <c r="AP47" i="7"/>
  <c r="AO47" i="7" s="1"/>
  <c r="AP56" i="7"/>
  <c r="AO56" i="7" s="1"/>
  <c r="AP131" i="7"/>
  <c r="AO131" i="7" s="1"/>
  <c r="AP238" i="7"/>
  <c r="AO238" i="7" s="1"/>
  <c r="AP230" i="7"/>
  <c r="AO230" i="7" s="1"/>
  <c r="AP29" i="7"/>
  <c r="AO29" i="7" s="1"/>
  <c r="AP78" i="7"/>
  <c r="AO78" i="7" s="1"/>
  <c r="AP255" i="7"/>
  <c r="AO255" i="7" s="1"/>
  <c r="AP188" i="7"/>
  <c r="AO188" i="7" s="1"/>
  <c r="AP13" i="7"/>
  <c r="AO13" i="7" s="1"/>
  <c r="AP205" i="7"/>
  <c r="AO205" i="7" s="1"/>
  <c r="AP180" i="7"/>
  <c r="AO180" i="7" s="1"/>
  <c r="AP165" i="7"/>
  <c r="AO165" i="7" s="1"/>
  <c r="AP197" i="7"/>
  <c r="AO197" i="7" s="1"/>
  <c r="AP79" i="7"/>
  <c r="AO79" i="7" s="1"/>
  <c r="AP162" i="7"/>
  <c r="AO162" i="7" s="1"/>
  <c r="AP322" i="7"/>
  <c r="AO322" i="7" s="1"/>
  <c r="AP4" i="7"/>
  <c r="AO4" i="7" s="1"/>
  <c r="AP77" i="7"/>
  <c r="AO77" i="7" s="1"/>
  <c r="AP64" i="7"/>
  <c r="AO64" i="7" s="1"/>
  <c r="AP176" i="7"/>
  <c r="AO176" i="7" s="1"/>
  <c r="AP160" i="7"/>
  <c r="AO160" i="7" s="1"/>
  <c r="AP25" i="7"/>
  <c r="AO25" i="7" s="1"/>
  <c r="AP114" i="7"/>
  <c r="AO114" i="7" s="1"/>
  <c r="AP318" i="7"/>
  <c r="AO318" i="7" s="1"/>
  <c r="AP113" i="7"/>
  <c r="AO113" i="7" s="1"/>
  <c r="AP5" i="7"/>
  <c r="AO5" i="7" s="1"/>
  <c r="AP168" i="7"/>
  <c r="AO168" i="7" s="1"/>
  <c r="AP44" i="7"/>
  <c r="AO44" i="7" s="1"/>
  <c r="AP49" i="7"/>
  <c r="AO49" i="7" s="1"/>
  <c r="AP104" i="7"/>
  <c r="AO104" i="7" s="1"/>
  <c r="AP258" i="7"/>
  <c r="AO258" i="7" s="1"/>
  <c r="AP41" i="7"/>
  <c r="AO41" i="7" s="1"/>
  <c r="AP243" i="7"/>
  <c r="AO243" i="7" s="1"/>
  <c r="AP33" i="7"/>
  <c r="AO33" i="7" s="1"/>
  <c r="AP181" i="7"/>
  <c r="AO181" i="7" s="1"/>
  <c r="AP71" i="7"/>
  <c r="AO71" i="7" s="1"/>
  <c r="AP73" i="7"/>
  <c r="AO73" i="7" s="1"/>
  <c r="AP300" i="7"/>
  <c r="AO300" i="7" s="1"/>
  <c r="AP155" i="7"/>
  <c r="AO155" i="7" s="1"/>
  <c r="AP324" i="7"/>
  <c r="AO324" i="7" s="1"/>
  <c r="AP235" i="7"/>
  <c r="AO235" i="7" s="1"/>
  <c r="AP115" i="7"/>
  <c r="AO115" i="7" s="1"/>
  <c r="AP223" i="7"/>
  <c r="AO223" i="7" s="1"/>
  <c r="AP18" i="7"/>
  <c r="AO18" i="7" s="1"/>
  <c r="AP310" i="7"/>
  <c r="AO310" i="7" s="1"/>
  <c r="AP239" i="7"/>
  <c r="AO239" i="7" s="1"/>
  <c r="AP319" i="7"/>
  <c r="AO319" i="7" s="1"/>
  <c r="AP288" i="7"/>
  <c r="AO288" i="7" s="1"/>
  <c r="AP218" i="7"/>
  <c r="AO218" i="7" s="1"/>
  <c r="AP285" i="7"/>
  <c r="AO285" i="7" s="1"/>
  <c r="AP297" i="7"/>
  <c r="AO297" i="7" s="1"/>
  <c r="AP40" i="7"/>
  <c r="AO40" i="7" s="1"/>
  <c r="AP229" i="7"/>
  <c r="AO229" i="7" s="1"/>
  <c r="AP213" i="7"/>
  <c r="AO213" i="7" s="1"/>
  <c r="AP191" i="7"/>
  <c r="AO191" i="7" s="1"/>
  <c r="AP139" i="7"/>
  <c r="AO139" i="7" s="1"/>
  <c r="AP135" i="7"/>
  <c r="AO135" i="7" s="1"/>
  <c r="AP93" i="7"/>
  <c r="AO93" i="7" s="1"/>
  <c r="AP130" i="7"/>
  <c r="AO130" i="7" s="1"/>
  <c r="AP105" i="7"/>
  <c r="AO105" i="7" s="1"/>
  <c r="AP182" i="7"/>
  <c r="AO182" i="7" s="1"/>
  <c r="AP226" i="7"/>
  <c r="AO226" i="7" s="1"/>
  <c r="AP24" i="7"/>
  <c r="AO24" i="7" s="1"/>
  <c r="AP302" i="7"/>
  <c r="AO302" i="7" s="1"/>
  <c r="AP163" i="7"/>
  <c r="AO163" i="7" s="1"/>
  <c r="AP309" i="7"/>
  <c r="AO309" i="7" s="1"/>
  <c r="AP314" i="7"/>
  <c r="AO314" i="7" s="1"/>
  <c r="AP97" i="7"/>
  <c r="AO97" i="7" s="1"/>
  <c r="AP283" i="7"/>
  <c r="AO283" i="7" s="1"/>
  <c r="AP42" i="7"/>
  <c r="AO42" i="7" s="1"/>
  <c r="AP31" i="7"/>
  <c r="AO31" i="7" s="1"/>
  <c r="AP16" i="7"/>
  <c r="AO16" i="7" s="1"/>
  <c r="AP198" i="7"/>
  <c r="AO198" i="7" s="1"/>
  <c r="AP21" i="7"/>
  <c r="AO21" i="7" s="1"/>
  <c r="AP272" i="7"/>
  <c r="AO272" i="7" s="1"/>
  <c r="AP98" i="7"/>
  <c r="AO98" i="7" s="1"/>
  <c r="AP323" i="7"/>
  <c r="AO323" i="7" s="1"/>
  <c r="AP15" i="7"/>
  <c r="AO15" i="7" s="1"/>
  <c r="AP142" i="7"/>
  <c r="AO142" i="7" s="1"/>
  <c r="AP303" i="7"/>
  <c r="AO303" i="7" s="1"/>
  <c r="AP147" i="7"/>
  <c r="AO147" i="7" s="1"/>
  <c r="AP112" i="7"/>
  <c r="AO112" i="7" s="1"/>
  <c r="AP137" i="7"/>
  <c r="AO137" i="7" s="1"/>
  <c r="AP241" i="7"/>
  <c r="AO241" i="7" s="1"/>
  <c r="AP61" i="7"/>
  <c r="AO61" i="7" s="1"/>
  <c r="AP240" i="7"/>
  <c r="AO240" i="7" s="1"/>
  <c r="AP190" i="7"/>
  <c r="AO190" i="7" s="1"/>
  <c r="AP246" i="7"/>
  <c r="AO246" i="7" s="1"/>
  <c r="AP312" i="7"/>
  <c r="AO312" i="7" s="1"/>
  <c r="AP287" i="7"/>
  <c r="AO287" i="7" s="1"/>
  <c r="AP220" i="7"/>
  <c r="AO220" i="7" s="1"/>
  <c r="AP279" i="7"/>
  <c r="AO279" i="7" s="1"/>
  <c r="AP30" i="7"/>
  <c r="AO30" i="7" s="1"/>
  <c r="AP17" i="7"/>
  <c r="AO17" i="7" s="1"/>
  <c r="AP214" i="7"/>
  <c r="AO214" i="7" s="1"/>
  <c r="AP101" i="7"/>
  <c r="AO101" i="7" s="1"/>
  <c r="AP140" i="7"/>
  <c r="AO140" i="7" s="1"/>
  <c r="AP270" i="7"/>
  <c r="AO270" i="7" s="1"/>
  <c r="AP88" i="7"/>
  <c r="AO88" i="7" s="1"/>
  <c r="AP242" i="7"/>
  <c r="AO242" i="7" s="1"/>
  <c r="AP166" i="7"/>
  <c r="AO166" i="7" s="1"/>
  <c r="AP244" i="7"/>
  <c r="AO244" i="7" s="1"/>
  <c r="AP161" i="7"/>
  <c r="AO161" i="7" s="1"/>
  <c r="AP276" i="7"/>
  <c r="AO276" i="7" s="1"/>
  <c r="AP174" i="7"/>
  <c r="AO174" i="7" s="1"/>
  <c r="AP27" i="7"/>
  <c r="AO27" i="7" s="1"/>
  <c r="AP212" i="7"/>
  <c r="AO212" i="7" s="1"/>
  <c r="AP267" i="7"/>
  <c r="AO267" i="7" s="1"/>
  <c r="AP110" i="7"/>
  <c r="AO110" i="7" s="1"/>
  <c r="AP118" i="7"/>
  <c r="AO118" i="7" s="1"/>
  <c r="AP51" i="7"/>
  <c r="AO51" i="7" s="1"/>
  <c r="AP184" i="7"/>
  <c r="AO184" i="7" s="1"/>
  <c r="AP92" i="7"/>
  <c r="AO92" i="7" s="1"/>
  <c r="AP281" i="7"/>
  <c r="AO281" i="7" s="1"/>
  <c r="AP291" i="7"/>
  <c r="AO291" i="7" s="1"/>
  <c r="AP179" i="7"/>
  <c r="AO179" i="7" s="1"/>
  <c r="AP150" i="7"/>
  <c r="AO150" i="7" s="1"/>
  <c r="AP143" i="7"/>
  <c r="AO143" i="7" s="1"/>
  <c r="AP271" i="7"/>
  <c r="AO271" i="7" s="1"/>
  <c r="AP274" i="7"/>
  <c r="AO274" i="7" s="1"/>
  <c r="AP37" i="7"/>
  <c r="AO37" i="7" s="1"/>
  <c r="AP23" i="7"/>
  <c r="AO23" i="7" s="1"/>
  <c r="AP14" i="7"/>
  <c r="AO14" i="7" s="1"/>
  <c r="AP38" i="7"/>
  <c r="AO38" i="7" s="1"/>
  <c r="AP48" i="7"/>
  <c r="AO48" i="7" s="1"/>
  <c r="T8" i="8" s="1"/>
  <c r="AP111" i="7"/>
  <c r="AO111" i="7" s="1"/>
  <c r="AP126" i="7"/>
  <c r="AO126" i="7" s="1"/>
  <c r="AP10" i="7"/>
  <c r="AO10" i="7" s="1"/>
  <c r="AP265" i="7"/>
  <c r="AO265" i="7" s="1"/>
  <c r="AP247" i="7"/>
  <c r="AO247" i="7" s="1"/>
  <c r="AP60" i="7"/>
  <c r="AO60" i="7" s="1"/>
  <c r="AP253" i="7"/>
  <c r="AO253" i="7" s="1"/>
  <c r="AP215" i="7"/>
  <c r="AO215" i="7" s="1"/>
  <c r="AP151" i="7"/>
  <c r="AO151" i="7" s="1"/>
  <c r="AP277" i="7"/>
  <c r="AO277" i="7" s="1"/>
  <c r="AP280" i="7"/>
  <c r="AO280" i="7" s="1"/>
  <c r="AP12" i="7"/>
  <c r="AO12" i="7" s="1"/>
  <c r="AP187" i="7"/>
  <c r="AO187" i="7" s="1"/>
  <c r="AP311" i="7"/>
  <c r="AO311" i="7" s="1"/>
  <c r="AP158" i="7"/>
  <c r="AO158" i="7" s="1"/>
  <c r="AP295" i="7"/>
  <c r="AO295" i="7" s="1"/>
  <c r="AP134" i="7"/>
  <c r="AO134" i="7" s="1"/>
  <c r="AP248" i="7"/>
  <c r="AO248" i="7" s="1"/>
  <c r="AP138" i="7"/>
  <c r="AO138" i="7" s="1"/>
  <c r="AP261" i="7"/>
  <c r="AO261" i="7" s="1"/>
  <c r="AP122" i="7"/>
  <c r="AO122" i="7" s="1"/>
  <c r="AP307" i="7"/>
  <c r="AO307" i="7" s="1"/>
  <c r="AP315" i="7"/>
  <c r="AO315" i="7" s="1"/>
  <c r="AP189" i="7"/>
  <c r="AO189" i="7" s="1"/>
  <c r="AP102" i="7"/>
  <c r="AO102" i="7" s="1"/>
  <c r="AP268" i="7"/>
  <c r="AO268" i="7" s="1"/>
  <c r="AP305" i="7"/>
  <c r="AO305" i="7" s="1"/>
  <c r="AP55" i="7"/>
  <c r="AO55" i="7" s="1"/>
  <c r="AP308" i="7"/>
  <c r="AO308" i="7" s="1"/>
  <c r="AP236" i="7"/>
  <c r="AO236" i="7" s="1"/>
  <c r="AP36" i="7"/>
  <c r="AO36" i="7" s="1"/>
  <c r="AP58" i="5"/>
  <c r="AO58" i="5" s="1"/>
  <c r="AP129" i="5"/>
  <c r="AO129" i="5" s="1"/>
  <c r="AP99" i="5"/>
  <c r="AO99" i="5" s="1"/>
  <c r="AP180" i="5"/>
  <c r="AO180" i="5" s="1"/>
  <c r="AP279" i="5"/>
  <c r="AO279" i="5" s="1"/>
  <c r="AP195" i="5"/>
  <c r="AO195" i="5" s="1"/>
  <c r="AP202" i="5"/>
  <c r="AO202" i="5" s="1"/>
  <c r="AP115" i="5"/>
  <c r="AO115" i="5" s="1"/>
  <c r="AP222" i="5"/>
  <c r="AO222" i="5" s="1"/>
  <c r="AP284" i="5"/>
  <c r="AO284" i="5" s="1"/>
  <c r="AP167" i="5"/>
  <c r="AO167" i="5" s="1"/>
  <c r="AP130" i="5"/>
  <c r="AO130" i="5" s="1"/>
  <c r="AP306" i="5"/>
  <c r="AO306" i="5" s="1"/>
  <c r="AP123" i="5"/>
  <c r="AO123" i="5" s="1"/>
  <c r="AP6" i="5"/>
  <c r="AO6" i="5" s="1"/>
  <c r="AP15" i="5"/>
  <c r="AO15" i="5" s="1"/>
  <c r="AP276" i="5"/>
  <c r="AO276" i="5" s="1"/>
  <c r="AP217" i="5"/>
  <c r="AO217" i="5" s="1"/>
  <c r="AP256" i="5"/>
  <c r="AO256" i="5" s="1"/>
  <c r="AP325" i="5"/>
  <c r="AO325" i="5" s="1"/>
  <c r="AP109" i="5"/>
  <c r="AO109" i="5" s="1"/>
  <c r="AP114" i="5"/>
  <c r="AO114" i="5" s="1"/>
  <c r="AP73" i="5"/>
  <c r="AO73" i="5" s="1"/>
  <c r="AP305" i="5"/>
  <c r="AO305" i="5" s="1"/>
  <c r="AP277" i="5"/>
  <c r="AO277" i="5" s="1"/>
  <c r="AP145" i="5"/>
  <c r="AO145" i="5" s="1"/>
  <c r="AP541" i="4"/>
  <c r="AO541" i="4" s="1"/>
  <c r="AP310" i="4"/>
  <c r="AO310" i="4" s="1"/>
  <c r="AP337" i="4"/>
  <c r="AO337" i="4" s="1"/>
  <c r="AP296" i="4"/>
  <c r="AO296" i="4" s="1"/>
  <c r="AP170" i="4"/>
  <c r="AO170" i="4" s="1"/>
  <c r="AP134" i="4"/>
  <c r="AO134" i="4" s="1"/>
  <c r="AP570" i="4"/>
  <c r="AO570" i="4" s="1"/>
  <c r="AP455" i="4"/>
  <c r="AO455" i="4" s="1"/>
  <c r="AP376" i="4"/>
  <c r="AO376" i="4" s="1"/>
  <c r="AP124" i="4"/>
  <c r="AO124" i="4" s="1"/>
  <c r="AP142" i="4"/>
  <c r="AO142" i="4" s="1"/>
  <c r="AP86" i="4"/>
  <c r="AO86" i="4" s="1"/>
  <c r="AP454" i="4"/>
  <c r="AO454" i="4" s="1"/>
  <c r="AP504" i="4"/>
  <c r="AO504" i="4" s="1"/>
  <c r="AP130" i="4"/>
  <c r="AO130" i="4" s="1"/>
  <c r="AP146" i="4"/>
  <c r="AO146" i="4" s="1"/>
  <c r="AP301" i="4"/>
  <c r="AO301" i="4" s="1"/>
  <c r="AP349" i="4"/>
  <c r="AO349" i="4" s="1"/>
  <c r="AP50" i="4"/>
  <c r="AO50" i="4" s="1"/>
  <c r="AP160" i="4"/>
  <c r="AO160" i="4" s="1"/>
  <c r="AP394" i="4"/>
  <c r="AO394" i="4" s="1"/>
  <c r="AP397" i="4"/>
  <c r="AO397" i="4" s="1"/>
  <c r="AP306" i="4"/>
  <c r="AO306" i="4" s="1"/>
  <c r="AP259" i="4"/>
  <c r="AO259" i="4" s="1"/>
  <c r="AP308" i="4"/>
  <c r="AO308" i="4" s="1"/>
  <c r="AP150" i="4"/>
  <c r="AO150" i="4" s="1"/>
  <c r="AP283" i="4"/>
  <c r="AO283" i="4" s="1"/>
  <c r="AP375" i="4"/>
  <c r="AO375" i="4" s="1"/>
  <c r="AP262" i="4"/>
  <c r="AO262" i="4" s="1"/>
  <c r="AP367" i="4"/>
  <c r="AO367" i="4" s="1"/>
  <c r="AP185" i="4"/>
  <c r="AO185" i="4" s="1"/>
  <c r="AP110" i="4"/>
  <c r="AO110" i="4" s="1"/>
  <c r="AP328" i="4"/>
  <c r="AO328" i="4" s="1"/>
  <c r="AP292" i="4"/>
  <c r="AO292" i="4" s="1"/>
  <c r="AP357" i="4"/>
  <c r="AO357" i="4" s="1"/>
  <c r="AP364" i="4"/>
  <c r="AO364" i="4" s="1"/>
  <c r="AP381" i="4"/>
  <c r="AO381" i="4" s="1"/>
  <c r="AP403" i="4"/>
  <c r="AO403" i="4" s="1"/>
  <c r="AP383" i="4"/>
  <c r="AO383" i="4" s="1"/>
  <c r="AP224" i="4"/>
  <c r="AO224" i="4" s="1"/>
  <c r="AP137" i="4"/>
  <c r="AO137" i="4" s="1"/>
  <c r="AP5" i="4"/>
  <c r="AO5" i="4" s="1"/>
  <c r="AP513" i="4"/>
  <c r="AO513" i="4" s="1"/>
  <c r="AP15" i="4"/>
  <c r="AO15" i="4" s="1"/>
  <c r="AP533" i="4"/>
  <c r="AO533" i="4" s="1"/>
  <c r="AP385" i="4"/>
  <c r="AO385" i="4" s="1"/>
  <c r="AP360" i="4"/>
  <c r="AO360" i="4" s="1"/>
  <c r="AP317" i="4"/>
  <c r="AO317" i="4" s="1"/>
  <c r="AP57" i="4"/>
  <c r="AO57" i="4" s="1"/>
  <c r="AP179" i="4"/>
  <c r="AO179" i="4" s="1"/>
  <c r="AP534" i="4"/>
  <c r="AO534" i="4" s="1"/>
  <c r="AP457" i="4"/>
  <c r="AO457" i="4" s="1"/>
  <c r="AP506" i="4"/>
  <c r="AO506" i="4" s="1"/>
  <c r="AP46" i="4"/>
  <c r="AO46" i="4" s="1"/>
  <c r="AP13" i="4"/>
  <c r="AO13" i="4" s="1"/>
  <c r="AP241" i="4"/>
  <c r="AO241" i="4" s="1"/>
  <c r="AP463" i="4"/>
  <c r="AO463" i="4" s="1"/>
  <c r="AP27" i="4"/>
  <c r="AO27" i="4" s="1"/>
  <c r="AP302" i="4"/>
  <c r="AO302" i="4" s="1"/>
  <c r="AP361" i="4"/>
  <c r="AO361" i="4" s="1"/>
  <c r="AP387" i="4"/>
  <c r="AO387" i="4" s="1"/>
  <c r="AP316" i="4"/>
  <c r="AO316" i="4" s="1"/>
  <c r="AP334" i="4"/>
  <c r="AO334" i="4" s="1"/>
  <c r="AP135" i="4"/>
  <c r="AO135" i="4" s="1"/>
  <c r="AP511" i="4"/>
  <c r="AO511" i="4" s="1"/>
  <c r="AP433" i="4"/>
  <c r="AO433" i="4" s="1"/>
  <c r="AP424" i="4"/>
  <c r="AO424" i="4" s="1"/>
  <c r="AP285" i="4"/>
  <c r="AO285" i="4" s="1"/>
  <c r="AP535" i="4"/>
  <c r="AO535" i="4" s="1"/>
  <c r="AP263" i="4"/>
  <c r="AO263" i="4" s="1"/>
  <c r="AP8" i="4"/>
  <c r="AO8" i="4" s="1"/>
  <c r="AP484" i="4"/>
  <c r="AO484" i="4" s="1"/>
  <c r="AP147" i="4"/>
  <c r="AO147" i="4" s="1"/>
  <c r="AP542" i="4"/>
  <c r="AO542" i="4" s="1"/>
  <c r="AP531" i="4"/>
  <c r="AO531" i="4" s="1"/>
  <c r="AP312" i="4"/>
  <c r="AO312" i="4" s="1"/>
  <c r="AP532" i="4"/>
  <c r="AO532" i="4" s="1"/>
  <c r="AP469" i="4"/>
  <c r="AO469" i="4" s="1"/>
  <c r="AP501" i="4"/>
  <c r="AO501" i="4" s="1"/>
  <c r="AP28" i="4"/>
  <c r="AO28" i="4" s="1"/>
  <c r="AP209" i="4"/>
  <c r="AO209" i="4" s="1"/>
  <c r="AP398" i="4"/>
  <c r="AO398" i="4" s="1"/>
  <c r="AP213" i="4"/>
  <c r="AO213" i="4" s="1"/>
  <c r="AP39" i="4"/>
  <c r="AO39" i="4" s="1"/>
  <c r="AP260" i="4"/>
  <c r="AO260" i="4" s="1"/>
  <c r="AP6" i="4"/>
  <c r="AO6" i="4" s="1"/>
  <c r="AP218" i="4"/>
  <c r="AO218" i="4" s="1"/>
  <c r="AP377" i="4"/>
  <c r="AO377" i="4" s="1"/>
  <c r="AP178" i="4"/>
  <c r="AO178" i="4" s="1"/>
  <c r="AP9" i="4"/>
  <c r="AO9" i="4" s="1"/>
  <c r="AP346" i="4"/>
  <c r="AO346" i="4" s="1"/>
  <c r="AP450" i="4"/>
  <c r="AO450" i="4" s="1"/>
  <c r="AP222" i="4"/>
  <c r="AO222" i="4" s="1"/>
  <c r="AP286" i="4"/>
  <c r="AO286" i="4" s="1"/>
  <c r="AP298" i="4"/>
  <c r="AO298" i="4" s="1"/>
  <c r="AP114" i="4"/>
  <c r="AO114" i="4" s="1"/>
  <c r="AP34" i="4"/>
  <c r="AO34" i="4" s="1"/>
  <c r="AP304" i="4"/>
  <c r="AO304" i="4" s="1"/>
  <c r="AP194" i="4"/>
  <c r="AO194" i="4" s="1"/>
  <c r="AP43" i="4"/>
  <c r="AO43" i="4" s="1"/>
  <c r="AP444" i="4"/>
  <c r="AO444" i="4" s="1"/>
  <c r="AP158" i="4"/>
  <c r="AO158" i="4" s="1"/>
  <c r="AP490" i="4"/>
  <c r="AO490" i="4" s="1"/>
  <c r="AP125" i="4"/>
  <c r="AO125" i="4" s="1"/>
  <c r="AP246" i="4"/>
  <c r="AO246" i="4" s="1"/>
  <c r="AP248" i="4"/>
  <c r="AO248" i="4" s="1"/>
  <c r="AP452" i="4"/>
  <c r="AO452" i="4" s="1"/>
  <c r="AP254" i="4"/>
  <c r="AO254" i="4" s="1"/>
  <c r="AP269" i="4"/>
  <c r="AO269" i="4" s="1"/>
  <c r="AP71" i="4"/>
  <c r="AO71" i="4" s="1"/>
  <c r="AP290" i="4"/>
  <c r="AO290" i="4" s="1"/>
  <c r="AP4" i="4"/>
  <c r="AO4" i="4" s="1"/>
  <c r="AP141" i="4"/>
  <c r="AO141" i="4" s="1"/>
  <c r="AP404" i="4"/>
  <c r="AO404" i="4" s="1"/>
  <c r="AP217" i="4"/>
  <c r="AO217" i="4" s="1"/>
  <c r="AP21" i="4"/>
  <c r="AO21" i="4" s="1"/>
  <c r="AP257" i="4"/>
  <c r="AO257" i="4" s="1"/>
  <c r="AP12" i="4"/>
  <c r="AO12" i="4" s="1"/>
  <c r="AP67" i="4"/>
  <c r="AO67" i="4" s="1"/>
  <c r="AP425" i="4"/>
  <c r="AO425" i="4" s="1"/>
  <c r="AP345" i="4"/>
  <c r="AO345" i="4" s="1"/>
  <c r="AP166" i="4"/>
  <c r="AO166" i="4" s="1"/>
  <c r="AP155" i="4"/>
  <c r="AO155" i="4" s="1"/>
  <c r="AP63" i="4"/>
  <c r="AO63" i="4" s="1"/>
  <c r="AP220" i="4"/>
  <c r="AO220" i="4" s="1"/>
  <c r="AP30" i="4"/>
  <c r="AO30" i="4" s="1"/>
  <c r="AP188" i="4"/>
  <c r="AO188" i="4" s="1"/>
  <c r="AP109" i="4"/>
  <c r="AO109" i="4" s="1"/>
  <c r="AP539" i="4"/>
  <c r="AO539" i="4" s="1"/>
  <c r="AP438" i="4"/>
  <c r="AO438" i="4" s="1"/>
  <c r="AP69" i="4"/>
  <c r="AO69" i="4" s="1"/>
  <c r="AP48" i="4"/>
  <c r="AO48" i="4" s="1"/>
  <c r="AP237" i="4"/>
  <c r="AO237" i="4" s="1"/>
  <c r="AP307" i="4"/>
  <c r="AO307" i="4" s="1"/>
  <c r="AP523" i="4"/>
  <c r="AO523" i="4" s="1"/>
  <c r="AP200" i="4"/>
  <c r="AO200" i="4" s="1"/>
  <c r="AP92" i="4"/>
  <c r="AO92" i="4" s="1"/>
  <c r="AP412" i="4"/>
  <c r="AO412" i="4" s="1"/>
  <c r="AP281" i="4"/>
  <c r="AO281" i="4" s="1"/>
  <c r="AP231" i="4"/>
  <c r="AO231" i="4" s="1"/>
  <c r="AP40" i="4"/>
  <c r="AO40" i="4" s="1"/>
  <c r="AP338" i="4"/>
  <c r="AO338" i="4" s="1"/>
  <c r="AP255" i="4"/>
  <c r="AO255" i="4" s="1"/>
  <c r="AP176" i="4"/>
  <c r="AO176" i="4" s="1"/>
  <c r="AP515" i="4"/>
  <c r="AO515" i="4" s="1"/>
  <c r="AP518" i="4"/>
  <c r="AO518" i="4" s="1"/>
  <c r="AP335" i="4"/>
  <c r="AO335" i="4" s="1"/>
  <c r="AP528" i="4"/>
  <c r="AO528" i="4" s="1"/>
  <c r="AP406" i="4"/>
  <c r="AO406" i="4" s="1"/>
  <c r="AP265" i="4"/>
  <c r="AO265" i="4" s="1"/>
  <c r="AP214" i="4"/>
  <c r="AO214" i="4" s="1"/>
  <c r="AP384" i="4"/>
  <c r="AO384" i="4" s="1"/>
  <c r="AP108" i="4"/>
  <c r="AO108" i="4" s="1"/>
  <c r="AP294" i="4"/>
  <c r="AO294" i="4" s="1"/>
  <c r="AP19" i="4"/>
  <c r="AO19" i="4" s="1"/>
  <c r="AP165" i="4"/>
  <c r="AO165" i="4" s="1"/>
  <c r="AP65" i="4"/>
  <c r="AO65" i="4" s="1"/>
  <c r="AP99" i="4"/>
  <c r="AO99" i="4" s="1"/>
  <c r="AP365" i="4"/>
  <c r="AO365" i="4" s="1"/>
  <c r="AP115" i="4"/>
  <c r="AO115" i="4" s="1"/>
  <c r="AP250" i="4"/>
  <c r="AO250" i="4" s="1"/>
  <c r="AP70" i="4"/>
  <c r="AO70" i="4" s="1"/>
  <c r="AP464" i="4"/>
  <c r="AO464" i="4" s="1"/>
  <c r="AP45" i="4"/>
  <c r="AO45" i="4" s="1"/>
  <c r="AP88" i="4"/>
  <c r="AO88" i="4" s="1"/>
  <c r="AP327" i="4"/>
  <c r="AO327" i="4" s="1"/>
  <c r="AP399" i="4"/>
  <c r="AO399" i="4" s="1"/>
  <c r="AP227" i="4"/>
  <c r="AO227" i="4" s="1"/>
  <c r="AP529" i="4"/>
  <c r="AO529" i="4" s="1"/>
  <c r="AP431" i="4"/>
  <c r="AO431" i="4" s="1"/>
  <c r="AP236" i="4"/>
  <c r="AO236" i="4" s="1"/>
  <c r="AP230" i="4"/>
  <c r="AO230" i="4" s="1"/>
  <c r="AP204" i="4"/>
  <c r="AO204" i="4" s="1"/>
  <c r="AP267" i="4"/>
  <c r="AO267" i="4" s="1"/>
  <c r="AP180" i="4"/>
  <c r="AO180" i="4" s="1"/>
  <c r="AP348" i="4"/>
  <c r="AO348" i="4" s="1"/>
  <c r="AP60" i="4"/>
  <c r="AO60" i="4" s="1"/>
  <c r="AP289" i="4"/>
  <c r="AO289" i="4" s="1"/>
  <c r="AP253" i="4"/>
  <c r="AO253" i="4" s="1"/>
  <c r="AP460" i="4"/>
  <c r="AO460" i="4" s="1"/>
  <c r="AP546" i="4"/>
  <c r="AO546" i="4" s="1"/>
  <c r="AP126" i="4"/>
  <c r="AO126" i="4" s="1"/>
  <c r="AP287" i="4"/>
  <c r="AO287" i="4" s="1"/>
  <c r="AP268" i="4"/>
  <c r="AO268" i="4" s="1"/>
  <c r="AP73" i="4"/>
  <c r="AO73" i="4" s="1"/>
  <c r="AP318" i="4"/>
  <c r="AO318" i="4" s="1"/>
  <c r="AP549" i="4"/>
  <c r="AO549" i="4" s="1"/>
  <c r="AP382" i="4"/>
  <c r="AO382" i="4" s="1"/>
  <c r="AP94" i="4"/>
  <c r="AO94" i="4" s="1"/>
  <c r="AP507" i="4"/>
  <c r="AO507" i="4" s="1"/>
  <c r="AP449" i="4"/>
  <c r="AO449" i="4" s="1"/>
  <c r="AP41" i="4"/>
  <c r="AO41" i="4" s="1"/>
  <c r="AP547" i="4"/>
  <c r="AO547" i="4" s="1"/>
  <c r="AP336" i="4"/>
  <c r="AO336" i="4" s="1"/>
  <c r="AP488" i="4"/>
  <c r="AO488" i="4" s="1"/>
  <c r="AP235" i="4"/>
  <c r="AO235" i="4" s="1"/>
  <c r="AP558" i="4"/>
  <c r="AO558" i="4" s="1"/>
  <c r="AP16" i="4"/>
  <c r="AO16" i="4" s="1"/>
  <c r="AP422" i="4"/>
  <c r="AO422" i="4" s="1"/>
  <c r="AP491" i="4"/>
  <c r="AO491" i="4" s="1"/>
  <c r="AP22" i="4"/>
  <c r="AO22" i="4" s="1"/>
  <c r="AP276" i="4"/>
  <c r="AO276" i="4" s="1"/>
  <c r="AP324" i="4"/>
  <c r="AO324" i="4" s="1"/>
  <c r="AP519" i="4"/>
  <c r="AO519" i="4" s="1"/>
  <c r="AP225" i="4"/>
  <c r="AO225" i="4" s="1"/>
  <c r="AP498" i="4"/>
  <c r="AO498" i="4" s="1"/>
  <c r="AP252" i="4"/>
  <c r="AO252" i="4" s="1"/>
  <c r="AP208" i="4"/>
  <c r="AO208" i="4" s="1"/>
  <c r="AP61" i="4"/>
  <c r="AO61" i="4" s="1"/>
  <c r="AP407" i="4"/>
  <c r="AO407" i="4" s="1"/>
  <c r="AP559" i="4"/>
  <c r="AO559" i="4" s="1"/>
  <c r="AP482" i="4"/>
  <c r="AO482" i="4" s="1"/>
  <c r="AP24" i="4"/>
  <c r="AO24" i="4" s="1"/>
  <c r="AP496" i="4"/>
  <c r="AO496" i="4" s="1"/>
  <c r="AP207" i="4"/>
  <c r="AO207" i="4" s="1"/>
  <c r="AP374" i="4"/>
  <c r="AO374" i="4" s="1"/>
  <c r="AP47" i="4"/>
  <c r="AO47" i="4" s="1"/>
  <c r="AP321" i="4"/>
  <c r="AO321" i="4" s="1"/>
  <c r="AP273" i="4"/>
  <c r="AO273" i="4" s="1"/>
  <c r="AP172" i="4"/>
  <c r="AO172" i="4" s="1"/>
  <c r="AP380" i="4"/>
  <c r="AO380" i="4" s="1"/>
  <c r="AP459" i="4"/>
  <c r="AO459" i="4" s="1"/>
  <c r="AP494" i="4"/>
  <c r="AO494" i="4" s="1"/>
  <c r="AP90" i="4"/>
  <c r="AO90" i="4" s="1"/>
  <c r="AP277" i="4"/>
  <c r="AO277" i="4" s="1"/>
  <c r="AP560" i="4"/>
  <c r="AO560" i="4" s="1"/>
  <c r="AP190" i="4"/>
  <c r="AO190" i="4" s="1"/>
  <c r="AP427" i="4"/>
  <c r="AO427" i="4" s="1"/>
  <c r="AP561" i="4"/>
  <c r="AO561" i="4" s="1"/>
  <c r="AP363" i="4"/>
  <c r="AO363" i="4" s="1"/>
  <c r="AP293" i="4"/>
  <c r="AO293" i="4" s="1"/>
  <c r="AP52" i="4"/>
  <c r="AO52" i="4" s="1"/>
  <c r="AP386" i="4"/>
  <c r="AO386" i="4" s="1"/>
  <c r="AP100" i="4"/>
  <c r="AO100" i="4" s="1"/>
  <c r="AP251" i="4"/>
  <c r="AO251" i="4" s="1"/>
  <c r="AP117" i="4"/>
  <c r="AO117" i="4" s="1"/>
  <c r="AP221" i="4"/>
  <c r="AO221" i="4" s="1"/>
  <c r="AP400" i="4"/>
  <c r="AO400" i="4" s="1"/>
  <c r="AP191" i="4"/>
  <c r="AO191" i="4" s="1"/>
  <c r="AP97" i="4"/>
  <c r="AO97" i="4" s="1"/>
  <c r="AP522" i="4"/>
  <c r="AO522" i="4" s="1"/>
  <c r="AP106" i="4"/>
  <c r="AO106" i="4" s="1"/>
  <c r="AP193" i="4"/>
  <c r="AO193" i="4" s="1"/>
  <c r="AP270" i="4"/>
  <c r="AO270" i="4" s="1"/>
  <c r="AP468" i="4"/>
  <c r="AO468" i="4" s="1"/>
  <c r="AP344" i="4"/>
  <c r="AO344" i="4" s="1"/>
  <c r="AP256" i="4"/>
  <c r="AO256" i="4" s="1"/>
  <c r="AP485" i="4"/>
  <c r="AO485" i="4" s="1"/>
  <c r="AP413" i="4"/>
  <c r="AO413" i="4" s="1"/>
  <c r="AP145" i="4"/>
  <c r="AO145" i="4" s="1"/>
  <c r="AP233" i="4"/>
  <c r="AO233" i="4" s="1"/>
  <c r="AP101" i="4"/>
  <c r="AO101" i="4" s="1"/>
  <c r="AP340" i="4"/>
  <c r="AO340" i="4" s="1"/>
  <c r="AP247" i="4"/>
  <c r="AO247" i="4" s="1"/>
  <c r="AP461" i="4"/>
  <c r="AO461" i="4" s="1"/>
  <c r="AP266" i="4"/>
  <c r="AO266" i="4" s="1"/>
  <c r="AP37" i="4"/>
  <c r="AO37" i="4" s="1"/>
  <c r="AP215" i="4"/>
  <c r="AO215" i="4" s="1"/>
  <c r="AP77" i="4"/>
  <c r="AO77" i="4" s="1"/>
  <c r="AP81" i="4"/>
  <c r="AO81" i="4" s="1"/>
  <c r="AP347" i="4"/>
  <c r="AO347" i="4" s="1"/>
  <c r="AP538" i="4"/>
  <c r="AO538" i="4" s="1"/>
  <c r="AP329" i="4"/>
  <c r="AO329" i="4" s="1"/>
  <c r="AP512" i="4"/>
  <c r="AO512" i="4" s="1"/>
  <c r="AP524" i="4"/>
  <c r="AO524" i="4" s="1"/>
  <c r="AP58" i="4"/>
  <c r="AO58" i="4" s="1"/>
  <c r="AP107" i="4"/>
  <c r="AO107" i="4" s="1"/>
  <c r="AP56" i="4"/>
  <c r="AO56" i="4" s="1"/>
  <c r="AP168" i="4"/>
  <c r="AO168" i="4" s="1"/>
  <c r="AP550" i="4"/>
  <c r="AO550" i="4" s="1"/>
  <c r="AP330" i="4"/>
  <c r="AO330" i="4" s="1"/>
  <c r="AP192" i="4"/>
  <c r="AO192" i="4" s="1"/>
  <c r="AP350" i="4"/>
  <c r="AO350" i="4" s="1"/>
  <c r="AP120" i="4"/>
  <c r="AO120" i="4" s="1"/>
  <c r="AP445" i="4"/>
  <c r="AO445" i="4" s="1"/>
  <c r="AP342" i="4"/>
  <c r="AO342" i="4" s="1"/>
  <c r="AP76" i="4"/>
  <c r="AO76" i="4" s="1"/>
  <c r="AP379" i="4"/>
  <c r="AO379" i="4" s="1"/>
  <c r="AP199" i="4"/>
  <c r="AO199" i="4" s="1"/>
  <c r="AP74" i="4"/>
  <c r="AO74" i="4" s="1"/>
  <c r="AP323" i="4"/>
  <c r="AO323" i="4" s="1"/>
  <c r="AP206" i="4"/>
  <c r="AO206" i="4" s="1"/>
  <c r="AP478" i="4"/>
  <c r="AO478" i="4" s="1"/>
  <c r="AP436" i="4"/>
  <c r="AO436" i="4" s="1"/>
  <c r="AP373" i="4"/>
  <c r="AO373" i="4" s="1"/>
  <c r="AP98" i="4"/>
  <c r="AO98" i="4" s="1"/>
  <c r="AP429" i="4"/>
  <c r="AO429" i="4" s="1"/>
  <c r="AP428" i="4"/>
  <c r="AO428" i="4" s="1"/>
  <c r="AP210" i="4"/>
  <c r="AO210" i="4" s="1"/>
  <c r="AP149" i="4"/>
  <c r="AO149" i="4" s="1"/>
  <c r="AP35" i="4"/>
  <c r="AO35" i="4" s="1"/>
  <c r="AP44" i="4"/>
  <c r="AO44" i="4" s="1"/>
  <c r="AP443" i="4"/>
  <c r="AO443" i="4" s="1"/>
  <c r="AP197" i="4"/>
  <c r="AO197" i="4" s="1"/>
  <c r="AP84" i="4"/>
  <c r="AO84" i="4" s="1"/>
  <c r="AP451" i="4"/>
  <c r="AO451" i="4" s="1"/>
  <c r="AP87" i="4"/>
  <c r="AO87" i="4" s="1"/>
  <c r="AP264" i="4"/>
  <c r="AO264" i="4" s="1"/>
  <c r="AP562" i="4"/>
  <c r="AO562" i="4" s="1"/>
  <c r="AP430" i="4"/>
  <c r="AO430" i="4" s="1"/>
  <c r="AP411" i="4"/>
  <c r="AO411" i="4" s="1"/>
  <c r="AP291" i="4"/>
  <c r="AO291" i="4" s="1"/>
  <c r="AP103" i="4"/>
  <c r="AO103" i="4" s="1"/>
  <c r="AP14" i="4"/>
  <c r="AO14" i="4" s="1"/>
  <c r="AP543" i="4"/>
  <c r="AO543" i="4" s="1"/>
  <c r="AP297" i="4"/>
  <c r="AO297" i="4" s="1"/>
  <c r="AP275" i="4"/>
  <c r="AO275" i="4" s="1"/>
  <c r="AP391" i="4"/>
  <c r="AO391" i="4" s="1"/>
  <c r="AP409" i="4"/>
  <c r="AO409" i="4" s="1"/>
  <c r="AP159" i="4"/>
  <c r="AO159" i="4" s="1"/>
  <c r="AP189" i="4"/>
  <c r="AO189" i="4" s="1"/>
  <c r="AP2" i="4"/>
  <c r="AO2" i="4" s="1"/>
  <c r="AP388" i="4"/>
  <c r="AO388" i="4" s="1"/>
  <c r="AP164" i="4"/>
  <c r="AO164" i="4" s="1"/>
  <c r="AP20" i="4"/>
  <c r="AO20" i="4" s="1"/>
  <c r="AP514" i="4"/>
  <c r="AO514" i="4" s="1"/>
  <c r="AP116" i="4"/>
  <c r="AO116" i="4" s="1"/>
  <c r="AP49" i="4"/>
  <c r="AO49" i="4" s="1"/>
  <c r="AP343" i="4"/>
  <c r="AO343" i="4" s="1"/>
  <c r="AP401" i="4"/>
  <c r="AO401" i="4" s="1"/>
  <c r="AP423" i="4"/>
  <c r="AO423" i="4" s="1"/>
  <c r="AP563" i="4"/>
  <c r="AO563" i="4" s="1"/>
  <c r="AP175" i="4"/>
  <c r="AO175" i="4" s="1"/>
  <c r="AP25" i="4"/>
  <c r="AO25" i="4" s="1"/>
  <c r="AP495" i="4"/>
  <c r="AO495" i="4" s="1"/>
  <c r="AP564" i="4"/>
  <c r="AO564" i="4" s="1"/>
  <c r="AP243" i="4"/>
  <c r="AO243" i="4" s="1"/>
  <c r="AP91" i="4"/>
  <c r="AO91" i="4" s="1"/>
  <c r="AP540" i="4"/>
  <c r="AO540" i="4" s="1"/>
  <c r="AP187" i="4"/>
  <c r="AO187" i="4" s="1"/>
  <c r="AP499" i="4"/>
  <c r="AO499" i="4" s="1"/>
  <c r="AP544" i="4"/>
  <c r="AO544" i="4" s="1"/>
  <c r="AP54" i="4"/>
  <c r="AO54" i="4" s="1"/>
  <c r="AP136" i="4"/>
  <c r="AO136" i="4" s="1"/>
  <c r="AP489" i="4"/>
  <c r="AO489" i="4" s="1"/>
  <c r="AP232" i="4"/>
  <c r="AO232" i="4" s="1"/>
  <c r="AP314" i="4"/>
  <c r="AO314" i="4" s="1"/>
  <c r="AP75" i="4"/>
  <c r="AO75" i="4" s="1"/>
  <c r="AP68" i="4"/>
  <c r="AO68" i="4" s="1"/>
  <c r="AP481" i="4"/>
  <c r="AO481" i="4" s="1"/>
  <c r="AP151" i="4"/>
  <c r="AO151" i="4" s="1"/>
  <c r="AP354" i="4"/>
  <c r="AO354" i="4" s="1"/>
  <c r="AP216" i="4"/>
  <c r="AO216" i="4" s="1"/>
  <c r="AP432" i="4"/>
  <c r="AO432" i="4" s="1"/>
  <c r="AP219" i="4"/>
  <c r="AO219" i="4" s="1"/>
  <c r="AP163" i="4"/>
  <c r="AO163" i="4" s="1"/>
  <c r="AP476" i="4"/>
  <c r="AO476" i="4" s="1"/>
  <c r="AP378" i="4"/>
  <c r="AO378" i="4" s="1"/>
  <c r="AP395" i="4"/>
  <c r="AO395" i="4" s="1"/>
  <c r="AP439" i="4"/>
  <c r="AO439" i="4" s="1"/>
  <c r="Q7" i="8" s="1"/>
  <c r="AP11" i="4"/>
  <c r="AO11" i="4" s="1"/>
  <c r="AP366" i="4"/>
  <c r="AO366" i="4" s="1"/>
  <c r="AP414" i="4"/>
  <c r="AO414" i="4" s="1"/>
  <c r="AP311" i="4"/>
  <c r="AO311" i="4" s="1"/>
  <c r="AP517" i="4"/>
  <c r="AO517" i="4" s="1"/>
  <c r="AP140" i="4"/>
  <c r="AO140" i="4" s="1"/>
  <c r="AP278" i="4"/>
  <c r="AO278" i="4" s="1"/>
  <c r="AP96" i="4"/>
  <c r="AO96" i="4" s="1"/>
  <c r="AP245" i="4"/>
  <c r="AO245" i="4" s="1"/>
  <c r="AP479" i="4"/>
  <c r="AO479" i="4" s="1"/>
  <c r="AP78" i="4"/>
  <c r="AO78" i="4" s="1"/>
  <c r="AP448" i="4"/>
  <c r="AO448" i="4" s="1"/>
  <c r="AP229" i="4"/>
  <c r="AO229" i="4" s="1"/>
  <c r="AP42" i="4"/>
  <c r="AO42" i="4" s="1"/>
  <c r="AP315" i="4"/>
  <c r="AO315" i="4" s="1"/>
  <c r="AP127" i="4"/>
  <c r="AO127" i="4" s="1"/>
  <c r="AP309" i="4"/>
  <c r="AO309" i="4" s="1"/>
  <c r="AP223" i="4"/>
  <c r="AO223" i="4" s="1"/>
  <c r="AP80" i="4"/>
  <c r="AO80" i="4" s="1"/>
  <c r="AP435" i="4"/>
  <c r="AO435" i="4" s="1"/>
  <c r="AP196" i="4"/>
  <c r="AO196" i="4" s="1"/>
  <c r="AP184" i="4"/>
  <c r="AO184" i="4" s="1"/>
  <c r="AP148" i="4"/>
  <c r="AO148" i="4" s="1"/>
  <c r="AP530" i="4"/>
  <c r="AO530" i="4" s="1"/>
  <c r="AP313" i="4"/>
  <c r="AO313" i="4" s="1"/>
  <c r="AP112" i="4"/>
  <c r="AO112" i="4" s="1"/>
  <c r="AP446" i="4"/>
  <c r="AO446" i="4" s="1"/>
  <c r="AP555" i="4"/>
  <c r="AO555" i="4" s="1"/>
  <c r="AP212" i="4"/>
  <c r="AO212" i="4" s="1"/>
  <c r="AP466" i="4"/>
  <c r="AO466" i="4" s="1"/>
  <c r="AP169" i="4"/>
  <c r="AO169" i="4" s="1"/>
  <c r="AP143" i="4"/>
  <c r="AO143" i="4" s="1"/>
  <c r="AP502" i="4"/>
  <c r="AO502" i="4" s="1"/>
  <c r="AP545" i="4"/>
  <c r="AO545" i="4" s="1"/>
  <c r="AP471" i="4"/>
  <c r="AO471" i="4" s="1"/>
  <c r="AP226" i="4"/>
  <c r="AO226" i="4" s="1"/>
  <c r="AP211" i="4"/>
  <c r="AO211" i="4" s="1"/>
  <c r="AP392" i="4"/>
  <c r="AO392" i="4" s="1"/>
  <c r="AP182" i="4"/>
  <c r="AO182" i="4" s="1"/>
  <c r="AP405" i="4"/>
  <c r="AO405" i="4" s="1"/>
  <c r="AP396" i="4"/>
  <c r="AO396" i="4" s="1"/>
  <c r="AP18" i="4"/>
  <c r="AO18" i="4" s="1"/>
  <c r="AP132" i="4"/>
  <c r="AO132" i="4" s="1"/>
  <c r="AP467" i="4"/>
  <c r="AO467" i="4" s="1"/>
  <c r="AP525" i="4"/>
  <c r="AO525" i="4" s="1"/>
  <c r="AP51" i="4"/>
  <c r="AO51" i="4" s="1"/>
  <c r="AP36" i="4"/>
  <c r="AO36" i="4" s="1"/>
  <c r="AP122" i="4"/>
  <c r="AO122" i="4" s="1"/>
  <c r="AP565" i="4"/>
  <c r="AO565" i="4" s="1"/>
  <c r="AP566" i="4"/>
  <c r="AO566" i="4" s="1"/>
  <c r="AP33" i="4"/>
  <c r="AO33" i="4" s="1"/>
  <c r="AP442" i="4"/>
  <c r="AO442" i="4" s="1"/>
  <c r="AP303" i="4"/>
  <c r="AO303" i="4" s="1"/>
  <c r="AP171" i="4"/>
  <c r="AO171" i="4" s="1"/>
  <c r="AP17" i="4"/>
  <c r="AO17" i="4" s="1"/>
  <c r="AP416" i="4"/>
  <c r="AO416" i="4" s="1"/>
  <c r="AP473" i="4"/>
  <c r="AO473" i="4" s="1"/>
  <c r="AP102" i="4"/>
  <c r="AO102" i="4" s="1"/>
  <c r="AP368" i="4"/>
  <c r="AO368" i="4" s="1"/>
  <c r="AP548" i="4"/>
  <c r="AO548" i="4" s="1"/>
  <c r="AP53" i="4"/>
  <c r="AO53" i="4" s="1"/>
  <c r="AP157" i="4"/>
  <c r="AO157" i="4" s="1"/>
  <c r="AP282" i="4"/>
  <c r="AO282" i="4" s="1"/>
  <c r="AP567" i="4"/>
  <c r="AO567" i="4" s="1"/>
  <c r="AP453" i="4"/>
  <c r="AO453" i="4" s="1"/>
  <c r="AP183" i="4"/>
  <c r="AO183" i="4" s="1"/>
  <c r="AP59" i="4"/>
  <c r="AO59" i="4" s="1"/>
  <c r="AP509" i="4"/>
  <c r="AO509" i="4" s="1"/>
  <c r="AP279" i="4"/>
  <c r="AO279" i="4" s="1"/>
  <c r="AP339" i="4"/>
  <c r="AO339" i="4" s="1"/>
  <c r="AP536" i="4"/>
  <c r="AO536" i="4" s="1"/>
  <c r="AP553" i="4"/>
  <c r="AO553" i="4" s="1"/>
  <c r="AP129" i="4"/>
  <c r="AO129" i="4" s="1"/>
  <c r="AP32" i="4"/>
  <c r="AO32" i="4" s="1"/>
  <c r="AP505" i="4"/>
  <c r="AO505" i="4" s="1"/>
  <c r="AP527" i="4"/>
  <c r="AO527" i="4" s="1"/>
  <c r="AP82" i="4"/>
  <c r="AO82" i="4" s="1"/>
  <c r="AP154" i="4"/>
  <c r="AO154" i="4" s="1"/>
  <c r="AP437" i="4"/>
  <c r="AO437" i="4" s="1"/>
  <c r="AP408" i="4"/>
  <c r="AO408" i="4" s="1"/>
  <c r="Q12" i="8" s="1"/>
  <c r="AP326" i="4"/>
  <c r="AO326" i="4" s="1"/>
  <c r="AP402" i="4"/>
  <c r="AO402" i="4" s="1"/>
  <c r="AP153" i="4"/>
  <c r="AO153" i="4" s="1"/>
  <c r="AP371" i="4"/>
  <c r="AO371" i="4" s="1"/>
  <c r="AP503" i="4"/>
  <c r="AO503" i="4" s="1"/>
  <c r="AP441" i="4"/>
  <c r="AO441" i="4" s="1"/>
  <c r="AP240" i="4"/>
  <c r="AO240" i="4" s="1"/>
  <c r="AP66" i="4"/>
  <c r="AO66" i="4" s="1"/>
  <c r="AP551" i="4"/>
  <c r="AO551" i="4" s="1"/>
  <c r="AP3" i="4"/>
  <c r="AO3" i="4" s="1"/>
  <c r="AP162" i="4"/>
  <c r="AO162" i="4" s="1"/>
  <c r="AP353" i="4"/>
  <c r="AO353" i="4" s="1"/>
  <c r="AP202" i="4"/>
  <c r="AO202" i="4" s="1"/>
  <c r="AP249" i="4"/>
  <c r="AO249" i="4" s="1"/>
  <c r="AP258" i="4"/>
  <c r="AO258" i="4" s="1"/>
  <c r="AP195" i="4"/>
  <c r="AO195" i="4" s="1"/>
  <c r="AP79" i="4"/>
  <c r="AO79" i="4" s="1"/>
  <c r="AP355" i="4"/>
  <c r="AO355" i="4" s="1"/>
  <c r="AP85" i="4"/>
  <c r="AO85" i="4" s="1"/>
  <c r="AP299" i="4"/>
  <c r="AO299" i="4" s="1"/>
  <c r="AP434" i="4"/>
  <c r="AO434" i="4" s="1"/>
  <c r="AP325" i="4"/>
  <c r="AO325" i="4" s="1"/>
  <c r="AP568" i="4"/>
  <c r="AO568" i="4" s="1"/>
  <c r="AP447" i="4"/>
  <c r="AO447" i="4" s="1"/>
  <c r="AP417" i="4"/>
  <c r="AO417" i="4" s="1"/>
  <c r="AP470" i="4"/>
  <c r="AO470" i="4" s="1"/>
  <c r="AP10" i="4"/>
  <c r="AO10" i="4" s="1"/>
  <c r="AP521" i="4"/>
  <c r="AO521" i="4" s="1"/>
  <c r="AP89" i="4"/>
  <c r="AO89" i="4" s="1"/>
  <c r="AP31" i="4"/>
  <c r="AO31" i="4" s="1"/>
  <c r="AP472" i="4"/>
  <c r="AO472" i="4" s="1"/>
  <c r="AP152" i="4"/>
  <c r="AO152" i="4" s="1"/>
  <c r="AP173" i="4"/>
  <c r="AO173" i="4" s="1"/>
  <c r="AP440" i="4"/>
  <c r="AO440" i="4" s="1"/>
  <c r="AP520" i="4"/>
  <c r="AO520" i="4" s="1"/>
  <c r="AP393" i="4"/>
  <c r="AO393" i="4" s="1"/>
  <c r="AP420" i="4"/>
  <c r="AO420" i="4" s="1"/>
  <c r="AP205" i="4"/>
  <c r="AO205" i="4" s="1"/>
  <c r="AP280" i="4"/>
  <c r="AO280" i="4" s="1"/>
  <c r="AP244" i="4"/>
  <c r="AO244" i="4" s="1"/>
  <c r="AP111" i="4"/>
  <c r="AO111" i="4" s="1"/>
  <c r="AP72" i="4"/>
  <c r="AO72" i="4" s="1"/>
  <c r="AP462" i="4"/>
  <c r="AO462" i="4" s="1"/>
  <c r="AP261" i="4"/>
  <c r="AO261" i="4" s="1"/>
  <c r="AP118" i="4"/>
  <c r="AO118" i="4" s="1"/>
  <c r="AP288" i="4"/>
  <c r="AO288" i="4" s="1"/>
  <c r="AP351" i="4"/>
  <c r="AO351" i="4" s="1"/>
  <c r="AP181" i="4"/>
  <c r="AO181" i="4" s="1"/>
  <c r="AP362" i="4"/>
  <c r="AO362" i="4" s="1"/>
  <c r="AP203" i="4"/>
  <c r="AO203" i="4" s="1"/>
  <c r="AP569" i="4"/>
  <c r="AO569" i="4" s="1"/>
  <c r="AP139" i="4"/>
  <c r="AO139" i="4" s="1"/>
  <c r="AP332" i="4"/>
  <c r="AO332" i="4" s="1"/>
  <c r="AP458" i="4"/>
  <c r="AO458" i="4" s="1"/>
  <c r="AP238" i="4"/>
  <c r="AO238" i="4" s="1"/>
  <c r="AP322" i="4"/>
  <c r="AO322" i="4" s="1"/>
  <c r="AP331" i="4"/>
  <c r="AO331" i="4" s="1"/>
  <c r="AP486" i="4"/>
  <c r="AO486" i="4" s="1"/>
  <c r="AP144" i="4"/>
  <c r="AO144" i="4" s="1"/>
  <c r="AP421" i="4"/>
  <c r="AO421" i="4" s="1"/>
  <c r="AP372" i="4"/>
  <c r="AO372" i="4" s="1"/>
  <c r="AP133" i="4"/>
  <c r="AO133" i="4" s="1"/>
  <c r="AP352" i="4"/>
  <c r="AO352" i="4" s="1"/>
  <c r="AP300" i="4"/>
  <c r="AO300" i="4" s="1"/>
  <c r="AP516" i="4"/>
  <c r="AO516" i="4" s="1"/>
  <c r="AP177" i="4"/>
  <c r="AO177" i="4" s="1"/>
  <c r="AP272" i="4"/>
  <c r="AO272" i="4" s="1"/>
  <c r="AP487" i="4"/>
  <c r="AO487" i="4" s="1"/>
  <c r="AP415" i="4"/>
  <c r="AO415" i="4" s="1"/>
  <c r="AP104" i="4"/>
  <c r="AO104" i="4" s="1"/>
  <c r="AP228" i="4"/>
  <c r="AO228" i="4" s="1"/>
  <c r="AP62" i="4"/>
  <c r="AO62" i="4" s="1"/>
  <c r="AP156" i="4"/>
  <c r="AO156" i="4" s="1"/>
  <c r="AP123" i="4"/>
  <c r="AO123" i="4" s="1"/>
  <c r="AP554" i="4"/>
  <c r="AO554" i="4" s="1"/>
  <c r="AP167" i="4"/>
  <c r="AO167" i="4" s="1"/>
  <c r="AP26" i="4"/>
  <c r="AO26" i="4" s="1"/>
  <c r="AP274" i="4"/>
  <c r="AO274" i="4" s="1"/>
  <c r="AP526" i="4"/>
  <c r="AO526" i="4" s="1"/>
  <c r="AP234" i="4"/>
  <c r="AO234" i="4" s="1"/>
  <c r="AP480" i="4"/>
  <c r="AO480" i="4" s="1"/>
  <c r="AP131" i="4"/>
  <c r="AO131" i="4" s="1"/>
  <c r="AP64" i="4"/>
  <c r="AO64" i="4" s="1"/>
  <c r="AP239" i="4"/>
  <c r="AO239" i="4" s="1"/>
  <c r="AP500" i="4"/>
  <c r="AO500" i="4" s="1"/>
  <c r="AP113" i="4"/>
  <c r="AO113" i="4" s="1"/>
  <c r="AP477" i="4"/>
  <c r="AO477" i="4" s="1"/>
  <c r="AP356" i="4"/>
  <c r="AO356" i="4" s="1"/>
  <c r="AP465" i="4"/>
  <c r="AO465" i="4" s="1"/>
  <c r="AP556" i="4"/>
  <c r="AO556" i="4" s="1"/>
  <c r="AP537" i="4"/>
  <c r="AO537" i="4" s="1"/>
  <c r="AP284" i="4"/>
  <c r="AO284" i="4" s="1"/>
  <c r="AP93" i="4"/>
  <c r="AO93" i="4" s="1"/>
  <c r="AP119" i="4"/>
  <c r="AO119" i="4" s="1"/>
  <c r="AP497" i="4"/>
  <c r="AO497" i="4" s="1"/>
  <c r="AP557" i="4"/>
  <c r="AO557" i="4" s="1"/>
  <c r="AP242" i="4"/>
  <c r="AO242" i="4" s="1"/>
  <c r="AP426" i="4"/>
  <c r="AO426" i="4" s="1"/>
  <c r="AP369" i="4"/>
  <c r="AO369" i="4" s="1"/>
  <c r="AP493" i="4"/>
  <c r="AO493" i="4" s="1"/>
  <c r="AP201" i="4"/>
  <c r="AO201" i="4" s="1"/>
  <c r="AP510" i="4"/>
  <c r="AO510" i="4" s="1"/>
  <c r="AP320" i="4"/>
  <c r="AO320" i="4" s="1"/>
  <c r="AP456" i="4"/>
  <c r="AO456" i="4" s="1"/>
  <c r="Q23" i="8" s="1"/>
  <c r="AP492" i="4"/>
  <c r="AO492" i="4" s="1"/>
  <c r="AP370" i="4"/>
  <c r="AO370" i="4" s="1"/>
  <c r="AP419" i="4"/>
  <c r="AO419" i="4" s="1"/>
  <c r="AP271" i="4"/>
  <c r="AO271" i="4" s="1"/>
  <c r="AP121" i="4"/>
  <c r="AO121" i="4" s="1"/>
  <c r="AP305" i="4"/>
  <c r="AO305" i="4" s="1"/>
  <c r="AP483" i="4"/>
  <c r="AO483" i="4" s="1"/>
  <c r="AP23" i="4"/>
  <c r="AO23" i="4" s="1"/>
  <c r="AP474" i="4"/>
  <c r="AO474" i="4" s="1"/>
  <c r="AP55" i="4"/>
  <c r="AO55" i="4" s="1"/>
  <c r="AP156" i="5"/>
  <c r="AO156" i="5" s="1"/>
  <c r="AP165" i="5"/>
  <c r="AO165" i="5" s="1"/>
  <c r="AP241" i="5"/>
  <c r="AO241" i="5" s="1"/>
  <c r="AP95" i="5"/>
  <c r="AO95" i="5" s="1"/>
  <c r="AP118" i="5"/>
  <c r="AO118" i="5" s="1"/>
  <c r="AP150" i="5"/>
  <c r="AO150" i="5" s="1"/>
  <c r="AP2" i="5"/>
  <c r="AO2" i="5" s="1"/>
  <c r="AP161" i="5"/>
  <c r="AO161" i="5" s="1"/>
  <c r="AP177" i="5"/>
  <c r="AO177" i="5" s="1"/>
  <c r="AP120" i="5"/>
  <c r="AO120" i="5" s="1"/>
  <c r="AP349" i="5"/>
  <c r="AO349" i="5" s="1"/>
  <c r="AP42" i="5"/>
  <c r="AO42" i="5" s="1"/>
  <c r="AP128" i="5"/>
  <c r="AO128" i="5" s="1"/>
  <c r="AP81" i="5"/>
  <c r="AO81" i="5" s="1"/>
  <c r="AP331" i="5"/>
  <c r="AO331" i="5" s="1"/>
  <c r="AP328" i="5"/>
  <c r="AO328" i="5" s="1"/>
  <c r="AP252" i="5"/>
  <c r="AO252" i="5" s="1"/>
  <c r="AP124" i="5"/>
  <c r="AO124" i="5" s="1"/>
  <c r="AP47" i="5"/>
  <c r="AO47" i="5" s="1"/>
  <c r="AP270" i="5"/>
  <c r="AO270" i="5" s="1"/>
  <c r="AP253" i="5"/>
  <c r="AO253" i="5" s="1"/>
  <c r="AP175" i="5"/>
  <c r="AO175" i="5" s="1"/>
  <c r="AP3" i="7"/>
  <c r="AO3" i="7" s="1"/>
  <c r="AP219" i="7"/>
  <c r="AO219" i="7" s="1"/>
  <c r="AP203" i="7"/>
  <c r="AO203" i="7" s="1"/>
  <c r="AP22" i="7"/>
  <c r="AO22" i="7" s="1"/>
  <c r="AP260" i="7"/>
  <c r="AO260" i="7" s="1"/>
  <c r="AP83" i="7"/>
  <c r="AO83" i="7" s="1"/>
  <c r="AP194" i="7"/>
  <c r="AO194" i="7" s="1"/>
  <c r="AP20" i="7"/>
  <c r="AO20" i="7" s="1"/>
  <c r="AP74" i="7"/>
  <c r="AO74" i="7" s="1"/>
  <c r="AP176" i="5"/>
  <c r="AO176" i="5" s="1"/>
  <c r="AP9" i="5"/>
  <c r="AO9" i="5" s="1"/>
  <c r="AP125" i="5"/>
  <c r="AO125" i="5" s="1"/>
  <c r="AP140" i="5"/>
  <c r="AO140" i="5" s="1"/>
  <c r="AP27" i="5"/>
  <c r="AO27" i="5" s="1"/>
  <c r="AP3" i="5"/>
  <c r="AO3" i="5" s="1"/>
  <c r="AP20" i="5"/>
  <c r="AO20" i="5" s="1"/>
  <c r="AP223" i="5"/>
  <c r="AO223" i="5" s="1"/>
  <c r="AP41" i="5"/>
  <c r="AO41" i="5" s="1"/>
  <c r="AP26" i="5"/>
  <c r="AO26" i="5" s="1"/>
  <c r="AP174" i="5"/>
  <c r="AO174" i="5" s="1"/>
  <c r="AP271" i="5"/>
  <c r="AO271" i="5" s="1"/>
  <c r="AP149" i="5"/>
  <c r="AO149" i="5" s="1"/>
  <c r="AP215" i="5"/>
  <c r="AO215" i="5" s="1"/>
  <c r="AP89" i="5"/>
  <c r="AO89" i="5" s="1"/>
  <c r="AP274" i="5"/>
  <c r="AO274" i="5" s="1"/>
  <c r="AP249" i="5"/>
  <c r="AO249" i="5" s="1"/>
  <c r="AP298" i="5"/>
  <c r="AO298" i="5" s="1"/>
  <c r="AP97" i="5"/>
  <c r="AO97" i="5" s="1"/>
  <c r="AP209" i="5"/>
  <c r="AO209" i="5" s="1"/>
  <c r="AP280" i="5"/>
  <c r="AO280" i="5" s="1"/>
  <c r="AP230" i="5"/>
  <c r="AO230" i="5" s="1"/>
  <c r="AP38" i="5"/>
  <c r="AO38" i="5" s="1"/>
  <c r="AP240" i="5"/>
  <c r="AO240" i="5" s="1"/>
  <c r="AP347" i="5"/>
  <c r="AO347" i="5" s="1"/>
  <c r="AP213" i="5"/>
  <c r="AO213" i="5" s="1"/>
  <c r="AP106" i="5"/>
  <c r="AO106" i="5" s="1"/>
  <c r="AP74" i="5"/>
  <c r="AO74" i="5" s="1"/>
  <c r="AP110" i="5"/>
  <c r="AO110" i="5" s="1"/>
  <c r="AP25" i="5"/>
  <c r="AO25" i="5" s="1"/>
  <c r="AP290" i="5"/>
  <c r="AO290" i="5" s="1"/>
  <c r="AP311" i="5"/>
  <c r="AO311" i="5" s="1"/>
  <c r="AP148" i="5"/>
  <c r="AO148" i="5" s="1"/>
  <c r="AP151" i="5"/>
  <c r="AO151" i="5" s="1"/>
  <c r="AP12" i="5"/>
  <c r="AO12" i="5" s="1"/>
  <c r="AP341" i="5"/>
  <c r="AO341" i="5" s="1"/>
  <c r="AP221" i="5"/>
  <c r="AO221" i="5" s="1"/>
  <c r="AP345" i="5"/>
  <c r="AO345" i="5" s="1"/>
  <c r="AP102" i="5"/>
  <c r="AO102" i="5" s="1"/>
  <c r="AP307" i="5"/>
  <c r="AO307" i="5" s="1"/>
  <c r="AP239" i="5"/>
  <c r="AO239" i="5" s="1"/>
  <c r="AP112" i="5"/>
  <c r="AO112" i="5" s="1"/>
  <c r="AP87" i="5"/>
  <c r="AO87" i="5" s="1"/>
  <c r="AP22" i="5"/>
  <c r="AO22" i="5" s="1"/>
  <c r="AP152" i="5"/>
  <c r="AO152" i="5" s="1"/>
  <c r="AP94" i="5"/>
  <c r="AO94" i="5" s="1"/>
  <c r="AP285" i="5"/>
  <c r="AO285" i="5" s="1"/>
  <c r="AP181" i="5"/>
  <c r="AO181" i="5" s="1"/>
  <c r="AP326" i="5"/>
  <c r="AO326" i="5" s="1"/>
  <c r="AP66" i="5"/>
  <c r="AO66" i="5" s="1"/>
  <c r="AP254" i="5"/>
  <c r="AO254" i="5" s="1"/>
  <c r="AP258" i="5"/>
  <c r="AO258" i="5" s="1"/>
  <c r="AP346" i="5"/>
  <c r="AO346" i="5" s="1"/>
  <c r="AP269" i="5"/>
  <c r="AO269" i="5" s="1"/>
  <c r="AP348" i="5"/>
  <c r="AO348" i="5" s="1"/>
  <c r="AP313" i="5"/>
  <c r="AO313" i="5" s="1"/>
  <c r="AP264" i="5"/>
  <c r="AO264" i="5" s="1"/>
  <c r="AP96" i="5"/>
  <c r="AO96" i="5" s="1"/>
  <c r="AP144" i="5"/>
  <c r="AO144" i="5" s="1"/>
  <c r="AP236" i="5"/>
  <c r="AO236" i="5" s="1"/>
  <c r="AP23" i="5"/>
  <c r="AO23" i="5" s="1"/>
  <c r="AP86" i="5"/>
  <c r="AO86" i="5" s="1"/>
  <c r="AP278" i="5"/>
  <c r="AO278" i="5" s="1"/>
  <c r="AP57" i="5"/>
  <c r="AO57" i="5" s="1"/>
  <c r="AP300" i="5"/>
  <c r="AO300" i="5" s="1"/>
  <c r="AP170" i="5"/>
  <c r="AO170" i="5" s="1"/>
  <c r="AP63" i="5"/>
  <c r="AO63" i="5" s="1"/>
  <c r="AP281" i="5"/>
  <c r="AO281" i="5" s="1"/>
  <c r="AP168" i="5"/>
  <c r="AO168" i="5" s="1"/>
  <c r="AP259" i="5"/>
  <c r="AO259" i="5" s="1"/>
  <c r="AP211" i="5"/>
  <c r="AO211" i="5" s="1"/>
  <c r="AP108" i="5"/>
  <c r="AO108" i="5" s="1"/>
  <c r="AP342" i="5"/>
  <c r="AO342" i="5" s="1"/>
  <c r="AP155" i="5"/>
  <c r="AO155" i="5" s="1"/>
  <c r="AP101" i="5"/>
  <c r="AO101" i="5" s="1"/>
  <c r="T28" i="8" s="1"/>
  <c r="AP143" i="5"/>
  <c r="AO143" i="5" s="1"/>
  <c r="AP329" i="5"/>
  <c r="AO329" i="5" s="1"/>
  <c r="AP8" i="5"/>
  <c r="AO8" i="5" s="1"/>
  <c r="AP199" i="5"/>
  <c r="AO199" i="5" s="1"/>
  <c r="AP43" i="5"/>
  <c r="AO43" i="5" s="1"/>
  <c r="AP135" i="5"/>
  <c r="AO135" i="5" s="1"/>
  <c r="AP189" i="5"/>
  <c r="AO189" i="5" s="1"/>
  <c r="AP16" i="5"/>
  <c r="AO16" i="5" s="1"/>
  <c r="AP293" i="5"/>
  <c r="AO293" i="5" s="1"/>
  <c r="AP5" i="5"/>
  <c r="AO5" i="5" s="1"/>
  <c r="AP291" i="5"/>
  <c r="AO291" i="5" s="1"/>
  <c r="AP257" i="5"/>
  <c r="AO257" i="5" s="1"/>
  <c r="AP37" i="5"/>
  <c r="AO37" i="5" s="1"/>
  <c r="AP216" i="5"/>
  <c r="AO216" i="5" s="1"/>
  <c r="AP78" i="5"/>
  <c r="AO78" i="5" s="1"/>
  <c r="AP169" i="5"/>
  <c r="AO169" i="5" s="1"/>
  <c r="AP184" i="5"/>
  <c r="AO184" i="5" s="1"/>
  <c r="AP65" i="5"/>
  <c r="AO65" i="5" s="1"/>
  <c r="AP188" i="5"/>
  <c r="AO188" i="5" s="1"/>
  <c r="AP317" i="5"/>
  <c r="AO317" i="5" s="1"/>
  <c r="AP17" i="5"/>
  <c r="AO17" i="5" s="1"/>
  <c r="AP224" i="5"/>
  <c r="AO224" i="5" s="1"/>
  <c r="AP214" i="5"/>
  <c r="AO214" i="5" s="1"/>
  <c r="AP314" i="5"/>
  <c r="AO314" i="5" s="1"/>
  <c r="AP312" i="5"/>
  <c r="AO312" i="5" s="1"/>
  <c r="AP67" i="5"/>
  <c r="AO67" i="5" s="1"/>
  <c r="AP266" i="5"/>
  <c r="AO266" i="5" s="1"/>
  <c r="AP13" i="5"/>
  <c r="AO13" i="5" s="1"/>
  <c r="AP179" i="5"/>
  <c r="AO179" i="5" s="1"/>
  <c r="AP36" i="5"/>
  <c r="AO36" i="5" s="1"/>
  <c r="AP310" i="5"/>
  <c r="AO310" i="5" s="1"/>
  <c r="AP147" i="5"/>
  <c r="AO147" i="5" s="1"/>
  <c r="AP40" i="5"/>
  <c r="AO40" i="5" s="1"/>
  <c r="AP11" i="5"/>
  <c r="AO11" i="5" s="1"/>
  <c r="AP100" i="5"/>
  <c r="AO100" i="5" s="1"/>
  <c r="AP262" i="5"/>
  <c r="AO262" i="5" s="1"/>
  <c r="AP250" i="5"/>
  <c r="AO250" i="5" s="1"/>
  <c r="AP208" i="5"/>
  <c r="AO208" i="5" s="1"/>
  <c r="AP173" i="5"/>
  <c r="AO173" i="5" s="1"/>
  <c r="AP334" i="5"/>
  <c r="AO334" i="5" s="1"/>
  <c r="AP282" i="5"/>
  <c r="AO282" i="5" s="1"/>
  <c r="AP304" i="5"/>
  <c r="AO304" i="5" s="1"/>
  <c r="AP159" i="5"/>
  <c r="AO159" i="5" s="1"/>
  <c r="AP31" i="5"/>
  <c r="AO31" i="5" s="1"/>
  <c r="AP265" i="5"/>
  <c r="AO265" i="5" s="1"/>
  <c r="AP316" i="5"/>
  <c r="AO316" i="5" s="1"/>
  <c r="AP131" i="5"/>
  <c r="AO131" i="5" s="1"/>
  <c r="AP172" i="5"/>
  <c r="AO172" i="5" s="1"/>
  <c r="AP233" i="5"/>
  <c r="AO233" i="5" s="1"/>
  <c r="AP197" i="5"/>
  <c r="AO197" i="5" s="1"/>
  <c r="AP194" i="5"/>
  <c r="AO194" i="5" s="1"/>
  <c r="AP318" i="5"/>
  <c r="AO318" i="5" s="1"/>
  <c r="AP185" i="5"/>
  <c r="AO185" i="5" s="1"/>
  <c r="T29" i="8" s="1"/>
  <c r="AP187" i="5"/>
  <c r="AO187" i="5" s="1"/>
  <c r="AP82" i="5"/>
  <c r="AO82" i="5" s="1"/>
  <c r="AP46" i="5"/>
  <c r="AO46" i="5" s="1"/>
  <c r="AP171" i="5"/>
  <c r="AO171" i="5" s="1"/>
  <c r="AP196" i="5"/>
  <c r="AO196" i="5" s="1"/>
  <c r="AP283" i="5"/>
  <c r="AO283" i="5" s="1"/>
  <c r="AP122" i="5"/>
  <c r="AO122" i="5" s="1"/>
  <c r="AP91" i="5"/>
  <c r="AO91" i="5" s="1"/>
  <c r="AP51" i="5"/>
  <c r="AO51" i="5" s="1"/>
  <c r="AP158" i="5"/>
  <c r="AO158" i="5" s="1"/>
  <c r="AP296" i="5"/>
  <c r="AO296" i="5" s="1"/>
  <c r="AP315" i="5"/>
  <c r="AO315" i="5" s="1"/>
  <c r="AP19" i="5"/>
  <c r="AO19" i="5" s="1"/>
  <c r="AP295" i="5"/>
  <c r="AO295" i="5" s="1"/>
  <c r="AP248" i="5"/>
  <c r="AO248" i="5" s="1"/>
  <c r="AP50" i="5"/>
  <c r="AO50" i="5" s="1"/>
  <c r="AP332" i="5"/>
  <c r="AO332" i="5" s="1"/>
  <c r="AP160" i="5"/>
  <c r="AO160" i="5" s="1"/>
  <c r="AP212" i="5"/>
  <c r="AO212" i="5" s="1"/>
  <c r="AP303" i="5"/>
  <c r="AO303" i="5" s="1"/>
  <c r="AP59" i="5"/>
  <c r="AO59" i="5" s="1"/>
  <c r="AP238" i="5"/>
  <c r="AO238" i="5" s="1"/>
  <c r="AP287" i="5"/>
  <c r="AO287" i="5" s="1"/>
  <c r="AP273" i="5"/>
  <c r="AO273" i="5" s="1"/>
  <c r="AP107" i="5"/>
  <c r="AO107" i="5" s="1"/>
  <c r="AP333" i="5"/>
  <c r="AO333" i="5" s="1"/>
  <c r="AP84" i="5"/>
  <c r="AO84" i="5" s="1"/>
  <c r="AP292" i="5"/>
  <c r="AO292" i="5" s="1"/>
  <c r="AP29" i="5"/>
  <c r="AO29" i="5" s="1"/>
  <c r="AP132" i="5"/>
  <c r="AO132" i="5" s="1"/>
  <c r="AP35" i="5"/>
  <c r="AO35" i="5" s="1"/>
  <c r="AP136" i="5"/>
  <c r="AO136" i="5" s="1"/>
  <c r="AP93" i="5"/>
  <c r="AO93" i="5" s="1"/>
  <c r="AP24" i="5"/>
  <c r="AO24" i="5" s="1"/>
  <c r="AP344" i="5"/>
  <c r="AO344" i="5" s="1"/>
  <c r="AP255" i="5"/>
  <c r="AO255" i="5" s="1"/>
  <c r="AP103" i="5"/>
  <c r="AO103" i="5" s="1"/>
  <c r="AP7" i="5"/>
  <c r="AO7" i="5" s="1"/>
  <c r="AP162" i="5"/>
  <c r="AO162" i="5" s="1"/>
  <c r="AP32" i="5"/>
  <c r="AO32" i="5" s="1"/>
  <c r="AP80" i="5"/>
  <c r="AO80" i="5" s="1"/>
  <c r="AP71" i="5"/>
  <c r="AO71" i="5" s="1"/>
  <c r="AP30" i="5"/>
  <c r="AO30" i="5" s="1"/>
  <c r="AP193" i="5"/>
  <c r="AO193" i="5" s="1"/>
  <c r="AP272" i="5"/>
  <c r="AO272" i="5" s="1"/>
  <c r="AP138" i="5"/>
  <c r="AO138" i="5" s="1"/>
  <c r="AP327" i="5"/>
  <c r="AO327" i="5" s="1"/>
  <c r="AP164" i="5"/>
  <c r="AO164" i="5" s="1"/>
  <c r="AP340" i="5"/>
  <c r="AO340" i="5" s="1"/>
  <c r="AP323" i="5"/>
  <c r="AO323" i="5" s="1"/>
  <c r="AP243" i="5"/>
  <c r="AO243" i="5" s="1"/>
  <c r="AP33" i="5"/>
  <c r="AO33" i="5" s="1"/>
  <c r="AP14" i="5"/>
  <c r="AO14" i="5" s="1"/>
  <c r="AP339" i="5"/>
  <c r="AO339" i="5" s="1"/>
  <c r="AP77" i="5"/>
  <c r="AO77" i="5" s="1"/>
  <c r="AP146" i="5"/>
  <c r="AO146" i="5" s="1"/>
  <c r="AP39" i="5"/>
  <c r="AO39" i="5" s="1"/>
  <c r="AP335" i="5"/>
  <c r="AO335" i="5" s="1"/>
  <c r="AP117" i="5"/>
  <c r="AO117" i="5" s="1"/>
  <c r="AP98" i="5"/>
  <c r="AO98" i="5" s="1"/>
  <c r="AP251" i="5"/>
  <c r="AO251" i="5" s="1"/>
  <c r="AP275" i="5"/>
  <c r="AO275" i="5" s="1"/>
  <c r="AP237" i="5"/>
  <c r="AO237" i="5" s="1"/>
  <c r="AP142" i="5"/>
  <c r="AO142" i="5" s="1"/>
  <c r="AP244" i="5"/>
  <c r="AO244" i="5" s="1"/>
  <c r="AP260" i="5"/>
  <c r="AO260" i="5" s="1"/>
  <c r="AP21" i="5"/>
  <c r="AO21" i="5" s="1"/>
  <c r="AP113" i="5"/>
  <c r="AO113" i="5" s="1"/>
  <c r="AP301" i="5"/>
  <c r="AO301" i="5" s="1"/>
  <c r="AP139" i="5"/>
  <c r="AO139" i="5" s="1"/>
  <c r="AP49" i="5"/>
  <c r="AO49" i="5" s="1"/>
  <c r="AP53" i="5"/>
  <c r="AO53" i="5" s="1"/>
  <c r="AP137" i="5"/>
  <c r="AO137" i="5" s="1"/>
  <c r="AP206" i="5"/>
  <c r="AO206" i="5" s="1"/>
  <c r="AP134" i="5"/>
  <c r="AO134" i="5" s="1"/>
  <c r="AP154" i="5"/>
  <c r="AO154" i="5" s="1"/>
  <c r="AP178" i="5"/>
  <c r="AO178" i="5" s="1"/>
  <c r="AP183" i="5"/>
  <c r="AO183" i="5" s="1"/>
  <c r="AP54" i="5"/>
  <c r="AO54" i="5" s="1"/>
  <c r="AP34" i="5"/>
  <c r="AO34" i="5" s="1"/>
  <c r="AP204" i="5"/>
  <c r="AO204" i="5" s="1"/>
  <c r="AP294" i="5"/>
  <c r="AO294" i="5" s="1"/>
  <c r="AP88" i="5"/>
  <c r="AO88" i="5" s="1"/>
  <c r="AP92" i="5"/>
  <c r="AO92" i="5" s="1"/>
  <c r="AP55" i="5"/>
  <c r="AO55" i="5" s="1"/>
  <c r="AP64" i="5"/>
  <c r="AO64" i="5" s="1"/>
  <c r="AP75" i="5"/>
  <c r="AO75" i="5" s="1"/>
  <c r="AP338" i="5"/>
  <c r="AO338" i="5" s="1"/>
  <c r="AP218" i="5"/>
  <c r="AO218" i="5" s="1"/>
  <c r="AP242" i="5"/>
  <c r="AO242" i="5" s="1"/>
  <c r="AP261" i="5"/>
  <c r="AO261" i="5" s="1"/>
  <c r="AP166" i="5"/>
  <c r="AO166" i="5" s="1"/>
  <c r="AP191" i="5"/>
  <c r="AO191" i="5" s="1"/>
  <c r="AP299" i="5"/>
  <c r="AO299" i="5" s="1"/>
  <c r="AP336" i="5"/>
  <c r="AO336" i="5" s="1"/>
  <c r="AP157" i="5"/>
  <c r="AO157" i="5" s="1"/>
  <c r="AP225" i="5"/>
  <c r="AO225" i="5" s="1"/>
  <c r="AP220" i="5"/>
  <c r="AO220" i="5" s="1"/>
  <c r="AP119" i="5"/>
  <c r="AO119" i="5" s="1"/>
  <c r="AP52" i="5"/>
  <c r="AO52" i="5" s="1"/>
  <c r="AP235" i="5"/>
  <c r="AO235" i="5" s="1"/>
  <c r="AP337" i="5"/>
  <c r="AO337" i="5" s="1"/>
  <c r="AP68" i="5"/>
  <c r="AO68" i="5" s="1"/>
  <c r="AP341" i="4"/>
  <c r="AO341" i="4" s="1"/>
  <c r="AP186" i="4"/>
  <c r="AO186" i="4" s="1"/>
  <c r="AP138" i="4"/>
  <c r="AO138" i="4" s="1"/>
  <c r="AP508" i="4"/>
  <c r="AO508" i="4" s="1"/>
  <c r="AP475" i="4"/>
  <c r="AO475" i="4" s="1"/>
  <c r="AP128" i="4"/>
  <c r="AO128" i="4" s="1"/>
  <c r="AK285" i="3"/>
  <c r="AJ285" i="3" s="1"/>
  <c r="AK57" i="3"/>
  <c r="AJ57" i="3" s="1"/>
  <c r="AK101" i="3"/>
  <c r="AJ101" i="3" s="1"/>
  <c r="AP4" i="5"/>
  <c r="AO4" i="5" s="1"/>
  <c r="T7" i="8" l="1"/>
  <c r="O7" i="8"/>
  <c r="AB7" i="8" s="1"/>
  <c r="O36" i="8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O8" i="8"/>
  <c r="AB8" i="8" s="1"/>
  <c r="O19" i="8"/>
  <c r="AB19" i="8" s="1"/>
  <c r="AJ180" i="3"/>
  <c r="O18" i="8"/>
  <c r="AB18" i="8" s="1"/>
  <c r="AJ230" i="3"/>
  <c r="O6" i="8"/>
  <c r="AB6" i="8" s="1"/>
  <c r="AJ22" i="3"/>
  <c r="O33" i="8"/>
  <c r="AB33" i="8" s="1"/>
  <c r="AJ99" i="3"/>
  <c r="O34" i="8"/>
  <c r="AB34" i="8" s="1"/>
  <c r="AJ62" i="3"/>
  <c r="O12" i="8"/>
  <c r="AB12" i="8" s="1"/>
  <c r="AJ150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6" i="8" l="1"/>
  <c r="AG6" i="8" s="1"/>
  <c r="U24" i="8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<sst xmlns="http://schemas.openxmlformats.org/spreadsheetml/2006/main" count="5274" uniqueCount="1099">
  <si>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</si>
  <si>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</si>
  <si>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</si>
  <si>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</si>
  <si>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</si>
  <si>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</si>
  <si>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</si>
  <si>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</si>
  <si>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</si>
  <si>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</si>
  <si>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</si>
  <si>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</si>
  <si>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</si>
  <si>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</si>
  <si>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</si>
  <si>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</si>
  <si>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</si>
  <si>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</si>
  <si>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</si>
  <si>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</si>
  <si>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</si>
  <si>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</si>
  <si>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Vahur Lukin</t>
  </si>
  <si>
    <t>Editha Schmalz</t>
  </si>
  <si>
    <t>Pavel Iljin</t>
  </si>
  <si>
    <t>Kaire Karindi</t>
  </si>
  <si>
    <t>Ants Mängel</t>
  </si>
  <si>
    <t>Karl Kivinurm</t>
  </si>
  <si>
    <t>Martti Eerma</t>
  </si>
  <si>
    <t>Kertu Margus</t>
  </si>
  <si>
    <t>Jekaterina Burlakova</t>
  </si>
  <si>
    <t>Punkte</t>
  </si>
  <si>
    <t>osales madalamas tasemeklassis</t>
  </si>
  <si>
    <t>osales kõrgemas tasemeklassis, kuid ei võitnud ühtegi mängu</t>
  </si>
  <si>
    <t>Ott Aaloe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</si>
  <si>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</si>
  <si>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</si>
  <si>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</si>
  <si>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</si>
  <si>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</si>
  <si>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</si>
  <si>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</si>
  <si>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Arthur Kivi</t>
  </si>
  <si>
    <t>Oskar Männik</t>
  </si>
  <si>
    <t>Ragnar Sepp</t>
  </si>
  <si>
    <t>Tarmo Toover</t>
  </si>
  <si>
    <t>Teele Arjasepp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</si>
  <si>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</si>
  <si>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</si>
  <si>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</si>
  <si>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</si>
  <si>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</si>
  <si>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</si>
  <si>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</si>
  <si>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</si>
  <si>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</si>
  <si>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</si>
  <si>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</si>
  <si>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</si>
  <si>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</si>
  <si>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</si>
  <si>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</si>
  <si>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</si>
  <si>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</si>
  <si>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</si>
  <si>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</si>
  <si>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</si>
  <si>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</si>
  <si>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</si>
  <si>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</si>
  <si>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</si>
  <si>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</si>
  <si>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</si>
  <si>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</si>
  <si>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</si>
  <si>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</si>
  <si>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</si>
  <si>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</si>
  <si>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</si>
  <si>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</si>
  <si>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</si>
  <si>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</si>
  <si>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</si>
  <si>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</si>
  <si>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</si>
  <si>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</si>
  <si>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</si>
  <si>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</si>
  <si>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</si>
  <si>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</si>
  <si>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</si>
  <si>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</si>
  <si>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</si>
  <si>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</si>
  <si>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</si>
  <si>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</si>
  <si>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</si>
  <si>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</si>
  <si>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</si>
  <si>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</si>
  <si>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</si>
  <si>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</si>
  <si>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</si>
  <si>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</si>
  <si>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</si>
  <si>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</si>
  <si>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</si>
  <si>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</si>
  <si>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</si>
  <si>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</si>
  <si>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</si>
  <si>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</si>
  <si>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</si>
  <si>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</si>
  <si>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</si>
  <si>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</si>
  <si>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</si>
  <si>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</si>
  <si>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</si>
  <si>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</si>
  <si>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</si>
  <si>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Vahur Parve</t>
  </si>
  <si>
    <t>Grete Talviste</t>
  </si>
  <si>
    <t>Teimur Israfilov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</si>
  <si>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</si>
  <si>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</si>
  <si>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</si>
  <si>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</si>
  <si>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</si>
  <si>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</si>
  <si>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</si>
  <si>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</si>
  <si>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</si>
  <si>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</si>
  <si>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</si>
  <si>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</si>
  <si>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</si>
  <si>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</si>
  <si>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</si>
  <si>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</si>
  <si>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</si>
  <si>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</si>
  <si>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</si>
  <si>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</si>
  <si>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</si>
  <si>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</si>
  <si>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</si>
  <si>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</si>
  <si>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</si>
  <si>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</si>
  <si>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</si>
  <si>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</si>
  <si>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</si>
  <si>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</si>
  <si>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</si>
  <si>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</si>
  <si>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</si>
  <si>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</si>
  <si>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</si>
  <si>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Aet Põldma</t>
  </si>
  <si>
    <t>Janno Põldma</t>
  </si>
  <si>
    <t>Teet Smidt</t>
  </si>
  <si>
    <t>Art Richard Müürsepp</t>
  </si>
  <si>
    <t>Valge Hani</t>
  </si>
  <si>
    <t>Erik Marksoo</t>
  </si>
  <si>
    <t>Virge Kala</t>
  </si>
  <si>
    <t>Mikk Aru</t>
  </si>
  <si>
    <t>Merlin Kolk</t>
  </si>
  <si>
    <t>Mari Möls</t>
  </si>
  <si>
    <t>Indrek Trei</t>
  </si>
  <si>
    <t>Joel Mislav Kunst</t>
  </si>
  <si>
    <t>Erti Möller</t>
  </si>
  <si>
    <t>Olga Voišnis</t>
  </si>
  <si>
    <t>Ram Krishan</t>
  </si>
  <si>
    <t>Ülari Pärnoja</t>
  </si>
  <si>
    <t>Kardo Sarapuu</t>
  </si>
  <si>
    <t>Ainar Leppik</t>
  </si>
  <si>
    <t>Veiko Vahtra</t>
  </si>
  <si>
    <t>Kristjan Künnapas</t>
  </si>
  <si>
    <t>Marko Šimanis</t>
  </si>
  <si>
    <t>Katrin Kukk</t>
  </si>
  <si>
    <t>Evely Madison</t>
  </si>
  <si>
    <t>Andre Martin Reins</t>
  </si>
  <si>
    <t>Karin Antropov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</si>
  <si>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</si>
  <si>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</si>
  <si>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</si>
  <si>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</si>
  <si>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</si>
  <si>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</si>
  <si>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</si>
  <si>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</si>
  <si>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</si>
  <si>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</si>
  <si>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</si>
  <si>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</si>
  <si>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</si>
  <si>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</si>
  <si>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</si>
  <si>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</si>
  <si>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</si>
  <si>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</si>
  <si>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</si>
  <si>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Kaisa Liis Lepp</t>
  </si>
  <si>
    <t>Romili Vakk</t>
  </si>
  <si>
    <t>Stanislav Kaleis</t>
  </si>
  <si>
    <t>Karolina Pintšuk</t>
  </si>
  <si>
    <t>Kadri Kuller</t>
  </si>
  <si>
    <t>Kadri Sepp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</si>
  <si>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</si>
  <si>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</si>
  <si>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</si>
  <si>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</si>
  <si>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</si>
  <si>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</si>
  <si>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</si>
  <si>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</si>
  <si>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</si>
  <si>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</si>
  <si>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</si>
  <si>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</si>
  <si>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</si>
  <si>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</si>
  <si>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</si>
  <si>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</si>
  <si>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</si>
  <si>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</si>
  <si>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</si>
  <si>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</si>
  <si>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</si>
  <si>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</si>
  <si>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</si>
  <si>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</si>
  <si>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</si>
  <si>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</si>
  <si>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</si>
  <si>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</si>
  <si>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</si>
  <si>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</si>
  <si>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Keshav Nagpal</t>
  </si>
  <si>
    <t>Leonid Keis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</si>
  <si>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</si>
  <si>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</si>
  <si>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</si>
  <si>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</si>
  <si>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</si>
  <si>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</si>
  <si>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</si>
  <si>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</si>
  <si>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</si>
  <si>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</si>
  <si>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</si>
  <si>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</si>
  <si>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</si>
  <si>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</si>
  <si>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</si>
  <si>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</si>
  <si>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Oskar Laanes</t>
  </si>
  <si>
    <t>Viljandi Sulelised</t>
  </si>
  <si>
    <t>Ilona Roogsoo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</si>
  <si>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</si>
  <si>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</si>
  <si>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</si>
  <si>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</si>
  <si>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</si>
  <si>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</si>
  <si>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</si>
  <si>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</si>
  <si>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</si>
  <si>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</si>
  <si>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</si>
  <si>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Alar Tetting</t>
  </si>
  <si>
    <t>Kaja Telvik</t>
  </si>
  <si>
    <t>Stinali Merivee</t>
  </si>
  <si>
    <t>Janika Virkus</t>
  </si>
  <si>
    <t>Andra Sõmer</t>
  </si>
  <si>
    <t>Andrus Sepp</t>
  </si>
  <si>
    <t>Smash</t>
  </si>
  <si>
    <t>Piret Van De Runstraat-Kärt</t>
  </si>
  <si>
    <t>Hanna Bender</t>
  </si>
  <si>
    <t>Tanel Künnapas</t>
  </si>
  <si>
    <t>Deniss Võsar</t>
  </si>
  <si>
    <t>Aleksandra Virk</t>
  </si>
  <si>
    <t>Marek Ritari</t>
  </si>
  <si>
    <t>Mari Sõrra</t>
  </si>
  <si>
    <t>Katre Tubro</t>
  </si>
  <si>
    <t>Maidu Laht</t>
  </si>
  <si>
    <t>Merike Viira</t>
  </si>
  <si>
    <t>Aruküla SK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</si>
  <si>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</si>
  <si>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</si>
  <si>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</si>
  <si>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</si>
  <si>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</si>
  <si>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</si>
  <si>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</si>
  <si>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</si>
  <si>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</si>
  <si>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</si>
  <si>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</si>
  <si>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</si>
  <si>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Henrik Puija</t>
  </si>
  <si>
    <t>Edith Rästa</t>
  </si>
  <si>
    <t>Katarina Pärli</t>
  </si>
  <si>
    <t>Rosann Massur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</si>
  <si>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</si>
  <si>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</si>
  <si>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</si>
  <si>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</si>
  <si>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</si>
  <si>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</si>
  <si>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</si>
  <si>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</si>
  <si>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</si>
  <si>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</si>
  <si>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</si>
  <si>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</si>
  <si>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</si>
  <si>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</si>
  <si>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</si>
  <si>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</si>
  <si>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</si>
  <si>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</si>
  <si>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</si>
  <si>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</si>
  <si>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</si>
  <si>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Martti Meen</t>
  </si>
  <si>
    <t>Sergei Jerofejev</t>
  </si>
  <si>
    <t>Heleri Pajuste</t>
  </si>
  <si>
    <t>Teet Paulus</t>
  </si>
  <si>
    <t>Sven Oja</t>
  </si>
  <si>
    <t>Koit Kesamaa</t>
  </si>
  <si>
    <t>Andres Tarto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</si>
  <si>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</si>
  <si>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</si>
  <si>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</si>
  <si>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</si>
  <si>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</si>
  <si>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</si>
  <si>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</si>
  <si>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</si>
  <si>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</si>
  <si>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Aarne Säga</t>
  </si>
  <si>
    <t>Eve Mets</t>
  </si>
  <si>
    <t>Keidi Kaasma</t>
  </si>
  <si>
    <t>Mattias Thomas Luhaväli</t>
  </si>
  <si>
    <t>Gustav Saar</t>
  </si>
  <si>
    <t>Janete Tiits</t>
  </si>
  <si>
    <t>Ly Tommingas</t>
  </si>
  <si>
    <t>Mirtel Marii Keskel</t>
  </si>
  <si>
    <t>Iko Viik</t>
  </si>
  <si>
    <t>Taaniel Mehine</t>
  </si>
  <si>
    <t>Dmitri Lvov</t>
  </si>
  <si>
    <t>Kristin Siirak</t>
  </si>
  <si>
    <t>Mirtel Mileen Möller</t>
  </si>
  <si>
    <t>Sarv</t>
  </si>
  <si>
    <t>Kristiina Maidvee</t>
  </si>
  <si>
    <t>Heleri Kasekamp</t>
  </si>
  <si>
    <t/>
  </si>
  <si>
    <t>Puhja</t>
  </si>
  <si>
    <t>Harko</t>
  </si>
  <si>
    <t>Kristjan Tõnismäe</t>
  </si>
  <si>
    <t>Dmitri Semjonov</t>
  </si>
  <si>
    <t>Margit Maruse</t>
  </si>
  <si>
    <t>Kristel Niidas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</si>
  <si>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</si>
  <si>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</si>
  <si>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</si>
  <si>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</si>
  <si>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</si>
  <si>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</si>
  <si>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</si>
  <si>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</si>
  <si>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</si>
  <si>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Kristiina Saar</t>
  </si>
  <si>
    <t>Ave Kivisik</t>
  </si>
  <si>
    <t>Riina Ansu</t>
  </si>
  <si>
    <t>Anneli Veinsteins</t>
  </si>
  <si>
    <t>Enelin Kannu</t>
  </si>
  <si>
    <t>Karl Hannes Künnapas</t>
  </si>
  <si>
    <t>Vladimir Šarõi</t>
  </si>
  <si>
    <t>Laura Anette Tomingas</t>
  </si>
  <si>
    <t>Anita Kudenko</t>
  </si>
  <si>
    <t>Sajeesh Vadakkedath Gopi</t>
  </si>
  <si>
    <t>Sijo Arakkal Peious</t>
  </si>
  <si>
    <t>Andres Lill</t>
  </si>
  <si>
    <t>Rainer Põhjala</t>
  </si>
  <si>
    <t>Sulo Haav</t>
  </si>
  <si>
    <t>Kristel Põhjala</t>
  </si>
  <si>
    <t>Kaisa Pärnoja</t>
  </si>
  <si>
    <t>Lisbeth Leuska</t>
  </si>
  <si>
    <t>Mait Allas</t>
  </si>
  <si>
    <t>Jakob Põllupüü</t>
  </si>
  <si>
    <t>Mati Metsis</t>
  </si>
  <si>
    <t>Lauri Uusoja</t>
  </si>
  <si>
    <t>Nikita Martovs</t>
  </si>
  <si>
    <t>Karina Kruusimäe</t>
  </si>
  <si>
    <t>Aleksei Ivanov</t>
  </si>
  <si>
    <t>Hugo Järvelt</t>
  </si>
  <si>
    <t>Ivan Sergeev</t>
  </si>
  <si>
    <t>Mihkel Tiik</t>
  </si>
  <si>
    <t>Tatjana Zubenok</t>
  </si>
  <si>
    <t>Mariliis Vaarmets</t>
  </si>
  <si>
    <t>Marju Vilt</t>
  </si>
  <si>
    <t>Piret Sepp</t>
  </si>
  <si>
    <t>Oliver Hani</t>
  </si>
  <si>
    <t>Maksim Krikuhhin</t>
  </si>
  <si>
    <t>Henri Tanila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</si>
  <si>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</si>
  <si>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</si>
  <si>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</si>
  <si>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</si>
  <si>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</si>
  <si>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</si>
  <si>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</si>
  <si>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</si>
  <si>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</si>
  <si>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</si>
  <si>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</si>
  <si>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</si>
  <si>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</si>
  <si>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</si>
  <si>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</si>
  <si>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</si>
  <si>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</si>
  <si>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</si>
  <si>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</si>
  <si>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</si>
  <si>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</si>
  <si>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</si>
  <si>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</si>
  <si>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</si>
  <si>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</si>
  <si>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</si>
  <si>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</si>
  <si>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Tiina Trofimova</t>
  </si>
  <si>
    <t>Reigo Roosla</t>
  </si>
  <si>
    <t>Gerli Tammeleht</t>
  </si>
  <si>
    <t>Eve Laansoo</t>
  </si>
  <si>
    <t>Margus Ševtšuk</t>
  </si>
  <si>
    <t>Eugene Francis</t>
  </si>
  <si>
    <t>ENG</t>
  </si>
  <si>
    <t>Aire Johanson</t>
  </si>
  <si>
    <t>Aleksandr Voronkov</t>
  </si>
  <si>
    <t>Kaarel Kalev</t>
  </si>
  <si>
    <t>Helene Pähkel</t>
  </si>
  <si>
    <t>Vivek Sinha</t>
  </si>
  <si>
    <t>Martin Tõkke</t>
  </si>
  <si>
    <t>Hendrik Jekimov</t>
  </si>
  <si>
    <t>Sten Talviste</t>
  </si>
  <si>
    <t>Thomas Kristjan Danilkin</t>
  </si>
  <si>
    <t>Kristel Teeväli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</si>
  <si>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</si>
  <si>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</si>
  <si>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</si>
  <si>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</si>
  <si>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</si>
  <si>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</si>
  <si>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</si>
  <si>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</si>
  <si>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</si>
  <si>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</si>
  <si>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</si>
  <si>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Aliisa Sõber</t>
  </si>
  <si>
    <t>Karl Mattias Reiter</t>
  </si>
  <si>
    <t>Ellikar Eensalu</t>
  </si>
  <si>
    <t>Evor Eensalu</t>
  </si>
  <si>
    <t xml:space="preserve"> nimi</t>
  </si>
  <si>
    <t>MS</t>
  </si>
  <si>
    <t>WS</t>
  </si>
  <si>
    <t>MD</t>
  </si>
  <si>
    <t>WD</t>
  </si>
  <si>
    <t>XDM</t>
  </si>
  <si>
    <t>XDW</t>
  </si>
  <si>
    <t>Eero Kiiski</t>
  </si>
  <si>
    <t>Taavi Kaasik</t>
  </si>
  <si>
    <t>Jarek Mäestu</t>
  </si>
  <si>
    <t>Sandra Kask</t>
  </si>
  <si>
    <t>Maria Somova</t>
  </si>
  <si>
    <t>Rando Roosla</t>
  </si>
  <si>
    <t>Gaili Roosla</t>
  </si>
  <si>
    <t>Kaidi Ambos</t>
  </si>
  <si>
    <t>Elari Elbing</t>
  </si>
  <si>
    <t>Natalja Sleptsuk</t>
  </si>
  <si>
    <t>Ivo Vallas</t>
  </si>
  <si>
    <t>Katre Juganson</t>
  </si>
  <si>
    <t>Oliver Elevant</t>
  </si>
  <si>
    <t>Peter Haab</t>
  </si>
  <si>
    <t>Mihkel Laanes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</si>
  <si>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</si>
  <si>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</si>
  <si>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</si>
  <si>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</si>
  <si>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</si>
  <si>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</si>
  <si>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</si>
  <si>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Sirje Saula</t>
  </si>
  <si>
    <t>Madis-Siim Saula</t>
  </si>
  <si>
    <t>Ando Roos</t>
  </si>
  <si>
    <t>Marko Mooser</t>
  </si>
  <si>
    <t>Margus Koval</t>
  </si>
  <si>
    <t>Kris Käär</t>
  </si>
  <si>
    <t>Raiko Uutma</t>
  </si>
  <si>
    <t>Kalev Jõgi</t>
  </si>
  <si>
    <t>Katrin Ruus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</si>
  <si>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</si>
  <si>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</si>
  <si>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</si>
  <si>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</si>
  <si>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</si>
  <si>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</si>
  <si>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</si>
  <si>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</si>
  <si>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</si>
  <si>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</si>
  <si>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</si>
  <si>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</si>
  <si>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</si>
  <si>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</si>
  <si>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</si>
  <si>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</si>
  <si>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</si>
  <si>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</si>
  <si>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</si>
  <si>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</si>
  <si>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</si>
  <si>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</si>
  <si>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</si>
  <si>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</si>
  <si>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</si>
  <si>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</si>
  <si>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</si>
  <si>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Kelly-Kristel Ottis</t>
  </si>
  <si>
    <t>Mihkel Reimand</t>
  </si>
  <si>
    <t>Henri Salum</t>
  </si>
  <si>
    <t>Inga Dobrus</t>
  </si>
  <si>
    <t>Annika Angerjas</t>
  </si>
  <si>
    <t>Elli Jaal</t>
  </si>
  <si>
    <t>Emma Kaldoja</t>
  </si>
  <si>
    <t>Mihkel Mart Liim</t>
  </si>
  <si>
    <t>Nikita Bazyukin</t>
  </si>
  <si>
    <t>Ulla Helm</t>
  </si>
  <si>
    <t>Erle Nõmm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</si>
  <si>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</si>
  <si>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</si>
  <si>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</si>
  <si>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</si>
  <si>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</si>
  <si>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</si>
  <si>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</si>
  <si>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</si>
  <si>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</si>
  <si>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</si>
  <si>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</si>
  <si>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Silver Vaade</t>
  </si>
  <si>
    <t>Sauli Sundell</t>
  </si>
  <si>
    <t>Enrik Elenurm</t>
  </si>
  <si>
    <t>Kristo Lehiste</t>
  </si>
  <si>
    <t>Shayan Khan</t>
  </si>
  <si>
    <t>Ehtesham Sheikh</t>
  </si>
  <si>
    <t>Anton Rõbaltsenko</t>
  </si>
  <si>
    <t>Johanna Lepp</t>
  </si>
  <si>
    <t>Sandra Patzig</t>
  </si>
  <si>
    <t>Maarja Härsing-Värk</t>
  </si>
  <si>
    <t>Karin Ruus</t>
  </si>
  <si>
    <t>Indrek Pappel</t>
  </si>
  <si>
    <t>Katriin Jagomägi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</si>
  <si>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</si>
  <si>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</si>
  <si>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</si>
  <si>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</si>
  <si>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</si>
  <si>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</si>
  <si>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</si>
  <si>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</si>
  <si>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</si>
  <si>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</si>
  <si>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</si>
  <si>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</si>
  <si>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</si>
  <si>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</si>
  <si>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</si>
  <si>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</si>
  <si>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</si>
  <si>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</si>
  <si>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</si>
  <si>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</si>
  <si>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</si>
  <si>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</si>
  <si>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</si>
  <si>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</si>
  <si>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</si>
  <si>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</si>
  <si>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</si>
  <si>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</si>
  <si>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</si>
  <si>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</si>
  <si>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</si>
  <si>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</si>
  <si>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</si>
  <si>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</si>
  <si>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</si>
  <si>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</si>
  <si>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</si>
  <si>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</si>
  <si>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</si>
  <si>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</si>
  <si>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</si>
  <si>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Alicia Laško</t>
  </si>
  <si>
    <t>Raido Rozental</t>
  </si>
  <si>
    <t>Sten Üprus</t>
  </si>
  <si>
    <t>Tarmo Tromp</t>
  </si>
  <si>
    <t>Joonatan Jung</t>
  </si>
  <si>
    <t>Joonas Kase</t>
  </si>
  <si>
    <t>Martin Pipar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</si>
  <si>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</si>
  <si>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</si>
  <si>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</si>
  <si>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</si>
  <si>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</si>
  <si>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</si>
  <si>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</si>
  <si>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Elin Kink</t>
  </si>
  <si>
    <t>Jelena Mõttus</t>
  </si>
  <si>
    <t>Robert Mander</t>
  </si>
  <si>
    <t>Marija Paskotši</t>
  </si>
  <si>
    <t>Marco Helm</t>
  </si>
  <si>
    <t>Simo Trei</t>
  </si>
  <si>
    <t>Raimond Vaidla</t>
  </si>
  <si>
    <t>Aidi Ellik</t>
  </si>
  <si>
    <t>Sirli Helm</t>
  </si>
  <si>
    <t>Marjete Järvesalu</t>
  </si>
  <si>
    <t>Brigita Prits</t>
  </si>
  <si>
    <t>Tiina Kotke</t>
  </si>
  <si>
    <t>Jagadeesan Siva</t>
  </si>
  <si>
    <t>Robert Ellik</t>
  </si>
  <si>
    <t>Juuso Kuoppala</t>
  </si>
  <si>
    <t>Elina Kumm</t>
  </si>
  <si>
    <t>Carlo Antonio Fogelberg</t>
  </si>
  <si>
    <t>Viktorija Ušakov</t>
  </si>
  <si>
    <t>Margit Maidla</t>
  </si>
  <si>
    <t>Helerin Eiche</t>
  </si>
  <si>
    <t>Anton Robaltsenko</t>
  </si>
  <si>
    <t>Toomas Toht</t>
  </si>
  <si>
    <t>Ly Lõhmus</t>
  </si>
  <si>
    <t>Siiri Rajamägi</t>
  </si>
  <si>
    <t>Kardo Kivirand</t>
  </si>
  <si>
    <t>Mikk Rajaver</t>
  </si>
  <si>
    <t>Urvo Klopets</t>
  </si>
  <si>
    <t>Piret Pärnmaa</t>
  </si>
  <si>
    <t>Lisete Hiiesalu</t>
  </si>
  <si>
    <t>Dmitri Khegai</t>
  </si>
  <si>
    <t>Ronet Fuchs</t>
  </si>
  <si>
    <t>Andres Tsengov</t>
  </si>
  <si>
    <t>Karmo Kuurberg</t>
  </si>
  <si>
    <t>Tanel Šmalko</t>
  </si>
  <si>
    <t>Matiss Deksnis</t>
  </si>
  <si>
    <t>Joonas Vapper</t>
  </si>
  <si>
    <t>Jasmine Äniline</t>
  </si>
  <si>
    <t>Eliise Varres</t>
  </si>
  <si>
    <t>Mikk Jaaniste</t>
  </si>
  <si>
    <t>Lennart Luud</t>
  </si>
  <si>
    <t>Anu Laks</t>
  </si>
  <si>
    <t>Keith Lysandra Luigas</t>
  </si>
  <si>
    <t>Gregory Malkin</t>
  </si>
  <si>
    <t>Nora Viirmaa</t>
  </si>
  <si>
    <t>Marko Malva</t>
  </si>
  <si>
    <t>Jaanus Peet</t>
  </si>
  <si>
    <t>Meelis Ruustalu</t>
  </si>
  <si>
    <t>Madis Kuznetsov</t>
  </si>
  <si>
    <t>Jaanek Põldma</t>
  </si>
  <si>
    <t>Emili Paulus</t>
  </si>
  <si>
    <t>Marju Vanker</t>
  </si>
  <si>
    <t>Saaremaa</t>
  </si>
  <si>
    <t>Jõhvi SK</t>
  </si>
  <si>
    <t>Võru SK</t>
  </si>
  <si>
    <t>Viimsi SK</t>
  </si>
  <si>
    <t>Riho Sepp</t>
  </si>
  <si>
    <t>Joonas Rasva</t>
  </si>
  <si>
    <t>Sten-Erik Sild</t>
  </si>
  <si>
    <t>Marten Kurvits</t>
  </si>
  <si>
    <t>Herman Jakob Anderson</t>
  </si>
  <si>
    <t>Maria Berik</t>
  </si>
  <si>
    <t>Raili Jätsa</t>
  </si>
  <si>
    <t>Ivika Kotselainen</t>
  </si>
  <si>
    <t>Greete Kiisk</t>
  </si>
  <si>
    <t>Eha Mari Maasik</t>
  </si>
  <si>
    <t>Eliise Grettel Välbe</t>
  </si>
  <si>
    <t>Lisandra Austa</t>
  </si>
  <si>
    <t>Kristina Saar</t>
  </si>
  <si>
    <t>Mairika Haab</t>
  </si>
  <si>
    <t>Martin Peter Treialt</t>
  </si>
  <si>
    <t>Teele Peerna</t>
  </si>
  <si>
    <t>Marek Vapper</t>
  </si>
  <si>
    <t>Emmi Heikkinen</t>
  </si>
  <si>
    <t>Aleksandra Otsman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</si>
  <si>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</si>
  <si>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</si>
  <si>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</si>
  <si>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</si>
  <si>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</si>
  <si>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</si>
  <si>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</si>
  <si>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</si>
  <si>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</si>
  <si>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</si>
  <si>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</si>
  <si>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</si>
  <si>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</si>
  <si>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</si>
  <si>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</si>
  <si>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</si>
  <si>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</si>
  <si>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</si>
  <si>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</si>
  <si>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</si>
  <si>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</si>
  <si>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</si>
  <si>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</si>
  <si>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</si>
  <si>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</si>
  <si>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</si>
  <si>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</si>
  <si>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</si>
  <si>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</si>
  <si>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</si>
  <si>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</si>
  <si>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</si>
  <si>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</si>
  <si>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</si>
  <si>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</si>
  <si>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</si>
  <si>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</si>
  <si>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</si>
  <si>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</si>
  <si>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</si>
  <si>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</si>
  <si>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</si>
  <si>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</si>
  <si>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</si>
  <si>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</si>
  <si>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</si>
  <si>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</si>
  <si>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</si>
  <si>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</si>
  <si>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</si>
  <si>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</si>
  <si>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</si>
  <si>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</si>
  <si>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</si>
  <si>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</si>
  <si>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</si>
  <si>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</si>
  <si>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</si>
  <si>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</si>
  <si>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</si>
  <si>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</si>
  <si>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</si>
  <si>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</si>
  <si>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</si>
  <si>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</si>
  <si>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</si>
  <si>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</si>
  <si>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</si>
  <si>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</si>
  <si>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</si>
  <si>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</si>
  <si>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</si>
  <si>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</si>
  <si>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</si>
  <si>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</si>
  <si>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</si>
  <si>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</si>
  <si>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</si>
  <si>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</si>
  <si>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</si>
  <si>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</si>
  <si>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</si>
  <si>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</si>
  <si>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</si>
  <si>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</si>
  <si>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</si>
  <si>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</si>
  <si>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</si>
  <si>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</si>
  <si>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</si>
  <si>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</si>
  <si>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</si>
  <si>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</si>
  <si>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</si>
  <si>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</si>
  <si>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</si>
  <si>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</si>
  <si>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</si>
  <si>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</si>
  <si>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</si>
  <si>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</si>
  <si>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</si>
  <si>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</si>
  <si>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</si>
  <si>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</si>
  <si>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</si>
  <si>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</si>
  <si>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</si>
  <si>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</si>
  <si>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</si>
  <si>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</si>
  <si>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</si>
  <si>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</si>
  <si>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</si>
  <si>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</si>
  <si>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</si>
  <si>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</si>
  <si>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</si>
  <si>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</si>
  <si>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</si>
  <si>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</si>
  <si>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</si>
  <si>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</si>
  <si>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</si>
  <si>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</si>
  <si>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</si>
  <si>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</si>
  <si>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</si>
  <si>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</si>
  <si>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</si>
  <si>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</si>
  <si>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</si>
  <si>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</si>
  <si>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</si>
  <si>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</si>
  <si>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</si>
  <si>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</si>
  <si>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</si>
  <si>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</si>
  <si>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</si>
  <si>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</si>
  <si>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</si>
  <si>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</si>
  <si>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</si>
  <si>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</si>
  <si>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</si>
  <si>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</si>
  <si>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</si>
  <si>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</si>
  <si>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</si>
  <si>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</si>
  <si>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</si>
  <si>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</si>
  <si>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</si>
  <si>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</si>
  <si>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</si>
  <si>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</si>
  <si>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</si>
  <si>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</si>
  <si>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</si>
  <si>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</si>
  <si>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</si>
  <si>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</si>
  <si>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</si>
  <si>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</si>
  <si>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</si>
  <si>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</si>
  <si>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</si>
  <si>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</si>
  <si>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</si>
  <si>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</si>
  <si>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</si>
  <si>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</si>
  <si>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</si>
  <si>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</si>
  <si>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</si>
  <si>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</si>
  <si>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</si>
  <si>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</si>
  <si>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</si>
  <si>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</si>
  <si>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</si>
  <si>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</si>
  <si>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</si>
  <si>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</si>
  <si>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</si>
  <si>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</si>
  <si>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</si>
  <si>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</si>
  <si>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</si>
  <si>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</si>
  <si>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</si>
  <si>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</si>
  <si>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</si>
  <si>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</si>
  <si>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</si>
  <si>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</si>
  <si>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</si>
  <si>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</si>
  <si>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</si>
  <si>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</si>
  <si>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</si>
  <si>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</si>
  <si>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</si>
  <si>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</si>
  <si>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</si>
  <si>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</si>
  <si>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</si>
  <si>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</si>
  <si>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</si>
  <si>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EMTCQ 5.-7.12.24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</si>
  <si>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</si>
  <si>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</si>
  <si>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</si>
  <si>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</si>
  <si>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</si>
  <si>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</si>
  <si>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</si>
  <si>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</si>
  <si>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</si>
  <si>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</si>
  <si>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</si>
  <si>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</si>
  <si>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</si>
  <si>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</si>
  <si>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</si>
  <si>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</si>
  <si>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</si>
  <si>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</si>
  <si>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</si>
  <si>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</si>
  <si>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</si>
  <si>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</si>
  <si>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</si>
  <si>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</si>
  <si>
    <t>YEI 9.-12.01.25</t>
  </si>
  <si>
    <t>Victor Cup III 18.01.25</t>
  </si>
  <si>
    <t>Erik Gutitš</t>
  </si>
  <si>
    <t>Aleksei Podlesnov</t>
  </si>
  <si>
    <t>Moonika Birk</t>
  </si>
  <si>
    <t>Kärolin Kerem</t>
  </si>
  <si>
    <t>Marion Mandelkorn</t>
  </si>
  <si>
    <t>Kristelle Pommer</t>
  </si>
  <si>
    <t>Luisa Ley</t>
  </si>
  <si>
    <t>Uma Mari Vellemäe</t>
  </si>
  <si>
    <t>Young Eliit IV 25.01.25</t>
  </si>
  <si>
    <t>Ülar Jegerson</t>
  </si>
  <si>
    <t>Jüri Lattik</t>
  </si>
  <si>
    <t>Rünno Pusa</t>
  </si>
  <si>
    <t>Risto Kaljund</t>
  </si>
  <si>
    <t>Sander Rits</t>
  </si>
  <si>
    <t>Tuuli Vasikkaniemi</t>
  </si>
  <si>
    <t>Rakvere</t>
  </si>
  <si>
    <t>Egle Hecht-Veermets</t>
  </si>
  <si>
    <t>Kailyn Koidumaa</t>
  </si>
  <si>
    <t>Kristjan Tamm</t>
  </si>
  <si>
    <t>EMV 30.01-1.02.25</t>
  </si>
  <si>
    <t>Swedish Open 16.-19.01.25</t>
  </si>
  <si>
    <t>Li Ning III etapp 8.02.25</t>
  </si>
  <si>
    <t>Tarmo Põllu</t>
  </si>
  <si>
    <t>Raul Nikolajev</t>
  </si>
  <si>
    <t>Kristo Orman</t>
  </si>
  <si>
    <t>Lola Ansmann</t>
  </si>
  <si>
    <t>Tanel Teekivi</t>
  </si>
  <si>
    <t>Indrek Hallik</t>
  </si>
  <si>
    <t>Helena Anga</t>
  </si>
  <si>
    <t>Pirgit Aru</t>
  </si>
  <si>
    <t>Annaleena Vaher</t>
  </si>
  <si>
    <t>Martina Võrklaev</t>
  </si>
  <si>
    <t>Kristel Põllu</t>
  </si>
  <si>
    <t>GP-4 22.-23.02.25</t>
  </si>
  <si>
    <t>Hugo Neo Tobias Parts</t>
  </si>
  <si>
    <t>Gregor Rämmal</t>
  </si>
  <si>
    <t>Henri Kasekamp</t>
  </si>
  <si>
    <t>Johannes Raun</t>
  </si>
  <si>
    <t>Anupam Krishna Agarwal</t>
  </si>
  <si>
    <t>Heigo-Elmar Vahesaar</t>
  </si>
  <si>
    <t>Juko-Mart Kõlar</t>
  </si>
  <si>
    <t>Erki Maisa</t>
  </si>
  <si>
    <t>Märt Oona</t>
  </si>
  <si>
    <t>Marie Purge</t>
  </si>
  <si>
    <t>Noriyuki Kurata</t>
  </si>
  <si>
    <t>JPN</t>
  </si>
  <si>
    <t>Silver Neemelo</t>
  </si>
  <si>
    <t>Li Ning IV 1.03.25</t>
  </si>
  <si>
    <t>Toivo Samel</t>
  </si>
  <si>
    <t>Eeva Rissanen</t>
  </si>
  <si>
    <t>Kati Remmelkoor</t>
  </si>
  <si>
    <t>Marge Habakukk</t>
  </si>
  <si>
    <t>Dasun Park</t>
  </si>
  <si>
    <t>Crystal Fedenko</t>
  </si>
  <si>
    <t>Polina Volohhonski</t>
  </si>
  <si>
    <t>Young V 8.03.25</t>
  </si>
  <si>
    <t>Dmitri Marcenko</t>
  </si>
  <si>
    <t>Kuldar Lääne</t>
  </si>
  <si>
    <t>Igor Klein</t>
  </si>
  <si>
    <t>Ulvi Jaanimägi-Šarõi</t>
  </si>
  <si>
    <t>Natalja Sviridenko</t>
  </si>
  <si>
    <t>Victor Cup IV 22.03.25</t>
  </si>
  <si>
    <t>Tanel Merigan</t>
  </si>
  <si>
    <t>Pranob Nath</t>
  </si>
  <si>
    <t>Abhisek Ojha</t>
  </si>
  <si>
    <t>Roman Nuut</t>
  </si>
  <si>
    <t>Margit Lassi</t>
  </si>
  <si>
    <t>Julia Piel</t>
  </si>
  <si>
    <t>Thea Liis Pae</t>
  </si>
  <si>
    <t>Yuliya Kurbachova</t>
  </si>
  <si>
    <t>Lisete Sallaste</t>
  </si>
  <si>
    <t>Paula Gloria Uusküla</t>
  </si>
  <si>
    <t>Birgit Okmees</t>
  </si>
  <si>
    <t>Anna Marii Sillandi</t>
  </si>
  <si>
    <t>Mirjam Puuste</t>
  </si>
  <si>
    <t>Marta Asuja</t>
  </si>
  <si>
    <t>Kaidi-Liise Truumure</t>
  </si>
  <si>
    <t>Julia Linnik</t>
  </si>
  <si>
    <t>Stanislav Aleksejev</t>
  </si>
  <si>
    <t>Narine Osipyan</t>
  </si>
  <si>
    <t>Paarissuled 22.3.25</t>
  </si>
  <si>
    <t>Hendrik Voor</t>
  </si>
  <si>
    <t>Erko Kasekamp</t>
  </si>
  <si>
    <t>Karl-Markus Kasekamp</t>
  </si>
  <si>
    <t>Mattias Andres Sulg</t>
  </si>
  <si>
    <t>Alexander Vikman</t>
  </si>
  <si>
    <t>Karl-Erik Kasekamp</t>
  </si>
  <si>
    <t>Kristofer Parksepp</t>
  </si>
  <si>
    <t>Marta Pallon</t>
  </si>
  <si>
    <t>Mirtel Värv</t>
  </si>
  <si>
    <t>Ericha Dolgin</t>
  </si>
  <si>
    <t>Eleriin Kruusa</t>
  </si>
  <si>
    <t>Getter Marie Lemberg</t>
  </si>
  <si>
    <t>Evelin Mäestu</t>
  </si>
  <si>
    <t>Emma Paavel</t>
  </si>
  <si>
    <t>Teele Majamees</t>
  </si>
  <si>
    <t>Rumissa-Maria Kabulov</t>
  </si>
  <si>
    <t>Brita Jürgens</t>
  </si>
  <si>
    <t>Merily Rinaldi</t>
  </si>
  <si>
    <t>Must Open 29.03.25</t>
  </si>
  <si>
    <t>FRA</t>
  </si>
  <si>
    <t>Gregory Vivas</t>
  </si>
  <si>
    <t>Andrei Kokurin</t>
  </si>
  <si>
    <t>Nova Nyqvist</t>
  </si>
  <si>
    <t>Lili-Marleen Lehtla</t>
  </si>
  <si>
    <t>Portugal Int. 5.-9.03.25</t>
  </si>
  <si>
    <t>Polish Open</t>
  </si>
  <si>
    <t>Li Ning V 12.04.25</t>
  </si>
  <si>
    <t>BD</t>
  </si>
  <si>
    <t>Margus Käsper</t>
  </si>
  <si>
    <t>Gätliin Zaivoronok</t>
  </si>
  <si>
    <t>Merit Illak</t>
  </si>
  <si>
    <t>Angela Veerpalu</t>
  </si>
  <si>
    <t>Tiit Haldma</t>
  </si>
  <si>
    <t>Taavi Sallaste</t>
  </si>
  <si>
    <t>GP-5 19.-20.04.25</t>
  </si>
  <si>
    <t>Miikka Karkaus</t>
  </si>
  <si>
    <t>Markus Kyheröinen</t>
  </si>
  <si>
    <t>Marek Jürgenson</t>
  </si>
  <si>
    <t>Miika Karkaus</t>
  </si>
  <si>
    <t>Märt Aolaid</t>
  </si>
  <si>
    <t>Janar Vapper</t>
  </si>
  <si>
    <t>Tuomas Lehtovuori</t>
  </si>
  <si>
    <t>Matias Siirilä</t>
  </si>
  <si>
    <t>Aleksandrs Uljanovs</t>
  </si>
  <si>
    <t>Sajith Suriyaarachchi</t>
  </si>
  <si>
    <t>SRI</t>
  </si>
  <si>
    <t>Tushar Wagh</t>
  </si>
  <si>
    <t>Carina Nieminen</t>
  </si>
  <si>
    <t>Lumi Tran</t>
  </si>
  <si>
    <t>Essi Alanko</t>
  </si>
  <si>
    <t>European Championships. 8.-13.04.25</t>
  </si>
  <si>
    <t>Young Eliit VI 26.04.25</t>
  </si>
  <si>
    <t>Indrek Kiolein</t>
  </si>
  <si>
    <t>Martti Mettas</t>
  </si>
  <si>
    <t>Aleksandr Petrushihin</t>
  </si>
  <si>
    <t>Mihkel Kukk</t>
  </si>
  <si>
    <t>Janek Tuttar</t>
  </si>
  <si>
    <t>Kiur Kristjan Pero</t>
  </si>
  <si>
    <t>Heli Maarja Varvas</t>
  </si>
  <si>
    <t>Evelin Kikas</t>
  </si>
  <si>
    <t>Kristiina Sündema</t>
  </si>
  <si>
    <t>Saskia Tali</t>
  </si>
  <si>
    <t>Paarissuled 3.05.25</t>
  </si>
  <si>
    <t>Aleksander Sõsa</t>
  </si>
  <si>
    <t>Emilia Ainso</t>
  </si>
  <si>
    <t>Sandra Rikkinen</t>
  </si>
  <si>
    <t>Lenne Üksikmäng 3.05.25</t>
  </si>
  <si>
    <t>Nikolai Solujazikov</t>
  </si>
  <si>
    <t>Malta Int. 24.-27.-04.25</t>
  </si>
  <si>
    <t>Victor Cup V 17.05.25</t>
  </si>
  <si>
    <t>Martin Teedla</t>
  </si>
  <si>
    <t>Danil Naumov</t>
  </si>
  <si>
    <t>Eva Matilda Utsal</t>
  </si>
  <si>
    <t>Viktor Šleimovitš</t>
  </si>
  <si>
    <t>Ele Köbas</t>
  </si>
  <si>
    <t>Kristjan van de Runstraat</t>
  </si>
  <si>
    <t>Egert Ader</t>
  </si>
  <si>
    <t>Art Vallikivi</t>
  </si>
  <si>
    <t>Maiu Uusmaa</t>
  </si>
  <si>
    <t>Triin Nuiamäe</t>
  </si>
  <si>
    <t>Keidi Kala</t>
  </si>
  <si>
    <t>Taavi Reiljan</t>
  </si>
  <si>
    <t>Denmark Challenge 8.-11.05.25</t>
  </si>
  <si>
    <t>Bonn Int. 28.-31.05.25</t>
  </si>
  <si>
    <t>Latvia Int. 11.-15.06.25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</si>
</sst>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14" fillId="4" borderId="1" xfId="0" applyFont="1" applyFill="1" applyBorder="1"/>
    <xf numFmtId="0" fontId="9" fillId="4" borderId="4" xfId="0" applyFont="1" applyFill="1" applyBorder="1"/>
    <xf numFmtId="0" fontId="0" fillId="18" borderId="1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18" borderId="12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</cellXfs>
  <cellStyles count="1">
    <cellStyle name="Normal" xfId="0" builtinId="0"/>
  </cellStyles>
  <dxfs count="12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Kuuse</c:v>
                </c:pt>
                <c:pt idx="10">
                  <c:v>Veeriku Badminton</c:v>
                </c:pt>
                <c:pt idx="11">
                  <c:v>Tallinna SK</c:v>
                </c:pt>
                <c:pt idx="12">
                  <c:v>Smash</c:v>
                </c:pt>
                <c:pt idx="13">
                  <c:v>Rakvere SK</c:v>
                </c:pt>
                <c:pt idx="14">
                  <c:v>Asimuut</c:v>
                </c:pt>
                <c:pt idx="15">
                  <c:v>Nõo SK</c:v>
                </c:pt>
                <c:pt idx="16">
                  <c:v>Kiili</c:v>
                </c:pt>
                <c:pt idx="17">
                  <c:v>Aruküla SK</c:v>
                </c:pt>
                <c:pt idx="18">
                  <c:v>TalTech</c:v>
                </c:pt>
                <c:pt idx="19">
                  <c:v>Võru SK</c:v>
                </c:pt>
                <c:pt idx="20">
                  <c:v>Tallinna Kalev</c:v>
                </c:pt>
                <c:pt idx="21">
                  <c:v>Anija Sulgpalliklubi</c:v>
                </c:pt>
                <c:pt idx="22">
                  <c:v>Jõhvi SK</c:v>
                </c:pt>
                <c:pt idx="23">
                  <c:v>Viljandi Sulelised</c:v>
                </c:pt>
                <c:pt idx="24">
                  <c:v>USTA</c:v>
                </c:pt>
                <c:pt idx="25">
                  <c:v>Harko</c:v>
                </c:pt>
                <c:pt idx="26">
                  <c:v>Saaremaa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218</c:v>
                </c:pt>
                <c:pt idx="1">
                  <c:v>169</c:v>
                </c:pt>
                <c:pt idx="2">
                  <c:v>160</c:v>
                </c:pt>
                <c:pt idx="3">
                  <c:v>137</c:v>
                </c:pt>
                <c:pt idx="4">
                  <c:v>75</c:v>
                </c:pt>
                <c:pt idx="5">
                  <c:v>64</c:v>
                </c:pt>
                <c:pt idx="6">
                  <c:v>60</c:v>
                </c:pt>
                <c:pt idx="7">
                  <c:v>62</c:v>
                </c:pt>
                <c:pt idx="8">
                  <c:v>35</c:v>
                </c:pt>
                <c:pt idx="9">
                  <c:v>36</c:v>
                </c:pt>
                <c:pt idx="10">
                  <c:v>32</c:v>
                </c:pt>
                <c:pt idx="11">
                  <c:v>23</c:v>
                </c:pt>
                <c:pt idx="12">
                  <c:v>24</c:v>
                </c:pt>
                <c:pt idx="13">
                  <c:v>24</c:v>
                </c:pt>
                <c:pt idx="14">
                  <c:v>8</c:v>
                </c:pt>
                <c:pt idx="15">
                  <c:v>18</c:v>
                </c:pt>
                <c:pt idx="16">
                  <c:v>15</c:v>
                </c:pt>
                <c:pt idx="17">
                  <c:v>11</c:v>
                </c:pt>
                <c:pt idx="18">
                  <c:v>14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33</xdr:row>
      <xdr:rowOff>123265</xdr:rowOff>
    </xdr:from>
    <xdr:to>
      <xdr:col>9</xdr:col>
      <xdr:colOff>1952625</xdr:colOff>
      <xdr:row>71</xdr:row>
      <xdr:rowOff>142316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G18" sqref="AG18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2" width="9.28515625" style="70" hidden="1" customWidth="1" outlineLevel="1"/>
    <col min="33" max="33" width="9.28515625" style="70" customWidth="1" collapsed="1"/>
    <col min="34" max="34" width="9.28515625" style="70" customWidth="1"/>
    <col min="35" max="35" width="10.85546875" style="3" customWidth="1"/>
    <col min="36" max="36" width="8" style="17" customWidth="1"/>
    <col min="37" max="37" width="9.42578125" style="3" customWidth="1"/>
    <col min="38" max="38" width="70.42578125" style="3" customWidth="1"/>
    <col min="39" max="53" width="9.140625" style="3" customWidth="1"/>
    <col min="54" max="54" width="7.85546875" style="12" customWidth="1"/>
    <col min="55" max="55" width="8" style="12" customWidth="1"/>
    <col min="56" max="62" width="9.140625" style="3" customWidth="1"/>
    <col min="63" max="64" width="6.5703125" style="12" customWidth="1"/>
    <col min="65" max="85" width="9.140625" style="3" customWidth="1"/>
    <col min="86" max="86" width="6.5703125" style="3" customWidth="1"/>
    <col min="87" max="16384" width="9.140625" style="3"/>
  </cols>
  <sheetData>
    <row r="1" spans="1:64" s="90" customFormat="1" ht="62.25" customHeight="1" x14ac:dyDescent="0.25">
      <c r="A1" s="27" t="s">
        <v>9</v>
      </c>
      <c r="B1" s="88" t="s">
        <v>60</v>
      </c>
      <c r="C1" s="88" t="s">
        <v>59</v>
      </c>
      <c r="D1" s="88" t="s">
        <v>0</v>
      </c>
      <c r="E1" s="88" t="s">
        <v>710</v>
      </c>
      <c r="F1" s="88" t="s">
        <v>698</v>
      </c>
      <c r="G1" s="88" t="s">
        <v>701</v>
      </c>
      <c r="H1" s="88" t="s">
        <v>765</v>
      </c>
      <c r="I1" s="88" t="s">
        <v>766</v>
      </c>
      <c r="J1" s="88" t="s">
        <v>812</v>
      </c>
      <c r="K1" s="88" t="s">
        <v>780</v>
      </c>
      <c r="L1" s="88" t="s">
        <v>774</v>
      </c>
      <c r="M1" s="88" t="s">
        <v>811</v>
      </c>
      <c r="N1" s="88" t="s">
        <v>814</v>
      </c>
      <c r="O1" s="88" t="s">
        <v>832</v>
      </c>
      <c r="P1" s="88" t="s">
        <v>833</v>
      </c>
      <c r="Q1" s="88" t="s">
        <v>824</v>
      </c>
      <c r="R1" s="88" t="s">
        <v>906</v>
      </c>
      <c r="S1" s="88" t="s">
        <v>867</v>
      </c>
      <c r="T1" s="88" t="s">
        <v>907</v>
      </c>
      <c r="U1" s="88" t="s">
        <v>931</v>
      </c>
      <c r="V1" s="88" t="s">
        <v>941</v>
      </c>
      <c r="W1" s="88" t="s">
        <v>952</v>
      </c>
      <c r="X1" s="88" t="s">
        <v>966</v>
      </c>
      <c r="Y1" s="88" t="s">
        <v>988</v>
      </c>
      <c r="Z1" s="88" t="s">
        <v>1032</v>
      </c>
      <c r="AA1" s="88" t="s">
        <v>1064</v>
      </c>
      <c r="AB1" s="88" t="s">
        <v>1048</v>
      </c>
      <c r="AC1" s="88" t="s">
        <v>1082</v>
      </c>
      <c r="AD1" s="88" t="s">
        <v>1080</v>
      </c>
      <c r="AE1" s="88" t="s">
        <v>1083</v>
      </c>
      <c r="AF1" s="88" t="s">
        <v>1097</v>
      </c>
      <c r="AG1" s="88" t="s">
        <v>1098</v>
      </c>
      <c r="AH1" s="88"/>
      <c r="AI1" s="88"/>
      <c r="AJ1" s="38" t="s">
        <v>31</v>
      </c>
      <c r="AK1" s="49" t="s">
        <v>38</v>
      </c>
      <c r="BB1" s="91"/>
      <c r="BK1" s="92"/>
      <c r="BL1" s="92"/>
    </row>
    <row r="2" spans="1:64" x14ac:dyDescent="0.2">
      <c r="A2" s="28">
        <v>1</v>
      </c>
      <c r="B2" s="26" t="s">
        <v>61</v>
      </c>
      <c r="C2" s="6" t="s">
        <v>63</v>
      </c>
      <c r="D2" s="6" t="s">
        <v>36</v>
      </c>
      <c r="E2" s="9"/>
      <c r="F2" s="9">
        <v>130</v>
      </c>
      <c r="G2" s="9"/>
      <c r="H2" s="9">
        <v>920</v>
      </c>
      <c r="I2" s="9"/>
      <c r="J2" s="9">
        <v>350</v>
      </c>
      <c r="K2" s="9"/>
      <c r="L2" s="9">
        <v>560</v>
      </c>
      <c r="M2" s="9">
        <v>550</v>
      </c>
      <c r="N2" s="9"/>
      <c r="O2" s="9">
        <v>210</v>
      </c>
      <c r="P2" s="9">
        <v>550</v>
      </c>
      <c r="Q2" s="9"/>
      <c r="R2" s="9">
        <v>516</v>
      </c>
      <c r="S2" s="9"/>
      <c r="T2" s="9">
        <v>660</v>
      </c>
      <c r="U2" s="9">
        <v>210</v>
      </c>
      <c r="V2" s="9"/>
      <c r="W2" s="9">
        <v>1200</v>
      </c>
      <c r="X2" s="9"/>
      <c r="Y2" s="9"/>
      <c r="Z2" s="9"/>
      <c r="AA2" s="9">
        <v>880</v>
      </c>
      <c r="AB2" s="9">
        <v>660</v>
      </c>
      <c r="AC2" s="9"/>
      <c r="AD2" s="9"/>
      <c r="AE2" s="9"/>
      <c r="AF2" s="9">
        <v>600</v>
      </c>
      <c r="AG2" s="9">
        <v>600</v>
      </c>
      <c r="AH2" s="9"/>
      <c r="AI2" s="51"/>
      <c r="AJ2" s="2">
        <f>IF(AK2&lt;6,SUM(E2:AI2),SUM(LARGE(E2:AI2,{1;2;3;4;5;6})))</f>
        <v>4920</v>
      </c>
      <c r="AK2" s="53">
        <f>COUNT(E2:AI2)</f>
        <v>15</v>
      </c>
      <c r="BB2" s="13"/>
      <c r="BK2" s="25"/>
      <c r="BL2" s="25"/>
    </row>
    <row r="3" spans="1:64" x14ac:dyDescent="0.2">
      <c r="A3" s="28">
        <v>2</v>
      </c>
      <c r="B3" s="26" t="s">
        <v>61</v>
      </c>
      <c r="C3" s="8" t="s">
        <v>144</v>
      </c>
      <c r="D3" s="8" t="s">
        <v>18</v>
      </c>
      <c r="E3" s="9"/>
      <c r="F3" s="9">
        <v>600</v>
      </c>
      <c r="G3" s="9"/>
      <c r="H3" s="9"/>
      <c r="I3" s="9"/>
      <c r="J3" s="9">
        <v>350</v>
      </c>
      <c r="K3" s="9"/>
      <c r="L3" s="9">
        <v>660</v>
      </c>
      <c r="M3" s="9"/>
      <c r="N3" s="9"/>
      <c r="O3" s="9"/>
      <c r="P3" s="9">
        <v>550</v>
      </c>
      <c r="Q3" s="9"/>
      <c r="R3" s="9">
        <v>415</v>
      </c>
      <c r="S3" s="9"/>
      <c r="T3" s="9"/>
      <c r="U3" s="9">
        <v>100</v>
      </c>
      <c r="V3" s="9"/>
      <c r="W3" s="9">
        <v>920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51"/>
      <c r="AJ3" s="2">
        <f>IF(AK3&lt;6,SUM(E3:AI3),SUM(LARGE(E3:AI3,{1;2;3;4;5;6})))</f>
        <v>3495</v>
      </c>
      <c r="AK3" s="53">
        <f>COUNT(E3:AI3)</f>
        <v>7</v>
      </c>
      <c r="BB3" s="13"/>
      <c r="BK3" s="14"/>
      <c r="BL3" s="14"/>
    </row>
    <row r="4" spans="1:64" x14ac:dyDescent="0.2">
      <c r="A4" s="28">
        <v>3</v>
      </c>
      <c r="B4" s="26" t="s">
        <v>61</v>
      </c>
      <c r="C4" s="6" t="s">
        <v>65</v>
      </c>
      <c r="D4" s="6" t="s">
        <v>197</v>
      </c>
      <c r="E4" s="9"/>
      <c r="F4" s="9">
        <v>10</v>
      </c>
      <c r="G4" s="9"/>
      <c r="H4" s="9"/>
      <c r="I4" s="9"/>
      <c r="J4" s="9"/>
      <c r="K4" s="9"/>
      <c r="L4" s="9"/>
      <c r="M4" s="9"/>
      <c r="N4" s="9"/>
      <c r="O4" s="9"/>
      <c r="P4" s="9"/>
      <c r="Q4" s="9">
        <v>460</v>
      </c>
      <c r="R4" s="9"/>
      <c r="S4" s="9"/>
      <c r="T4" s="9">
        <v>560</v>
      </c>
      <c r="U4" s="9">
        <v>100</v>
      </c>
      <c r="V4" s="9"/>
      <c r="W4" s="9">
        <v>660</v>
      </c>
      <c r="X4" s="9">
        <v>660</v>
      </c>
      <c r="Y4" s="9"/>
      <c r="Z4" s="9"/>
      <c r="AA4" s="9"/>
      <c r="AB4" s="9">
        <v>460</v>
      </c>
      <c r="AC4" s="9"/>
      <c r="AD4" s="9"/>
      <c r="AE4" s="9"/>
      <c r="AF4" s="9"/>
      <c r="AG4" s="9">
        <v>20</v>
      </c>
      <c r="AH4" s="9"/>
      <c r="AI4" s="72"/>
      <c r="AJ4" s="2">
        <f>IF(AK4&lt;6,SUM(E4:AI4),SUM(LARGE(E4:AI4,{1;2;3;4;5;6})))</f>
        <v>2900</v>
      </c>
      <c r="AK4" s="53">
        <f>COUNT(E4:AI4)</f>
        <v>8</v>
      </c>
      <c r="BB4" s="13"/>
      <c r="BL4" s="14"/>
    </row>
    <row r="5" spans="1:64" x14ac:dyDescent="0.2">
      <c r="A5" s="28">
        <v>4</v>
      </c>
      <c r="B5" s="26" t="s">
        <v>61</v>
      </c>
      <c r="C5" s="6" t="s">
        <v>63</v>
      </c>
      <c r="D5" s="6" t="s">
        <v>126</v>
      </c>
      <c r="E5" s="9"/>
      <c r="F5" s="9">
        <v>60</v>
      </c>
      <c r="G5" s="9"/>
      <c r="H5" s="9">
        <v>40</v>
      </c>
      <c r="I5" s="9"/>
      <c r="J5" s="9"/>
      <c r="K5" s="9"/>
      <c r="L5" s="9"/>
      <c r="M5" s="9"/>
      <c r="N5" s="9"/>
      <c r="O5" s="9"/>
      <c r="P5" s="9"/>
      <c r="Q5" s="9">
        <v>660</v>
      </c>
      <c r="R5" s="9"/>
      <c r="S5" s="9"/>
      <c r="T5" s="9">
        <v>460</v>
      </c>
      <c r="U5" s="9">
        <v>100</v>
      </c>
      <c r="V5" s="9"/>
      <c r="W5" s="9">
        <v>1020</v>
      </c>
      <c r="X5" s="9"/>
      <c r="Y5" s="9"/>
      <c r="Z5" s="9"/>
      <c r="AA5" s="9"/>
      <c r="AB5" s="9">
        <v>560</v>
      </c>
      <c r="AC5" s="9">
        <v>20</v>
      </c>
      <c r="AD5" s="9"/>
      <c r="AE5" s="9"/>
      <c r="AF5" s="9"/>
      <c r="AG5" s="9">
        <v>60</v>
      </c>
      <c r="AH5" s="9"/>
      <c r="AI5" s="72"/>
      <c r="AJ5" s="2">
        <f>IF(AK5&lt;6,SUM(E5:AI5),SUM(LARGE(E5:AI5,{1;2;3;4;5;6})))</f>
        <v>2860</v>
      </c>
      <c r="AK5" s="53">
        <f>COUNT(E5:AI5)</f>
        <v>9</v>
      </c>
      <c r="BB5" s="13"/>
      <c r="BK5" s="14"/>
      <c r="BL5" s="14"/>
    </row>
    <row r="6" spans="1:64" x14ac:dyDescent="0.2">
      <c r="A6" s="28">
        <v>5</v>
      </c>
      <c r="B6" s="26" t="s">
        <v>61</v>
      </c>
      <c r="C6" s="6" t="s">
        <v>67</v>
      </c>
      <c r="D6" s="6" t="s">
        <v>75</v>
      </c>
      <c r="E6" s="9"/>
      <c r="F6" s="9"/>
      <c r="G6" s="9"/>
      <c r="H6" s="9"/>
      <c r="I6" s="9"/>
      <c r="J6" s="9"/>
      <c r="K6" s="9"/>
      <c r="L6" s="9">
        <v>360</v>
      </c>
      <c r="M6" s="9"/>
      <c r="N6" s="9"/>
      <c r="O6" s="9"/>
      <c r="P6" s="9"/>
      <c r="Q6" s="9">
        <v>560</v>
      </c>
      <c r="R6" s="9"/>
      <c r="S6" s="9"/>
      <c r="T6" s="9">
        <v>460</v>
      </c>
      <c r="U6" s="9"/>
      <c r="V6" s="9"/>
      <c r="W6" s="9"/>
      <c r="X6" s="9">
        <v>460</v>
      </c>
      <c r="Y6" s="9"/>
      <c r="Z6" s="9"/>
      <c r="AA6" s="9"/>
      <c r="AB6" s="9">
        <v>320</v>
      </c>
      <c r="AC6" s="9"/>
      <c r="AD6" s="9"/>
      <c r="AE6" s="9"/>
      <c r="AF6" s="9"/>
      <c r="AG6" s="9"/>
      <c r="AH6" s="9"/>
      <c r="AI6" s="50"/>
      <c r="AJ6" s="2">
        <f>IF(AK6&lt;6,SUM(E6:AI6),SUM(LARGE(E6:AI6,{1;2;3;4;5;6})))</f>
        <v>2160</v>
      </c>
      <c r="AK6" s="53">
        <f>COUNT(E6:AI6)</f>
        <v>5</v>
      </c>
      <c r="BB6" s="13"/>
      <c r="BL6" s="14"/>
    </row>
    <row r="7" spans="1:64" x14ac:dyDescent="0.2">
      <c r="A7" s="28">
        <v>6</v>
      </c>
      <c r="B7" s="26" t="s">
        <v>61</v>
      </c>
      <c r="C7" s="6" t="s">
        <v>69</v>
      </c>
      <c r="D7" s="6" t="s">
        <v>114</v>
      </c>
      <c r="E7" s="18"/>
      <c r="F7" s="9">
        <v>20</v>
      </c>
      <c r="G7" s="9"/>
      <c r="H7" s="9"/>
      <c r="I7" s="9"/>
      <c r="J7" s="9"/>
      <c r="K7" s="9"/>
      <c r="L7" s="9">
        <v>360</v>
      </c>
      <c r="M7" s="9"/>
      <c r="N7" s="9"/>
      <c r="O7" s="9"/>
      <c r="P7" s="9"/>
      <c r="Q7" s="9">
        <v>326.7</v>
      </c>
      <c r="R7" s="9"/>
      <c r="S7" s="9"/>
      <c r="T7" s="9">
        <v>360</v>
      </c>
      <c r="U7" s="9">
        <v>40</v>
      </c>
      <c r="V7" s="9"/>
      <c r="W7" s="9">
        <v>300</v>
      </c>
      <c r="X7" s="9">
        <v>460</v>
      </c>
      <c r="Y7" s="9"/>
      <c r="Z7" s="9"/>
      <c r="AA7" s="9"/>
      <c r="AB7" s="9">
        <v>320</v>
      </c>
      <c r="AC7" s="9"/>
      <c r="AD7" s="9"/>
      <c r="AE7" s="9"/>
      <c r="AF7" s="9"/>
      <c r="AG7" s="9">
        <v>20</v>
      </c>
      <c r="AH7" s="9"/>
      <c r="AI7" s="72"/>
      <c r="AJ7" s="2">
        <f>IF(AK7&lt;6,SUM(E7:AI7),SUM(LARGE(E7:AI7,{1;2;3;4;5;6})))</f>
        <v>2126.6999999999998</v>
      </c>
      <c r="AK7" s="53">
        <f>COUNT(E7:AI7)</f>
        <v>9</v>
      </c>
      <c r="BB7" s="13"/>
      <c r="BK7" s="14"/>
      <c r="BL7" s="14"/>
    </row>
    <row r="8" spans="1:64" x14ac:dyDescent="0.2">
      <c r="A8" s="28">
        <v>7</v>
      </c>
      <c r="B8" s="26" t="s">
        <v>61</v>
      </c>
      <c r="C8" s="6" t="s">
        <v>63</v>
      </c>
      <c r="D8" s="6" t="s">
        <v>227</v>
      </c>
      <c r="E8" s="18"/>
      <c r="F8" s="18"/>
      <c r="G8" s="18"/>
      <c r="H8" s="18"/>
      <c r="I8" s="18"/>
      <c r="J8" s="18"/>
      <c r="K8" s="18"/>
      <c r="L8" s="9">
        <v>260</v>
      </c>
      <c r="M8" s="9"/>
      <c r="N8" s="9"/>
      <c r="O8" s="9"/>
      <c r="P8" s="9"/>
      <c r="Q8" s="9">
        <v>393.3</v>
      </c>
      <c r="R8" s="9"/>
      <c r="S8" s="9"/>
      <c r="T8" s="9">
        <v>360</v>
      </c>
      <c r="U8" s="9"/>
      <c r="V8" s="9"/>
      <c r="W8" s="9">
        <v>660</v>
      </c>
      <c r="X8" s="9">
        <v>360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72"/>
      <c r="AJ8" s="2">
        <f>IF(AK8&lt;6,SUM(E8:AI8),SUM(LARGE(E8:AI8,{1;2;3;4;5;6})))</f>
        <v>2033.3</v>
      </c>
      <c r="AK8" s="53">
        <f>COUNT(E8:AI8)</f>
        <v>5</v>
      </c>
      <c r="BB8" s="13"/>
      <c r="BK8" s="14"/>
      <c r="BL8" s="14"/>
    </row>
    <row r="9" spans="1:64" x14ac:dyDescent="0.2">
      <c r="A9" s="28">
        <v>8</v>
      </c>
      <c r="B9" s="26" t="s">
        <v>61</v>
      </c>
      <c r="C9" s="6" t="s">
        <v>67</v>
      </c>
      <c r="D9" s="6" t="s">
        <v>182</v>
      </c>
      <c r="E9" s="9"/>
      <c r="F9" s="9"/>
      <c r="G9" s="9"/>
      <c r="H9" s="9"/>
      <c r="I9" s="9">
        <v>300</v>
      </c>
      <c r="J9" s="9"/>
      <c r="K9" s="9"/>
      <c r="L9" s="9">
        <v>260</v>
      </c>
      <c r="M9" s="9"/>
      <c r="N9" s="9">
        <v>300</v>
      </c>
      <c r="O9" s="9"/>
      <c r="P9" s="9"/>
      <c r="Q9" s="9">
        <v>326.7</v>
      </c>
      <c r="R9" s="9"/>
      <c r="S9" s="9"/>
      <c r="T9" s="9">
        <v>260</v>
      </c>
      <c r="U9" s="9">
        <v>40</v>
      </c>
      <c r="V9" s="9">
        <v>250</v>
      </c>
      <c r="W9" s="9">
        <v>480</v>
      </c>
      <c r="X9" s="9"/>
      <c r="Y9" s="9">
        <v>300</v>
      </c>
      <c r="Z9" s="9">
        <v>215</v>
      </c>
      <c r="AA9" s="9"/>
      <c r="AB9" s="9">
        <v>260</v>
      </c>
      <c r="AC9" s="9"/>
      <c r="AD9" s="9"/>
      <c r="AE9" s="9"/>
      <c r="AF9" s="9"/>
      <c r="AG9" s="9"/>
      <c r="AH9" s="9"/>
      <c r="AI9" s="51"/>
      <c r="AJ9" s="2">
        <f>IF(AK9&lt;6,SUM(E9:AI9),SUM(LARGE(E9:AI9,{1;2;3;4;5;6})))</f>
        <v>1966.7</v>
      </c>
      <c r="AK9" s="53">
        <f>COUNT(E9:AI9)</f>
        <v>11</v>
      </c>
      <c r="BB9" s="13"/>
      <c r="BK9" s="14"/>
      <c r="BL9" s="14"/>
    </row>
    <row r="10" spans="1:64" x14ac:dyDescent="0.2">
      <c r="A10" s="28">
        <v>9</v>
      </c>
      <c r="B10" s="26" t="s">
        <v>61</v>
      </c>
      <c r="C10" s="6" t="s">
        <v>709</v>
      </c>
      <c r="D10" s="6" t="s">
        <v>145</v>
      </c>
      <c r="E10" s="9"/>
      <c r="F10" s="9"/>
      <c r="G10" s="9"/>
      <c r="H10" s="9"/>
      <c r="I10" s="9"/>
      <c r="J10" s="9"/>
      <c r="K10" s="9"/>
      <c r="L10" s="9">
        <v>360</v>
      </c>
      <c r="M10" s="9"/>
      <c r="N10" s="9"/>
      <c r="O10" s="9"/>
      <c r="P10" s="9"/>
      <c r="Q10" s="9"/>
      <c r="R10" s="9"/>
      <c r="S10" s="9"/>
      <c r="T10" s="9">
        <v>260</v>
      </c>
      <c r="U10" s="9"/>
      <c r="V10" s="9"/>
      <c r="W10" s="9">
        <v>660</v>
      </c>
      <c r="X10" s="9">
        <v>360</v>
      </c>
      <c r="Y10" s="9"/>
      <c r="Z10" s="9"/>
      <c r="AA10" s="9"/>
      <c r="AB10" s="9">
        <v>320</v>
      </c>
      <c r="AC10" s="9"/>
      <c r="AD10" s="9"/>
      <c r="AE10" s="9"/>
      <c r="AF10" s="9"/>
      <c r="AG10" s="9"/>
      <c r="AH10" s="9"/>
      <c r="AI10" s="72"/>
      <c r="AJ10" s="2">
        <f>IF(AK10&lt;6,SUM(E10:AI10),SUM(LARGE(E10:AI10,{1;2;3;4;5;6})))</f>
        <v>1960</v>
      </c>
      <c r="AK10" s="53">
        <f>COUNT(E10:AI10)</f>
        <v>5</v>
      </c>
      <c r="BB10" s="13"/>
      <c r="BL10" s="14"/>
    </row>
    <row r="11" spans="1:64" x14ac:dyDescent="0.2">
      <c r="A11" s="28">
        <v>10</v>
      </c>
      <c r="B11" s="26" t="s">
        <v>61</v>
      </c>
      <c r="C11" s="6" t="s">
        <v>62</v>
      </c>
      <c r="D11" s="6" t="s">
        <v>591</v>
      </c>
      <c r="E11" s="9"/>
      <c r="F11" s="9"/>
      <c r="G11" s="9"/>
      <c r="H11" s="9"/>
      <c r="I11" s="9"/>
      <c r="J11" s="9"/>
      <c r="K11" s="9"/>
      <c r="L11" s="9">
        <v>300</v>
      </c>
      <c r="M11" s="9"/>
      <c r="N11" s="9"/>
      <c r="O11" s="9"/>
      <c r="P11" s="9"/>
      <c r="Q11" s="9">
        <v>215</v>
      </c>
      <c r="R11" s="9"/>
      <c r="S11" s="9"/>
      <c r="T11" s="9"/>
      <c r="U11" s="9"/>
      <c r="V11" s="9"/>
      <c r="W11" s="9">
        <v>480</v>
      </c>
      <c r="X11" s="9">
        <v>260</v>
      </c>
      <c r="Y11" s="9"/>
      <c r="Z11" s="9">
        <v>250</v>
      </c>
      <c r="AA11" s="9"/>
      <c r="AB11" s="9"/>
      <c r="AC11" s="9"/>
      <c r="AD11" s="9">
        <v>300</v>
      </c>
      <c r="AE11" s="9"/>
      <c r="AF11" s="9"/>
      <c r="AG11" s="9"/>
      <c r="AH11" s="9"/>
      <c r="AI11" s="51"/>
      <c r="AJ11" s="2">
        <f>IF(AK11&lt;6,SUM(E11:AI11),SUM(LARGE(E11:AI11,{1;2;3;4;5;6})))</f>
        <v>1805</v>
      </c>
      <c r="AK11" s="53">
        <f>COUNT(E11:AI11)</f>
        <v>6</v>
      </c>
      <c r="BB11" s="13"/>
      <c r="BL11" s="14"/>
    </row>
    <row r="12" spans="1:64" x14ac:dyDescent="0.2">
      <c r="A12" s="28">
        <v>11</v>
      </c>
      <c r="B12" s="26" t="s">
        <v>61</v>
      </c>
      <c r="C12" s="6" t="s">
        <v>115</v>
      </c>
      <c r="D12" s="8" t="s">
        <v>44</v>
      </c>
      <c r="E12" s="9">
        <v>170</v>
      </c>
      <c r="F12" s="9"/>
      <c r="G12" s="9"/>
      <c r="H12" s="9"/>
      <c r="I12" s="9"/>
      <c r="J12" s="9"/>
      <c r="K12" s="9">
        <v>550</v>
      </c>
      <c r="L12" s="9"/>
      <c r="M12" s="9"/>
      <c r="N12" s="9">
        <v>190</v>
      </c>
      <c r="O12" s="9"/>
      <c r="P12" s="9"/>
      <c r="Q12" s="9">
        <v>260</v>
      </c>
      <c r="R12" s="9"/>
      <c r="S12" s="9">
        <v>215</v>
      </c>
      <c r="T12" s="9"/>
      <c r="U12" s="9">
        <v>40</v>
      </c>
      <c r="V12" s="9"/>
      <c r="W12" s="9"/>
      <c r="X12" s="9">
        <v>260</v>
      </c>
      <c r="Y12" s="9">
        <v>190</v>
      </c>
      <c r="Z12" s="9"/>
      <c r="AA12" s="9"/>
      <c r="AB12" s="9"/>
      <c r="AC12" s="9"/>
      <c r="AD12" s="9"/>
      <c r="AE12" s="9"/>
      <c r="AF12" s="9"/>
      <c r="AG12" s="9"/>
      <c r="AH12" s="9"/>
      <c r="AI12" s="51"/>
      <c r="AJ12" s="2">
        <f>IF(AK12&lt;6,SUM(E12:AI12),SUM(LARGE(E12:AI12,{1;2;3;4;5;6})))</f>
        <v>1665</v>
      </c>
      <c r="AK12" s="53">
        <f>COUNT(E12:AI12)</f>
        <v>8</v>
      </c>
      <c r="BB12" s="13"/>
      <c r="BL12" s="14"/>
    </row>
    <row r="13" spans="1:64" x14ac:dyDescent="0.2">
      <c r="A13" s="28">
        <v>12</v>
      </c>
      <c r="B13" s="26" t="s">
        <v>61</v>
      </c>
      <c r="C13" s="6" t="s">
        <v>709</v>
      </c>
      <c r="D13" s="26" t="s">
        <v>1</v>
      </c>
      <c r="E13" s="51"/>
      <c r="F13" s="51">
        <v>350</v>
      </c>
      <c r="G13" s="51"/>
      <c r="H13" s="51"/>
      <c r="I13" s="51"/>
      <c r="J13" s="51"/>
      <c r="K13" s="51"/>
      <c r="L13" s="51">
        <v>460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>
        <v>840</v>
      </c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2">
        <f>IF(AK13&lt;6,SUM(E13:AI13),SUM(LARGE(E13:AI13,{1;2;3;4;5;6})))</f>
        <v>1650</v>
      </c>
      <c r="AK13" s="53">
        <f>COUNT(E13:AI13)</f>
        <v>3</v>
      </c>
      <c r="BB13" s="13"/>
      <c r="BL13" s="14"/>
    </row>
    <row r="14" spans="1:64" x14ac:dyDescent="0.2">
      <c r="A14" s="62">
        <v>13</v>
      </c>
      <c r="B14" s="26" t="s">
        <v>61</v>
      </c>
      <c r="C14" s="6" t="s">
        <v>115</v>
      </c>
      <c r="D14" s="6" t="s">
        <v>11</v>
      </c>
      <c r="E14" s="9"/>
      <c r="F14" s="9">
        <v>10</v>
      </c>
      <c r="G14" s="9"/>
      <c r="H14" s="9"/>
      <c r="I14" s="9">
        <v>250</v>
      </c>
      <c r="J14" s="9"/>
      <c r="K14" s="9"/>
      <c r="L14" s="9">
        <v>260</v>
      </c>
      <c r="M14" s="9"/>
      <c r="N14" s="9">
        <v>215</v>
      </c>
      <c r="O14" s="9"/>
      <c r="P14" s="9"/>
      <c r="Q14" s="9">
        <v>260</v>
      </c>
      <c r="R14" s="9"/>
      <c r="S14" s="9">
        <v>250</v>
      </c>
      <c r="T14" s="9">
        <v>260</v>
      </c>
      <c r="U14" s="9">
        <v>100</v>
      </c>
      <c r="V14" s="9"/>
      <c r="W14" s="9">
        <v>300</v>
      </c>
      <c r="X14" s="9">
        <v>260</v>
      </c>
      <c r="Y14" s="9"/>
      <c r="Z14" s="9">
        <v>190</v>
      </c>
      <c r="AA14" s="9"/>
      <c r="AB14" s="9">
        <v>260</v>
      </c>
      <c r="AC14" s="9"/>
      <c r="AD14" s="9">
        <v>215</v>
      </c>
      <c r="AE14" s="9">
        <v>300</v>
      </c>
      <c r="AF14" s="9"/>
      <c r="AG14" s="9">
        <v>10</v>
      </c>
      <c r="AH14" s="9"/>
      <c r="AI14" s="51"/>
      <c r="AJ14" s="2">
        <f>IF(AK14&lt;6,SUM(E14:AI14),SUM(LARGE(E14:AI14,{1;2;3;4;5;6})))</f>
        <v>1640</v>
      </c>
      <c r="AK14" s="53">
        <f>COUNT(E14:AI14)</f>
        <v>15</v>
      </c>
      <c r="AL14" s="71"/>
      <c r="BB14" s="13"/>
      <c r="BL14" s="14"/>
    </row>
    <row r="15" spans="1:64" x14ac:dyDescent="0.2">
      <c r="A15" s="62">
        <v>14</v>
      </c>
      <c r="B15" s="26" t="s">
        <v>61</v>
      </c>
      <c r="C15" s="6" t="s">
        <v>63</v>
      </c>
      <c r="D15" s="6" t="s">
        <v>214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8">
        <v>0</v>
      </c>
      <c r="U15" s="9">
        <v>40</v>
      </c>
      <c r="V15" s="9"/>
      <c r="W15" s="9">
        <v>480</v>
      </c>
      <c r="X15" s="9">
        <v>560</v>
      </c>
      <c r="Y15" s="9"/>
      <c r="Z15" s="9"/>
      <c r="AA15" s="9"/>
      <c r="AB15" s="9">
        <v>360</v>
      </c>
      <c r="AC15" s="9"/>
      <c r="AD15" s="9"/>
      <c r="AE15" s="9"/>
      <c r="AF15" s="9"/>
      <c r="AG15" s="9">
        <v>10</v>
      </c>
      <c r="AH15" s="9"/>
      <c r="AI15" s="72"/>
      <c r="AJ15" s="2">
        <f>IF(AK15&lt;6,SUM(E15:AI15),SUM(LARGE(E15:AI15,{1;2;3;4;5;6})))</f>
        <v>1450</v>
      </c>
      <c r="AK15" s="53">
        <f>COUNT(E15:AI15)</f>
        <v>6</v>
      </c>
      <c r="AL15" s="71"/>
      <c r="BB15" s="13"/>
      <c r="BL15" s="14"/>
    </row>
    <row r="16" spans="1:64" x14ac:dyDescent="0.2">
      <c r="A16" s="58">
        <v>15</v>
      </c>
      <c r="B16" s="26" t="s">
        <v>61</v>
      </c>
      <c r="C16" s="6" t="s">
        <v>65</v>
      </c>
      <c r="D16" s="6" t="s">
        <v>125</v>
      </c>
      <c r="E16" s="51"/>
      <c r="F16" s="51"/>
      <c r="G16" s="51"/>
      <c r="H16" s="51"/>
      <c r="I16" s="51"/>
      <c r="J16" s="51"/>
      <c r="K16" s="51"/>
      <c r="L16" s="51">
        <v>250</v>
      </c>
      <c r="M16" s="51"/>
      <c r="N16" s="51"/>
      <c r="O16" s="51"/>
      <c r="P16" s="51"/>
      <c r="Q16" s="51"/>
      <c r="R16" s="51"/>
      <c r="S16" s="51"/>
      <c r="T16" s="51">
        <v>250</v>
      </c>
      <c r="U16" s="51"/>
      <c r="V16" s="51"/>
      <c r="W16" s="51">
        <v>660</v>
      </c>
      <c r="X16" s="51"/>
      <c r="Y16" s="51"/>
      <c r="Z16" s="51"/>
      <c r="AA16" s="51"/>
      <c r="AB16" s="51">
        <v>190</v>
      </c>
      <c r="AC16" s="51"/>
      <c r="AD16" s="51"/>
      <c r="AE16" s="51"/>
      <c r="AF16" s="51"/>
      <c r="AG16" s="51"/>
      <c r="AH16" s="51"/>
      <c r="AI16" s="51"/>
      <c r="AJ16" s="2">
        <f>IF(AK16&lt;6,SUM(E16:AI16),SUM(LARGE(E16:AI16,{1;2;3;4;5;6})))</f>
        <v>1350</v>
      </c>
      <c r="AK16" s="53">
        <f>COUNT(E16:AI16)</f>
        <v>4</v>
      </c>
      <c r="AL16" s="71"/>
      <c r="BB16" s="13"/>
      <c r="BL16" s="14"/>
    </row>
    <row r="17" spans="1:64" x14ac:dyDescent="0.2">
      <c r="A17" s="58">
        <v>16</v>
      </c>
      <c r="B17" s="26" t="s">
        <v>61</v>
      </c>
      <c r="C17" s="6" t="s">
        <v>63</v>
      </c>
      <c r="D17" s="6" t="s">
        <v>257</v>
      </c>
      <c r="E17" s="51"/>
      <c r="F17" s="51"/>
      <c r="G17" s="51"/>
      <c r="H17" s="51"/>
      <c r="I17" s="51"/>
      <c r="J17" s="51"/>
      <c r="K17" s="51"/>
      <c r="L17" s="51">
        <v>146</v>
      </c>
      <c r="M17" s="51"/>
      <c r="N17" s="51"/>
      <c r="O17" s="51"/>
      <c r="P17" s="51"/>
      <c r="Q17" s="51">
        <v>326.7</v>
      </c>
      <c r="R17" s="51"/>
      <c r="S17" s="51"/>
      <c r="T17" s="52">
        <v>0</v>
      </c>
      <c r="U17" s="51"/>
      <c r="V17" s="51"/>
      <c r="W17" s="51">
        <v>300</v>
      </c>
      <c r="X17" s="51">
        <v>360</v>
      </c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2">
        <f>IF(AK17&lt;6,SUM(E17:AI17),SUM(LARGE(E17:AI17,{1;2;3;4;5;6})))</f>
        <v>1132.7</v>
      </c>
      <c r="AK17" s="53">
        <f>COUNT(E17:AI17)</f>
        <v>5</v>
      </c>
      <c r="AL17" s="71"/>
      <c r="BB17" s="13"/>
      <c r="BL17" s="14"/>
    </row>
    <row r="18" spans="1:64" x14ac:dyDescent="0.2">
      <c r="A18" s="58">
        <v>17</v>
      </c>
      <c r="B18" s="26" t="s">
        <v>61</v>
      </c>
      <c r="C18" s="6" t="s">
        <v>65</v>
      </c>
      <c r="D18" s="6" t="s">
        <v>188</v>
      </c>
      <c r="E18" s="51"/>
      <c r="F18" s="51"/>
      <c r="G18" s="51">
        <v>130</v>
      </c>
      <c r="H18" s="51"/>
      <c r="I18" s="51"/>
      <c r="J18" s="51"/>
      <c r="K18" s="51"/>
      <c r="L18" s="51">
        <v>125</v>
      </c>
      <c r="M18" s="51"/>
      <c r="N18" s="51"/>
      <c r="O18" s="51"/>
      <c r="P18" s="51"/>
      <c r="Q18" s="51">
        <v>125</v>
      </c>
      <c r="R18" s="51"/>
      <c r="S18" s="51"/>
      <c r="T18" s="51">
        <v>160</v>
      </c>
      <c r="U18" s="51"/>
      <c r="V18" s="51"/>
      <c r="W18" s="51">
        <v>300</v>
      </c>
      <c r="X18" s="51">
        <v>250</v>
      </c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72"/>
      <c r="AJ18" s="2">
        <f>IF(AK18&lt;6,SUM(E18:AI18),SUM(LARGE(E18:AI18,{1;2;3;4;5;6})))</f>
        <v>1090</v>
      </c>
      <c r="AK18" s="53">
        <f>COUNT(E18:AI18)</f>
        <v>6</v>
      </c>
      <c r="BB18" s="13"/>
      <c r="BK18" s="14"/>
      <c r="BL18" s="14"/>
    </row>
    <row r="19" spans="1:64" x14ac:dyDescent="0.2">
      <c r="A19" s="58">
        <v>18</v>
      </c>
      <c r="B19" s="26" t="s">
        <v>426</v>
      </c>
      <c r="C19" s="6" t="s">
        <v>709</v>
      </c>
      <c r="D19" s="6" t="s">
        <v>425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v>393.3</v>
      </c>
      <c r="R19" s="9"/>
      <c r="S19" s="9"/>
      <c r="T19" s="9"/>
      <c r="U19" s="9"/>
      <c r="V19" s="9"/>
      <c r="W19" s="9"/>
      <c r="X19" s="9">
        <v>360</v>
      </c>
      <c r="Y19" s="9"/>
      <c r="Z19" s="9"/>
      <c r="AA19" s="9"/>
      <c r="AB19" s="9">
        <v>320</v>
      </c>
      <c r="AC19" s="9"/>
      <c r="AD19" s="9"/>
      <c r="AE19" s="9"/>
      <c r="AF19" s="9"/>
      <c r="AG19" s="9"/>
      <c r="AH19" s="9"/>
      <c r="AI19" s="72"/>
      <c r="AJ19" s="2">
        <f>IF(AK19&lt;6,SUM(E19:AI19),SUM(LARGE(E19:AI19,{1;2;3;4;5;6})))</f>
        <v>1073.3</v>
      </c>
      <c r="AK19" s="53">
        <f>COUNT(E19:AI19)</f>
        <v>3</v>
      </c>
      <c r="BB19" s="13"/>
      <c r="BK19" s="14"/>
      <c r="BL19" s="14"/>
    </row>
    <row r="20" spans="1:64" x14ac:dyDescent="0.2">
      <c r="A20" s="58">
        <v>19</v>
      </c>
      <c r="B20" s="26" t="s">
        <v>61</v>
      </c>
      <c r="C20" s="6" t="s">
        <v>67</v>
      </c>
      <c r="D20" s="6" t="s">
        <v>236</v>
      </c>
      <c r="E20" s="51"/>
      <c r="F20" s="51"/>
      <c r="G20" s="51"/>
      <c r="H20" s="51"/>
      <c r="I20" s="51"/>
      <c r="J20" s="51"/>
      <c r="K20" s="51"/>
      <c r="L20" s="51">
        <v>146</v>
      </c>
      <c r="M20" s="51"/>
      <c r="N20" s="51"/>
      <c r="O20" s="51"/>
      <c r="P20" s="51"/>
      <c r="Q20" s="51"/>
      <c r="R20" s="51"/>
      <c r="S20" s="51"/>
      <c r="T20" s="51">
        <v>160</v>
      </c>
      <c r="U20" s="51"/>
      <c r="V20" s="51">
        <v>215</v>
      </c>
      <c r="W20" s="51">
        <v>300</v>
      </c>
      <c r="X20" s="51">
        <v>146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72"/>
      <c r="AJ20" s="2">
        <f>IF(AK20&lt;6,SUM(E20:AI20),SUM(LARGE(E20:AI20,{1;2;3;4;5;6})))</f>
        <v>967</v>
      </c>
      <c r="AK20" s="53">
        <f>COUNT(E20:AI20)</f>
        <v>5</v>
      </c>
      <c r="BB20" s="13"/>
      <c r="BK20" s="14"/>
      <c r="BL20" s="14"/>
    </row>
    <row r="21" spans="1:64" x14ac:dyDescent="0.2">
      <c r="A21" s="58">
        <v>20</v>
      </c>
      <c r="B21" s="26" t="s">
        <v>61</v>
      </c>
      <c r="C21" s="6" t="s">
        <v>62</v>
      </c>
      <c r="D21" s="6" t="s">
        <v>157</v>
      </c>
      <c r="E21" s="51"/>
      <c r="F21" s="51"/>
      <c r="G21" s="51"/>
      <c r="H21" s="51"/>
      <c r="I21" s="51">
        <v>130</v>
      </c>
      <c r="J21" s="51"/>
      <c r="K21" s="51"/>
      <c r="L21" s="51">
        <v>100</v>
      </c>
      <c r="M21" s="51"/>
      <c r="N21" s="51">
        <v>100</v>
      </c>
      <c r="O21" s="51"/>
      <c r="P21" s="51"/>
      <c r="Q21" s="51">
        <v>146</v>
      </c>
      <c r="R21" s="51"/>
      <c r="S21" s="51">
        <v>100</v>
      </c>
      <c r="T21" s="51">
        <v>75</v>
      </c>
      <c r="U21" s="51"/>
      <c r="V21" s="51">
        <v>100</v>
      </c>
      <c r="W21" s="51"/>
      <c r="X21" s="51">
        <v>146</v>
      </c>
      <c r="Y21" s="51">
        <v>130</v>
      </c>
      <c r="Z21" s="51">
        <v>130</v>
      </c>
      <c r="AA21" s="51"/>
      <c r="AB21" s="51">
        <v>160</v>
      </c>
      <c r="AC21" s="51"/>
      <c r="AD21" s="51">
        <v>250</v>
      </c>
      <c r="AE21" s="51"/>
      <c r="AF21" s="51"/>
      <c r="AG21" s="51"/>
      <c r="AH21" s="51"/>
      <c r="AI21" s="51"/>
      <c r="AJ21" s="2">
        <f>IF(AK21&lt;6,SUM(E21:AI21),SUM(LARGE(E21:AI21,{1;2;3;4;5;6})))</f>
        <v>962</v>
      </c>
      <c r="AK21" s="53">
        <f>COUNT(E21:AI21)</f>
        <v>12</v>
      </c>
      <c r="BB21" s="13"/>
      <c r="BK21" s="14"/>
      <c r="BL21" s="14"/>
    </row>
    <row r="22" spans="1:64" x14ac:dyDescent="0.2">
      <c r="A22" s="58">
        <v>21</v>
      </c>
      <c r="B22" s="26" t="s">
        <v>91</v>
      </c>
      <c r="C22" s="6" t="s">
        <v>115</v>
      </c>
      <c r="D22" s="6" t="s">
        <v>107</v>
      </c>
      <c r="E22" s="9"/>
      <c r="F22" s="9">
        <v>20</v>
      </c>
      <c r="G22" s="9"/>
      <c r="H22" s="9"/>
      <c r="I22" s="9"/>
      <c r="J22" s="9"/>
      <c r="K22" s="9"/>
      <c r="L22" s="9">
        <v>260</v>
      </c>
      <c r="M22" s="9"/>
      <c r="N22" s="9"/>
      <c r="O22" s="9"/>
      <c r="P22" s="9"/>
      <c r="Q22" s="9"/>
      <c r="R22" s="9"/>
      <c r="S22" s="9">
        <v>300</v>
      </c>
      <c r="T22" s="9"/>
      <c r="U22" s="9">
        <v>100</v>
      </c>
      <c r="V22" s="9"/>
      <c r="W22" s="9"/>
      <c r="X22" s="9"/>
      <c r="Y22" s="9"/>
      <c r="Z22" s="9"/>
      <c r="AA22" s="9"/>
      <c r="AB22" s="18">
        <v>0</v>
      </c>
      <c r="AC22" s="18"/>
      <c r="AD22" s="18"/>
      <c r="AE22" s="9">
        <v>250</v>
      </c>
      <c r="AF22" s="9"/>
      <c r="AG22" s="9">
        <v>10</v>
      </c>
      <c r="AH22" s="9"/>
      <c r="AI22" s="72"/>
      <c r="AJ22" s="2">
        <f>IF(AK22&lt;6,SUM(E22:AI22),SUM(LARGE(E22:AI22,{1;2;3;4;5;6})))</f>
        <v>940</v>
      </c>
      <c r="AK22" s="53">
        <f>COUNT(E22:AI22)</f>
        <v>7</v>
      </c>
      <c r="BB22" s="13"/>
      <c r="BK22" s="14"/>
      <c r="BL22" s="14"/>
    </row>
    <row r="23" spans="1:64" x14ac:dyDescent="0.2">
      <c r="A23" s="58">
        <v>22</v>
      </c>
      <c r="B23" s="26" t="s">
        <v>61</v>
      </c>
      <c r="C23" s="6" t="s">
        <v>62</v>
      </c>
      <c r="D23" s="6" t="s">
        <v>345</v>
      </c>
      <c r="E23" s="51"/>
      <c r="F23" s="51"/>
      <c r="G23" s="51"/>
      <c r="H23" s="52"/>
      <c r="I23" s="52">
        <v>0</v>
      </c>
      <c r="J23" s="52"/>
      <c r="K23" s="52"/>
      <c r="L23" s="52"/>
      <c r="M23" s="52"/>
      <c r="N23" s="52"/>
      <c r="O23" s="52"/>
      <c r="P23" s="52"/>
      <c r="Q23" s="51">
        <v>300</v>
      </c>
      <c r="R23" s="51"/>
      <c r="S23" s="51"/>
      <c r="T23" s="51"/>
      <c r="U23" s="51"/>
      <c r="V23" s="51"/>
      <c r="W23" s="51"/>
      <c r="X23" s="51">
        <v>260</v>
      </c>
      <c r="Y23" s="51"/>
      <c r="Z23" s="51"/>
      <c r="AA23" s="51"/>
      <c r="AB23" s="51">
        <v>320</v>
      </c>
      <c r="AC23" s="51"/>
      <c r="AD23" s="51"/>
      <c r="AE23" s="51"/>
      <c r="AF23" s="51"/>
      <c r="AG23" s="51">
        <v>10</v>
      </c>
      <c r="AH23" s="51"/>
      <c r="AI23" s="51"/>
      <c r="AJ23" s="2">
        <f>IF(AK23&lt;6,SUM(E23:AI23),SUM(LARGE(E23:AI23,{1;2;3;4;5;6})))</f>
        <v>890</v>
      </c>
      <c r="AK23" s="53">
        <f>COUNT(E23:AI23)</f>
        <v>5</v>
      </c>
      <c r="BB23" s="13"/>
      <c r="BL23" s="14"/>
    </row>
    <row r="24" spans="1:64" x14ac:dyDescent="0.2">
      <c r="A24" s="58">
        <v>23</v>
      </c>
      <c r="B24" s="26" t="s">
        <v>61</v>
      </c>
      <c r="C24" s="6" t="s">
        <v>62</v>
      </c>
      <c r="D24" s="6" t="s">
        <v>99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393.3</v>
      </c>
      <c r="R24" s="9"/>
      <c r="S24" s="9"/>
      <c r="T24" s="9"/>
      <c r="U24" s="9"/>
      <c r="V24" s="9"/>
      <c r="W24" s="9">
        <v>480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72"/>
      <c r="AJ24" s="2">
        <f>IF(AK24&lt;6,SUM(E24:AI24),SUM(LARGE(E24:AI24,{1;2;3;4;5;6})))</f>
        <v>873.3</v>
      </c>
      <c r="AK24" s="53">
        <f>COUNT(E24:AI24)</f>
        <v>2</v>
      </c>
      <c r="BB24" s="13"/>
      <c r="BL24" s="14"/>
    </row>
    <row r="25" spans="1:64" x14ac:dyDescent="0.2">
      <c r="A25" s="58">
        <v>24</v>
      </c>
      <c r="B25" s="26" t="s">
        <v>61</v>
      </c>
      <c r="C25" s="6" t="s">
        <v>66</v>
      </c>
      <c r="D25" s="6" t="s">
        <v>202</v>
      </c>
      <c r="E25" s="9"/>
      <c r="F25" s="9"/>
      <c r="G25" s="9"/>
      <c r="H25" s="9"/>
      <c r="I25" s="9"/>
      <c r="J25" s="9"/>
      <c r="K25" s="9"/>
      <c r="L25" s="9">
        <v>160</v>
      </c>
      <c r="M25" s="9"/>
      <c r="N25" s="9"/>
      <c r="O25" s="9"/>
      <c r="P25" s="9"/>
      <c r="Q25" s="9"/>
      <c r="R25" s="9"/>
      <c r="S25" s="9"/>
      <c r="T25" s="9">
        <v>190</v>
      </c>
      <c r="U25" s="9"/>
      <c r="V25" s="9"/>
      <c r="W25" s="9">
        <v>300</v>
      </c>
      <c r="X25" s="9">
        <v>190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72"/>
      <c r="AJ25" s="2">
        <f>IF(AK25&lt;6,SUM(E25:AI25),SUM(LARGE(E25:AI25,{1;2;3;4;5;6})))</f>
        <v>840</v>
      </c>
      <c r="AK25" s="53">
        <f>COUNT(E25:AI25)</f>
        <v>4</v>
      </c>
      <c r="BB25" s="13"/>
      <c r="BL25" s="14"/>
    </row>
    <row r="26" spans="1:64" x14ac:dyDescent="0.2">
      <c r="A26" s="58">
        <v>25</v>
      </c>
      <c r="B26" s="26" t="s">
        <v>61</v>
      </c>
      <c r="C26" s="8" t="s">
        <v>66</v>
      </c>
      <c r="D26" s="8" t="s">
        <v>37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v>360</v>
      </c>
      <c r="U26" s="51"/>
      <c r="V26" s="51"/>
      <c r="W26" s="51">
        <v>480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2">
        <f>IF(AK26&lt;6,SUM(E26:AI26),SUM(LARGE(E26:AI26,{1;2;3;4;5;6})))</f>
        <v>840</v>
      </c>
      <c r="AK26" s="53">
        <f>COUNT(E26:AI26)</f>
        <v>2</v>
      </c>
      <c r="BB26" s="13"/>
      <c r="BK26" s="14"/>
      <c r="BL26" s="14"/>
    </row>
    <row r="27" spans="1:64" x14ac:dyDescent="0.2">
      <c r="A27" s="58">
        <v>26</v>
      </c>
      <c r="B27" s="6" t="s">
        <v>61</v>
      </c>
      <c r="C27" s="6" t="s">
        <v>67</v>
      </c>
      <c r="D27" s="6" t="s">
        <v>216</v>
      </c>
      <c r="E27" s="9"/>
      <c r="F27" s="9"/>
      <c r="G27" s="9"/>
      <c r="H27" s="9"/>
      <c r="I27" s="9">
        <v>100</v>
      </c>
      <c r="J27" s="9"/>
      <c r="K27" s="9"/>
      <c r="L27" s="9"/>
      <c r="M27" s="9"/>
      <c r="N27" s="9"/>
      <c r="O27" s="9"/>
      <c r="P27" s="9"/>
      <c r="Q27" s="9">
        <v>146</v>
      </c>
      <c r="R27" s="9"/>
      <c r="S27" s="9"/>
      <c r="T27" s="9"/>
      <c r="U27" s="9"/>
      <c r="V27" s="9">
        <v>130</v>
      </c>
      <c r="W27" s="9"/>
      <c r="X27" s="9">
        <v>146</v>
      </c>
      <c r="Y27" s="9"/>
      <c r="Z27" s="9"/>
      <c r="AA27" s="9"/>
      <c r="AB27" s="9">
        <v>160</v>
      </c>
      <c r="AC27" s="9"/>
      <c r="AD27" s="9"/>
      <c r="AE27" s="9">
        <v>130</v>
      </c>
      <c r="AF27" s="9"/>
      <c r="AG27" s="9"/>
      <c r="AH27" s="9"/>
      <c r="AI27" s="72"/>
      <c r="AJ27" s="2">
        <f>IF(AK27&lt;6,SUM(E27:AI27),SUM(LARGE(E27:AI27,{1;2;3;4;5;6})))</f>
        <v>812</v>
      </c>
      <c r="AK27" s="53">
        <f>COUNT(E27:AI27)</f>
        <v>6</v>
      </c>
      <c r="BB27" s="13"/>
      <c r="BK27" s="14"/>
      <c r="BL27" s="14"/>
    </row>
    <row r="28" spans="1:64" x14ac:dyDescent="0.2">
      <c r="A28" s="58">
        <v>27</v>
      </c>
      <c r="B28" s="26" t="s">
        <v>61</v>
      </c>
      <c r="C28" s="6" t="s">
        <v>67</v>
      </c>
      <c r="D28" s="8" t="s">
        <v>261</v>
      </c>
      <c r="E28" s="51"/>
      <c r="F28" s="51"/>
      <c r="G28" s="51"/>
      <c r="H28" s="51"/>
      <c r="I28" s="51"/>
      <c r="J28" s="51"/>
      <c r="K28" s="51"/>
      <c r="L28" s="51"/>
      <c r="M28" s="51"/>
      <c r="N28" s="51">
        <v>250</v>
      </c>
      <c r="O28" s="51"/>
      <c r="P28" s="51"/>
      <c r="Q28" s="51">
        <v>125</v>
      </c>
      <c r="R28" s="51"/>
      <c r="S28" s="51"/>
      <c r="T28" s="51">
        <v>75</v>
      </c>
      <c r="U28" s="51"/>
      <c r="V28" s="52">
        <v>0</v>
      </c>
      <c r="W28" s="51"/>
      <c r="X28" s="52">
        <v>0</v>
      </c>
      <c r="Y28" s="52"/>
      <c r="Z28" s="52"/>
      <c r="AA28" s="52"/>
      <c r="AB28" s="51">
        <v>125</v>
      </c>
      <c r="AC28" s="51"/>
      <c r="AD28" s="51"/>
      <c r="AE28" s="51">
        <v>215</v>
      </c>
      <c r="AF28" s="51"/>
      <c r="AG28" s="51"/>
      <c r="AH28" s="51"/>
      <c r="AI28" s="51"/>
      <c r="AJ28" s="2">
        <f>IF(AK28&lt;6,SUM(E28:AI28),SUM(LARGE(E28:AI28,{1;2;3;4;5;6})))</f>
        <v>790</v>
      </c>
      <c r="AK28" s="53">
        <f>COUNT(E28:AI28)</f>
        <v>7</v>
      </c>
      <c r="BB28" s="13"/>
      <c r="BK28" s="14"/>
      <c r="BL28" s="14"/>
    </row>
    <row r="29" spans="1:64" x14ac:dyDescent="0.2">
      <c r="A29" s="58">
        <v>28</v>
      </c>
      <c r="B29" s="26" t="s">
        <v>91</v>
      </c>
      <c r="C29" s="6" t="s">
        <v>213</v>
      </c>
      <c r="D29" s="6" t="s">
        <v>173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>
        <v>300</v>
      </c>
      <c r="W29" s="9"/>
      <c r="X29" s="9">
        <v>260</v>
      </c>
      <c r="Y29" s="9">
        <v>215</v>
      </c>
      <c r="Z29" s="9"/>
      <c r="AA29" s="9"/>
      <c r="AB29" s="9"/>
      <c r="AC29" s="9"/>
      <c r="AD29" s="9"/>
      <c r="AE29" s="9"/>
      <c r="AF29" s="9"/>
      <c r="AG29" s="9"/>
      <c r="AH29" s="9"/>
      <c r="AI29" s="72"/>
      <c r="AJ29" s="2">
        <f>IF(AK29&lt;6,SUM(E29:AI29),SUM(LARGE(E29:AI29,{1;2;3;4;5;6})))</f>
        <v>775</v>
      </c>
      <c r="AK29" s="53">
        <f>COUNT(E29:AI29)</f>
        <v>3</v>
      </c>
      <c r="BB29" s="13"/>
      <c r="BK29" s="14"/>
      <c r="BL29" s="14"/>
    </row>
    <row r="30" spans="1:64" x14ac:dyDescent="0.2">
      <c r="A30" s="58">
        <v>29</v>
      </c>
      <c r="B30" s="26" t="s">
        <v>61</v>
      </c>
      <c r="C30" s="8" t="s">
        <v>62</v>
      </c>
      <c r="D30" s="6" t="s">
        <v>89</v>
      </c>
      <c r="E30" s="9"/>
      <c r="F30" s="9"/>
      <c r="G30" s="9">
        <v>100</v>
      </c>
      <c r="H30" s="9"/>
      <c r="I30" s="9">
        <v>55</v>
      </c>
      <c r="J30" s="9"/>
      <c r="K30" s="9"/>
      <c r="L30" s="9">
        <v>125</v>
      </c>
      <c r="M30" s="9"/>
      <c r="N30" s="9">
        <v>130</v>
      </c>
      <c r="O30" s="9"/>
      <c r="P30" s="9"/>
      <c r="Q30" s="9">
        <v>87.5</v>
      </c>
      <c r="R30" s="9"/>
      <c r="S30" s="9">
        <v>80</v>
      </c>
      <c r="T30" s="9"/>
      <c r="U30" s="9"/>
      <c r="V30" s="9">
        <v>60</v>
      </c>
      <c r="W30" s="9"/>
      <c r="X30" s="9">
        <v>87.5</v>
      </c>
      <c r="Y30" s="9">
        <v>70</v>
      </c>
      <c r="Z30" s="9">
        <v>80</v>
      </c>
      <c r="AA30" s="9"/>
      <c r="AB30" s="9">
        <v>125</v>
      </c>
      <c r="AC30" s="9"/>
      <c r="AD30" s="9">
        <v>190</v>
      </c>
      <c r="AE30" s="9">
        <v>100</v>
      </c>
      <c r="AF30" s="9"/>
      <c r="AG30" s="9"/>
      <c r="AH30" s="9"/>
      <c r="AI30" s="72"/>
      <c r="AJ30" s="2">
        <f>IF(AK30&lt;6,SUM(E30:AI30),SUM(LARGE(E30:AI30,{1;2;3;4;5;6})))</f>
        <v>770</v>
      </c>
      <c r="AK30" s="53">
        <f>COUNT(E30:AI30)</f>
        <v>13</v>
      </c>
      <c r="BB30" s="13"/>
      <c r="BK30" s="14"/>
      <c r="BL30" s="14"/>
    </row>
    <row r="31" spans="1:64" x14ac:dyDescent="0.2">
      <c r="A31" s="58">
        <v>30</v>
      </c>
      <c r="B31" s="26" t="s">
        <v>978</v>
      </c>
      <c r="C31" s="6"/>
      <c r="D31" s="6" t="s">
        <v>977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>
        <v>300</v>
      </c>
      <c r="AA31" s="9"/>
      <c r="AB31" s="9">
        <v>460</v>
      </c>
      <c r="AC31" s="9"/>
      <c r="AD31" s="9"/>
      <c r="AE31" s="9"/>
      <c r="AF31" s="9"/>
      <c r="AG31" s="9"/>
      <c r="AH31" s="9"/>
      <c r="AI31" s="50"/>
      <c r="AJ31" s="2">
        <f>IF(AK31&lt;6,SUM(E31:AI31),SUM(LARGE(E31:AI31,{1;2;3;4;5;6})))</f>
        <v>760</v>
      </c>
      <c r="AK31" s="53">
        <f>COUNT(E31:AI31)</f>
        <v>2</v>
      </c>
      <c r="BB31" s="13"/>
      <c r="BK31" s="14"/>
      <c r="BL31" s="14"/>
    </row>
    <row r="32" spans="1:64" x14ac:dyDescent="0.2">
      <c r="A32" s="58">
        <v>31</v>
      </c>
      <c r="B32" s="26" t="s">
        <v>61</v>
      </c>
      <c r="C32" s="6" t="s">
        <v>70</v>
      </c>
      <c r="D32" s="6" t="s">
        <v>330</v>
      </c>
      <c r="E32" s="51"/>
      <c r="F32" s="51"/>
      <c r="G32" s="51"/>
      <c r="H32" s="51"/>
      <c r="I32" s="51"/>
      <c r="J32" s="51"/>
      <c r="K32" s="51"/>
      <c r="L32" s="51">
        <v>146</v>
      </c>
      <c r="M32" s="51"/>
      <c r="N32" s="51"/>
      <c r="O32" s="51"/>
      <c r="P32" s="51"/>
      <c r="Q32" s="51">
        <v>146</v>
      </c>
      <c r="R32" s="51"/>
      <c r="S32" s="51"/>
      <c r="T32" s="51"/>
      <c r="U32" s="51"/>
      <c r="V32" s="51"/>
      <c r="W32" s="51"/>
      <c r="X32" s="51"/>
      <c r="Y32" s="51">
        <v>250</v>
      </c>
      <c r="Z32" s="51"/>
      <c r="AA32" s="51"/>
      <c r="AB32" s="51">
        <v>160</v>
      </c>
      <c r="AC32" s="51"/>
      <c r="AD32" s="51"/>
      <c r="AE32" s="51"/>
      <c r="AF32" s="51"/>
      <c r="AG32" s="51"/>
      <c r="AH32" s="51"/>
      <c r="AI32" s="72"/>
      <c r="AJ32" s="2">
        <f>IF(AK32&lt;6,SUM(E32:AI32),SUM(LARGE(E32:AI32,{1;2;3;4;5;6})))</f>
        <v>702</v>
      </c>
      <c r="AK32" s="53">
        <f>COUNT(E32:AI32)</f>
        <v>4</v>
      </c>
      <c r="BB32" s="13"/>
      <c r="BK32" s="14"/>
      <c r="BL32" s="14"/>
    </row>
    <row r="33" spans="1:64" x14ac:dyDescent="0.2">
      <c r="A33" s="58">
        <v>32</v>
      </c>
      <c r="B33" s="26" t="s">
        <v>61</v>
      </c>
      <c r="C33" s="6" t="s">
        <v>66</v>
      </c>
      <c r="D33" s="6" t="s">
        <v>101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>
        <v>190</v>
      </c>
      <c r="U33" s="9"/>
      <c r="V33" s="9"/>
      <c r="W33" s="9">
        <v>480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72"/>
      <c r="AJ33" s="2">
        <f>IF(AK33&lt;6,SUM(E33:AI33),SUM(LARGE(E33:AI33,{1;2;3;4;5;6})))</f>
        <v>670</v>
      </c>
      <c r="AK33" s="53">
        <f>COUNT(E33:AI33)</f>
        <v>2</v>
      </c>
      <c r="BB33" s="13"/>
      <c r="BK33" s="14"/>
      <c r="BL33" s="14"/>
    </row>
    <row r="34" spans="1:64" x14ac:dyDescent="0.2">
      <c r="A34" s="58">
        <v>33</v>
      </c>
      <c r="B34" s="26" t="s">
        <v>61</v>
      </c>
      <c r="C34" s="6" t="s">
        <v>63</v>
      </c>
      <c r="D34" s="6" t="s">
        <v>201</v>
      </c>
      <c r="E34" s="9"/>
      <c r="F34" s="9"/>
      <c r="G34" s="9"/>
      <c r="H34" s="9"/>
      <c r="I34" s="9"/>
      <c r="J34" s="9"/>
      <c r="K34" s="9"/>
      <c r="L34" s="9">
        <v>146</v>
      </c>
      <c r="M34" s="9"/>
      <c r="N34" s="9"/>
      <c r="O34" s="9"/>
      <c r="P34" s="9"/>
      <c r="Q34" s="9">
        <v>250</v>
      </c>
      <c r="R34" s="9"/>
      <c r="S34" s="9"/>
      <c r="T34" s="9">
        <v>75</v>
      </c>
      <c r="U34" s="9"/>
      <c r="V34" s="9"/>
      <c r="W34" s="9"/>
      <c r="X34" s="9">
        <v>160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50"/>
      <c r="AJ34" s="2">
        <f>IF(AK34&lt;6,SUM(E34:AI34),SUM(LARGE(E34:AI34,{1;2;3;4;5;6})))</f>
        <v>631</v>
      </c>
      <c r="AK34" s="53">
        <f>COUNT(E34:AI34)</f>
        <v>4</v>
      </c>
      <c r="BB34" s="13"/>
      <c r="BK34" s="14"/>
      <c r="BL34" s="14"/>
    </row>
    <row r="35" spans="1:64" x14ac:dyDescent="0.2">
      <c r="A35" s="58">
        <v>34</v>
      </c>
      <c r="B35" s="26" t="s">
        <v>61</v>
      </c>
      <c r="C35" s="6" t="s">
        <v>62</v>
      </c>
      <c r="D35" s="6" t="s">
        <v>24</v>
      </c>
      <c r="E35" s="9"/>
      <c r="F35" s="9"/>
      <c r="G35" s="9"/>
      <c r="H35" s="9"/>
      <c r="I35" s="9">
        <v>70</v>
      </c>
      <c r="J35" s="9"/>
      <c r="K35" s="9"/>
      <c r="L35" s="9">
        <v>125</v>
      </c>
      <c r="M35" s="9"/>
      <c r="N35" s="9">
        <v>55</v>
      </c>
      <c r="O35" s="9"/>
      <c r="P35" s="9"/>
      <c r="Q35" s="9">
        <v>125</v>
      </c>
      <c r="R35" s="9"/>
      <c r="S35" s="9"/>
      <c r="T35" s="9"/>
      <c r="U35" s="9"/>
      <c r="V35" s="9"/>
      <c r="W35" s="9"/>
      <c r="X35" s="9"/>
      <c r="Y35" s="9">
        <v>80</v>
      </c>
      <c r="Z35" s="9">
        <v>70</v>
      </c>
      <c r="AA35" s="9"/>
      <c r="AB35" s="9">
        <v>125</v>
      </c>
      <c r="AC35" s="9"/>
      <c r="AD35" s="9"/>
      <c r="AE35" s="9"/>
      <c r="AF35" s="9"/>
      <c r="AG35" s="9"/>
      <c r="AH35" s="9"/>
      <c r="AI35" s="51"/>
      <c r="AJ35" s="2">
        <f>IF(AK35&lt;6,SUM(E35:AI35),SUM(LARGE(E35:AI35,{1;2;3;4;5;6})))</f>
        <v>595</v>
      </c>
      <c r="AK35" s="53">
        <f>COUNT(E35:AI35)</f>
        <v>7</v>
      </c>
      <c r="BB35" s="13"/>
      <c r="BK35" s="14"/>
      <c r="BL35" s="14"/>
    </row>
    <row r="36" spans="1:64" x14ac:dyDescent="0.2">
      <c r="A36" s="58">
        <v>35</v>
      </c>
      <c r="B36" s="26" t="s">
        <v>61</v>
      </c>
      <c r="C36" s="6" t="s">
        <v>62</v>
      </c>
      <c r="D36" s="6" t="s">
        <v>413</v>
      </c>
      <c r="E36" s="9"/>
      <c r="F36" s="9"/>
      <c r="G36" s="9"/>
      <c r="H36" s="9"/>
      <c r="I36" s="9"/>
      <c r="J36" s="9"/>
      <c r="K36" s="9"/>
      <c r="L36" s="9"/>
      <c r="M36" s="9"/>
      <c r="N36" s="18">
        <v>0</v>
      </c>
      <c r="O36" s="18"/>
      <c r="P36" s="18"/>
      <c r="Q36" s="9">
        <v>125</v>
      </c>
      <c r="R36" s="9"/>
      <c r="S36" s="9"/>
      <c r="T36" s="9"/>
      <c r="U36" s="9"/>
      <c r="V36" s="9">
        <v>60</v>
      </c>
      <c r="W36" s="9"/>
      <c r="X36" s="9">
        <v>146</v>
      </c>
      <c r="Y36" s="9"/>
      <c r="Z36" s="9">
        <v>55</v>
      </c>
      <c r="AA36" s="9"/>
      <c r="AB36" s="9">
        <v>160</v>
      </c>
      <c r="AC36" s="9"/>
      <c r="AD36" s="9"/>
      <c r="AE36" s="9"/>
      <c r="AF36" s="9"/>
      <c r="AG36" s="9"/>
      <c r="AH36" s="9"/>
      <c r="AI36" s="72"/>
      <c r="AJ36" s="2">
        <f>IF(AK36&lt;6,SUM(E36:AI36),SUM(LARGE(E36:AI36,{1;2;3;4;5;6})))</f>
        <v>546</v>
      </c>
      <c r="AK36" s="53">
        <f>COUNT(E36:AI36)</f>
        <v>6</v>
      </c>
      <c r="BB36" s="13"/>
      <c r="BK36" s="14"/>
      <c r="BL36" s="14"/>
    </row>
    <row r="37" spans="1:64" x14ac:dyDescent="0.2">
      <c r="A37" s="58">
        <v>36</v>
      </c>
      <c r="B37" s="26" t="s">
        <v>61</v>
      </c>
      <c r="C37" s="6" t="s">
        <v>63</v>
      </c>
      <c r="D37" s="6" t="s">
        <v>968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>
        <v>160</v>
      </c>
      <c r="R37" s="51"/>
      <c r="S37" s="51"/>
      <c r="T37" s="51"/>
      <c r="U37" s="51"/>
      <c r="V37" s="51"/>
      <c r="W37" s="51"/>
      <c r="X37" s="51">
        <v>125</v>
      </c>
      <c r="Y37" s="51"/>
      <c r="Z37" s="51"/>
      <c r="AA37" s="51"/>
      <c r="AB37" s="51">
        <v>250</v>
      </c>
      <c r="AC37" s="51"/>
      <c r="AD37" s="51"/>
      <c r="AE37" s="51"/>
      <c r="AF37" s="51"/>
      <c r="AG37" s="51"/>
      <c r="AH37" s="51"/>
      <c r="AI37" s="50"/>
      <c r="AJ37" s="2">
        <f>IF(AK37&lt;6,SUM(E37:AI37),SUM(LARGE(E37:AI37,{1;2;3;4;5;6})))</f>
        <v>535</v>
      </c>
      <c r="AK37" s="53">
        <f>COUNT(E37:AI37)</f>
        <v>3</v>
      </c>
      <c r="BB37" s="13"/>
      <c r="BK37" s="14"/>
      <c r="BL37" s="14"/>
    </row>
    <row r="38" spans="1:64" x14ac:dyDescent="0.2">
      <c r="A38" s="58">
        <v>37</v>
      </c>
      <c r="B38" s="26" t="s">
        <v>61</v>
      </c>
      <c r="C38" s="6" t="s">
        <v>63</v>
      </c>
      <c r="D38" s="6" t="s">
        <v>241</v>
      </c>
      <c r="E38" s="18"/>
      <c r="F38" s="18"/>
      <c r="G38" s="18"/>
      <c r="H38" s="18"/>
      <c r="I38" s="18"/>
      <c r="J38" s="18"/>
      <c r="K38" s="18"/>
      <c r="L38" s="18">
        <v>0</v>
      </c>
      <c r="M38" s="18"/>
      <c r="N38" s="18"/>
      <c r="O38" s="18"/>
      <c r="P38" s="18"/>
      <c r="Q38" s="18"/>
      <c r="R38" s="18"/>
      <c r="S38" s="18"/>
      <c r="T38" s="9">
        <v>75</v>
      </c>
      <c r="U38" s="18"/>
      <c r="V38" s="18"/>
      <c r="W38" s="9">
        <v>300</v>
      </c>
      <c r="X38" s="9">
        <v>146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72"/>
      <c r="AJ38" s="2">
        <f>IF(AK38&lt;6,SUM(E38:AI38),SUM(LARGE(E38:AI38,{1;2;3;4;5;6})))</f>
        <v>521</v>
      </c>
      <c r="AK38" s="53">
        <f>COUNT(E38:AI38)</f>
        <v>4</v>
      </c>
      <c r="BB38" s="13"/>
      <c r="BK38" s="14"/>
      <c r="BL38" s="14"/>
    </row>
    <row r="39" spans="1:64" x14ac:dyDescent="0.2">
      <c r="A39" s="58">
        <v>38</v>
      </c>
      <c r="B39" s="26" t="s">
        <v>61</v>
      </c>
      <c r="C39" s="6" t="s">
        <v>66</v>
      </c>
      <c r="D39" s="6" t="s">
        <v>187</v>
      </c>
      <c r="E39" s="9"/>
      <c r="F39" s="9"/>
      <c r="G39" s="9">
        <v>80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8">
        <v>0</v>
      </c>
      <c r="U39" s="9"/>
      <c r="V39" s="9"/>
      <c r="W39" s="9">
        <v>300</v>
      </c>
      <c r="X39" s="9"/>
      <c r="Y39" s="9"/>
      <c r="Z39" s="9"/>
      <c r="AA39" s="9"/>
      <c r="AB39" s="9">
        <v>125</v>
      </c>
      <c r="AC39" s="9"/>
      <c r="AD39" s="9"/>
      <c r="AE39" s="9"/>
      <c r="AF39" s="9"/>
      <c r="AG39" s="9"/>
      <c r="AH39" s="9"/>
      <c r="AI39" s="51"/>
      <c r="AJ39" s="2">
        <f>IF(AK39&lt;6,SUM(E39:AI39),SUM(LARGE(E39:AI39,{1;2;3;4;5;6})))</f>
        <v>505</v>
      </c>
      <c r="AK39" s="53">
        <f>COUNT(E39:AI39)</f>
        <v>4</v>
      </c>
      <c r="BB39" s="13"/>
      <c r="BK39" s="14"/>
      <c r="BL39" s="14"/>
    </row>
    <row r="40" spans="1:64" x14ac:dyDescent="0.2">
      <c r="A40" s="58">
        <v>39</v>
      </c>
      <c r="B40" s="26" t="s">
        <v>61</v>
      </c>
      <c r="C40" s="6" t="s">
        <v>63</v>
      </c>
      <c r="D40" s="6" t="s">
        <v>230</v>
      </c>
      <c r="E40" s="9"/>
      <c r="F40" s="9"/>
      <c r="G40" s="9"/>
      <c r="H40" s="9"/>
      <c r="I40" s="9"/>
      <c r="J40" s="9"/>
      <c r="K40" s="9"/>
      <c r="L40" s="9">
        <v>190</v>
      </c>
      <c r="M40" s="9"/>
      <c r="N40" s="9"/>
      <c r="O40" s="9"/>
      <c r="P40" s="9"/>
      <c r="Q40" s="18">
        <v>0</v>
      </c>
      <c r="R40" s="18"/>
      <c r="S40" s="18"/>
      <c r="T40" s="18">
        <v>0</v>
      </c>
      <c r="U40" s="18"/>
      <c r="V40" s="18"/>
      <c r="W40" s="9">
        <v>300</v>
      </c>
      <c r="X40" s="18">
        <v>0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72"/>
      <c r="AJ40" s="2">
        <f>IF(AK40&lt;6,SUM(E40:AI40),SUM(LARGE(E40:AI40,{1;2;3;4;5;6})))</f>
        <v>490</v>
      </c>
      <c r="AK40" s="53">
        <f>COUNT(E40:AI40)</f>
        <v>5</v>
      </c>
      <c r="BB40" s="13"/>
      <c r="BK40" s="14"/>
      <c r="BL40" s="14"/>
    </row>
    <row r="41" spans="1:64" x14ac:dyDescent="0.2">
      <c r="A41" s="58">
        <v>40</v>
      </c>
      <c r="B41" s="26" t="s">
        <v>61</v>
      </c>
      <c r="C41" s="6" t="s">
        <v>66</v>
      </c>
      <c r="D41" s="6" t="s">
        <v>229</v>
      </c>
      <c r="E41" s="9"/>
      <c r="F41" s="9"/>
      <c r="G41" s="9"/>
      <c r="H41" s="9"/>
      <c r="I41" s="9"/>
      <c r="J41" s="9"/>
      <c r="K41" s="9"/>
      <c r="L41" s="9">
        <v>190</v>
      </c>
      <c r="M41" s="9"/>
      <c r="N41" s="9"/>
      <c r="O41" s="9"/>
      <c r="P41" s="9"/>
      <c r="Q41" s="9"/>
      <c r="R41" s="9"/>
      <c r="S41" s="9"/>
      <c r="T41" s="18">
        <v>0</v>
      </c>
      <c r="U41" s="9"/>
      <c r="V41" s="9"/>
      <c r="W41" s="9"/>
      <c r="X41" s="9">
        <v>300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72"/>
      <c r="AJ41" s="2">
        <f>IF(AK41&lt;6,SUM(E41:AI41),SUM(LARGE(E41:AI41,{1;2;3;4;5;6})))</f>
        <v>490</v>
      </c>
      <c r="AK41" s="53">
        <f>COUNT(E41:AI41)</f>
        <v>3</v>
      </c>
      <c r="BB41" s="13"/>
      <c r="BK41" s="14"/>
      <c r="BL41" s="14"/>
    </row>
    <row r="42" spans="1:64" x14ac:dyDescent="0.2">
      <c r="A42" s="58">
        <v>41</v>
      </c>
      <c r="B42" s="26" t="s">
        <v>61</v>
      </c>
      <c r="C42" s="6" t="s">
        <v>63</v>
      </c>
      <c r="D42" s="6" t="s">
        <v>405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>
        <v>480</v>
      </c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72"/>
      <c r="AJ42" s="2">
        <f>IF(AK42&lt;6,SUM(E42:AI42),SUM(LARGE(E42:AI42,{1;2;3;4;5;6})))</f>
        <v>480</v>
      </c>
      <c r="AK42" s="53">
        <f>COUNT(E42:AI42)</f>
        <v>1</v>
      </c>
      <c r="BB42" s="13"/>
      <c r="BK42" s="16"/>
      <c r="BL42" s="16"/>
    </row>
    <row r="43" spans="1:64" x14ac:dyDescent="0.2">
      <c r="A43" s="58">
        <v>42</v>
      </c>
      <c r="B43" s="26" t="s">
        <v>61</v>
      </c>
      <c r="C43" s="6" t="s">
        <v>63</v>
      </c>
      <c r="D43" s="6" t="s">
        <v>8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>
        <v>480</v>
      </c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2">
        <f>IF(AK43&lt;6,SUM(E43:AI43),SUM(LARGE(E43:AI43,{1;2;3;4;5;6})))</f>
        <v>480</v>
      </c>
      <c r="AK43" s="53">
        <f>COUNT(E43:AI43)</f>
        <v>1</v>
      </c>
      <c r="BB43" s="13"/>
      <c r="BK43" s="14"/>
      <c r="BL43" s="14"/>
    </row>
    <row r="44" spans="1:64" x14ac:dyDescent="0.2">
      <c r="A44" s="58">
        <v>43</v>
      </c>
      <c r="B44" s="26" t="s">
        <v>61</v>
      </c>
      <c r="C44" s="6" t="s">
        <v>115</v>
      </c>
      <c r="D44" s="6" t="s">
        <v>193</v>
      </c>
      <c r="E44" s="51"/>
      <c r="F44" s="51"/>
      <c r="G44" s="51"/>
      <c r="H44" s="51"/>
      <c r="I44" s="51">
        <v>215</v>
      </c>
      <c r="J44" s="51"/>
      <c r="K44" s="51"/>
      <c r="L44" s="51">
        <v>260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2">
        <f>IF(AK44&lt;6,SUM(E44:AI44),SUM(LARGE(E44:AI44,{1;2;3;4;5;6})))</f>
        <v>475</v>
      </c>
      <c r="AK44" s="53">
        <f>COUNT(E44:AI44)</f>
        <v>2</v>
      </c>
      <c r="BB44" s="13"/>
      <c r="BK44" s="14"/>
      <c r="BL44" s="14"/>
    </row>
    <row r="45" spans="1:64" x14ac:dyDescent="0.2">
      <c r="A45" s="58">
        <v>44</v>
      </c>
      <c r="B45" s="26" t="s">
        <v>61</v>
      </c>
      <c r="C45" s="6" t="s">
        <v>63</v>
      </c>
      <c r="D45" s="6" t="s">
        <v>539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>
        <v>160</v>
      </c>
      <c r="U45" s="9"/>
      <c r="V45" s="9"/>
      <c r="W45" s="9">
        <v>300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72"/>
      <c r="AJ45" s="2">
        <f>IF(AK45&lt;6,SUM(E45:AI45),SUM(LARGE(E45:AI45,{1;2;3;4;5;6})))</f>
        <v>460</v>
      </c>
      <c r="AK45" s="53">
        <f>COUNT(E45:AI45)</f>
        <v>2</v>
      </c>
      <c r="BB45" s="13"/>
      <c r="BK45" s="14"/>
      <c r="BL45" s="14"/>
    </row>
    <row r="46" spans="1:64" x14ac:dyDescent="0.2">
      <c r="A46" s="58">
        <v>45</v>
      </c>
      <c r="B46" s="26" t="s">
        <v>61</v>
      </c>
      <c r="C46" s="6" t="s">
        <v>67</v>
      </c>
      <c r="D46" s="6" t="s">
        <v>337</v>
      </c>
      <c r="E46" s="9"/>
      <c r="F46" s="9"/>
      <c r="G46" s="9"/>
      <c r="H46" s="9"/>
      <c r="I46" s="9"/>
      <c r="J46" s="9"/>
      <c r="K46" s="9"/>
      <c r="L46" s="9">
        <v>125</v>
      </c>
      <c r="M46" s="9"/>
      <c r="N46" s="9"/>
      <c r="O46" s="9"/>
      <c r="P46" s="9"/>
      <c r="Q46" s="9">
        <v>146</v>
      </c>
      <c r="R46" s="9"/>
      <c r="S46" s="9"/>
      <c r="T46" s="9"/>
      <c r="U46" s="9"/>
      <c r="V46" s="9">
        <v>60</v>
      </c>
      <c r="W46" s="9"/>
      <c r="X46" s="18">
        <v>0</v>
      </c>
      <c r="Y46" s="18"/>
      <c r="Z46" s="18"/>
      <c r="AA46" s="18"/>
      <c r="AB46" s="9">
        <v>125</v>
      </c>
      <c r="AC46" s="9"/>
      <c r="AD46" s="9"/>
      <c r="AE46" s="9"/>
      <c r="AF46" s="9"/>
      <c r="AG46" s="9"/>
      <c r="AH46" s="9"/>
      <c r="AI46" s="9"/>
      <c r="AJ46" s="2">
        <f>IF(AK46&lt;6,SUM(E46:AI46),SUM(LARGE(E46:AI46,{1;2;3;4;5;6})))</f>
        <v>456</v>
      </c>
      <c r="AK46" s="53">
        <f>COUNT(E46:AI46)</f>
        <v>5</v>
      </c>
      <c r="BB46" s="13"/>
      <c r="BK46" s="14"/>
      <c r="BL46" s="14"/>
    </row>
    <row r="47" spans="1:64" x14ac:dyDescent="0.2">
      <c r="A47" s="58">
        <v>46</v>
      </c>
      <c r="B47" s="26" t="s">
        <v>61</v>
      </c>
      <c r="C47" s="6" t="s">
        <v>65</v>
      </c>
      <c r="D47" s="6" t="s">
        <v>242</v>
      </c>
      <c r="E47" s="9"/>
      <c r="F47" s="9"/>
      <c r="G47" s="9">
        <v>15</v>
      </c>
      <c r="H47" s="9"/>
      <c r="I47" s="9"/>
      <c r="J47" s="9"/>
      <c r="K47" s="9"/>
      <c r="L47" s="9">
        <v>100</v>
      </c>
      <c r="M47" s="9"/>
      <c r="N47" s="9"/>
      <c r="O47" s="9"/>
      <c r="P47" s="9"/>
      <c r="Q47" s="9">
        <v>130</v>
      </c>
      <c r="R47" s="9"/>
      <c r="S47" s="9"/>
      <c r="T47" s="9">
        <v>30</v>
      </c>
      <c r="U47" s="9"/>
      <c r="V47" s="9"/>
      <c r="W47" s="9"/>
      <c r="X47" s="9">
        <v>48.3</v>
      </c>
      <c r="Y47" s="9"/>
      <c r="Z47" s="9"/>
      <c r="AA47" s="9"/>
      <c r="AB47" s="9">
        <v>51</v>
      </c>
      <c r="AC47" s="9"/>
      <c r="AD47" s="9"/>
      <c r="AE47" s="9"/>
      <c r="AF47" s="9"/>
      <c r="AG47" s="9"/>
      <c r="AH47" s="9"/>
      <c r="AI47" s="51"/>
      <c r="AJ47" s="2">
        <f>IF(AK47&lt;6,SUM(E47:AI47),SUM(LARGE(E47:AI47,{1;2;3;4;5;6})))</f>
        <v>374.3</v>
      </c>
      <c r="AK47" s="53">
        <f>COUNT(E47:AI47)</f>
        <v>6</v>
      </c>
      <c r="BB47" s="13"/>
      <c r="BK47" s="14"/>
      <c r="BL47" s="14"/>
    </row>
    <row r="48" spans="1:64" x14ac:dyDescent="0.2">
      <c r="A48" s="58">
        <v>47</v>
      </c>
      <c r="B48" s="26" t="s">
        <v>61</v>
      </c>
      <c r="C48" s="8" t="s">
        <v>709</v>
      </c>
      <c r="D48" s="8" t="s">
        <v>703</v>
      </c>
      <c r="E48" s="9"/>
      <c r="F48" s="9"/>
      <c r="G48" s="9">
        <v>8</v>
      </c>
      <c r="H48" s="9"/>
      <c r="I48" s="9">
        <v>17</v>
      </c>
      <c r="J48" s="9"/>
      <c r="K48" s="9"/>
      <c r="L48" s="9">
        <v>35</v>
      </c>
      <c r="M48" s="9"/>
      <c r="N48" s="9">
        <v>13</v>
      </c>
      <c r="O48" s="9"/>
      <c r="P48" s="9"/>
      <c r="Q48" s="9">
        <v>51</v>
      </c>
      <c r="R48" s="9"/>
      <c r="S48" s="9"/>
      <c r="T48" s="9">
        <v>55</v>
      </c>
      <c r="U48" s="9"/>
      <c r="V48" s="9">
        <v>20</v>
      </c>
      <c r="W48" s="9"/>
      <c r="X48" s="9">
        <v>100</v>
      </c>
      <c r="Y48" s="9"/>
      <c r="Z48" s="9">
        <v>35</v>
      </c>
      <c r="AA48" s="9"/>
      <c r="AB48" s="9">
        <v>70</v>
      </c>
      <c r="AC48" s="9"/>
      <c r="AD48" s="9">
        <v>35</v>
      </c>
      <c r="AE48" s="9">
        <v>55</v>
      </c>
      <c r="AF48" s="9"/>
      <c r="AG48" s="9"/>
      <c r="AH48" s="9"/>
      <c r="AI48" s="51"/>
      <c r="AJ48" s="2">
        <f>IF(AK48&lt;6,SUM(E48:AI48),SUM(LARGE(E48:AI48,{1;2;3;4;5;6})))</f>
        <v>366</v>
      </c>
      <c r="AK48" s="53">
        <f>COUNT(E48:AI48)</f>
        <v>12</v>
      </c>
      <c r="BB48" s="13"/>
      <c r="BK48" s="14"/>
      <c r="BL48" s="14"/>
    </row>
    <row r="49" spans="1:64" x14ac:dyDescent="0.2">
      <c r="A49" s="58">
        <v>48</v>
      </c>
      <c r="B49" s="26" t="s">
        <v>61</v>
      </c>
      <c r="C49" s="6" t="s">
        <v>62</v>
      </c>
      <c r="D49" s="6" t="s">
        <v>13</v>
      </c>
      <c r="E49" s="51"/>
      <c r="F49" s="51"/>
      <c r="G49" s="51"/>
      <c r="H49" s="51"/>
      <c r="I49" s="51"/>
      <c r="J49" s="51"/>
      <c r="K49" s="51"/>
      <c r="L49" s="51">
        <v>360</v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>
        <v>0</v>
      </c>
      <c r="AC49" s="52"/>
      <c r="AD49" s="52"/>
      <c r="AE49" s="52"/>
      <c r="AF49" s="52"/>
      <c r="AG49" s="52"/>
      <c r="AH49" s="52"/>
      <c r="AI49" s="72"/>
      <c r="AJ49" s="2">
        <f>IF(AK49&lt;6,SUM(E49:AI49),SUM(LARGE(E49:AI49,{1;2;3;4;5;6})))</f>
        <v>360</v>
      </c>
      <c r="AK49" s="53">
        <f>COUNT(E49:AI49)</f>
        <v>2</v>
      </c>
      <c r="BB49" s="13"/>
      <c r="BK49" s="14"/>
      <c r="BL49" s="14"/>
    </row>
    <row r="50" spans="1:64" x14ac:dyDescent="0.2">
      <c r="A50" s="59">
        <v>49</v>
      </c>
      <c r="B50" s="26" t="s">
        <v>64</v>
      </c>
      <c r="C50" s="6" t="s">
        <v>358</v>
      </c>
      <c r="D50" s="6" t="s">
        <v>636</v>
      </c>
      <c r="E50" s="51"/>
      <c r="F50" s="51"/>
      <c r="G50" s="51"/>
      <c r="H50" s="51"/>
      <c r="I50" s="51"/>
      <c r="J50" s="51"/>
      <c r="K50" s="51"/>
      <c r="L50" s="51">
        <v>360</v>
      </c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2">
        <f>IF(AK50&lt;6,SUM(E50:AI50),SUM(LARGE(E50:AI50,{1;2;3;4;5;6})))</f>
        <v>360</v>
      </c>
      <c r="AK50" s="53">
        <f>COUNT(E50:AI50)</f>
        <v>1</v>
      </c>
      <c r="BB50" s="13"/>
      <c r="BK50" s="14"/>
      <c r="BL50" s="14"/>
    </row>
    <row r="51" spans="1:64" x14ac:dyDescent="0.2">
      <c r="A51" s="59">
        <v>50</v>
      </c>
      <c r="B51" s="26" t="s">
        <v>72</v>
      </c>
      <c r="C51" s="6" t="s">
        <v>358</v>
      </c>
      <c r="D51" s="6" t="s">
        <v>424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>
        <v>360</v>
      </c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2">
        <f>IF(AK51&lt;6,SUM(E51:AI51),SUM(LARGE(E51:AI51,{1;2;3;4;5;6})))</f>
        <v>360</v>
      </c>
      <c r="AK51" s="53">
        <f>COUNT(E51:AI51)</f>
        <v>1</v>
      </c>
      <c r="BB51" s="13"/>
      <c r="BK51" s="14"/>
      <c r="BL51" s="14"/>
    </row>
    <row r="52" spans="1:64" x14ac:dyDescent="0.2">
      <c r="A52" s="59">
        <v>51</v>
      </c>
      <c r="B52" s="26" t="s">
        <v>64</v>
      </c>
      <c r="C52" s="6" t="s">
        <v>358</v>
      </c>
      <c r="D52" s="6" t="s">
        <v>134</v>
      </c>
      <c r="E52" s="51"/>
      <c r="F52" s="51"/>
      <c r="G52" s="51"/>
      <c r="H52" s="51"/>
      <c r="I52" s="51">
        <v>35</v>
      </c>
      <c r="J52" s="51"/>
      <c r="K52" s="51"/>
      <c r="L52" s="51"/>
      <c r="M52" s="51"/>
      <c r="N52" s="51">
        <v>70</v>
      </c>
      <c r="O52" s="51"/>
      <c r="P52" s="51"/>
      <c r="Q52" s="51"/>
      <c r="R52" s="51"/>
      <c r="S52" s="51">
        <v>130</v>
      </c>
      <c r="T52" s="51"/>
      <c r="U52" s="51"/>
      <c r="V52" s="51">
        <v>51.7</v>
      </c>
      <c r="W52" s="51"/>
      <c r="X52" s="51"/>
      <c r="Y52" s="51"/>
      <c r="Z52" s="51"/>
      <c r="AA52" s="51"/>
      <c r="AB52" s="51"/>
      <c r="AC52" s="51"/>
      <c r="AD52" s="51"/>
      <c r="AE52" s="51">
        <v>70</v>
      </c>
      <c r="AF52" s="51"/>
      <c r="AG52" s="51"/>
      <c r="AH52" s="51"/>
      <c r="AI52" s="51"/>
      <c r="AJ52" s="2">
        <f>IF(AK52&lt;6,SUM(E52:AI52),SUM(LARGE(E52:AI52,{1;2;3;4;5;6})))</f>
        <v>356.7</v>
      </c>
      <c r="AK52" s="53">
        <f>COUNT(E52:AI52)</f>
        <v>5</v>
      </c>
      <c r="BB52" s="13"/>
      <c r="BK52" s="14"/>
      <c r="BL52" s="14"/>
    </row>
    <row r="53" spans="1:64" x14ac:dyDescent="0.2">
      <c r="A53" s="59">
        <v>52</v>
      </c>
      <c r="B53" s="26" t="s">
        <v>61</v>
      </c>
      <c r="C53" s="8" t="s">
        <v>67</v>
      </c>
      <c r="D53" s="6" t="s">
        <v>448</v>
      </c>
      <c r="E53" s="52"/>
      <c r="F53" s="52"/>
      <c r="G53" s="51">
        <v>25</v>
      </c>
      <c r="H53" s="51"/>
      <c r="I53" s="51">
        <v>16.7</v>
      </c>
      <c r="J53" s="51"/>
      <c r="K53" s="51"/>
      <c r="L53" s="51">
        <v>55</v>
      </c>
      <c r="M53" s="51"/>
      <c r="N53" s="51"/>
      <c r="O53" s="51"/>
      <c r="P53" s="51"/>
      <c r="Q53" s="51">
        <v>55</v>
      </c>
      <c r="R53" s="51"/>
      <c r="S53" s="51"/>
      <c r="T53" s="51">
        <v>30</v>
      </c>
      <c r="U53" s="51"/>
      <c r="V53" s="51">
        <v>25</v>
      </c>
      <c r="W53" s="51"/>
      <c r="X53" s="51">
        <v>48.3</v>
      </c>
      <c r="Y53" s="51">
        <v>25</v>
      </c>
      <c r="Z53" s="51">
        <v>30</v>
      </c>
      <c r="AA53" s="51"/>
      <c r="AB53" s="51">
        <v>130</v>
      </c>
      <c r="AC53" s="51"/>
      <c r="AD53" s="51"/>
      <c r="AE53" s="51"/>
      <c r="AF53" s="51"/>
      <c r="AG53" s="51"/>
      <c r="AH53" s="51"/>
      <c r="AI53" s="51"/>
      <c r="AJ53" s="2">
        <f>IF(AK53&lt;6,SUM(E53:AI53),SUM(LARGE(E53:AI53,{1;2;3;4;5;6})))</f>
        <v>348.3</v>
      </c>
      <c r="AK53" s="53">
        <f>COUNT(E53:AI53)</f>
        <v>10</v>
      </c>
      <c r="BB53" s="13"/>
      <c r="BK53" s="14"/>
      <c r="BL53" s="14"/>
    </row>
    <row r="54" spans="1:64" x14ac:dyDescent="0.2">
      <c r="A54" s="59">
        <v>53</v>
      </c>
      <c r="B54" s="37" t="s">
        <v>61</v>
      </c>
      <c r="C54" s="8" t="s">
        <v>293</v>
      </c>
      <c r="D54" s="8" t="s">
        <v>713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>
        <v>70</v>
      </c>
      <c r="T54" s="51">
        <v>125</v>
      </c>
      <c r="U54" s="51"/>
      <c r="V54" s="51"/>
      <c r="W54" s="51"/>
      <c r="X54" s="51">
        <v>125</v>
      </c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72"/>
      <c r="AJ54" s="2">
        <f>IF(AK54&lt;6,SUM(E54:AI54),SUM(LARGE(E54:AI54,{1;2;3;4;5;6})))</f>
        <v>320</v>
      </c>
      <c r="AK54" s="53">
        <f>COUNT(E54:AI54)</f>
        <v>3</v>
      </c>
      <c r="BB54" s="13"/>
      <c r="BK54" s="14"/>
      <c r="BL54" s="14"/>
    </row>
    <row r="55" spans="1:64" x14ac:dyDescent="0.2">
      <c r="A55" s="59">
        <v>54</v>
      </c>
      <c r="B55" s="26" t="s">
        <v>61</v>
      </c>
      <c r="C55" s="6" t="s">
        <v>63</v>
      </c>
      <c r="D55" s="6" t="s">
        <v>260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8">
        <v>0</v>
      </c>
      <c r="R55" s="18"/>
      <c r="S55" s="18"/>
      <c r="T55" s="9">
        <v>125</v>
      </c>
      <c r="U55" s="18"/>
      <c r="V55" s="18"/>
      <c r="W55" s="18"/>
      <c r="X55" s="9">
        <v>190</v>
      </c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72"/>
      <c r="AJ55" s="2">
        <f>IF(AK55&lt;6,SUM(E55:AI55),SUM(LARGE(E55:AI55,{1;2;3;4;5;6})))</f>
        <v>315</v>
      </c>
      <c r="AK55" s="53">
        <f>COUNT(E55:AI55)</f>
        <v>3</v>
      </c>
      <c r="BB55" s="13"/>
      <c r="BK55" s="14"/>
      <c r="BL55" s="14"/>
    </row>
    <row r="56" spans="1:64" x14ac:dyDescent="0.2">
      <c r="A56" s="59">
        <v>55</v>
      </c>
      <c r="B56" s="26" t="s">
        <v>61</v>
      </c>
      <c r="C56" s="6" t="s">
        <v>63</v>
      </c>
      <c r="D56" s="6" t="s">
        <v>407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>
        <v>300</v>
      </c>
      <c r="X56" s="51"/>
      <c r="Y56" s="51"/>
      <c r="Z56" s="51"/>
      <c r="AA56" s="51"/>
      <c r="AB56" s="51"/>
      <c r="AC56" s="51"/>
      <c r="AD56" s="51"/>
      <c r="AE56" s="51"/>
      <c r="AF56" s="51"/>
      <c r="AG56" s="51">
        <v>10</v>
      </c>
      <c r="AH56" s="51"/>
      <c r="AI56" s="72"/>
      <c r="AJ56" s="2">
        <f>IF(AK56&lt;6,SUM(E56:AI56),SUM(LARGE(E56:AI56,{1;2;3;4;5;6})))</f>
        <v>310</v>
      </c>
      <c r="AK56" s="53">
        <f>COUNT(E56:AI56)</f>
        <v>2</v>
      </c>
      <c r="BB56" s="13"/>
      <c r="BK56" s="14"/>
      <c r="BL56" s="14"/>
    </row>
    <row r="57" spans="1:64" x14ac:dyDescent="0.2">
      <c r="A57" s="59">
        <v>56</v>
      </c>
      <c r="B57" s="26" t="s">
        <v>61</v>
      </c>
      <c r="C57" s="6" t="s">
        <v>63</v>
      </c>
      <c r="D57" s="6" t="s">
        <v>406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8">
        <v>0</v>
      </c>
      <c r="U57" s="9"/>
      <c r="V57" s="9"/>
      <c r="W57" s="9">
        <v>300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51"/>
      <c r="AJ57" s="2">
        <f>IF(AK57&lt;6,SUM(E57:AI57),SUM(LARGE(E57:AI57,{1;2;3;4;5;6})))</f>
        <v>300</v>
      </c>
      <c r="AK57" s="53">
        <f>COUNT(E57:AI57)</f>
        <v>2</v>
      </c>
      <c r="BB57" s="13"/>
      <c r="BK57" s="14"/>
      <c r="BL57" s="14"/>
    </row>
    <row r="58" spans="1:64" x14ac:dyDescent="0.2">
      <c r="A58" s="59">
        <v>57</v>
      </c>
      <c r="B58" s="26" t="s">
        <v>909</v>
      </c>
      <c r="C58" s="8"/>
      <c r="D58" s="6" t="s">
        <v>908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v>300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72"/>
      <c r="AJ58" s="2">
        <f>IF(AK58&lt;6,SUM(E58:AI58),SUM(LARGE(E58:AI58,{1;2;3;4;5;6})))</f>
        <v>300</v>
      </c>
      <c r="AK58" s="53">
        <f>COUNT(E58:AI58)</f>
        <v>1</v>
      </c>
      <c r="BB58" s="13"/>
      <c r="BK58" s="14"/>
      <c r="BL58" s="14"/>
    </row>
    <row r="59" spans="1:64" x14ac:dyDescent="0.2">
      <c r="A59" s="59">
        <v>58</v>
      </c>
      <c r="B59" s="26" t="s">
        <v>64</v>
      </c>
      <c r="C59" s="6"/>
      <c r="D59" s="6" t="s">
        <v>1049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9">
        <v>300</v>
      </c>
      <c r="AC59" s="9"/>
      <c r="AD59" s="9"/>
      <c r="AE59" s="9"/>
      <c r="AF59" s="9"/>
      <c r="AG59" s="9"/>
      <c r="AH59" s="9"/>
      <c r="AI59" s="51"/>
      <c r="AJ59" s="2">
        <f>IF(AK59&lt;6,SUM(E59:AI59),SUM(LARGE(E59:AI59,{1;2;3;4;5;6})))</f>
        <v>300</v>
      </c>
      <c r="AK59" s="53">
        <f>COUNT(E59:AI59)</f>
        <v>1</v>
      </c>
      <c r="BB59" s="13"/>
      <c r="BK59" s="14"/>
      <c r="BL59" s="14"/>
    </row>
    <row r="60" spans="1:64" x14ac:dyDescent="0.2">
      <c r="A60" s="59">
        <v>59</v>
      </c>
      <c r="B60" s="26" t="s">
        <v>61</v>
      </c>
      <c r="C60" s="6" t="s">
        <v>67</v>
      </c>
      <c r="D60" s="8" t="s">
        <v>338</v>
      </c>
      <c r="E60" s="51"/>
      <c r="F60" s="51"/>
      <c r="G60" s="51">
        <v>15</v>
      </c>
      <c r="H60" s="51"/>
      <c r="I60" s="51"/>
      <c r="J60" s="51"/>
      <c r="K60" s="51"/>
      <c r="L60" s="51">
        <v>37.5</v>
      </c>
      <c r="M60" s="51"/>
      <c r="N60" s="51"/>
      <c r="O60" s="51"/>
      <c r="P60" s="51"/>
      <c r="Q60" s="51">
        <v>51</v>
      </c>
      <c r="R60" s="51"/>
      <c r="S60" s="51"/>
      <c r="T60" s="51">
        <v>55</v>
      </c>
      <c r="U60" s="51"/>
      <c r="V60" s="51">
        <v>9</v>
      </c>
      <c r="W60" s="51"/>
      <c r="X60" s="51">
        <v>70</v>
      </c>
      <c r="Y60" s="51"/>
      <c r="Z60" s="51"/>
      <c r="AA60" s="51"/>
      <c r="AB60" s="51">
        <v>51</v>
      </c>
      <c r="AC60" s="51"/>
      <c r="AD60" s="51"/>
      <c r="AE60" s="51"/>
      <c r="AF60" s="51"/>
      <c r="AG60" s="51"/>
      <c r="AH60" s="51"/>
      <c r="AI60" s="51"/>
      <c r="AJ60" s="2">
        <f>IF(AK60&lt;6,SUM(E60:AI60),SUM(LARGE(E60:AI60,{1;2;3;4;5;6})))</f>
        <v>279.5</v>
      </c>
      <c r="AK60" s="53">
        <f>COUNT(E60:AI60)</f>
        <v>7</v>
      </c>
      <c r="BB60" s="13"/>
      <c r="BK60" s="14"/>
      <c r="BL60" s="14"/>
    </row>
    <row r="61" spans="1:64" x14ac:dyDescent="0.2">
      <c r="A61" s="59">
        <v>60</v>
      </c>
      <c r="B61" s="26" t="s">
        <v>61</v>
      </c>
      <c r="C61" s="6" t="s">
        <v>62</v>
      </c>
      <c r="D61" s="6" t="s">
        <v>410</v>
      </c>
      <c r="E61" s="9"/>
      <c r="F61" s="9"/>
      <c r="G61" s="9">
        <v>15</v>
      </c>
      <c r="H61" s="9"/>
      <c r="I61" s="9">
        <v>30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>
        <v>0</v>
      </c>
      <c r="U61" s="9"/>
      <c r="V61" s="9">
        <v>35</v>
      </c>
      <c r="W61" s="9"/>
      <c r="X61" s="9">
        <v>130</v>
      </c>
      <c r="Y61" s="9"/>
      <c r="Z61" s="9">
        <v>55</v>
      </c>
      <c r="AA61" s="9"/>
      <c r="AB61" s="18">
        <v>0</v>
      </c>
      <c r="AC61" s="18"/>
      <c r="AD61" s="18"/>
      <c r="AE61" s="18"/>
      <c r="AF61" s="18"/>
      <c r="AG61" s="18"/>
      <c r="AH61" s="18"/>
      <c r="AI61" s="72"/>
      <c r="AJ61" s="2">
        <f>IF(AK61&lt;6,SUM(E61:AI61),SUM(LARGE(E61:AI61,{1;2;3;4;5;6})))</f>
        <v>265</v>
      </c>
      <c r="AK61" s="53">
        <f>COUNT(E61:AI61)</f>
        <v>7</v>
      </c>
      <c r="BB61" s="13"/>
      <c r="BK61" s="14"/>
      <c r="BL61" s="14"/>
    </row>
    <row r="62" spans="1:64" x14ac:dyDescent="0.2">
      <c r="A62" s="59">
        <v>61</v>
      </c>
      <c r="B62" s="26" t="s">
        <v>61</v>
      </c>
      <c r="C62" s="6" t="s">
        <v>115</v>
      </c>
      <c r="D62" s="8" t="s">
        <v>421</v>
      </c>
      <c r="E62" s="51"/>
      <c r="F62" s="51"/>
      <c r="G62" s="51">
        <v>30</v>
      </c>
      <c r="H62" s="51"/>
      <c r="I62" s="51">
        <v>20</v>
      </c>
      <c r="J62" s="51"/>
      <c r="K62" s="51"/>
      <c r="L62" s="51"/>
      <c r="M62" s="51"/>
      <c r="N62" s="51"/>
      <c r="O62" s="51"/>
      <c r="P62" s="51"/>
      <c r="Q62" s="51">
        <v>51</v>
      </c>
      <c r="R62" s="51"/>
      <c r="S62" s="51">
        <v>20</v>
      </c>
      <c r="T62" s="51">
        <v>30</v>
      </c>
      <c r="U62" s="51"/>
      <c r="V62" s="51">
        <v>25</v>
      </c>
      <c r="W62" s="51"/>
      <c r="X62" s="51">
        <v>70</v>
      </c>
      <c r="Y62" s="51">
        <v>30</v>
      </c>
      <c r="Z62" s="51">
        <v>15</v>
      </c>
      <c r="AA62" s="51"/>
      <c r="AB62" s="51">
        <v>51</v>
      </c>
      <c r="AC62" s="51"/>
      <c r="AD62" s="51">
        <v>30</v>
      </c>
      <c r="AE62" s="51"/>
      <c r="AF62" s="51"/>
      <c r="AG62" s="51"/>
      <c r="AH62" s="51"/>
      <c r="AI62" s="72"/>
      <c r="AJ62" s="2">
        <f>IF(AK62&lt;6,SUM(E62:AI62),SUM(LARGE(E62:AI62,{1;2;3;4;5;6})))</f>
        <v>262</v>
      </c>
      <c r="AK62" s="53">
        <f>COUNT(E62:AI62)</f>
        <v>11</v>
      </c>
      <c r="BB62" s="13"/>
      <c r="BK62" s="14"/>
      <c r="BL62" s="14"/>
    </row>
    <row r="63" spans="1:64" x14ac:dyDescent="0.2">
      <c r="A63" s="59">
        <v>62</v>
      </c>
      <c r="B63" s="26" t="s">
        <v>61</v>
      </c>
      <c r="C63" s="6" t="s">
        <v>358</v>
      </c>
      <c r="D63" s="6" t="s">
        <v>475</v>
      </c>
      <c r="E63" s="9"/>
      <c r="F63" s="9"/>
      <c r="G63" s="9"/>
      <c r="H63" s="9"/>
      <c r="I63" s="9"/>
      <c r="J63" s="9"/>
      <c r="K63" s="9"/>
      <c r="L63" s="9">
        <v>130</v>
      </c>
      <c r="M63" s="9"/>
      <c r="N63" s="9"/>
      <c r="O63" s="9"/>
      <c r="P63" s="9"/>
      <c r="Q63" s="9"/>
      <c r="R63" s="9"/>
      <c r="S63" s="9"/>
      <c r="T63" s="9">
        <v>130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2">
        <f>IF(AK63&lt;6,SUM(E63:AI63),SUM(LARGE(E63:AI63,{1;2;3;4;5;6})))</f>
        <v>260</v>
      </c>
      <c r="AK63" s="53">
        <f>COUNT(E63:AI63)</f>
        <v>2</v>
      </c>
      <c r="BB63" s="13"/>
      <c r="BK63" s="14"/>
      <c r="BL63" s="14"/>
    </row>
    <row r="64" spans="1:64" x14ac:dyDescent="0.2">
      <c r="A64" s="59">
        <v>63</v>
      </c>
      <c r="B64" s="26" t="s">
        <v>61</v>
      </c>
      <c r="C64" s="26" t="s">
        <v>63</v>
      </c>
      <c r="D64" s="37" t="s">
        <v>162</v>
      </c>
      <c r="E64" s="51"/>
      <c r="F64" s="51"/>
      <c r="G64" s="51"/>
      <c r="H64" s="51"/>
      <c r="I64" s="51"/>
      <c r="J64" s="51"/>
      <c r="K64" s="51"/>
      <c r="L64" s="51">
        <v>260</v>
      </c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>
        <v>0</v>
      </c>
      <c r="AC64" s="52"/>
      <c r="AD64" s="52"/>
      <c r="AE64" s="52"/>
      <c r="AF64" s="52"/>
      <c r="AG64" s="52"/>
      <c r="AH64" s="52"/>
      <c r="AI64" s="51"/>
      <c r="AJ64" s="2">
        <f>IF(AK64&lt;6,SUM(E64:AI64),SUM(LARGE(E64:AI64,{1;2;3;4;5;6})))</f>
        <v>260</v>
      </c>
      <c r="AK64" s="53">
        <f>COUNT(E64:AI64)</f>
        <v>2</v>
      </c>
      <c r="BB64" s="13"/>
      <c r="BK64" s="14"/>
      <c r="BL64" s="14"/>
    </row>
    <row r="65" spans="1:64" x14ac:dyDescent="0.2">
      <c r="A65" s="59">
        <v>64</v>
      </c>
      <c r="B65" s="26" t="s">
        <v>64</v>
      </c>
      <c r="C65" s="6" t="s">
        <v>358</v>
      </c>
      <c r="D65" s="6" t="s">
        <v>474</v>
      </c>
      <c r="E65" s="51"/>
      <c r="F65" s="51"/>
      <c r="G65" s="51"/>
      <c r="H65" s="51"/>
      <c r="I65" s="51"/>
      <c r="J65" s="51"/>
      <c r="K65" s="51"/>
      <c r="L65" s="51">
        <v>260</v>
      </c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72"/>
      <c r="AJ65" s="2">
        <f>IF(AK65&lt;6,SUM(E65:AI65),SUM(LARGE(E65:AI65,{1;2;3;4;5;6})))</f>
        <v>260</v>
      </c>
      <c r="AK65" s="53">
        <f>COUNT(E65:AI65)</f>
        <v>1</v>
      </c>
      <c r="BB65" s="13"/>
      <c r="BK65" s="14"/>
      <c r="BL65" s="14"/>
    </row>
    <row r="66" spans="1:64" x14ac:dyDescent="0.2">
      <c r="A66" s="59">
        <v>65</v>
      </c>
      <c r="B66" s="26" t="s">
        <v>61</v>
      </c>
      <c r="C66" s="6" t="s">
        <v>115</v>
      </c>
      <c r="D66" s="6" t="s">
        <v>447</v>
      </c>
      <c r="E66" s="9"/>
      <c r="F66" s="9"/>
      <c r="G66" s="9"/>
      <c r="H66" s="18"/>
      <c r="I66" s="18">
        <v>0</v>
      </c>
      <c r="J66" s="18"/>
      <c r="K66" s="18"/>
      <c r="L66" s="9">
        <v>51</v>
      </c>
      <c r="M66" s="9"/>
      <c r="N66" s="9">
        <v>16.7</v>
      </c>
      <c r="O66" s="9"/>
      <c r="P66" s="9"/>
      <c r="Q66" s="9">
        <v>45</v>
      </c>
      <c r="R66" s="9"/>
      <c r="S66" s="9">
        <v>15</v>
      </c>
      <c r="T66" s="9">
        <v>30</v>
      </c>
      <c r="U66" s="9"/>
      <c r="V66" s="9"/>
      <c r="W66" s="9"/>
      <c r="X66" s="9">
        <v>48.3</v>
      </c>
      <c r="Y66" s="9">
        <v>20</v>
      </c>
      <c r="Z66" s="9"/>
      <c r="AA66" s="9"/>
      <c r="AB66" s="9">
        <v>51</v>
      </c>
      <c r="AC66" s="9"/>
      <c r="AD66" s="9"/>
      <c r="AE66" s="9">
        <v>20</v>
      </c>
      <c r="AF66" s="9"/>
      <c r="AG66" s="9"/>
      <c r="AH66" s="9"/>
      <c r="AI66" s="50"/>
      <c r="AJ66" s="2">
        <f>IF(AK66&lt;6,SUM(E66:AI66),SUM(LARGE(E66:AI66,{1;2;3;4;5;6})))</f>
        <v>245.3</v>
      </c>
      <c r="AK66" s="53">
        <f>COUNT(E66:AI66)</f>
        <v>10</v>
      </c>
      <c r="BB66" s="13"/>
      <c r="BK66" s="14"/>
      <c r="BL66" s="14"/>
    </row>
    <row r="67" spans="1:64" x14ac:dyDescent="0.2">
      <c r="A67" s="59">
        <v>66</v>
      </c>
      <c r="B67" s="26" t="s">
        <v>61</v>
      </c>
      <c r="C67" s="6" t="s">
        <v>163</v>
      </c>
      <c r="D67" s="8" t="s">
        <v>466</v>
      </c>
      <c r="E67" s="51"/>
      <c r="F67" s="51"/>
      <c r="G67" s="51">
        <v>15</v>
      </c>
      <c r="H67" s="51"/>
      <c r="I67" s="51">
        <v>16.7</v>
      </c>
      <c r="J67" s="51"/>
      <c r="K67" s="51"/>
      <c r="L67" s="51"/>
      <c r="M67" s="51"/>
      <c r="N67" s="51">
        <v>25</v>
      </c>
      <c r="O67" s="51"/>
      <c r="P67" s="51"/>
      <c r="Q67" s="51">
        <v>51</v>
      </c>
      <c r="R67" s="51"/>
      <c r="S67" s="51">
        <v>15</v>
      </c>
      <c r="T67" s="51"/>
      <c r="U67" s="51"/>
      <c r="V67" s="51">
        <v>9</v>
      </c>
      <c r="W67" s="51"/>
      <c r="X67" s="51">
        <v>55</v>
      </c>
      <c r="Y67" s="51"/>
      <c r="Z67" s="51">
        <v>20</v>
      </c>
      <c r="AA67" s="51"/>
      <c r="AB67" s="51">
        <v>51</v>
      </c>
      <c r="AC67" s="51"/>
      <c r="AD67" s="51">
        <v>25</v>
      </c>
      <c r="AE67" s="51">
        <v>25</v>
      </c>
      <c r="AF67" s="51"/>
      <c r="AG67" s="51"/>
      <c r="AH67" s="51"/>
      <c r="AI67" s="51"/>
      <c r="AJ67" s="2">
        <f>IF(AK67&lt;6,SUM(E67:AI67),SUM(LARGE(E67:AI67,{1;2;3;4;5;6})))</f>
        <v>232</v>
      </c>
      <c r="AK67" s="53">
        <f>COUNT(E67:AI67)</f>
        <v>11</v>
      </c>
      <c r="BB67" s="13"/>
      <c r="BK67" s="14"/>
      <c r="BL67" s="14"/>
    </row>
    <row r="68" spans="1:64" x14ac:dyDescent="0.2">
      <c r="A68" s="59">
        <v>67</v>
      </c>
      <c r="B68" s="26" t="s">
        <v>61</v>
      </c>
      <c r="C68" s="6" t="s">
        <v>67</v>
      </c>
      <c r="D68" s="6" t="s">
        <v>350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>
        <v>146</v>
      </c>
      <c r="R68" s="9"/>
      <c r="S68" s="9"/>
      <c r="T68" s="9"/>
      <c r="U68" s="9"/>
      <c r="V68" s="18">
        <v>0</v>
      </c>
      <c r="W68" s="9"/>
      <c r="X68" s="9"/>
      <c r="Y68" s="9"/>
      <c r="Z68" s="9">
        <v>15</v>
      </c>
      <c r="AA68" s="9"/>
      <c r="AB68" s="9">
        <v>70</v>
      </c>
      <c r="AC68" s="9"/>
      <c r="AD68" s="9"/>
      <c r="AE68" s="9"/>
      <c r="AF68" s="9"/>
      <c r="AG68" s="9"/>
      <c r="AH68" s="9"/>
      <c r="AI68" s="72"/>
      <c r="AJ68" s="2">
        <f>IF(AK68&lt;6,SUM(E68:AI68),SUM(LARGE(E68:AI68,{1;2;3;4;5;6})))</f>
        <v>231</v>
      </c>
      <c r="AK68" s="53">
        <f>COUNT(E68:AI68)</f>
        <v>4</v>
      </c>
      <c r="BB68" s="13"/>
      <c r="BK68" s="14"/>
      <c r="BL68" s="14"/>
    </row>
    <row r="69" spans="1:64" x14ac:dyDescent="0.2">
      <c r="A69" s="59">
        <v>68</v>
      </c>
      <c r="B69" s="26" t="s">
        <v>61</v>
      </c>
      <c r="C69" s="6" t="s">
        <v>62</v>
      </c>
      <c r="D69" s="6" t="s">
        <v>462</v>
      </c>
      <c r="E69" s="9"/>
      <c r="F69" s="9"/>
      <c r="G69" s="9">
        <v>20</v>
      </c>
      <c r="H69" s="9"/>
      <c r="I69" s="9">
        <v>13</v>
      </c>
      <c r="J69" s="9"/>
      <c r="K69" s="9"/>
      <c r="L69" s="9">
        <v>51</v>
      </c>
      <c r="M69" s="9"/>
      <c r="N69" s="9">
        <v>16.7</v>
      </c>
      <c r="O69" s="9"/>
      <c r="P69" s="9"/>
      <c r="Q69" s="9"/>
      <c r="R69" s="9"/>
      <c r="S69" s="9"/>
      <c r="T69" s="9">
        <v>30</v>
      </c>
      <c r="U69" s="9"/>
      <c r="V69" s="9">
        <v>13</v>
      </c>
      <c r="W69" s="9"/>
      <c r="X69" s="9">
        <v>48.3</v>
      </c>
      <c r="Y69" s="9"/>
      <c r="Z69" s="9">
        <v>15</v>
      </c>
      <c r="AA69" s="9"/>
      <c r="AB69" s="9">
        <v>45</v>
      </c>
      <c r="AC69" s="9"/>
      <c r="AD69" s="9"/>
      <c r="AE69" s="9"/>
      <c r="AF69" s="9"/>
      <c r="AG69" s="9"/>
      <c r="AH69" s="9"/>
      <c r="AI69" s="72"/>
      <c r="AJ69" s="2">
        <f>IF(AK69&lt;6,SUM(E69:AI69),SUM(LARGE(E69:AI69,{1;2;3;4;5;6})))</f>
        <v>211</v>
      </c>
      <c r="AK69" s="53">
        <f>COUNT(E69:AI69)</f>
        <v>9</v>
      </c>
      <c r="BB69" s="13"/>
      <c r="BK69" s="14"/>
      <c r="BL69" s="14"/>
    </row>
    <row r="70" spans="1:64" x14ac:dyDescent="0.2">
      <c r="A70" s="59">
        <v>69</v>
      </c>
      <c r="B70" s="26" t="s">
        <v>61</v>
      </c>
      <c r="C70" s="6" t="s">
        <v>115</v>
      </c>
      <c r="D70" s="6" t="s">
        <v>306</v>
      </c>
      <c r="E70" s="18"/>
      <c r="F70" s="18"/>
      <c r="G70" s="18"/>
      <c r="H70" s="18"/>
      <c r="I70" s="18">
        <v>0</v>
      </c>
      <c r="J70" s="18"/>
      <c r="K70" s="18"/>
      <c r="L70" s="18">
        <v>0</v>
      </c>
      <c r="M70" s="18"/>
      <c r="N70" s="9">
        <v>13</v>
      </c>
      <c r="O70" s="9"/>
      <c r="P70" s="9"/>
      <c r="Q70" s="9">
        <v>45</v>
      </c>
      <c r="R70" s="9"/>
      <c r="S70" s="9">
        <v>15</v>
      </c>
      <c r="T70" s="9">
        <v>55</v>
      </c>
      <c r="U70" s="9"/>
      <c r="V70" s="18">
        <v>0</v>
      </c>
      <c r="W70" s="9"/>
      <c r="X70" s="9">
        <v>40</v>
      </c>
      <c r="Y70" s="9">
        <v>15</v>
      </c>
      <c r="Z70" s="9">
        <v>15</v>
      </c>
      <c r="AA70" s="9"/>
      <c r="AB70" s="9">
        <v>33.799999999999997</v>
      </c>
      <c r="AC70" s="9"/>
      <c r="AD70" s="9"/>
      <c r="AE70" s="9"/>
      <c r="AF70" s="9"/>
      <c r="AG70" s="9"/>
      <c r="AH70" s="9"/>
      <c r="AI70" s="72"/>
      <c r="AJ70" s="2">
        <f>IF(AK70&lt;6,SUM(E70:AI70),SUM(LARGE(E70:AI70,{1;2;3;4;5;6})))</f>
        <v>203.8</v>
      </c>
      <c r="AK70" s="53">
        <f>COUNT(E70:AI70)</f>
        <v>11</v>
      </c>
      <c r="BB70" s="13"/>
      <c r="BK70" s="14"/>
      <c r="BL70" s="14"/>
    </row>
    <row r="71" spans="1:64" x14ac:dyDescent="0.2">
      <c r="A71" s="59">
        <v>70</v>
      </c>
      <c r="B71" s="26" t="s">
        <v>61</v>
      </c>
      <c r="C71" s="6" t="s">
        <v>62</v>
      </c>
      <c r="D71" s="6" t="s">
        <v>295</v>
      </c>
      <c r="E71" s="9"/>
      <c r="F71" s="9"/>
      <c r="G71" s="9"/>
      <c r="H71" s="9"/>
      <c r="I71" s="9">
        <v>55</v>
      </c>
      <c r="J71" s="9"/>
      <c r="K71" s="9"/>
      <c r="L71" s="9"/>
      <c r="M71" s="9"/>
      <c r="N71" s="9">
        <v>55</v>
      </c>
      <c r="O71" s="9"/>
      <c r="P71" s="9"/>
      <c r="Q71" s="9">
        <v>87.5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72"/>
      <c r="AJ71" s="2">
        <f>IF(AK71&lt;6,SUM(E71:AI71),SUM(LARGE(E71:AI71,{1;2;3;4;5;6})))</f>
        <v>197.5</v>
      </c>
      <c r="AK71" s="53">
        <f>COUNT(E71:AI71)</f>
        <v>3</v>
      </c>
      <c r="BB71" s="13"/>
      <c r="BK71" s="14"/>
      <c r="BL71" s="14"/>
    </row>
    <row r="72" spans="1:64" x14ac:dyDescent="0.2">
      <c r="A72" s="59">
        <v>71</v>
      </c>
      <c r="B72" s="26" t="s">
        <v>61</v>
      </c>
      <c r="C72" s="6" t="s">
        <v>115</v>
      </c>
      <c r="D72" s="6" t="s">
        <v>169</v>
      </c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>
        <v>70</v>
      </c>
      <c r="R72" s="51"/>
      <c r="S72" s="51">
        <v>30</v>
      </c>
      <c r="T72" s="51"/>
      <c r="U72" s="51"/>
      <c r="V72" s="51"/>
      <c r="W72" s="51"/>
      <c r="X72" s="51">
        <v>55</v>
      </c>
      <c r="Y72" s="51"/>
      <c r="Z72" s="51">
        <v>20</v>
      </c>
      <c r="AA72" s="51"/>
      <c r="AB72" s="51"/>
      <c r="AC72" s="51"/>
      <c r="AD72" s="51"/>
      <c r="AE72" s="51">
        <v>20</v>
      </c>
      <c r="AF72" s="51"/>
      <c r="AG72" s="51"/>
      <c r="AH72" s="51"/>
      <c r="AI72" s="72"/>
      <c r="AJ72" s="2">
        <f>IF(AK72&lt;6,SUM(E72:AI72),SUM(LARGE(E72:AI72,{1;2;3;4;5;6})))</f>
        <v>195</v>
      </c>
      <c r="AK72" s="53">
        <f>COUNT(E72:AI72)</f>
        <v>5</v>
      </c>
      <c r="BB72" s="13"/>
      <c r="BK72" s="14"/>
      <c r="BL72" s="14"/>
    </row>
    <row r="73" spans="1:64" x14ac:dyDescent="0.2">
      <c r="A73" s="59">
        <v>72</v>
      </c>
      <c r="B73" s="26" t="s">
        <v>61</v>
      </c>
      <c r="C73" s="8" t="s">
        <v>65</v>
      </c>
      <c r="D73" s="6" t="s">
        <v>228</v>
      </c>
      <c r="E73" s="9"/>
      <c r="F73" s="9"/>
      <c r="G73" s="9"/>
      <c r="H73" s="9"/>
      <c r="I73" s="9"/>
      <c r="J73" s="9"/>
      <c r="K73" s="9"/>
      <c r="L73" s="9">
        <v>80</v>
      </c>
      <c r="M73" s="9"/>
      <c r="N73" s="9"/>
      <c r="O73" s="9"/>
      <c r="P73" s="9"/>
      <c r="Q73" s="9">
        <v>80</v>
      </c>
      <c r="R73" s="9"/>
      <c r="S73" s="9"/>
      <c r="T73" s="9">
        <v>30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72"/>
      <c r="AJ73" s="2">
        <f>IF(AK73&lt;6,SUM(E73:AI73),SUM(LARGE(E73:AI73,{1;2;3;4;5;6})))</f>
        <v>190</v>
      </c>
      <c r="AK73" s="53">
        <f>COUNT(E73:AI73)</f>
        <v>3</v>
      </c>
      <c r="BB73" s="13"/>
      <c r="BK73" s="14"/>
      <c r="BL73" s="14"/>
    </row>
    <row r="74" spans="1:64" x14ac:dyDescent="0.2">
      <c r="A74" s="59">
        <v>73</v>
      </c>
      <c r="B74" s="26" t="s">
        <v>61</v>
      </c>
      <c r="C74" s="6" t="s">
        <v>67</v>
      </c>
      <c r="D74" s="6" t="s">
        <v>460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>
        <v>190</v>
      </c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2">
        <f>IF(AK74&lt;6,SUM(E74:AI74),SUM(LARGE(E74:AI74,{1;2;3;4;5;6})))</f>
        <v>190</v>
      </c>
      <c r="AK74" s="53">
        <f>COUNT(E74:AI74)</f>
        <v>1</v>
      </c>
      <c r="BB74" s="13"/>
      <c r="BK74" s="14"/>
      <c r="BL74" s="14"/>
    </row>
    <row r="75" spans="1:64" x14ac:dyDescent="0.2">
      <c r="A75" s="59">
        <v>74</v>
      </c>
      <c r="B75" s="26" t="s">
        <v>64</v>
      </c>
      <c r="C75" s="6"/>
      <c r="D75" s="6" t="s">
        <v>1050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v>190</v>
      </c>
      <c r="AC75" s="9"/>
      <c r="AD75" s="9"/>
      <c r="AE75" s="9"/>
      <c r="AF75" s="9"/>
      <c r="AG75" s="9"/>
      <c r="AH75" s="9"/>
      <c r="AI75" s="72"/>
      <c r="AJ75" s="2">
        <f>IF(AK75&lt;6,SUM(E75:AI75),SUM(LARGE(E75:AI75,{1;2;3;4;5;6})))</f>
        <v>190</v>
      </c>
      <c r="AK75" s="53">
        <f>COUNT(E75:AI75)</f>
        <v>1</v>
      </c>
      <c r="BB75" s="13"/>
      <c r="BK75" s="14"/>
      <c r="BL75" s="14"/>
    </row>
    <row r="76" spans="1:64" x14ac:dyDescent="0.2">
      <c r="A76" s="59">
        <v>75</v>
      </c>
      <c r="B76" s="26" t="s">
        <v>61</v>
      </c>
      <c r="C76" s="6" t="s">
        <v>62</v>
      </c>
      <c r="D76" s="6" t="s">
        <v>191</v>
      </c>
      <c r="E76" s="9"/>
      <c r="F76" s="9"/>
      <c r="G76" s="9"/>
      <c r="H76" s="9"/>
      <c r="I76" s="9">
        <v>20</v>
      </c>
      <c r="J76" s="9"/>
      <c r="K76" s="9"/>
      <c r="L76" s="9">
        <v>80</v>
      </c>
      <c r="M76" s="9"/>
      <c r="N76" s="9"/>
      <c r="O76" s="9"/>
      <c r="P76" s="9"/>
      <c r="Q76" s="9"/>
      <c r="R76" s="9"/>
      <c r="S76" s="9"/>
      <c r="T76" s="9"/>
      <c r="U76" s="9"/>
      <c r="V76" s="9">
        <v>16.7</v>
      </c>
      <c r="W76" s="9"/>
      <c r="X76" s="9"/>
      <c r="Y76" s="9">
        <v>35</v>
      </c>
      <c r="Z76" s="9">
        <v>15</v>
      </c>
      <c r="AA76" s="9"/>
      <c r="AB76" s="9"/>
      <c r="AC76" s="9"/>
      <c r="AD76" s="9">
        <v>21.7</v>
      </c>
      <c r="AE76" s="9"/>
      <c r="AF76" s="9"/>
      <c r="AG76" s="9"/>
      <c r="AH76" s="9"/>
      <c r="AI76" s="72"/>
      <c r="AJ76" s="2">
        <f>IF(AK76&lt;6,SUM(E76:AI76),SUM(LARGE(E76:AI76,{1;2;3;4;5;6})))</f>
        <v>188.39999999999998</v>
      </c>
      <c r="AK76" s="53">
        <f>COUNT(E76:AI76)</f>
        <v>6</v>
      </c>
      <c r="BB76" s="13"/>
      <c r="BK76" s="14"/>
      <c r="BL76" s="14"/>
    </row>
    <row r="77" spans="1:64" x14ac:dyDescent="0.2">
      <c r="A77" s="59">
        <v>76</v>
      </c>
      <c r="B77" s="26" t="s">
        <v>61</v>
      </c>
      <c r="C77" s="8" t="s">
        <v>62</v>
      </c>
      <c r="D77" s="6" t="s">
        <v>300</v>
      </c>
      <c r="E77" s="51"/>
      <c r="F77" s="51"/>
      <c r="G77" s="51">
        <v>20</v>
      </c>
      <c r="H77" s="51"/>
      <c r="I77" s="51">
        <v>25</v>
      </c>
      <c r="J77" s="51"/>
      <c r="K77" s="51"/>
      <c r="L77" s="51"/>
      <c r="M77" s="51"/>
      <c r="N77" s="51">
        <v>30</v>
      </c>
      <c r="O77" s="51"/>
      <c r="P77" s="51"/>
      <c r="Q77" s="51"/>
      <c r="R77" s="51"/>
      <c r="S77" s="51"/>
      <c r="T77" s="51"/>
      <c r="U77" s="51"/>
      <c r="V77" s="51">
        <v>30</v>
      </c>
      <c r="W77" s="51"/>
      <c r="X77" s="51"/>
      <c r="Y77" s="51">
        <v>15</v>
      </c>
      <c r="Z77" s="51">
        <v>25</v>
      </c>
      <c r="AA77" s="51"/>
      <c r="AB77" s="51">
        <v>45</v>
      </c>
      <c r="AC77" s="51"/>
      <c r="AD77" s="51">
        <v>21.7</v>
      </c>
      <c r="AE77" s="51"/>
      <c r="AF77" s="51"/>
      <c r="AG77" s="51"/>
      <c r="AH77" s="51"/>
      <c r="AI77" s="72"/>
      <c r="AJ77" s="2">
        <f>IF(AK77&lt;6,SUM(E77:AI77),SUM(LARGE(E77:AI77,{1;2;3;4;5;6})))</f>
        <v>176.7</v>
      </c>
      <c r="AK77" s="53">
        <f>COUNT(E77:AI77)</f>
        <v>8</v>
      </c>
      <c r="BB77" s="13"/>
      <c r="BK77" s="14"/>
      <c r="BL77" s="14"/>
    </row>
    <row r="78" spans="1:64" x14ac:dyDescent="0.2">
      <c r="A78" s="59">
        <v>77</v>
      </c>
      <c r="B78" s="26" t="s">
        <v>61</v>
      </c>
      <c r="C78" s="8" t="s">
        <v>709</v>
      </c>
      <c r="D78" s="6" t="s">
        <v>657</v>
      </c>
      <c r="E78" s="18"/>
      <c r="F78" s="18"/>
      <c r="G78" s="9">
        <v>6</v>
      </c>
      <c r="H78" s="9"/>
      <c r="I78" s="9">
        <v>10</v>
      </c>
      <c r="J78" s="9"/>
      <c r="K78" s="9"/>
      <c r="L78" s="9">
        <v>15</v>
      </c>
      <c r="M78" s="9"/>
      <c r="N78" s="9">
        <v>10</v>
      </c>
      <c r="O78" s="9"/>
      <c r="P78" s="9"/>
      <c r="Q78" s="9">
        <v>15</v>
      </c>
      <c r="R78" s="9"/>
      <c r="S78" s="9"/>
      <c r="T78" s="9">
        <v>15</v>
      </c>
      <c r="U78" s="9"/>
      <c r="V78" s="9">
        <v>17</v>
      </c>
      <c r="W78" s="9"/>
      <c r="X78" s="9">
        <v>35</v>
      </c>
      <c r="Y78" s="9"/>
      <c r="Z78" s="9">
        <v>20</v>
      </c>
      <c r="AA78" s="9"/>
      <c r="AB78" s="9">
        <v>45</v>
      </c>
      <c r="AC78" s="9"/>
      <c r="AD78" s="9">
        <v>21.7</v>
      </c>
      <c r="AE78" s="9">
        <v>35</v>
      </c>
      <c r="AF78" s="9"/>
      <c r="AG78" s="9"/>
      <c r="AH78" s="9"/>
      <c r="AI78" s="51"/>
      <c r="AJ78" s="2">
        <f>IF(AK78&lt;6,SUM(E78:AI78),SUM(LARGE(E78:AI78,{1;2;3;4;5;6})))</f>
        <v>173.7</v>
      </c>
      <c r="AK78" s="53">
        <f>COUNT(E78:AI78)</f>
        <v>12</v>
      </c>
      <c r="BB78" s="13"/>
      <c r="BK78" s="14"/>
      <c r="BL78" s="14"/>
    </row>
    <row r="79" spans="1:64" x14ac:dyDescent="0.2">
      <c r="A79" s="59">
        <v>78</v>
      </c>
      <c r="B79" s="37" t="s">
        <v>61</v>
      </c>
      <c r="C79" s="8" t="s">
        <v>63</v>
      </c>
      <c r="D79" s="8" t="s">
        <v>912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1">
        <v>70</v>
      </c>
      <c r="U79" s="52"/>
      <c r="V79" s="52"/>
      <c r="W79" s="52"/>
      <c r="X79" s="52"/>
      <c r="Y79" s="52"/>
      <c r="Z79" s="52"/>
      <c r="AA79" s="52"/>
      <c r="AB79" s="51">
        <v>100</v>
      </c>
      <c r="AC79" s="51"/>
      <c r="AD79" s="51"/>
      <c r="AE79" s="51"/>
      <c r="AF79" s="51"/>
      <c r="AG79" s="51"/>
      <c r="AH79" s="51"/>
      <c r="AI79" s="51"/>
      <c r="AJ79" s="2">
        <f>IF(AK79&lt;6,SUM(E79:AI79),SUM(LARGE(E79:AI79,{1;2;3;4;5;6})))</f>
        <v>170</v>
      </c>
      <c r="AK79" s="53">
        <f>COUNT(E79:AI79)</f>
        <v>2</v>
      </c>
      <c r="BB79" s="13"/>
      <c r="BK79" s="14"/>
      <c r="BL79" s="14"/>
    </row>
    <row r="80" spans="1:64" x14ac:dyDescent="0.2">
      <c r="A80" s="59">
        <v>79</v>
      </c>
      <c r="B80" s="26" t="s">
        <v>61</v>
      </c>
      <c r="C80" s="6" t="s">
        <v>709</v>
      </c>
      <c r="D80" s="6" t="s">
        <v>776</v>
      </c>
      <c r="E80" s="9"/>
      <c r="F80" s="9"/>
      <c r="G80" s="9"/>
      <c r="H80" s="9"/>
      <c r="I80" s="9"/>
      <c r="J80" s="9"/>
      <c r="K80" s="9"/>
      <c r="L80" s="9">
        <v>25</v>
      </c>
      <c r="M80" s="9"/>
      <c r="N80" s="9">
        <v>8</v>
      </c>
      <c r="O80" s="9"/>
      <c r="P80" s="9"/>
      <c r="Q80" s="9"/>
      <c r="R80" s="9"/>
      <c r="S80" s="9"/>
      <c r="T80" s="9"/>
      <c r="U80" s="9"/>
      <c r="V80" s="9">
        <v>20</v>
      </c>
      <c r="W80" s="9"/>
      <c r="X80" s="9">
        <v>48.3</v>
      </c>
      <c r="Y80" s="9"/>
      <c r="Z80" s="9">
        <v>20</v>
      </c>
      <c r="AA80" s="9"/>
      <c r="AB80" s="9">
        <v>45</v>
      </c>
      <c r="AC80" s="9"/>
      <c r="AD80" s="9"/>
      <c r="AE80" s="9"/>
      <c r="AF80" s="9"/>
      <c r="AG80" s="9"/>
      <c r="AH80" s="9"/>
      <c r="AI80" s="72"/>
      <c r="AJ80" s="2">
        <f>IF(AK80&lt;6,SUM(E80:AI80),SUM(LARGE(E80:AI80,{1;2;3;4;5;6})))</f>
        <v>166.3</v>
      </c>
      <c r="AK80" s="53">
        <f>COUNT(E80:AI80)</f>
        <v>6</v>
      </c>
      <c r="BB80" s="13"/>
      <c r="BK80" s="14"/>
      <c r="BL80" s="14"/>
    </row>
    <row r="81" spans="1:64" x14ac:dyDescent="0.2">
      <c r="A81" s="59">
        <v>80</v>
      </c>
      <c r="B81" s="26" t="s">
        <v>61</v>
      </c>
      <c r="C81" s="8" t="s">
        <v>62</v>
      </c>
      <c r="D81" s="8" t="s">
        <v>315</v>
      </c>
      <c r="E81" s="51"/>
      <c r="F81" s="51"/>
      <c r="G81" s="51"/>
      <c r="H81" s="51"/>
      <c r="I81" s="51">
        <v>80</v>
      </c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>
        <v>80</v>
      </c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2">
        <f>IF(AK81&lt;6,SUM(E81:AI81),SUM(LARGE(E81:AI81,{1;2;3;4;5;6})))</f>
        <v>160</v>
      </c>
      <c r="AK81" s="53">
        <f>COUNT(E81:AI81)</f>
        <v>2</v>
      </c>
      <c r="BB81" s="13"/>
      <c r="BK81" s="14"/>
      <c r="BL81" s="14"/>
    </row>
    <row r="82" spans="1:64" x14ac:dyDescent="0.2">
      <c r="A82" s="59">
        <v>81</v>
      </c>
      <c r="B82" s="26" t="s">
        <v>61</v>
      </c>
      <c r="C82" s="6" t="s">
        <v>67</v>
      </c>
      <c r="D82" s="6" t="s">
        <v>237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>
        <v>160</v>
      </c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2">
        <f>IF(AK82&lt;6,SUM(E82:AI82),SUM(LARGE(E82:AI82,{1;2;3;4;5;6})))</f>
        <v>160</v>
      </c>
      <c r="AK82" s="53">
        <f>COUNT(E82:AI82)</f>
        <v>1</v>
      </c>
      <c r="BB82" s="13"/>
      <c r="BK82" s="14"/>
      <c r="BL82" s="14"/>
    </row>
    <row r="83" spans="1:64" x14ac:dyDescent="0.2">
      <c r="A83" s="59">
        <v>82</v>
      </c>
      <c r="B83" s="26" t="s">
        <v>61</v>
      </c>
      <c r="C83" s="6" t="s">
        <v>67</v>
      </c>
      <c r="D83" s="6" t="s">
        <v>109</v>
      </c>
      <c r="E83" s="9"/>
      <c r="F83" s="9"/>
      <c r="G83" s="9"/>
      <c r="H83" s="9"/>
      <c r="I83" s="9"/>
      <c r="J83" s="9"/>
      <c r="K83" s="9"/>
      <c r="L83" s="9">
        <v>146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51"/>
      <c r="AJ83" s="2">
        <f>IF(AK83&lt;6,SUM(E83:AI83),SUM(LARGE(E83:AI83,{1;2;3;4;5;6})))</f>
        <v>146</v>
      </c>
      <c r="AK83" s="53">
        <f>COUNT(E83:AI83)</f>
        <v>1</v>
      </c>
      <c r="BB83" s="13"/>
      <c r="BK83" s="14"/>
      <c r="BL83" s="14"/>
    </row>
    <row r="84" spans="1:64" x14ac:dyDescent="0.2">
      <c r="A84" s="59">
        <v>83</v>
      </c>
      <c r="B84" s="26" t="s">
        <v>61</v>
      </c>
      <c r="C84" s="6" t="s">
        <v>62</v>
      </c>
      <c r="D84" s="6" t="s">
        <v>595</v>
      </c>
      <c r="E84" s="51"/>
      <c r="F84" s="51"/>
      <c r="G84" s="51">
        <v>25</v>
      </c>
      <c r="H84" s="51"/>
      <c r="I84" s="51">
        <v>16.7</v>
      </c>
      <c r="J84" s="51"/>
      <c r="K84" s="51"/>
      <c r="L84" s="51">
        <v>45</v>
      </c>
      <c r="M84" s="51"/>
      <c r="N84" s="51">
        <v>16.7</v>
      </c>
      <c r="O84" s="51"/>
      <c r="P84" s="51"/>
      <c r="Q84" s="51"/>
      <c r="R84" s="51"/>
      <c r="S84" s="51"/>
      <c r="T84" s="51"/>
      <c r="U84" s="51"/>
      <c r="V84" s="51">
        <v>16.7</v>
      </c>
      <c r="W84" s="51"/>
      <c r="X84" s="51"/>
      <c r="Y84" s="51">
        <v>20</v>
      </c>
      <c r="Z84" s="51"/>
      <c r="AA84" s="51"/>
      <c r="AB84" s="51"/>
      <c r="AC84" s="51"/>
      <c r="AD84" s="51">
        <v>18.3</v>
      </c>
      <c r="AE84" s="51">
        <v>20</v>
      </c>
      <c r="AF84" s="51"/>
      <c r="AG84" s="51"/>
      <c r="AH84" s="51"/>
      <c r="AI84" s="51"/>
      <c r="AJ84" s="2">
        <f>IF(AK84&lt;6,SUM(E84:AI84),SUM(LARGE(E84:AI84,{1;2;3;4;5;6})))</f>
        <v>145</v>
      </c>
      <c r="AK84" s="53">
        <f>COUNT(E84:AI84)</f>
        <v>8</v>
      </c>
      <c r="BB84" s="13"/>
      <c r="BK84" s="14"/>
      <c r="BL84" s="14"/>
    </row>
    <row r="85" spans="1:64" x14ac:dyDescent="0.2">
      <c r="A85" s="59">
        <v>84</v>
      </c>
      <c r="B85" s="26" t="s">
        <v>61</v>
      </c>
      <c r="C85" s="6" t="s">
        <v>212</v>
      </c>
      <c r="D85" s="8" t="s">
        <v>174</v>
      </c>
      <c r="E85" s="9"/>
      <c r="F85" s="9"/>
      <c r="G85" s="9">
        <v>15</v>
      </c>
      <c r="H85" s="9"/>
      <c r="I85" s="9"/>
      <c r="J85" s="9"/>
      <c r="K85" s="9"/>
      <c r="L85" s="9"/>
      <c r="M85" s="9"/>
      <c r="N85" s="9">
        <v>25</v>
      </c>
      <c r="O85" s="9"/>
      <c r="P85" s="9"/>
      <c r="Q85" s="9">
        <v>51</v>
      </c>
      <c r="R85" s="9"/>
      <c r="S85" s="9"/>
      <c r="T85" s="9"/>
      <c r="U85" s="9"/>
      <c r="V85" s="9">
        <v>16.7</v>
      </c>
      <c r="W85" s="9"/>
      <c r="X85" s="9">
        <v>30</v>
      </c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72"/>
      <c r="AJ85" s="2">
        <f>IF(AK85&lt;6,SUM(E85:AI85),SUM(LARGE(E85:AI85,{1;2;3;4;5;6})))</f>
        <v>137.69999999999999</v>
      </c>
      <c r="AK85" s="53">
        <f>COUNT(E85:AI85)</f>
        <v>5</v>
      </c>
      <c r="BB85" s="13"/>
      <c r="BK85" s="14"/>
      <c r="BL85" s="14"/>
    </row>
    <row r="86" spans="1:64" x14ac:dyDescent="0.2">
      <c r="A86" s="59">
        <v>85</v>
      </c>
      <c r="B86" s="26" t="s">
        <v>61</v>
      </c>
      <c r="C86" s="6" t="s">
        <v>213</v>
      </c>
      <c r="D86" s="6" t="s">
        <v>253</v>
      </c>
      <c r="E86" s="9"/>
      <c r="F86" s="9"/>
      <c r="G86" s="9">
        <v>20</v>
      </c>
      <c r="H86" s="9"/>
      <c r="I86" s="9">
        <v>25</v>
      </c>
      <c r="J86" s="9"/>
      <c r="K86" s="9"/>
      <c r="L86" s="9"/>
      <c r="M86" s="9"/>
      <c r="N86" s="9">
        <v>20</v>
      </c>
      <c r="O86" s="9"/>
      <c r="P86" s="9"/>
      <c r="Q86" s="9">
        <v>45</v>
      </c>
      <c r="R86" s="9"/>
      <c r="S86" s="9"/>
      <c r="T86" s="9"/>
      <c r="U86" s="9"/>
      <c r="V86" s="9"/>
      <c r="W86" s="9"/>
      <c r="X86" s="9"/>
      <c r="Y86" s="9">
        <v>20</v>
      </c>
      <c r="Z86" s="9"/>
      <c r="AA86" s="9"/>
      <c r="AB86" s="9"/>
      <c r="AC86" s="9"/>
      <c r="AD86" s="9"/>
      <c r="AE86" s="9"/>
      <c r="AF86" s="9"/>
      <c r="AG86" s="9"/>
      <c r="AH86" s="9"/>
      <c r="AI86" s="72"/>
      <c r="AJ86" s="2">
        <f>IF(AK86&lt;6,SUM(E86:AI86),SUM(LARGE(E86:AI86,{1;2;3;4;5;6})))</f>
        <v>130</v>
      </c>
      <c r="AK86" s="53">
        <f>COUNT(E86:AI86)</f>
        <v>5</v>
      </c>
      <c r="BB86" s="13"/>
      <c r="BK86" s="14"/>
      <c r="BL86" s="14"/>
    </row>
    <row r="87" spans="1:64" x14ac:dyDescent="0.2">
      <c r="A87" s="59">
        <v>86</v>
      </c>
      <c r="B87" s="26" t="s">
        <v>61</v>
      </c>
      <c r="C87" s="6" t="s">
        <v>429</v>
      </c>
      <c r="D87" s="6" t="s">
        <v>290</v>
      </c>
      <c r="E87" s="52"/>
      <c r="F87" s="52"/>
      <c r="G87" s="52"/>
      <c r="H87" s="51"/>
      <c r="I87" s="51">
        <v>13</v>
      </c>
      <c r="J87" s="51"/>
      <c r="K87" s="51"/>
      <c r="L87" s="51"/>
      <c r="M87" s="51"/>
      <c r="N87" s="51">
        <v>16.7</v>
      </c>
      <c r="O87" s="51"/>
      <c r="P87" s="51"/>
      <c r="Q87" s="51"/>
      <c r="R87" s="51"/>
      <c r="S87" s="52">
        <v>0</v>
      </c>
      <c r="T87" s="52"/>
      <c r="U87" s="52"/>
      <c r="V87" s="52">
        <v>0</v>
      </c>
      <c r="W87" s="52"/>
      <c r="X87" s="51">
        <v>48.3</v>
      </c>
      <c r="Y87" s="51">
        <v>20</v>
      </c>
      <c r="Z87" s="51">
        <v>15</v>
      </c>
      <c r="AA87" s="51"/>
      <c r="AB87" s="51"/>
      <c r="AC87" s="51"/>
      <c r="AD87" s="51">
        <v>15</v>
      </c>
      <c r="AE87" s="51"/>
      <c r="AF87" s="51"/>
      <c r="AG87" s="51"/>
      <c r="AH87" s="51"/>
      <c r="AI87" s="9"/>
      <c r="AJ87" s="2">
        <f>IF(AK87&lt;6,SUM(E87:AI87),SUM(LARGE(E87:AI87,{1;2;3;4;5;6})))</f>
        <v>128</v>
      </c>
      <c r="AK87" s="53">
        <f>COUNT(E87:AI87)</f>
        <v>8</v>
      </c>
      <c r="BB87" s="13"/>
      <c r="BK87" s="14"/>
      <c r="BL87" s="14"/>
    </row>
    <row r="88" spans="1:64" x14ac:dyDescent="0.2">
      <c r="A88" s="59">
        <v>87</v>
      </c>
      <c r="B88" s="26" t="s">
        <v>61</v>
      </c>
      <c r="C88" s="6" t="s">
        <v>63</v>
      </c>
      <c r="D88" s="6" t="s">
        <v>489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2">
        <v>0</v>
      </c>
      <c r="R88" s="52"/>
      <c r="S88" s="52"/>
      <c r="T88" s="52">
        <v>0</v>
      </c>
      <c r="U88" s="52"/>
      <c r="V88" s="52"/>
      <c r="W88" s="52"/>
      <c r="X88" s="51">
        <v>125</v>
      </c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2">
        <f>IF(AK88&lt;6,SUM(E88:AI88),SUM(LARGE(E88:AI88,{1;2;3;4;5;6})))</f>
        <v>125</v>
      </c>
      <c r="AK88" s="53">
        <f>COUNT(E88:AI88)</f>
        <v>3</v>
      </c>
      <c r="BB88" s="13"/>
      <c r="BK88" s="14"/>
      <c r="BL88" s="14"/>
    </row>
    <row r="89" spans="1:64" x14ac:dyDescent="0.2">
      <c r="A89" s="59">
        <v>88</v>
      </c>
      <c r="B89" s="26" t="s">
        <v>61</v>
      </c>
      <c r="C89" s="8" t="s">
        <v>63</v>
      </c>
      <c r="D89" s="8" t="s">
        <v>911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>
        <v>125</v>
      </c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2">
        <f>IF(AK89&lt;6,SUM(E89:AI89),SUM(LARGE(E89:AI89,{1;2;3;4;5;6})))</f>
        <v>125</v>
      </c>
      <c r="AK89" s="53">
        <f>COUNT(E89:AI89)</f>
        <v>1</v>
      </c>
      <c r="BB89" s="13"/>
      <c r="BK89" s="14"/>
      <c r="BL89" s="14"/>
    </row>
    <row r="90" spans="1:64" x14ac:dyDescent="0.2">
      <c r="A90" s="59">
        <v>89</v>
      </c>
      <c r="B90" s="26" t="s">
        <v>61</v>
      </c>
      <c r="C90" s="6" t="s">
        <v>62</v>
      </c>
      <c r="D90" s="6" t="s">
        <v>967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>
        <v>125</v>
      </c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72"/>
      <c r="AJ90" s="2">
        <f>IF(AK90&lt;6,SUM(E90:AI90),SUM(LARGE(E90:AI90,{1;2;3;4;5;6})))</f>
        <v>125</v>
      </c>
      <c r="AK90" s="53">
        <f>COUNT(E90:AI90)</f>
        <v>1</v>
      </c>
      <c r="BB90" s="13"/>
      <c r="BK90" s="14"/>
      <c r="BL90" s="14"/>
    </row>
    <row r="91" spans="1:64" x14ac:dyDescent="0.2">
      <c r="A91" s="59">
        <v>90</v>
      </c>
      <c r="B91" s="26" t="s">
        <v>61</v>
      </c>
      <c r="C91" s="6" t="s">
        <v>62</v>
      </c>
      <c r="D91" s="6" t="s">
        <v>499</v>
      </c>
      <c r="E91" s="9"/>
      <c r="F91" s="9"/>
      <c r="G91" s="9">
        <v>8</v>
      </c>
      <c r="H91" s="9"/>
      <c r="I91" s="9">
        <v>10</v>
      </c>
      <c r="J91" s="9"/>
      <c r="K91" s="9"/>
      <c r="L91" s="9">
        <v>20</v>
      </c>
      <c r="M91" s="9"/>
      <c r="N91" s="9"/>
      <c r="O91" s="9"/>
      <c r="P91" s="9"/>
      <c r="Q91" s="9">
        <v>35</v>
      </c>
      <c r="R91" s="9"/>
      <c r="S91" s="9"/>
      <c r="T91" s="9"/>
      <c r="U91" s="9"/>
      <c r="V91" s="9"/>
      <c r="W91" s="9"/>
      <c r="X91" s="9">
        <v>16.7</v>
      </c>
      <c r="Y91" s="9">
        <v>10</v>
      </c>
      <c r="Z91" s="9">
        <v>10</v>
      </c>
      <c r="AA91" s="9"/>
      <c r="AB91" s="9">
        <v>21.7</v>
      </c>
      <c r="AC91" s="9"/>
      <c r="AD91" s="9"/>
      <c r="AE91" s="9">
        <v>15</v>
      </c>
      <c r="AF91" s="9"/>
      <c r="AG91" s="9"/>
      <c r="AH91" s="9"/>
      <c r="AI91" s="72"/>
      <c r="AJ91" s="2">
        <f>IF(AK91&lt;6,SUM(E91:AI91),SUM(LARGE(E91:AI91,{1;2;3;4;5;6})))</f>
        <v>118.4</v>
      </c>
      <c r="AK91" s="53">
        <f>COUNT(E91:AI91)</f>
        <v>9</v>
      </c>
      <c r="BB91" s="13"/>
      <c r="BK91" s="14"/>
      <c r="BL91" s="14"/>
    </row>
    <row r="92" spans="1:64" x14ac:dyDescent="0.2">
      <c r="A92" s="59">
        <v>91</v>
      </c>
      <c r="B92" s="26" t="s">
        <v>61</v>
      </c>
      <c r="C92" s="6" t="s">
        <v>709</v>
      </c>
      <c r="D92" s="6" t="s">
        <v>768</v>
      </c>
      <c r="E92" s="9"/>
      <c r="F92" s="9"/>
      <c r="G92" s="9"/>
      <c r="H92" s="9"/>
      <c r="I92" s="9">
        <v>8</v>
      </c>
      <c r="J92" s="9"/>
      <c r="K92" s="9"/>
      <c r="L92" s="9">
        <v>15</v>
      </c>
      <c r="M92" s="9"/>
      <c r="N92" s="9">
        <v>10</v>
      </c>
      <c r="O92" s="9"/>
      <c r="P92" s="9"/>
      <c r="Q92" s="18">
        <v>0</v>
      </c>
      <c r="R92" s="18"/>
      <c r="S92" s="9">
        <v>17</v>
      </c>
      <c r="T92" s="9">
        <v>15</v>
      </c>
      <c r="U92" s="9"/>
      <c r="V92" s="9">
        <v>9.1999999999999993</v>
      </c>
      <c r="W92" s="9"/>
      <c r="X92" s="9">
        <v>20</v>
      </c>
      <c r="Y92" s="9">
        <v>8</v>
      </c>
      <c r="Z92" s="9">
        <v>17</v>
      </c>
      <c r="AA92" s="9"/>
      <c r="AB92" s="9">
        <v>21.7</v>
      </c>
      <c r="AC92" s="9"/>
      <c r="AD92" s="9">
        <v>18.3</v>
      </c>
      <c r="AE92" s="9">
        <v>15</v>
      </c>
      <c r="AF92" s="9"/>
      <c r="AG92" s="9"/>
      <c r="AH92" s="9"/>
      <c r="AI92" s="72"/>
      <c r="AJ92" s="2">
        <f>IF(AK92&lt;6,SUM(E92:AI92),SUM(LARGE(E92:AI92,{1;2;3;4;5;6})))</f>
        <v>109</v>
      </c>
      <c r="AK92" s="53">
        <f>COUNT(E92:AI92)</f>
        <v>13</v>
      </c>
      <c r="BB92" s="13"/>
      <c r="BK92" s="14"/>
      <c r="BL92" s="14"/>
    </row>
    <row r="93" spans="1:64" x14ac:dyDescent="0.2">
      <c r="A93" s="59">
        <v>92</v>
      </c>
      <c r="B93" s="26" t="s">
        <v>61</v>
      </c>
      <c r="C93" s="6" t="s">
        <v>709</v>
      </c>
      <c r="D93" s="6" t="s">
        <v>704</v>
      </c>
      <c r="E93" s="9"/>
      <c r="F93" s="9"/>
      <c r="G93" s="9">
        <v>5</v>
      </c>
      <c r="H93" s="18"/>
      <c r="I93" s="18">
        <v>0</v>
      </c>
      <c r="J93" s="18"/>
      <c r="K93" s="18"/>
      <c r="L93" s="18">
        <v>0</v>
      </c>
      <c r="M93" s="18"/>
      <c r="N93" s="9">
        <v>10</v>
      </c>
      <c r="O93" s="9"/>
      <c r="P93" s="9"/>
      <c r="Q93" s="9"/>
      <c r="R93" s="9"/>
      <c r="S93" s="9"/>
      <c r="T93" s="9">
        <v>20</v>
      </c>
      <c r="U93" s="9"/>
      <c r="V93" s="9">
        <v>8</v>
      </c>
      <c r="W93" s="9"/>
      <c r="X93" s="9">
        <v>20</v>
      </c>
      <c r="Y93" s="9"/>
      <c r="Z93" s="9">
        <v>10</v>
      </c>
      <c r="AA93" s="9"/>
      <c r="AB93" s="9">
        <v>25</v>
      </c>
      <c r="AC93" s="9"/>
      <c r="AD93" s="9">
        <v>17</v>
      </c>
      <c r="AE93" s="9">
        <v>17</v>
      </c>
      <c r="AF93" s="9"/>
      <c r="AG93" s="9"/>
      <c r="AH93" s="9"/>
      <c r="AI93" s="72"/>
      <c r="AJ93" s="2">
        <f>IF(AK93&lt;6,SUM(E93:AI93),SUM(LARGE(E93:AI93,{1;2;3;4;5;6})))</f>
        <v>109</v>
      </c>
      <c r="AK93" s="53">
        <f>COUNT(E93:AI93)</f>
        <v>11</v>
      </c>
      <c r="BB93" s="13"/>
      <c r="BK93" s="14"/>
      <c r="BL93" s="14"/>
    </row>
    <row r="94" spans="1:64" x14ac:dyDescent="0.2">
      <c r="A94" s="59">
        <v>93</v>
      </c>
      <c r="B94" s="26" t="s">
        <v>61</v>
      </c>
      <c r="C94" s="6" t="s">
        <v>115</v>
      </c>
      <c r="D94" s="6" t="s">
        <v>298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>
        <v>25</v>
      </c>
      <c r="T94" s="51"/>
      <c r="U94" s="51"/>
      <c r="V94" s="51"/>
      <c r="W94" s="51"/>
      <c r="X94" s="51"/>
      <c r="Y94" s="51">
        <v>25</v>
      </c>
      <c r="Z94" s="51"/>
      <c r="AA94" s="51"/>
      <c r="AB94" s="51"/>
      <c r="AC94" s="51"/>
      <c r="AD94" s="51"/>
      <c r="AE94" s="51">
        <v>55</v>
      </c>
      <c r="AF94" s="51"/>
      <c r="AG94" s="51"/>
      <c r="AH94" s="51"/>
      <c r="AI94" s="51"/>
      <c r="AJ94" s="2">
        <f>IF(AK94&lt;6,SUM(E94:AI94),SUM(LARGE(E94:AI94,{1;2;3;4;5;6})))</f>
        <v>105</v>
      </c>
      <c r="AK94" s="53">
        <f>COUNT(E94:AI94)</f>
        <v>3</v>
      </c>
      <c r="BB94" s="13"/>
      <c r="BK94" s="14"/>
      <c r="BL94" s="14"/>
    </row>
    <row r="95" spans="1:64" x14ac:dyDescent="0.2">
      <c r="A95" s="59">
        <v>94</v>
      </c>
      <c r="B95" s="26" t="s">
        <v>61</v>
      </c>
      <c r="C95" s="6" t="s">
        <v>196</v>
      </c>
      <c r="D95" s="6" t="s">
        <v>251</v>
      </c>
      <c r="E95" s="9"/>
      <c r="F95" s="9"/>
      <c r="G95" s="18">
        <v>0</v>
      </c>
      <c r="H95" s="9"/>
      <c r="I95" s="9">
        <v>13</v>
      </c>
      <c r="J95" s="9"/>
      <c r="K95" s="9"/>
      <c r="L95" s="9">
        <v>51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>
        <v>40</v>
      </c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72"/>
      <c r="AJ95" s="2">
        <f>IF(AK95&lt;6,SUM(E95:AI95),SUM(LARGE(E95:AI95,{1;2;3;4;5;6})))</f>
        <v>104</v>
      </c>
      <c r="AK95" s="53">
        <f>COUNT(E95:AI95)</f>
        <v>4</v>
      </c>
      <c r="BB95" s="13"/>
      <c r="BK95" s="14"/>
      <c r="BL95" s="14"/>
    </row>
    <row r="96" spans="1:64" x14ac:dyDescent="0.2">
      <c r="A96" s="59">
        <v>95</v>
      </c>
      <c r="B96" s="26" t="s">
        <v>61</v>
      </c>
      <c r="C96" s="6" t="s">
        <v>62</v>
      </c>
      <c r="D96" s="6" t="s">
        <v>76</v>
      </c>
      <c r="E96" s="9"/>
      <c r="F96" s="9"/>
      <c r="G96" s="9"/>
      <c r="H96" s="18"/>
      <c r="I96" s="18">
        <v>0</v>
      </c>
      <c r="J96" s="18"/>
      <c r="K96" s="18"/>
      <c r="L96" s="18">
        <v>45</v>
      </c>
      <c r="M96" s="18"/>
      <c r="N96" s="18"/>
      <c r="O96" s="18"/>
      <c r="P96" s="18"/>
      <c r="Q96" s="18"/>
      <c r="R96" s="18"/>
      <c r="S96" s="18"/>
      <c r="T96" s="18"/>
      <c r="U96" s="18"/>
      <c r="V96" s="18">
        <v>0</v>
      </c>
      <c r="W96" s="18"/>
      <c r="X96" s="18"/>
      <c r="Y96" s="18"/>
      <c r="Z96" s="9">
        <v>25</v>
      </c>
      <c r="AA96" s="9"/>
      <c r="AB96" s="9">
        <v>33.799999999999997</v>
      </c>
      <c r="AC96" s="9"/>
      <c r="AD96" s="9"/>
      <c r="AE96" s="9"/>
      <c r="AF96" s="9"/>
      <c r="AG96" s="9"/>
      <c r="AH96" s="9"/>
      <c r="AI96" s="50"/>
      <c r="AJ96" s="2">
        <f>IF(AK96&lt;6,SUM(E96:AI96),SUM(LARGE(E96:AI96,{1;2;3;4;5;6})))</f>
        <v>103.8</v>
      </c>
      <c r="AK96" s="53">
        <f>COUNT(E96:AI96)</f>
        <v>5</v>
      </c>
      <c r="BB96" s="13"/>
      <c r="BK96" s="14"/>
      <c r="BL96" s="14"/>
    </row>
    <row r="97" spans="1:64" x14ac:dyDescent="0.2">
      <c r="A97" s="59">
        <v>96</v>
      </c>
      <c r="B97" s="26" t="s">
        <v>61</v>
      </c>
      <c r="C97" s="6" t="s">
        <v>67</v>
      </c>
      <c r="D97" s="6" t="s">
        <v>444</v>
      </c>
      <c r="E97" s="51"/>
      <c r="F97" s="51"/>
      <c r="G97" s="51"/>
      <c r="H97" s="51"/>
      <c r="I97" s="51"/>
      <c r="J97" s="51"/>
      <c r="K97" s="51"/>
      <c r="L97" s="52">
        <v>0</v>
      </c>
      <c r="M97" s="52"/>
      <c r="N97" s="52"/>
      <c r="O97" s="52"/>
      <c r="P97" s="52"/>
      <c r="Q97" s="51">
        <v>100</v>
      </c>
      <c r="R97" s="51"/>
      <c r="S97" s="51"/>
      <c r="T97" s="51"/>
      <c r="U97" s="51"/>
      <c r="V97" s="51"/>
      <c r="W97" s="51"/>
      <c r="X97" s="52">
        <v>0</v>
      </c>
      <c r="Y97" s="52"/>
      <c r="Z97" s="52"/>
      <c r="AA97" s="52"/>
      <c r="AB97" s="52">
        <v>0</v>
      </c>
      <c r="AC97" s="52"/>
      <c r="AD97" s="52"/>
      <c r="AE97" s="52"/>
      <c r="AF97" s="52"/>
      <c r="AG97" s="52"/>
      <c r="AH97" s="52"/>
      <c r="AI97" s="72"/>
      <c r="AJ97" s="2">
        <f>IF(AK97&lt;6,SUM(E97:AI97),SUM(LARGE(E97:AI97,{1;2;3;4;5;6})))</f>
        <v>100</v>
      </c>
      <c r="AK97" s="53">
        <f>COUNT(E97:AI97)</f>
        <v>4</v>
      </c>
      <c r="BB97" s="13"/>
      <c r="BK97" s="14"/>
      <c r="BL97" s="14"/>
    </row>
    <row r="98" spans="1:64" x14ac:dyDescent="0.2">
      <c r="A98" s="60">
        <v>97</v>
      </c>
      <c r="B98" s="37" t="s">
        <v>61</v>
      </c>
      <c r="C98" s="8" t="s">
        <v>144</v>
      </c>
      <c r="D98" s="8" t="s">
        <v>351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1">
        <v>100</v>
      </c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1"/>
      <c r="AJ98" s="2">
        <f>IF(AK98&lt;6,SUM(E98:AI98),SUM(LARGE(E98:AI98,{1;2;3;4;5;6})))</f>
        <v>100</v>
      </c>
      <c r="AK98" s="53">
        <f>COUNT(E98:AI98)</f>
        <v>1</v>
      </c>
      <c r="BB98" s="13"/>
      <c r="BK98" s="14"/>
      <c r="BL98" s="14"/>
    </row>
    <row r="99" spans="1:64" x14ac:dyDescent="0.2">
      <c r="A99" s="60">
        <v>98</v>
      </c>
      <c r="B99" s="26" t="s">
        <v>61</v>
      </c>
      <c r="C99" s="6" t="s">
        <v>115</v>
      </c>
      <c r="D99" s="6" t="s">
        <v>189</v>
      </c>
      <c r="E99" s="51"/>
      <c r="F99" s="51"/>
      <c r="G99" s="51"/>
      <c r="H99" s="51"/>
      <c r="I99" s="51"/>
      <c r="J99" s="51"/>
      <c r="K99" s="51"/>
      <c r="L99" s="51">
        <v>25</v>
      </c>
      <c r="M99" s="51"/>
      <c r="N99" s="51"/>
      <c r="O99" s="51"/>
      <c r="P99" s="51"/>
      <c r="Q99" s="51"/>
      <c r="R99" s="51"/>
      <c r="S99" s="51">
        <v>20</v>
      </c>
      <c r="T99" s="51">
        <v>15</v>
      </c>
      <c r="U99" s="51"/>
      <c r="V99" s="51">
        <v>9.1999999999999993</v>
      </c>
      <c r="W99" s="51"/>
      <c r="X99" s="51">
        <v>30</v>
      </c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2">
        <f>IF(AK99&lt;6,SUM(E99:AI99),SUM(LARGE(E99:AI99,{1;2;3;4;5;6})))</f>
        <v>99.2</v>
      </c>
      <c r="AK99" s="53">
        <f>COUNT(E99:AI99)</f>
        <v>5</v>
      </c>
      <c r="BB99" s="13"/>
    </row>
    <row r="100" spans="1:64" x14ac:dyDescent="0.2">
      <c r="A100" s="60">
        <v>99</v>
      </c>
      <c r="B100" s="26" t="s">
        <v>61</v>
      </c>
      <c r="C100" s="6" t="s">
        <v>67</v>
      </c>
      <c r="D100" s="6" t="s">
        <v>777</v>
      </c>
      <c r="E100" s="18"/>
      <c r="F100" s="18"/>
      <c r="G100" s="18"/>
      <c r="H100" s="18"/>
      <c r="I100" s="18"/>
      <c r="J100" s="18"/>
      <c r="K100" s="18"/>
      <c r="L100" s="9">
        <v>20</v>
      </c>
      <c r="M100" s="9"/>
      <c r="N100" s="9"/>
      <c r="O100" s="9"/>
      <c r="P100" s="9"/>
      <c r="Q100" s="9"/>
      <c r="R100" s="9"/>
      <c r="S100" s="9"/>
      <c r="T100" s="9"/>
      <c r="U100" s="9"/>
      <c r="V100" s="9">
        <v>12</v>
      </c>
      <c r="W100" s="9"/>
      <c r="X100" s="9">
        <v>16.7</v>
      </c>
      <c r="Y100" s="9">
        <v>14</v>
      </c>
      <c r="Z100" s="9"/>
      <c r="AA100" s="9"/>
      <c r="AB100" s="9">
        <v>35</v>
      </c>
      <c r="AC100" s="9"/>
      <c r="AD100" s="9"/>
      <c r="AE100" s="9"/>
      <c r="AF100" s="9"/>
      <c r="AG100" s="9"/>
      <c r="AH100" s="9"/>
      <c r="AI100" s="72"/>
      <c r="AJ100" s="2">
        <f>IF(AK100&lt;6,SUM(E100:AI100),SUM(LARGE(E100:AI100,{1;2;3;4;5;6})))</f>
        <v>97.7</v>
      </c>
      <c r="AK100" s="53">
        <f>COUNT(E100:AI100)</f>
        <v>5</v>
      </c>
      <c r="BB100" s="13"/>
    </row>
    <row r="101" spans="1:64" x14ac:dyDescent="0.2">
      <c r="A101" s="60">
        <v>100</v>
      </c>
      <c r="B101" s="26" t="s">
        <v>61</v>
      </c>
      <c r="C101" s="6" t="s">
        <v>67</v>
      </c>
      <c r="D101" s="6" t="s">
        <v>526</v>
      </c>
      <c r="E101" s="18"/>
      <c r="F101" s="18"/>
      <c r="G101" s="18"/>
      <c r="H101" s="18"/>
      <c r="I101" s="18"/>
      <c r="J101" s="18"/>
      <c r="K101" s="18"/>
      <c r="L101" s="9">
        <v>51</v>
      </c>
      <c r="M101" s="9"/>
      <c r="N101" s="9"/>
      <c r="O101" s="9"/>
      <c r="P101" s="9"/>
      <c r="Q101" s="9">
        <v>45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72"/>
      <c r="AJ101" s="2">
        <f>IF(AK101&lt;6,SUM(E101:AI101),SUM(LARGE(E101:AI101,{1;2;3;4;5;6})))</f>
        <v>96</v>
      </c>
      <c r="AK101" s="53">
        <f>COUNT(E101:AI101)</f>
        <v>2</v>
      </c>
      <c r="BB101" s="13"/>
    </row>
    <row r="102" spans="1:64" x14ac:dyDescent="0.2">
      <c r="A102" s="60">
        <v>101</v>
      </c>
      <c r="B102" s="26" t="s">
        <v>61</v>
      </c>
      <c r="C102" s="6" t="s">
        <v>212</v>
      </c>
      <c r="D102" s="6" t="s">
        <v>943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>
        <v>7</v>
      </c>
      <c r="W102" s="51"/>
      <c r="X102" s="51"/>
      <c r="Y102" s="51">
        <v>8</v>
      </c>
      <c r="Z102" s="51">
        <v>8</v>
      </c>
      <c r="AA102" s="51"/>
      <c r="AB102" s="51">
        <v>30</v>
      </c>
      <c r="AC102" s="51"/>
      <c r="AD102" s="51">
        <v>20</v>
      </c>
      <c r="AE102" s="51">
        <v>20</v>
      </c>
      <c r="AF102" s="51"/>
      <c r="AG102" s="51"/>
      <c r="AH102" s="51"/>
      <c r="AI102" s="51"/>
      <c r="AJ102" s="2">
        <f>IF(AK102&lt;6,SUM(E102:AI102),SUM(LARGE(E102:AI102,{1;2;3;4;5;6})))</f>
        <v>93</v>
      </c>
      <c r="AK102" s="53">
        <f>COUNT(E102:AI102)</f>
        <v>6</v>
      </c>
      <c r="BB102" s="13"/>
    </row>
    <row r="103" spans="1:64" x14ac:dyDescent="0.2">
      <c r="A103" s="60">
        <v>102</v>
      </c>
      <c r="B103" s="26" t="s">
        <v>61</v>
      </c>
      <c r="C103" s="6" t="s">
        <v>213</v>
      </c>
      <c r="D103" s="6" t="s">
        <v>299</v>
      </c>
      <c r="E103" s="9"/>
      <c r="F103" s="9"/>
      <c r="G103" s="9"/>
      <c r="H103" s="9"/>
      <c r="I103" s="9"/>
      <c r="J103" s="9"/>
      <c r="K103" s="9"/>
      <c r="L103" s="9"/>
      <c r="M103" s="9"/>
      <c r="N103" s="9">
        <v>13</v>
      </c>
      <c r="O103" s="9"/>
      <c r="P103" s="9"/>
      <c r="Q103" s="9">
        <v>45</v>
      </c>
      <c r="R103" s="9"/>
      <c r="S103" s="9">
        <v>15</v>
      </c>
      <c r="T103" s="9"/>
      <c r="U103" s="9"/>
      <c r="V103" s="9">
        <v>13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51"/>
      <c r="AJ103" s="2">
        <f>IF(AK103&lt;6,SUM(E103:AI103),SUM(LARGE(E103:AI103,{1;2;3;4;5;6})))</f>
        <v>86</v>
      </c>
      <c r="AK103" s="53">
        <f>COUNT(E103:AI103)</f>
        <v>4</v>
      </c>
      <c r="BB103" s="13"/>
    </row>
    <row r="104" spans="1:64" x14ac:dyDescent="0.2">
      <c r="A104" s="60">
        <v>103</v>
      </c>
      <c r="B104" s="26" t="s">
        <v>61</v>
      </c>
      <c r="C104" s="6" t="s">
        <v>69</v>
      </c>
      <c r="D104" s="8" t="s">
        <v>280</v>
      </c>
      <c r="E104" s="9"/>
      <c r="F104" s="9"/>
      <c r="G104" s="9">
        <v>10.7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>
        <v>12</v>
      </c>
      <c r="T104" s="9">
        <v>30</v>
      </c>
      <c r="U104" s="9"/>
      <c r="V104" s="9">
        <v>9.1999999999999993</v>
      </c>
      <c r="W104" s="9"/>
      <c r="X104" s="9"/>
      <c r="Y104" s="9">
        <v>10</v>
      </c>
      <c r="Z104" s="9"/>
      <c r="AA104" s="9"/>
      <c r="AB104" s="9"/>
      <c r="AC104" s="9"/>
      <c r="AD104" s="9"/>
      <c r="AE104" s="9">
        <v>14</v>
      </c>
      <c r="AF104" s="9"/>
      <c r="AG104" s="9"/>
      <c r="AH104" s="9"/>
      <c r="AI104" s="51"/>
      <c r="AJ104" s="2">
        <f>IF(AK104&lt;6,SUM(E104:AI104),SUM(LARGE(E104:AI104,{1;2;3;4;5;6})))</f>
        <v>85.9</v>
      </c>
      <c r="AK104" s="53">
        <f>COUNT(E104:AI104)</f>
        <v>6</v>
      </c>
      <c r="BB104" s="13"/>
    </row>
    <row r="105" spans="1:64" x14ac:dyDescent="0.2">
      <c r="A105" s="60">
        <v>104</v>
      </c>
      <c r="B105" s="26" t="s">
        <v>61</v>
      </c>
      <c r="C105" s="6" t="s">
        <v>67</v>
      </c>
      <c r="D105" s="6" t="s">
        <v>416</v>
      </c>
      <c r="E105" s="51"/>
      <c r="F105" s="51"/>
      <c r="G105" s="51"/>
      <c r="H105" s="51"/>
      <c r="I105" s="51">
        <v>9</v>
      </c>
      <c r="J105" s="51"/>
      <c r="K105" s="51"/>
      <c r="L105" s="51">
        <v>51</v>
      </c>
      <c r="M105" s="51"/>
      <c r="N105" s="51">
        <v>9</v>
      </c>
      <c r="O105" s="51"/>
      <c r="P105" s="51"/>
      <c r="Q105" s="51"/>
      <c r="R105" s="51"/>
      <c r="S105" s="51"/>
      <c r="T105" s="51"/>
      <c r="U105" s="51"/>
      <c r="V105" s="51">
        <v>16.7</v>
      </c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2">
        <f>IF(AK105&lt;6,SUM(E105:AI105),SUM(LARGE(E105:AI105,{1;2;3;4;5;6})))</f>
        <v>85.7</v>
      </c>
      <c r="AK105" s="53">
        <f>COUNT(E105:AI105)</f>
        <v>4</v>
      </c>
      <c r="BB105" s="13"/>
      <c r="BK105" s="14"/>
      <c r="BL105" s="14"/>
    </row>
    <row r="106" spans="1:64" x14ac:dyDescent="0.2">
      <c r="A106" s="60">
        <v>105</v>
      </c>
      <c r="B106" s="26" t="s">
        <v>61</v>
      </c>
      <c r="C106" s="6" t="s">
        <v>195</v>
      </c>
      <c r="D106" s="6" t="s">
        <v>399</v>
      </c>
      <c r="E106" s="9"/>
      <c r="F106" s="9"/>
      <c r="G106" s="9"/>
      <c r="H106" s="9"/>
      <c r="I106" s="9">
        <v>55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>
        <v>30</v>
      </c>
      <c r="AF106" s="9"/>
      <c r="AG106" s="9"/>
      <c r="AH106" s="9"/>
      <c r="AI106" s="72"/>
      <c r="AJ106" s="2">
        <f>IF(AK106&lt;6,SUM(E106:AI106),SUM(LARGE(E106:AI106,{1;2;3;4;5;6})))</f>
        <v>85</v>
      </c>
      <c r="AK106" s="53">
        <f>COUNT(E106:AI106)</f>
        <v>2</v>
      </c>
      <c r="BB106" s="13"/>
      <c r="BK106" s="14"/>
      <c r="BL106" s="14"/>
    </row>
    <row r="107" spans="1:64" x14ac:dyDescent="0.2">
      <c r="A107" s="60">
        <v>106</v>
      </c>
      <c r="B107" s="26" t="s">
        <v>61</v>
      </c>
      <c r="C107" s="6" t="s">
        <v>62</v>
      </c>
      <c r="D107" s="6" t="s">
        <v>164</v>
      </c>
      <c r="E107" s="9"/>
      <c r="F107" s="9"/>
      <c r="G107" s="9"/>
      <c r="H107" s="9"/>
      <c r="I107" s="9"/>
      <c r="J107" s="9"/>
      <c r="K107" s="9"/>
      <c r="L107" s="9"/>
      <c r="M107" s="9"/>
      <c r="N107" s="9">
        <v>80</v>
      </c>
      <c r="O107" s="9"/>
      <c r="P107" s="9"/>
      <c r="Q107" s="9"/>
      <c r="R107" s="9"/>
      <c r="S107" s="9"/>
      <c r="T107" s="9"/>
      <c r="U107" s="9"/>
      <c r="V107" s="18">
        <v>0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2">
        <f>IF(AK107&lt;6,SUM(E107:AI107),SUM(LARGE(E107:AI107,{1;2;3;4;5;6})))</f>
        <v>80</v>
      </c>
      <c r="AK107" s="53">
        <f>COUNT(E107:AI107)</f>
        <v>2</v>
      </c>
      <c r="BB107" s="13"/>
      <c r="BK107" s="14"/>
      <c r="BL107" s="14"/>
    </row>
    <row r="108" spans="1:64" x14ac:dyDescent="0.2">
      <c r="A108" s="60">
        <v>107</v>
      </c>
      <c r="B108" s="26" t="s">
        <v>61</v>
      </c>
      <c r="C108" s="8" t="s">
        <v>67</v>
      </c>
      <c r="D108" s="6" t="s">
        <v>501</v>
      </c>
      <c r="E108" s="9"/>
      <c r="F108" s="9"/>
      <c r="G108" s="9">
        <v>14</v>
      </c>
      <c r="H108" s="9"/>
      <c r="I108" s="9"/>
      <c r="J108" s="9"/>
      <c r="K108" s="9"/>
      <c r="L108" s="9">
        <v>20</v>
      </c>
      <c r="M108" s="9"/>
      <c r="N108" s="9">
        <v>12</v>
      </c>
      <c r="O108" s="9"/>
      <c r="P108" s="9"/>
      <c r="Q108" s="9">
        <v>20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>
        <v>12</v>
      </c>
      <c r="AF108" s="9"/>
      <c r="AG108" s="9"/>
      <c r="AH108" s="9"/>
      <c r="AI108" s="72"/>
      <c r="AJ108" s="2">
        <f>IF(AK108&lt;6,SUM(E108:AI108),SUM(LARGE(E108:AI108,{1;2;3;4;5;6})))</f>
        <v>78</v>
      </c>
      <c r="AK108" s="53">
        <f>COUNT(E108:AI108)</f>
        <v>5</v>
      </c>
      <c r="BB108" s="13"/>
      <c r="BK108" s="14"/>
      <c r="BL108" s="14"/>
    </row>
    <row r="109" spans="1:64" x14ac:dyDescent="0.2">
      <c r="A109" s="60">
        <v>108</v>
      </c>
      <c r="B109" s="26" t="s">
        <v>61</v>
      </c>
      <c r="C109" s="6" t="s">
        <v>63</v>
      </c>
      <c r="D109" s="6" t="s">
        <v>540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>
        <v>75</v>
      </c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72"/>
      <c r="AJ109" s="2">
        <f>IF(AK109&lt;6,SUM(E109:AI109),SUM(LARGE(E109:AI109,{1;2;3;4;5;6})))</f>
        <v>75</v>
      </c>
      <c r="AK109" s="53">
        <f>COUNT(E109:AI109)</f>
        <v>1</v>
      </c>
      <c r="BB109" s="13"/>
      <c r="BK109" s="14"/>
      <c r="BL109" s="14"/>
    </row>
    <row r="110" spans="1:64" x14ac:dyDescent="0.2">
      <c r="A110" s="60">
        <v>109</v>
      </c>
      <c r="B110" s="26" t="s">
        <v>72</v>
      </c>
      <c r="C110" s="6"/>
      <c r="D110" s="6" t="s">
        <v>910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>
        <v>75</v>
      </c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2">
        <f>IF(AK110&lt;6,SUM(E110:AI110),SUM(LARGE(E110:AI110,{1;2;3;4;5;6})))</f>
        <v>75</v>
      </c>
      <c r="AK110" s="53">
        <f>COUNT(E110:AI110)</f>
        <v>1</v>
      </c>
      <c r="BB110" s="13"/>
      <c r="BK110" s="14"/>
      <c r="BL110" s="14"/>
    </row>
    <row r="111" spans="1:64" x14ac:dyDescent="0.2">
      <c r="A111" s="60">
        <v>110</v>
      </c>
      <c r="B111" s="26" t="s">
        <v>61</v>
      </c>
      <c r="C111" s="6" t="s">
        <v>62</v>
      </c>
      <c r="D111" s="6" t="s">
        <v>423</v>
      </c>
      <c r="E111" s="9"/>
      <c r="F111" s="9"/>
      <c r="G111" s="9">
        <v>8</v>
      </c>
      <c r="H111" s="9"/>
      <c r="I111" s="9">
        <v>10</v>
      </c>
      <c r="J111" s="9"/>
      <c r="K111" s="9"/>
      <c r="L111" s="9"/>
      <c r="M111" s="9"/>
      <c r="N111" s="9">
        <v>17</v>
      </c>
      <c r="O111" s="9"/>
      <c r="P111" s="9"/>
      <c r="Q111" s="9"/>
      <c r="R111" s="9"/>
      <c r="S111" s="9"/>
      <c r="T111" s="9"/>
      <c r="U111" s="9"/>
      <c r="V111" s="9">
        <v>6.5</v>
      </c>
      <c r="W111" s="9"/>
      <c r="X111" s="9"/>
      <c r="Y111" s="9">
        <v>8</v>
      </c>
      <c r="Z111" s="9">
        <v>8</v>
      </c>
      <c r="AA111" s="9"/>
      <c r="AB111" s="9">
        <v>21.7</v>
      </c>
      <c r="AC111" s="9"/>
      <c r="AD111" s="9">
        <v>10</v>
      </c>
      <c r="AE111" s="9"/>
      <c r="AF111" s="9"/>
      <c r="AG111" s="9"/>
      <c r="AH111" s="9"/>
      <c r="AI111" s="72"/>
      <c r="AJ111" s="2">
        <f>IF(AK111&lt;6,SUM(E111:AI111),SUM(LARGE(E111:AI111,{1;2;3;4;5;6})))</f>
        <v>74.7</v>
      </c>
      <c r="AK111" s="53">
        <f>COUNT(E111:AI111)</f>
        <v>8</v>
      </c>
      <c r="BB111" s="13"/>
      <c r="BK111" s="14"/>
      <c r="BL111" s="14"/>
    </row>
    <row r="112" spans="1:64" x14ac:dyDescent="0.2">
      <c r="A112" s="60">
        <v>111</v>
      </c>
      <c r="B112" s="26" t="s">
        <v>61</v>
      </c>
      <c r="C112" s="8" t="s">
        <v>317</v>
      </c>
      <c r="D112" s="8" t="s">
        <v>391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2">
        <v>0</v>
      </c>
      <c r="O112" s="52"/>
      <c r="P112" s="52"/>
      <c r="Q112" s="52"/>
      <c r="R112" s="52"/>
      <c r="S112" s="52"/>
      <c r="T112" s="52"/>
      <c r="U112" s="52"/>
      <c r="V112" s="51">
        <v>16.7</v>
      </c>
      <c r="W112" s="52"/>
      <c r="X112" s="52"/>
      <c r="Y112" s="52"/>
      <c r="Z112" s="52"/>
      <c r="AA112" s="52"/>
      <c r="AB112" s="51">
        <v>55</v>
      </c>
      <c r="AC112" s="51"/>
      <c r="AD112" s="51"/>
      <c r="AE112" s="51"/>
      <c r="AF112" s="51"/>
      <c r="AG112" s="51"/>
      <c r="AH112" s="51"/>
      <c r="AI112" s="51"/>
      <c r="AJ112" s="2">
        <f>IF(AK112&lt;6,SUM(E112:AI112),SUM(LARGE(E112:AI112,{1;2;3;4;5;6})))</f>
        <v>71.7</v>
      </c>
      <c r="AK112" s="53">
        <f>COUNT(E112:AI112)</f>
        <v>3</v>
      </c>
      <c r="BB112" s="13"/>
      <c r="BK112" s="14"/>
      <c r="BL112" s="14"/>
    </row>
    <row r="113" spans="1:64" x14ac:dyDescent="0.2">
      <c r="A113" s="60">
        <v>112</v>
      </c>
      <c r="B113" s="26" t="s">
        <v>61</v>
      </c>
      <c r="C113" s="6" t="s">
        <v>258</v>
      </c>
      <c r="D113" s="6" t="s">
        <v>646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>
        <v>70</v>
      </c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72"/>
      <c r="AJ113" s="2">
        <f>IF(AK113&lt;6,SUM(E113:AI113),SUM(LARGE(E113:AI113,{1;2;3;4;5;6})))</f>
        <v>70</v>
      </c>
      <c r="AK113" s="53">
        <f>COUNT(E113:AI113)</f>
        <v>1</v>
      </c>
      <c r="BB113" s="13"/>
      <c r="BK113" s="14"/>
      <c r="BL113" s="14"/>
    </row>
    <row r="114" spans="1:64" x14ac:dyDescent="0.2">
      <c r="A114" s="60">
        <v>113</v>
      </c>
      <c r="B114" s="26" t="s">
        <v>61</v>
      </c>
      <c r="C114" s="6" t="s">
        <v>67</v>
      </c>
      <c r="D114" s="6" t="s">
        <v>459</v>
      </c>
      <c r="E114" s="9"/>
      <c r="F114" s="9"/>
      <c r="G114" s="9">
        <v>17</v>
      </c>
      <c r="H114" s="9"/>
      <c r="I114" s="9"/>
      <c r="J114" s="9"/>
      <c r="K114" s="9"/>
      <c r="L114" s="9"/>
      <c r="M114" s="9"/>
      <c r="N114" s="9"/>
      <c r="O114" s="9"/>
      <c r="P114" s="9"/>
      <c r="Q114" s="9">
        <v>20</v>
      </c>
      <c r="R114" s="9"/>
      <c r="S114" s="9">
        <v>14</v>
      </c>
      <c r="T114" s="9"/>
      <c r="U114" s="9"/>
      <c r="V114" s="18">
        <v>0</v>
      </c>
      <c r="W114" s="9"/>
      <c r="X114" s="18">
        <v>0</v>
      </c>
      <c r="Y114" s="9">
        <v>15</v>
      </c>
      <c r="Z114" s="18">
        <v>0</v>
      </c>
      <c r="AA114" s="18"/>
      <c r="AB114" s="18">
        <v>0</v>
      </c>
      <c r="AC114" s="18"/>
      <c r="AD114" s="18"/>
      <c r="AE114" s="18"/>
      <c r="AF114" s="18"/>
      <c r="AG114" s="18"/>
      <c r="AH114" s="18"/>
      <c r="AI114" s="72"/>
      <c r="AJ114" s="2">
        <f>IF(AK114&lt;6,SUM(E114:AI114),SUM(LARGE(E114:AI114,{1;2;3;4;5;6})))</f>
        <v>66</v>
      </c>
      <c r="AK114" s="53">
        <f>COUNT(E114:AI114)</f>
        <v>8</v>
      </c>
      <c r="BB114" s="13"/>
      <c r="BK114" s="14"/>
      <c r="BL114" s="14"/>
    </row>
    <row r="115" spans="1:64" x14ac:dyDescent="0.2">
      <c r="A115" s="60">
        <v>114</v>
      </c>
      <c r="B115" s="26" t="s">
        <v>61</v>
      </c>
      <c r="C115" s="6" t="s">
        <v>62</v>
      </c>
      <c r="D115" s="6" t="s">
        <v>495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>
        <v>20</v>
      </c>
      <c r="R115" s="51"/>
      <c r="S115" s="51"/>
      <c r="T115" s="51"/>
      <c r="U115" s="51"/>
      <c r="V115" s="51">
        <v>8</v>
      </c>
      <c r="W115" s="51"/>
      <c r="X115" s="51"/>
      <c r="Y115" s="51">
        <v>10</v>
      </c>
      <c r="Z115" s="51"/>
      <c r="AA115" s="51"/>
      <c r="AB115" s="51">
        <v>15</v>
      </c>
      <c r="AC115" s="51"/>
      <c r="AD115" s="51">
        <v>8</v>
      </c>
      <c r="AE115" s="51"/>
      <c r="AF115" s="51"/>
      <c r="AG115" s="51"/>
      <c r="AH115" s="51"/>
      <c r="AI115" s="51"/>
      <c r="AJ115" s="2">
        <f>IF(AK115&lt;6,SUM(E115:AI115),SUM(LARGE(E115:AI115,{1;2;3;4;5;6})))</f>
        <v>61</v>
      </c>
      <c r="AK115" s="53">
        <f>COUNT(E115:AI115)</f>
        <v>5</v>
      </c>
      <c r="BB115" s="13"/>
      <c r="BK115" s="14"/>
      <c r="BL115" s="14"/>
    </row>
    <row r="116" spans="1:64" x14ac:dyDescent="0.2">
      <c r="A116" s="60">
        <v>115</v>
      </c>
      <c r="B116" s="26" t="s">
        <v>61</v>
      </c>
      <c r="C116" s="6" t="s">
        <v>212</v>
      </c>
      <c r="D116" s="6" t="s">
        <v>592</v>
      </c>
      <c r="E116" s="9"/>
      <c r="F116" s="9"/>
      <c r="G116" s="9">
        <v>10.7</v>
      </c>
      <c r="H116" s="9"/>
      <c r="I116" s="9"/>
      <c r="J116" s="9"/>
      <c r="K116" s="9"/>
      <c r="L116" s="9">
        <v>15</v>
      </c>
      <c r="M116" s="9"/>
      <c r="N116" s="9"/>
      <c r="O116" s="9"/>
      <c r="P116" s="9"/>
      <c r="Q116" s="9"/>
      <c r="R116" s="9"/>
      <c r="S116" s="9"/>
      <c r="T116" s="9"/>
      <c r="U116" s="9"/>
      <c r="V116" s="9">
        <v>6.5</v>
      </c>
      <c r="W116" s="9"/>
      <c r="X116" s="9"/>
      <c r="Y116" s="9"/>
      <c r="Z116" s="9">
        <v>10</v>
      </c>
      <c r="AA116" s="9"/>
      <c r="AB116" s="9"/>
      <c r="AC116" s="9"/>
      <c r="AD116" s="9">
        <v>10</v>
      </c>
      <c r="AE116" s="9">
        <v>8</v>
      </c>
      <c r="AF116" s="9"/>
      <c r="AG116" s="9"/>
      <c r="AH116" s="9"/>
      <c r="AI116" s="72"/>
      <c r="AJ116" s="2">
        <f>IF(AK116&lt;6,SUM(E116:AI116),SUM(LARGE(E116:AI116,{1;2;3;4;5;6})))</f>
        <v>60.2</v>
      </c>
      <c r="AK116" s="53">
        <f>COUNT(E116:AI116)</f>
        <v>6</v>
      </c>
      <c r="BB116" s="13"/>
      <c r="BK116" s="14"/>
      <c r="BL116" s="14"/>
    </row>
    <row r="117" spans="1:64" x14ac:dyDescent="0.2">
      <c r="A117" s="60">
        <v>116</v>
      </c>
      <c r="B117" s="26" t="s">
        <v>61</v>
      </c>
      <c r="C117" s="6" t="s">
        <v>709</v>
      </c>
      <c r="D117" s="6" t="s">
        <v>398</v>
      </c>
      <c r="E117" s="51"/>
      <c r="F117" s="51"/>
      <c r="G117" s="51">
        <v>7</v>
      </c>
      <c r="H117" s="51"/>
      <c r="I117" s="51">
        <v>12</v>
      </c>
      <c r="J117" s="51"/>
      <c r="K117" s="51"/>
      <c r="L117" s="52">
        <v>0</v>
      </c>
      <c r="M117" s="52"/>
      <c r="N117" s="51">
        <v>9</v>
      </c>
      <c r="O117" s="51"/>
      <c r="P117" s="51"/>
      <c r="Q117" s="51">
        <v>15</v>
      </c>
      <c r="R117" s="51"/>
      <c r="S117" s="51"/>
      <c r="T117" s="51"/>
      <c r="U117" s="51"/>
      <c r="V117" s="51"/>
      <c r="W117" s="51"/>
      <c r="X117" s="51"/>
      <c r="Y117" s="51"/>
      <c r="Z117" s="51">
        <v>8</v>
      </c>
      <c r="AA117" s="51"/>
      <c r="AB117" s="51"/>
      <c r="AC117" s="51"/>
      <c r="AD117" s="51">
        <v>8</v>
      </c>
      <c r="AE117" s="51"/>
      <c r="AF117" s="51"/>
      <c r="AG117" s="51"/>
      <c r="AH117" s="51"/>
      <c r="AI117" s="51"/>
      <c r="AJ117" s="2">
        <f>IF(AK117&lt;6,SUM(E117:AI117),SUM(LARGE(E117:AI117,{1;2;3;4;5;6})))</f>
        <v>59</v>
      </c>
      <c r="AK117" s="53">
        <f>COUNT(E117:AI117)</f>
        <v>7</v>
      </c>
      <c r="BB117" s="13"/>
      <c r="BK117" s="14"/>
      <c r="BL117" s="14"/>
    </row>
    <row r="118" spans="1:64" x14ac:dyDescent="0.2">
      <c r="A118" s="60">
        <v>117</v>
      </c>
      <c r="B118" s="26" t="s">
        <v>61</v>
      </c>
      <c r="C118" s="6" t="s">
        <v>358</v>
      </c>
      <c r="D118" s="6" t="s">
        <v>449</v>
      </c>
      <c r="E118" s="51"/>
      <c r="F118" s="51"/>
      <c r="G118" s="51">
        <v>3</v>
      </c>
      <c r="H118" s="51"/>
      <c r="I118" s="51">
        <v>8</v>
      </c>
      <c r="J118" s="51"/>
      <c r="K118" s="51"/>
      <c r="L118" s="51"/>
      <c r="M118" s="51"/>
      <c r="N118" s="51">
        <v>8</v>
      </c>
      <c r="O118" s="51"/>
      <c r="P118" s="51"/>
      <c r="Q118" s="51">
        <v>15</v>
      </c>
      <c r="R118" s="51"/>
      <c r="S118" s="51"/>
      <c r="T118" s="51"/>
      <c r="U118" s="51"/>
      <c r="V118" s="51"/>
      <c r="W118" s="51"/>
      <c r="X118" s="51"/>
      <c r="Y118" s="51">
        <v>8</v>
      </c>
      <c r="Z118" s="51">
        <v>8</v>
      </c>
      <c r="AA118" s="51"/>
      <c r="AB118" s="51"/>
      <c r="AC118" s="51"/>
      <c r="AD118" s="51">
        <v>10</v>
      </c>
      <c r="AE118" s="51"/>
      <c r="AF118" s="51"/>
      <c r="AG118" s="51"/>
      <c r="AH118" s="51"/>
      <c r="AI118" s="51"/>
      <c r="AJ118" s="2">
        <f>IF(AK118&lt;6,SUM(E118:AI118),SUM(LARGE(E118:AI118,{1;2;3;4;5;6})))</f>
        <v>57</v>
      </c>
      <c r="AK118" s="53">
        <f>COUNT(E118:AI118)</f>
        <v>7</v>
      </c>
      <c r="BB118" s="13"/>
      <c r="BK118" s="14"/>
      <c r="BL118" s="14"/>
    </row>
    <row r="119" spans="1:64" x14ac:dyDescent="0.2">
      <c r="A119" s="60">
        <v>118</v>
      </c>
      <c r="B119" s="26" t="s">
        <v>61</v>
      </c>
      <c r="C119" s="6" t="s">
        <v>358</v>
      </c>
      <c r="D119" s="6" t="s">
        <v>431</v>
      </c>
      <c r="E119" s="9"/>
      <c r="F119" s="9"/>
      <c r="G119" s="9"/>
      <c r="H119" s="9"/>
      <c r="I119" s="9">
        <v>10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>
        <v>10</v>
      </c>
      <c r="W119" s="9"/>
      <c r="X119" s="9"/>
      <c r="Y119" s="9">
        <v>17</v>
      </c>
      <c r="Z119" s="9">
        <v>20</v>
      </c>
      <c r="AA119" s="9"/>
      <c r="AB119" s="9"/>
      <c r="AC119" s="9"/>
      <c r="AD119" s="18">
        <v>0</v>
      </c>
      <c r="AE119" s="9"/>
      <c r="AF119" s="9"/>
      <c r="AG119" s="9"/>
      <c r="AH119" s="9"/>
      <c r="AI119" s="50"/>
      <c r="AJ119" s="2">
        <f>IF(AK119&lt;6,SUM(E119:AI119),SUM(LARGE(E119:AI119,{1;2;3;4;5;6})))</f>
        <v>57</v>
      </c>
      <c r="AK119" s="53">
        <f>COUNT(E119:AI119)</f>
        <v>5</v>
      </c>
      <c r="BB119" s="13"/>
      <c r="BK119" s="14"/>
      <c r="BL119" s="14"/>
    </row>
    <row r="120" spans="1:64" x14ac:dyDescent="0.2">
      <c r="A120" s="60">
        <v>119</v>
      </c>
      <c r="B120" s="26" t="s">
        <v>61</v>
      </c>
      <c r="C120" s="6" t="s">
        <v>62</v>
      </c>
      <c r="D120" s="6" t="s">
        <v>176</v>
      </c>
      <c r="E120" s="9"/>
      <c r="F120" s="9"/>
      <c r="G120" s="9"/>
      <c r="H120" s="9"/>
      <c r="I120" s="9">
        <v>55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72"/>
      <c r="AJ120" s="2">
        <f>IF(AK120&lt;6,SUM(E120:AI120),SUM(LARGE(E120:AI120,{1;2;3;4;5;6})))</f>
        <v>55</v>
      </c>
      <c r="AK120" s="53">
        <f>COUNT(E120:AI120)</f>
        <v>1</v>
      </c>
      <c r="BB120" s="13"/>
      <c r="BK120" s="14"/>
      <c r="BL120" s="14"/>
    </row>
    <row r="121" spans="1:64" x14ac:dyDescent="0.2">
      <c r="A121" s="60">
        <v>120</v>
      </c>
      <c r="B121" s="37" t="s">
        <v>61</v>
      </c>
      <c r="C121" s="8"/>
      <c r="D121" s="8" t="s">
        <v>913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1">
        <v>55</v>
      </c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1"/>
      <c r="AJ121" s="2">
        <f>IF(AK121&lt;6,SUM(E121:AI121),SUM(LARGE(E121:AI121,{1;2;3;4;5;6})))</f>
        <v>55</v>
      </c>
      <c r="AK121" s="53">
        <f>COUNT(E121:AI121)</f>
        <v>1</v>
      </c>
      <c r="BB121" s="13"/>
      <c r="BK121" s="14"/>
      <c r="BL121" s="14"/>
    </row>
    <row r="122" spans="1:64" x14ac:dyDescent="0.2">
      <c r="A122" s="60">
        <v>121</v>
      </c>
      <c r="B122" s="26" t="s">
        <v>61</v>
      </c>
      <c r="C122" s="8" t="s">
        <v>317</v>
      </c>
      <c r="D122" s="8" t="s">
        <v>332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>
        <v>55</v>
      </c>
      <c r="AA122" s="51"/>
      <c r="AB122" s="51"/>
      <c r="AC122" s="51"/>
      <c r="AD122" s="51"/>
      <c r="AE122" s="51"/>
      <c r="AF122" s="51"/>
      <c r="AG122" s="51"/>
      <c r="AH122" s="51"/>
      <c r="AI122" s="51"/>
      <c r="AJ122" s="2">
        <f>IF(AK122&lt;6,SUM(E122:AI122),SUM(LARGE(E122:AI122,{1;2;3;4;5;6})))</f>
        <v>55</v>
      </c>
      <c r="AK122" s="53">
        <f>COUNT(E122:AI122)</f>
        <v>1</v>
      </c>
      <c r="BB122" s="13"/>
      <c r="BK122" s="14"/>
      <c r="BL122" s="14"/>
    </row>
    <row r="123" spans="1:64" x14ac:dyDescent="0.2">
      <c r="A123" s="60">
        <v>122</v>
      </c>
      <c r="B123" s="26" t="s">
        <v>61</v>
      </c>
      <c r="C123" s="6" t="s">
        <v>358</v>
      </c>
      <c r="D123" s="6" t="s">
        <v>825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>
        <v>25</v>
      </c>
      <c r="R123" s="9"/>
      <c r="S123" s="9">
        <v>4</v>
      </c>
      <c r="T123" s="9"/>
      <c r="U123" s="9"/>
      <c r="V123" s="9"/>
      <c r="W123" s="9"/>
      <c r="X123" s="9">
        <v>25</v>
      </c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51"/>
      <c r="AJ123" s="2">
        <f>IF(AK123&lt;6,SUM(E123:AI123),SUM(LARGE(E123:AI123,{1;2;3;4;5;6})))</f>
        <v>54</v>
      </c>
      <c r="AK123" s="53">
        <f>COUNT(E123:AI123)</f>
        <v>3</v>
      </c>
      <c r="BB123" s="13"/>
      <c r="BK123" s="14"/>
      <c r="BL123" s="14"/>
    </row>
    <row r="124" spans="1:64" x14ac:dyDescent="0.2">
      <c r="A124" s="60">
        <v>123</v>
      </c>
      <c r="B124" s="37" t="s">
        <v>61</v>
      </c>
      <c r="C124" s="8" t="s">
        <v>709</v>
      </c>
      <c r="D124" s="8" t="s">
        <v>837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>
        <v>3</v>
      </c>
      <c r="T124" s="9"/>
      <c r="U124" s="9"/>
      <c r="V124" s="9"/>
      <c r="W124" s="9"/>
      <c r="X124" s="9">
        <v>13</v>
      </c>
      <c r="Y124" s="9"/>
      <c r="Z124" s="9">
        <v>4</v>
      </c>
      <c r="AA124" s="9"/>
      <c r="AB124" s="9">
        <v>18.3</v>
      </c>
      <c r="AC124" s="9"/>
      <c r="AD124" s="9">
        <v>7</v>
      </c>
      <c r="AE124" s="9">
        <v>8</v>
      </c>
      <c r="AF124" s="9"/>
      <c r="AG124" s="9"/>
      <c r="AH124" s="9"/>
      <c r="AI124" s="72"/>
      <c r="AJ124" s="2">
        <f>IF(AK124&lt;6,SUM(E124:AI124),SUM(LARGE(E124:AI124,{1;2;3;4;5;6})))</f>
        <v>53.3</v>
      </c>
      <c r="AK124" s="53">
        <f>COUNT(E124:AI124)</f>
        <v>6</v>
      </c>
      <c r="BB124" s="13"/>
      <c r="BK124" s="14"/>
      <c r="BL124" s="14"/>
    </row>
    <row r="125" spans="1:64" x14ac:dyDescent="0.2">
      <c r="A125" s="60">
        <v>124</v>
      </c>
      <c r="B125" s="26" t="s">
        <v>61</v>
      </c>
      <c r="C125" s="6"/>
      <c r="D125" s="6" t="s">
        <v>465</v>
      </c>
      <c r="E125" s="9"/>
      <c r="F125" s="9"/>
      <c r="G125" s="9"/>
      <c r="H125" s="9"/>
      <c r="I125" s="9">
        <v>8</v>
      </c>
      <c r="J125" s="9"/>
      <c r="K125" s="9"/>
      <c r="L125" s="9"/>
      <c r="M125" s="9"/>
      <c r="N125" s="18">
        <v>0</v>
      </c>
      <c r="O125" s="18"/>
      <c r="P125" s="18"/>
      <c r="Q125" s="18"/>
      <c r="R125" s="18"/>
      <c r="S125" s="18">
        <v>0</v>
      </c>
      <c r="T125" s="18"/>
      <c r="U125" s="18"/>
      <c r="V125" s="9">
        <v>9.1999999999999993</v>
      </c>
      <c r="W125" s="18"/>
      <c r="X125" s="9">
        <v>25</v>
      </c>
      <c r="Y125" s="9"/>
      <c r="Z125" s="9">
        <v>8</v>
      </c>
      <c r="AA125" s="9"/>
      <c r="AB125" s="9"/>
      <c r="AC125" s="9"/>
      <c r="AD125" s="9"/>
      <c r="AE125" s="9"/>
      <c r="AF125" s="9"/>
      <c r="AG125" s="9"/>
      <c r="AH125" s="9"/>
      <c r="AI125" s="72"/>
      <c r="AJ125" s="2">
        <f>IF(AK125&lt;6,SUM(E125:AI125),SUM(LARGE(E125:AI125,{1;2;3;4;5;6})))</f>
        <v>50.2</v>
      </c>
      <c r="AK125" s="53">
        <f>COUNT(E125:AI125)</f>
        <v>6</v>
      </c>
      <c r="BB125" s="13"/>
      <c r="BK125" s="14"/>
      <c r="BL125" s="14"/>
    </row>
    <row r="126" spans="1:64" x14ac:dyDescent="0.2">
      <c r="A126" s="60">
        <v>125</v>
      </c>
      <c r="B126" s="26" t="s">
        <v>61</v>
      </c>
      <c r="C126" s="8" t="s">
        <v>67</v>
      </c>
      <c r="D126" s="8" t="s">
        <v>394</v>
      </c>
      <c r="E126" s="51"/>
      <c r="F126" s="51"/>
      <c r="G126" s="51"/>
      <c r="H126" s="51"/>
      <c r="I126" s="51"/>
      <c r="J126" s="51"/>
      <c r="K126" s="51"/>
      <c r="L126" s="52">
        <v>0</v>
      </c>
      <c r="M126" s="52"/>
      <c r="N126" s="51">
        <v>9</v>
      </c>
      <c r="O126" s="51"/>
      <c r="P126" s="51"/>
      <c r="Q126" s="52">
        <v>0</v>
      </c>
      <c r="R126" s="52"/>
      <c r="S126" s="52"/>
      <c r="T126" s="52"/>
      <c r="U126" s="52"/>
      <c r="V126" s="52"/>
      <c r="W126" s="52"/>
      <c r="X126" s="51">
        <v>40</v>
      </c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2">
        <f>IF(AK126&lt;6,SUM(E126:AI126),SUM(LARGE(E126:AI126,{1;2;3;4;5;6})))</f>
        <v>49</v>
      </c>
      <c r="AK126" s="53">
        <f>COUNT(E126:AI126)</f>
        <v>4</v>
      </c>
      <c r="BB126" s="13"/>
      <c r="BK126" s="14"/>
      <c r="BL126" s="14"/>
    </row>
    <row r="127" spans="1:64" x14ac:dyDescent="0.2">
      <c r="A127" s="60">
        <v>126</v>
      </c>
      <c r="B127" s="26" t="s">
        <v>61</v>
      </c>
      <c r="C127" s="6"/>
      <c r="D127" s="6" t="s">
        <v>973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>
        <v>16.7</v>
      </c>
      <c r="Y127" s="9">
        <v>10</v>
      </c>
      <c r="Z127" s="9">
        <v>10</v>
      </c>
      <c r="AA127" s="9"/>
      <c r="AB127" s="9"/>
      <c r="AC127" s="9"/>
      <c r="AD127" s="9">
        <v>12</v>
      </c>
      <c r="AE127" s="9"/>
      <c r="AF127" s="9"/>
      <c r="AG127" s="9"/>
      <c r="AH127" s="9"/>
      <c r="AI127" s="72"/>
      <c r="AJ127" s="2">
        <f>IF(AK127&lt;6,SUM(E127:AI127),SUM(LARGE(E127:AI127,{1;2;3;4;5;6})))</f>
        <v>48.7</v>
      </c>
      <c r="AK127" s="53">
        <f>COUNT(E127:AI127)</f>
        <v>4</v>
      </c>
      <c r="BB127" s="13"/>
      <c r="BK127" s="14"/>
      <c r="BL127" s="14"/>
    </row>
    <row r="128" spans="1:64" x14ac:dyDescent="0.2">
      <c r="A128" s="60">
        <v>127</v>
      </c>
      <c r="B128" s="26" t="s">
        <v>91</v>
      </c>
      <c r="C128" s="6" t="s">
        <v>63</v>
      </c>
      <c r="D128" s="6" t="s">
        <v>239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>
        <v>45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72"/>
      <c r="AJ128" s="2">
        <f>IF(AK128&lt;6,SUM(E128:AI128),SUM(LARGE(E128:AI128,{1;2;3;4;5;6})))</f>
        <v>45</v>
      </c>
      <c r="AK128" s="53">
        <f>COUNT(E128:AI128)</f>
        <v>1</v>
      </c>
      <c r="BB128" s="13"/>
      <c r="BK128" s="14"/>
      <c r="BL128" s="14"/>
    </row>
    <row r="129" spans="1:64" x14ac:dyDescent="0.2">
      <c r="A129" s="60">
        <v>128</v>
      </c>
      <c r="B129" s="26" t="s">
        <v>61</v>
      </c>
      <c r="C129" s="6" t="s">
        <v>674</v>
      </c>
      <c r="D129" s="6" t="s">
        <v>94</v>
      </c>
      <c r="E129" s="9"/>
      <c r="F129" s="9"/>
      <c r="G129" s="9"/>
      <c r="H129" s="9"/>
      <c r="I129" s="9"/>
      <c r="J129" s="9"/>
      <c r="K129" s="9"/>
      <c r="L129" s="9"/>
      <c r="M129" s="9"/>
      <c r="N129" s="9">
        <v>16.7</v>
      </c>
      <c r="O129" s="9"/>
      <c r="P129" s="9"/>
      <c r="Q129" s="9"/>
      <c r="R129" s="9"/>
      <c r="S129" s="9"/>
      <c r="T129" s="9"/>
      <c r="U129" s="9"/>
      <c r="V129" s="9">
        <v>13</v>
      </c>
      <c r="W129" s="9"/>
      <c r="X129" s="9"/>
      <c r="Y129" s="9"/>
      <c r="Z129" s="9"/>
      <c r="AA129" s="9"/>
      <c r="AB129" s="9"/>
      <c r="AC129" s="9"/>
      <c r="AD129" s="18">
        <v>0</v>
      </c>
      <c r="AE129" s="9">
        <v>15</v>
      </c>
      <c r="AF129" s="9"/>
      <c r="AG129" s="9"/>
      <c r="AH129" s="9"/>
      <c r="AI129" s="72"/>
      <c r="AJ129" s="2">
        <f>IF(AK129&lt;6,SUM(E129:AI129),SUM(LARGE(E129:AI129,{1;2;3;4;5;6})))</f>
        <v>44.7</v>
      </c>
      <c r="AK129" s="53">
        <f>COUNT(E129:AI129)</f>
        <v>4</v>
      </c>
      <c r="BB129" s="13"/>
      <c r="BK129" s="14"/>
      <c r="BL129" s="14"/>
    </row>
    <row r="130" spans="1:64" x14ac:dyDescent="0.2">
      <c r="A130" s="60">
        <v>129</v>
      </c>
      <c r="B130" s="26" t="s">
        <v>61</v>
      </c>
      <c r="C130" s="6" t="s">
        <v>358</v>
      </c>
      <c r="D130" s="6" t="s">
        <v>767</v>
      </c>
      <c r="E130" s="9"/>
      <c r="F130" s="9"/>
      <c r="G130" s="9"/>
      <c r="H130" s="9"/>
      <c r="I130" s="9">
        <v>16.7</v>
      </c>
      <c r="J130" s="9"/>
      <c r="K130" s="9"/>
      <c r="L130" s="9"/>
      <c r="M130" s="9"/>
      <c r="N130" s="9">
        <v>16.7</v>
      </c>
      <c r="O130" s="9"/>
      <c r="P130" s="9"/>
      <c r="Q130" s="9"/>
      <c r="R130" s="9"/>
      <c r="S130" s="9"/>
      <c r="T130" s="9"/>
      <c r="U130" s="9"/>
      <c r="V130" s="9">
        <v>9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72"/>
      <c r="AJ130" s="2">
        <f>IF(AK130&lt;6,SUM(E130:AI130),SUM(LARGE(E130:AI130,{1;2;3;4;5;6})))</f>
        <v>42.4</v>
      </c>
      <c r="AK130" s="53">
        <f>COUNT(E130:AI130)</f>
        <v>3</v>
      </c>
      <c r="BB130" s="13"/>
      <c r="BK130" s="14"/>
      <c r="BL130" s="14"/>
    </row>
    <row r="131" spans="1:64" x14ac:dyDescent="0.2">
      <c r="A131" s="60">
        <v>130</v>
      </c>
      <c r="B131" s="26" t="s">
        <v>61</v>
      </c>
      <c r="C131" s="6" t="s">
        <v>358</v>
      </c>
      <c r="D131" s="6" t="s">
        <v>527</v>
      </c>
      <c r="E131" s="9"/>
      <c r="F131" s="9"/>
      <c r="G131" s="9"/>
      <c r="H131" s="9"/>
      <c r="I131" s="9">
        <v>8</v>
      </c>
      <c r="J131" s="9"/>
      <c r="K131" s="9"/>
      <c r="L131" s="9">
        <v>20</v>
      </c>
      <c r="M131" s="9"/>
      <c r="N131" s="9"/>
      <c r="O131" s="9"/>
      <c r="P131" s="9"/>
      <c r="Q131" s="9"/>
      <c r="R131" s="9"/>
      <c r="S131" s="9"/>
      <c r="T131" s="9"/>
      <c r="U131" s="9"/>
      <c r="V131" s="9">
        <v>14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72"/>
      <c r="AJ131" s="2">
        <f>IF(AK131&lt;6,SUM(E131:AI131),SUM(LARGE(E131:AI131,{1;2;3;4;5;6})))</f>
        <v>42</v>
      </c>
      <c r="AK131" s="53">
        <f>COUNT(E131:AI131)</f>
        <v>3</v>
      </c>
      <c r="BB131" s="13"/>
      <c r="BK131" s="14"/>
      <c r="BL131" s="14"/>
    </row>
    <row r="132" spans="1:64" x14ac:dyDescent="0.2">
      <c r="A132" s="60">
        <v>131</v>
      </c>
      <c r="B132" s="26" t="s">
        <v>61</v>
      </c>
      <c r="C132" s="6" t="s">
        <v>673</v>
      </c>
      <c r="D132" s="6" t="s">
        <v>769</v>
      </c>
      <c r="E132" s="18"/>
      <c r="F132" s="18"/>
      <c r="G132" s="18"/>
      <c r="H132" s="18"/>
      <c r="I132" s="9">
        <v>6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>
        <v>4</v>
      </c>
      <c r="W132" s="9"/>
      <c r="X132" s="9">
        <v>16.7</v>
      </c>
      <c r="Y132" s="9"/>
      <c r="Z132" s="9">
        <v>14</v>
      </c>
      <c r="AA132" s="9"/>
      <c r="AB132" s="9"/>
      <c r="AC132" s="9"/>
      <c r="AD132" s="9"/>
      <c r="AE132" s="9"/>
      <c r="AF132" s="9"/>
      <c r="AG132" s="9"/>
      <c r="AH132" s="9"/>
      <c r="AI132" s="51"/>
      <c r="AJ132" s="2">
        <f>IF(AK132&lt;6,SUM(E132:AI132),SUM(LARGE(E132:AI132,{1;2;3;4;5;6})))</f>
        <v>40.700000000000003</v>
      </c>
      <c r="AK132" s="53">
        <f>COUNT(E132:AI132)</f>
        <v>4</v>
      </c>
      <c r="BB132" s="13"/>
      <c r="BK132" s="14"/>
      <c r="BL132" s="14"/>
    </row>
    <row r="133" spans="1:64" x14ac:dyDescent="0.2">
      <c r="A133" s="60">
        <v>132</v>
      </c>
      <c r="B133" s="37" t="s">
        <v>61</v>
      </c>
      <c r="C133" s="8" t="s">
        <v>67</v>
      </c>
      <c r="D133" s="8" t="s">
        <v>871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>
        <v>6</v>
      </c>
      <c r="T133" s="51"/>
      <c r="U133" s="51"/>
      <c r="V133" s="52">
        <v>0</v>
      </c>
      <c r="W133" s="51"/>
      <c r="X133" s="51"/>
      <c r="Y133" s="51">
        <v>8</v>
      </c>
      <c r="Z133" s="51">
        <v>8</v>
      </c>
      <c r="AA133" s="51"/>
      <c r="AB133" s="51">
        <v>18.3</v>
      </c>
      <c r="AC133" s="51"/>
      <c r="AD133" s="51"/>
      <c r="AE133" s="51"/>
      <c r="AF133" s="51"/>
      <c r="AG133" s="51"/>
      <c r="AH133" s="51"/>
      <c r="AI133" s="50"/>
      <c r="AJ133" s="2">
        <f>IF(AK133&lt;6,SUM(E133:AI133),SUM(LARGE(E133:AI133,{1;2;3;4;5;6})))</f>
        <v>40.299999999999997</v>
      </c>
      <c r="AK133" s="53">
        <f>COUNT(E133:AI133)</f>
        <v>5</v>
      </c>
      <c r="BB133" s="13"/>
      <c r="BK133" s="14"/>
      <c r="BL133" s="14"/>
    </row>
    <row r="134" spans="1:64" x14ac:dyDescent="0.2">
      <c r="A134" s="60">
        <v>133</v>
      </c>
      <c r="B134" s="37" t="s">
        <v>61</v>
      </c>
      <c r="C134" s="8" t="s">
        <v>709</v>
      </c>
      <c r="D134" s="8" t="s">
        <v>836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>
        <v>4</v>
      </c>
      <c r="T134" s="9"/>
      <c r="U134" s="9"/>
      <c r="V134" s="9"/>
      <c r="W134" s="9"/>
      <c r="X134" s="9">
        <v>13</v>
      </c>
      <c r="Y134" s="9"/>
      <c r="Z134" s="9">
        <v>5</v>
      </c>
      <c r="AA134" s="9"/>
      <c r="AB134" s="18">
        <v>0</v>
      </c>
      <c r="AC134" s="18"/>
      <c r="AD134" s="9">
        <v>8</v>
      </c>
      <c r="AE134" s="9">
        <v>10</v>
      </c>
      <c r="AF134" s="9"/>
      <c r="AG134" s="9"/>
      <c r="AH134" s="9"/>
      <c r="AI134" s="72"/>
      <c r="AJ134" s="2">
        <f>IF(AK134&lt;6,SUM(E134:AI134),SUM(LARGE(E134:AI134,{1;2;3;4;5;6})))</f>
        <v>40</v>
      </c>
      <c r="AK134" s="53">
        <f>COUNT(E134:AI134)</f>
        <v>6</v>
      </c>
      <c r="BB134" s="13"/>
      <c r="BK134" s="14"/>
      <c r="BL134" s="14"/>
    </row>
    <row r="135" spans="1:64" x14ac:dyDescent="0.2">
      <c r="A135" s="60">
        <v>134</v>
      </c>
      <c r="B135" s="26" t="s">
        <v>61</v>
      </c>
      <c r="C135" s="6" t="s">
        <v>67</v>
      </c>
      <c r="D135" s="6" t="s">
        <v>432</v>
      </c>
      <c r="E135" s="9"/>
      <c r="F135" s="9"/>
      <c r="G135" s="9"/>
      <c r="H135" s="9"/>
      <c r="I135" s="9">
        <v>0</v>
      </c>
      <c r="J135" s="9"/>
      <c r="K135" s="9"/>
      <c r="L135" s="9"/>
      <c r="M135" s="9"/>
      <c r="N135" s="9"/>
      <c r="O135" s="9"/>
      <c r="P135" s="9"/>
      <c r="Q135" s="18">
        <v>0</v>
      </c>
      <c r="R135" s="18"/>
      <c r="S135" s="18"/>
      <c r="T135" s="18"/>
      <c r="U135" s="18"/>
      <c r="V135" s="18"/>
      <c r="W135" s="18"/>
      <c r="X135" s="9">
        <v>40</v>
      </c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72"/>
      <c r="AJ135" s="2">
        <f>IF(AK135&lt;6,SUM(E135:AI135),SUM(LARGE(E135:AI135,{1;2;3;4;5;6})))</f>
        <v>40</v>
      </c>
      <c r="AK135" s="53">
        <f>COUNT(E135:AI135)</f>
        <v>3</v>
      </c>
      <c r="BB135" s="13"/>
      <c r="BK135" s="14"/>
      <c r="BL135" s="14"/>
    </row>
    <row r="136" spans="1:64" x14ac:dyDescent="0.2">
      <c r="A136" s="60">
        <v>135</v>
      </c>
      <c r="B136" s="26" t="s">
        <v>61</v>
      </c>
      <c r="C136" s="6" t="s">
        <v>904</v>
      </c>
      <c r="D136" s="6" t="s">
        <v>677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>
        <v>20</v>
      </c>
      <c r="R136" s="9"/>
      <c r="S136" s="9"/>
      <c r="T136" s="9">
        <v>20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72"/>
      <c r="AJ136" s="2">
        <f>IF(AK136&lt;6,SUM(E136:AI136),SUM(LARGE(E136:AI136,{1;2;3;4;5;6})))</f>
        <v>40</v>
      </c>
      <c r="AK136" s="53">
        <f>COUNT(E136:AI136)</f>
        <v>2</v>
      </c>
      <c r="BB136" s="13"/>
      <c r="BK136" s="14"/>
      <c r="BL136" s="14"/>
    </row>
    <row r="137" spans="1:64" x14ac:dyDescent="0.2">
      <c r="A137" s="60">
        <v>136</v>
      </c>
      <c r="B137" s="26" t="s">
        <v>61</v>
      </c>
      <c r="C137" s="6" t="s">
        <v>358</v>
      </c>
      <c r="D137" s="6" t="s">
        <v>651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2">
        <v>0</v>
      </c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0</v>
      </c>
      <c r="Z137" s="52"/>
      <c r="AA137" s="52"/>
      <c r="AB137" s="52"/>
      <c r="AC137" s="52"/>
      <c r="AD137" s="51">
        <v>18.3</v>
      </c>
      <c r="AE137" s="51">
        <v>20</v>
      </c>
      <c r="AF137" s="51"/>
      <c r="AG137" s="51"/>
      <c r="AH137" s="51"/>
      <c r="AI137" s="72"/>
      <c r="AJ137" s="2">
        <f>IF(AK137&lt;6,SUM(E137:AI137),SUM(LARGE(E137:AI137,{1;2;3;4;5;6})))</f>
        <v>38.299999999999997</v>
      </c>
      <c r="AK137" s="53">
        <f>COUNT(E137:AI137)</f>
        <v>4</v>
      </c>
      <c r="BB137" s="13"/>
      <c r="BK137" s="14"/>
      <c r="BL137" s="14"/>
    </row>
    <row r="138" spans="1:64" x14ac:dyDescent="0.2">
      <c r="A138" s="60">
        <v>137</v>
      </c>
      <c r="B138" s="26" t="s">
        <v>61</v>
      </c>
      <c r="C138" s="6" t="s">
        <v>115</v>
      </c>
      <c r="D138" s="6" t="s">
        <v>160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20</v>
      </c>
      <c r="T138" s="9"/>
      <c r="U138" s="9"/>
      <c r="V138" s="9">
        <v>16.7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2">
        <f>IF(AK138&lt;6,SUM(E138:AI138),SUM(LARGE(E138:AI138,{1;2;3;4;5;6})))</f>
        <v>36.700000000000003</v>
      </c>
      <c r="AK138" s="53">
        <f>COUNT(E138:AI138)</f>
        <v>2</v>
      </c>
      <c r="BB138" s="13"/>
      <c r="BK138" s="14"/>
      <c r="BL138" s="14"/>
    </row>
    <row r="139" spans="1:64" x14ac:dyDescent="0.2">
      <c r="A139" s="60">
        <v>138</v>
      </c>
      <c r="B139" s="26" t="s">
        <v>61</v>
      </c>
      <c r="C139" s="6" t="s">
        <v>69</v>
      </c>
      <c r="D139" s="6" t="s">
        <v>482</v>
      </c>
      <c r="E139" s="51"/>
      <c r="F139" s="51"/>
      <c r="G139" s="51">
        <v>35</v>
      </c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2">
        <f>IF(AK139&lt;6,SUM(E139:AI139),SUM(LARGE(E139:AI139,{1;2;3;4;5;6})))</f>
        <v>35</v>
      </c>
      <c r="AK139" s="53">
        <f>COUNT(E139:AI139)</f>
        <v>1</v>
      </c>
      <c r="BB139" s="13"/>
      <c r="BK139" s="14"/>
      <c r="BL139" s="14"/>
    </row>
    <row r="140" spans="1:64" x14ac:dyDescent="0.2">
      <c r="A140" s="60">
        <v>139</v>
      </c>
      <c r="B140" s="37" t="s">
        <v>64</v>
      </c>
      <c r="C140" s="8" t="s">
        <v>358</v>
      </c>
      <c r="D140" s="8" t="s">
        <v>868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>
        <v>35</v>
      </c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2">
        <f>IF(AK140&lt;6,SUM(E140:AI140),SUM(LARGE(E140:AI140,{1;2;3;4;5;6})))</f>
        <v>35</v>
      </c>
      <c r="AK140" s="53">
        <f>COUNT(E140:AI140)</f>
        <v>1</v>
      </c>
      <c r="BB140" s="13"/>
      <c r="BK140" s="14"/>
      <c r="BL140" s="14"/>
    </row>
    <row r="141" spans="1:64" x14ac:dyDescent="0.2">
      <c r="A141" s="60">
        <v>140</v>
      </c>
      <c r="B141" s="37" t="s">
        <v>61</v>
      </c>
      <c r="C141" s="8" t="s">
        <v>69</v>
      </c>
      <c r="D141" s="8" t="s">
        <v>517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9">
        <v>35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72"/>
      <c r="AJ141" s="2">
        <f>IF(AK141&lt;6,SUM(E141:AI141),SUM(LARGE(E141:AI141,{1;2;3;4;5;6})))</f>
        <v>35</v>
      </c>
      <c r="AK141" s="53">
        <f>COUNT(E141:AI141)</f>
        <v>1</v>
      </c>
      <c r="BB141" s="13"/>
      <c r="BK141" s="14"/>
      <c r="BL141" s="14"/>
    </row>
    <row r="142" spans="1:64" x14ac:dyDescent="0.2">
      <c r="A142" s="60">
        <v>141</v>
      </c>
      <c r="B142" s="26" t="s">
        <v>61</v>
      </c>
      <c r="C142" s="6" t="s">
        <v>358</v>
      </c>
      <c r="D142" s="6" t="s">
        <v>643</v>
      </c>
      <c r="E142" s="9"/>
      <c r="F142" s="9"/>
      <c r="G142" s="9">
        <v>4</v>
      </c>
      <c r="H142" s="9"/>
      <c r="I142" s="9"/>
      <c r="J142" s="9"/>
      <c r="K142" s="9"/>
      <c r="L142" s="9"/>
      <c r="M142" s="9"/>
      <c r="N142" s="9"/>
      <c r="O142" s="9"/>
      <c r="P142" s="9"/>
      <c r="Q142" s="9">
        <v>30</v>
      </c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51"/>
      <c r="AJ142" s="2">
        <f>IF(AK142&lt;6,SUM(E142:AI142),SUM(LARGE(E142:AI142,{1;2;3;4;5;6})))</f>
        <v>34</v>
      </c>
      <c r="AK142" s="53">
        <f>COUNT(E142:AI142)</f>
        <v>2</v>
      </c>
      <c r="BB142" s="13"/>
      <c r="BK142" s="14"/>
      <c r="BL142" s="14"/>
    </row>
    <row r="143" spans="1:64" x14ac:dyDescent="0.2">
      <c r="A143" s="60">
        <v>142</v>
      </c>
      <c r="B143" s="26" t="s">
        <v>61</v>
      </c>
      <c r="C143" s="6" t="s">
        <v>212</v>
      </c>
      <c r="D143" s="6" t="s">
        <v>210</v>
      </c>
      <c r="E143" s="51"/>
      <c r="F143" s="51"/>
      <c r="G143" s="51">
        <v>20</v>
      </c>
      <c r="H143" s="51"/>
      <c r="I143" s="51">
        <v>13</v>
      </c>
      <c r="J143" s="51"/>
      <c r="K143" s="51"/>
      <c r="L143" s="51"/>
      <c r="M143" s="51"/>
      <c r="N143" s="51"/>
      <c r="O143" s="51"/>
      <c r="P143" s="51"/>
      <c r="Q143" s="52">
        <v>0</v>
      </c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1"/>
      <c r="AJ143" s="2">
        <f>IF(AK143&lt;6,SUM(E143:AI143),SUM(LARGE(E143:AI143,{1;2;3;4;5;6})))</f>
        <v>33</v>
      </c>
      <c r="AK143" s="53">
        <f>COUNT(E143:AI143)</f>
        <v>3</v>
      </c>
      <c r="BB143" s="13"/>
      <c r="BK143" s="14"/>
      <c r="BL143" s="14"/>
    </row>
    <row r="144" spans="1:64" x14ac:dyDescent="0.2">
      <c r="A144" s="60">
        <v>143</v>
      </c>
      <c r="B144" s="26" t="s">
        <v>61</v>
      </c>
      <c r="C144" s="6" t="s">
        <v>67</v>
      </c>
      <c r="D144" s="6" t="s">
        <v>556</v>
      </c>
      <c r="E144" s="9"/>
      <c r="F144" s="9"/>
      <c r="G144" s="9"/>
      <c r="H144" s="9"/>
      <c r="I144" s="9"/>
      <c r="J144" s="9"/>
      <c r="K144" s="9"/>
      <c r="L144" s="18">
        <v>0</v>
      </c>
      <c r="M144" s="18"/>
      <c r="N144" s="18"/>
      <c r="O144" s="18"/>
      <c r="P144" s="18"/>
      <c r="Q144" s="18"/>
      <c r="R144" s="18"/>
      <c r="S144" s="9">
        <v>20</v>
      </c>
      <c r="T144" s="9"/>
      <c r="U144" s="9"/>
      <c r="V144" s="9">
        <v>13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2">
        <f>IF(AK144&lt;6,SUM(E144:AI144),SUM(LARGE(E144:AI144,{1;2;3;4;5;6})))</f>
        <v>33</v>
      </c>
      <c r="AK144" s="53">
        <f>COUNT(E144:AI144)</f>
        <v>3</v>
      </c>
      <c r="BB144" s="13"/>
      <c r="BK144" s="14"/>
      <c r="BL144" s="14"/>
    </row>
    <row r="145" spans="1:64" x14ac:dyDescent="0.2">
      <c r="A145" s="60">
        <v>144</v>
      </c>
      <c r="B145" s="26" t="s">
        <v>61</v>
      </c>
      <c r="C145" s="6" t="s">
        <v>709</v>
      </c>
      <c r="D145" s="6" t="s">
        <v>417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9">
        <v>13</v>
      </c>
      <c r="O145" s="9"/>
      <c r="P145" s="9"/>
      <c r="Q145" s="9"/>
      <c r="R145" s="9"/>
      <c r="S145" s="9"/>
      <c r="T145" s="9"/>
      <c r="U145" s="9"/>
      <c r="V145" s="9">
        <v>20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72"/>
      <c r="AJ145" s="2">
        <f>IF(AK145&lt;6,SUM(E145:AI145),SUM(LARGE(E145:AI145,{1;2;3;4;5;6})))</f>
        <v>33</v>
      </c>
      <c r="AK145" s="53">
        <f>COUNT(E145:AI145)</f>
        <v>2</v>
      </c>
      <c r="BB145" s="13"/>
      <c r="BK145" s="14"/>
      <c r="BL145" s="14"/>
    </row>
    <row r="146" spans="1:64" x14ac:dyDescent="0.2">
      <c r="A146" s="60">
        <v>145</v>
      </c>
      <c r="B146" s="26" t="s">
        <v>61</v>
      </c>
      <c r="C146" s="6" t="s">
        <v>212</v>
      </c>
      <c r="D146" s="6" t="s">
        <v>493</v>
      </c>
      <c r="E146" s="9"/>
      <c r="F146" s="9"/>
      <c r="G146" s="9"/>
      <c r="H146" s="9"/>
      <c r="I146" s="9">
        <v>13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>
        <v>20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51"/>
      <c r="AJ146" s="2">
        <f>IF(AK146&lt;6,SUM(E146:AI146),SUM(LARGE(E146:AI146,{1;2;3;4;5;6})))</f>
        <v>33</v>
      </c>
      <c r="AK146" s="53">
        <f>COUNT(E146:AI146)</f>
        <v>2</v>
      </c>
      <c r="BB146" s="13"/>
      <c r="BK146" s="14"/>
      <c r="BL146" s="14"/>
    </row>
    <row r="147" spans="1:64" x14ac:dyDescent="0.2">
      <c r="A147" s="60">
        <v>146</v>
      </c>
      <c r="B147" s="26" t="s">
        <v>61</v>
      </c>
      <c r="C147" s="6" t="s">
        <v>62</v>
      </c>
      <c r="D147" s="6" t="s">
        <v>647</v>
      </c>
      <c r="E147" s="9"/>
      <c r="F147" s="9"/>
      <c r="G147" s="9"/>
      <c r="H147" s="9"/>
      <c r="I147" s="9">
        <v>4</v>
      </c>
      <c r="J147" s="9"/>
      <c r="K147" s="9"/>
      <c r="L147" s="9"/>
      <c r="M147" s="9"/>
      <c r="N147" s="9">
        <v>8</v>
      </c>
      <c r="O147" s="9"/>
      <c r="P147" s="9"/>
      <c r="Q147" s="9"/>
      <c r="R147" s="9"/>
      <c r="S147" s="9">
        <v>8</v>
      </c>
      <c r="T147" s="9"/>
      <c r="U147" s="9"/>
      <c r="V147" s="9"/>
      <c r="W147" s="9"/>
      <c r="X147" s="9"/>
      <c r="Y147" s="9">
        <v>5</v>
      </c>
      <c r="Z147" s="9">
        <v>6</v>
      </c>
      <c r="AA147" s="9"/>
      <c r="AB147" s="9"/>
      <c r="AC147" s="9"/>
      <c r="AD147" s="9"/>
      <c r="AE147" s="9"/>
      <c r="AF147" s="9"/>
      <c r="AG147" s="9"/>
      <c r="AH147" s="9"/>
      <c r="AI147" s="72"/>
      <c r="AJ147" s="2">
        <f>IF(AK147&lt;6,SUM(E147:AI147),SUM(LARGE(E147:AI147,{1;2;3;4;5;6})))</f>
        <v>31</v>
      </c>
      <c r="AK147" s="53">
        <f>COUNT(E147:AI147)</f>
        <v>5</v>
      </c>
      <c r="BB147" s="13"/>
      <c r="BK147" s="14"/>
      <c r="BL147" s="14"/>
    </row>
    <row r="148" spans="1:64" x14ac:dyDescent="0.2">
      <c r="A148" s="60">
        <v>147</v>
      </c>
      <c r="B148" s="26" t="s">
        <v>61</v>
      </c>
      <c r="C148" s="6" t="s">
        <v>62</v>
      </c>
      <c r="D148" s="6" t="s">
        <v>393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>
        <v>8</v>
      </c>
      <c r="W148" s="9"/>
      <c r="X148" s="9"/>
      <c r="Y148" s="9"/>
      <c r="Z148" s="9">
        <v>8</v>
      </c>
      <c r="AA148" s="9"/>
      <c r="AB148" s="9"/>
      <c r="AC148" s="9"/>
      <c r="AD148" s="9">
        <v>14</v>
      </c>
      <c r="AE148" s="9"/>
      <c r="AF148" s="9"/>
      <c r="AG148" s="9"/>
      <c r="AH148" s="9"/>
      <c r="AI148" s="72"/>
      <c r="AJ148" s="2">
        <f>IF(AK148&lt;6,SUM(E148:AI148),SUM(LARGE(E148:AI148,{1;2;3;4;5;6})))</f>
        <v>30</v>
      </c>
      <c r="AK148" s="53">
        <f>COUNT(E148:AI148)</f>
        <v>3</v>
      </c>
      <c r="BB148" s="13"/>
      <c r="BK148" s="14"/>
      <c r="BL148" s="14"/>
    </row>
    <row r="149" spans="1:64" x14ac:dyDescent="0.2">
      <c r="A149" s="60">
        <v>148</v>
      </c>
      <c r="B149" s="37" t="s">
        <v>61</v>
      </c>
      <c r="C149" s="8" t="s">
        <v>66</v>
      </c>
      <c r="D149" s="8" t="s">
        <v>680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9">
        <v>30</v>
      </c>
      <c r="U149" s="18"/>
      <c r="V149" s="18"/>
      <c r="W149" s="18"/>
      <c r="X149" s="18">
        <v>0</v>
      </c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"/>
      <c r="AJ149" s="2">
        <f>IF(AK149&lt;6,SUM(E149:AI149),SUM(LARGE(E149:AI149,{1;2;3;4;5;6})))</f>
        <v>30</v>
      </c>
      <c r="AK149" s="53">
        <f>COUNT(E149:AI149)</f>
        <v>2</v>
      </c>
      <c r="BB149" s="13"/>
      <c r="BK149" s="14"/>
      <c r="BL149" s="14"/>
    </row>
    <row r="150" spans="1:64" x14ac:dyDescent="0.2">
      <c r="A150" s="60">
        <v>149</v>
      </c>
      <c r="B150" s="26" t="s">
        <v>61</v>
      </c>
      <c r="C150" s="6" t="s">
        <v>115</v>
      </c>
      <c r="D150" s="6" t="s">
        <v>93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>
        <v>30</v>
      </c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72"/>
      <c r="AJ150" s="2">
        <f>IF(AK150&lt;6,SUM(E150:AI150),SUM(LARGE(E150:AI150,{1;2;3;4;5;6})))</f>
        <v>30</v>
      </c>
      <c r="AK150" s="53">
        <f>COUNT(E150:AI150)</f>
        <v>1</v>
      </c>
      <c r="BB150" s="13"/>
      <c r="BK150" s="14"/>
      <c r="BL150" s="14"/>
    </row>
    <row r="151" spans="1:64" x14ac:dyDescent="0.2">
      <c r="A151" s="60">
        <v>150</v>
      </c>
      <c r="B151" s="26" t="s">
        <v>61</v>
      </c>
      <c r="C151" s="6" t="s">
        <v>67</v>
      </c>
      <c r="D151" s="6" t="s">
        <v>613</v>
      </c>
      <c r="E151" s="51"/>
      <c r="F151" s="51"/>
      <c r="G151" s="51"/>
      <c r="H151" s="51"/>
      <c r="I151" s="51"/>
      <c r="J151" s="51"/>
      <c r="K151" s="51"/>
      <c r="L151" s="51">
        <v>30</v>
      </c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2">
        <f>IF(AK151&lt;6,SUM(E151:AI151),SUM(LARGE(E151:AI151,{1;2;3;4;5;6})))</f>
        <v>30</v>
      </c>
      <c r="AK151" s="53">
        <f>COUNT(E151:AI151)</f>
        <v>1</v>
      </c>
      <c r="BB151" s="13"/>
      <c r="BK151" s="14"/>
      <c r="BL151" s="14"/>
    </row>
    <row r="152" spans="1:64" x14ac:dyDescent="0.2">
      <c r="A152" s="60">
        <v>151</v>
      </c>
      <c r="B152" s="26" t="s">
        <v>61</v>
      </c>
      <c r="C152" s="6" t="s">
        <v>115</v>
      </c>
      <c r="D152" s="6" t="s">
        <v>135</v>
      </c>
      <c r="E152" s="18"/>
      <c r="F152" s="18"/>
      <c r="G152" s="18"/>
      <c r="H152" s="9"/>
      <c r="I152" s="9">
        <v>16.7</v>
      </c>
      <c r="J152" s="9"/>
      <c r="K152" s="9"/>
      <c r="L152" s="9"/>
      <c r="M152" s="9"/>
      <c r="N152" s="9">
        <v>13</v>
      </c>
      <c r="O152" s="9"/>
      <c r="P152" s="9"/>
      <c r="Q152" s="9"/>
      <c r="R152" s="9"/>
      <c r="S152" s="9"/>
      <c r="T152" s="9"/>
      <c r="U152" s="9"/>
      <c r="V152" s="18">
        <v>0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72"/>
      <c r="AJ152" s="2">
        <f>IF(AK152&lt;6,SUM(E152:AI152),SUM(LARGE(E152:AI152,{1;2;3;4;5;6})))</f>
        <v>29.7</v>
      </c>
      <c r="AK152" s="53">
        <f>COUNT(E152:AI152)</f>
        <v>3</v>
      </c>
      <c r="BB152" s="13"/>
      <c r="BK152" s="14"/>
      <c r="BL152" s="14"/>
    </row>
    <row r="153" spans="1:64" x14ac:dyDescent="0.2">
      <c r="A153" s="60">
        <v>152</v>
      </c>
      <c r="B153" s="26" t="s">
        <v>61</v>
      </c>
      <c r="C153" s="6" t="s">
        <v>163</v>
      </c>
      <c r="D153" s="6" t="s">
        <v>614</v>
      </c>
      <c r="E153" s="51"/>
      <c r="F153" s="51"/>
      <c r="G153" s="51">
        <v>8</v>
      </c>
      <c r="H153" s="51"/>
      <c r="I153" s="51">
        <v>8</v>
      </c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>
        <v>13</v>
      </c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2">
        <f>IF(AK153&lt;6,SUM(E153:AI153),SUM(LARGE(E153:AI153,{1;2;3;4;5;6})))</f>
        <v>29</v>
      </c>
      <c r="AK153" s="53">
        <f>COUNT(E153:AI153)</f>
        <v>3</v>
      </c>
      <c r="BB153" s="13"/>
      <c r="BK153" s="14"/>
      <c r="BL153" s="14"/>
    </row>
    <row r="154" spans="1:64" x14ac:dyDescent="0.2">
      <c r="A154" s="60">
        <v>153</v>
      </c>
      <c r="B154" s="26" t="s">
        <v>61</v>
      </c>
      <c r="C154" s="6" t="s">
        <v>212</v>
      </c>
      <c r="D154" s="6" t="s">
        <v>231</v>
      </c>
      <c r="E154" s="9"/>
      <c r="F154" s="9"/>
      <c r="G154" s="9"/>
      <c r="H154" s="9"/>
      <c r="I154" s="9">
        <v>16.7</v>
      </c>
      <c r="J154" s="9"/>
      <c r="K154" s="9"/>
      <c r="L154" s="9"/>
      <c r="M154" s="9"/>
      <c r="N154" s="9">
        <v>9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72"/>
      <c r="AJ154" s="2">
        <f>IF(AK154&lt;6,SUM(E154:AI154),SUM(LARGE(E154:AI154,{1;2;3;4;5;6})))</f>
        <v>25.7</v>
      </c>
      <c r="AK154" s="53">
        <f>COUNT(E154:AI154)</f>
        <v>2</v>
      </c>
      <c r="BB154" s="13"/>
      <c r="BK154" s="14"/>
      <c r="BL154" s="14"/>
    </row>
    <row r="155" spans="1:64" x14ac:dyDescent="0.2">
      <c r="A155" s="60">
        <v>154</v>
      </c>
      <c r="B155" s="26" t="s">
        <v>61</v>
      </c>
      <c r="C155" s="6" t="s">
        <v>358</v>
      </c>
      <c r="D155" s="6" t="s">
        <v>178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>
        <v>25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72"/>
      <c r="AJ155" s="2">
        <f>IF(AK155&lt;6,SUM(E155:AI155),SUM(LARGE(E155:AI155,{1;2;3;4;5;6})))</f>
        <v>25</v>
      </c>
      <c r="AK155" s="53">
        <f>COUNT(E155:AI155)</f>
        <v>1</v>
      </c>
      <c r="BB155" s="13"/>
      <c r="BK155" s="14"/>
      <c r="BL155" s="14"/>
    </row>
    <row r="156" spans="1:64" x14ac:dyDescent="0.2">
      <c r="A156" s="60">
        <v>155</v>
      </c>
      <c r="B156" s="37" t="s">
        <v>61</v>
      </c>
      <c r="C156" s="8" t="s">
        <v>115</v>
      </c>
      <c r="D156" s="8" t="s">
        <v>869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>
        <v>25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72"/>
      <c r="AJ156" s="2">
        <f>IF(AK156&lt;6,SUM(E156:AI156),SUM(LARGE(E156:AI156,{1;2;3;4;5;6})))</f>
        <v>25</v>
      </c>
      <c r="AK156" s="53">
        <f>COUNT(E156:AI156)</f>
        <v>1</v>
      </c>
      <c r="BB156" s="13"/>
      <c r="BK156" s="14"/>
      <c r="BL156" s="14"/>
    </row>
    <row r="157" spans="1:64" x14ac:dyDescent="0.2">
      <c r="A157" s="60">
        <v>156</v>
      </c>
      <c r="B157" s="37" t="s">
        <v>61</v>
      </c>
      <c r="C157" s="8" t="s">
        <v>709</v>
      </c>
      <c r="D157" s="8" t="s">
        <v>779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>
        <v>25</v>
      </c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72"/>
      <c r="AJ157" s="2">
        <f>IF(AK157&lt;6,SUM(E157:AI157),SUM(LARGE(E157:AI157,{1;2;3;4;5;6})))</f>
        <v>25</v>
      </c>
      <c r="AK157" s="53">
        <f>COUNT(E157:AI157)</f>
        <v>1</v>
      </c>
      <c r="BB157" s="13"/>
      <c r="BK157" s="14"/>
      <c r="BL157" s="14"/>
    </row>
    <row r="158" spans="1:64" x14ac:dyDescent="0.2">
      <c r="A158" s="60">
        <v>157</v>
      </c>
      <c r="B158" s="37" t="s">
        <v>61</v>
      </c>
      <c r="C158" s="8" t="s">
        <v>63</v>
      </c>
      <c r="D158" s="8" t="s">
        <v>914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>
        <v>25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72"/>
      <c r="AJ158" s="2">
        <f>IF(AK158&lt;6,SUM(E158:AI158),SUM(LARGE(E158:AI158,{1;2;3;4;5;6})))</f>
        <v>25</v>
      </c>
      <c r="AK158" s="53">
        <f>COUNT(E158:AI158)</f>
        <v>1</v>
      </c>
      <c r="BB158" s="13"/>
      <c r="BK158" s="14"/>
      <c r="BL158" s="14"/>
    </row>
    <row r="159" spans="1:64" x14ac:dyDescent="0.2">
      <c r="A159" s="60">
        <v>158</v>
      </c>
      <c r="B159" s="26" t="s">
        <v>61</v>
      </c>
      <c r="C159" s="8" t="s">
        <v>62</v>
      </c>
      <c r="D159" s="6" t="s">
        <v>500</v>
      </c>
      <c r="E159" s="9"/>
      <c r="F159" s="9"/>
      <c r="G159" s="9">
        <v>4</v>
      </c>
      <c r="H159" s="9"/>
      <c r="I159" s="9">
        <v>5</v>
      </c>
      <c r="J159" s="9"/>
      <c r="K159" s="9"/>
      <c r="L159" s="9"/>
      <c r="M159" s="9"/>
      <c r="N159" s="9">
        <v>4.3</v>
      </c>
      <c r="O159" s="9"/>
      <c r="P159" s="9"/>
      <c r="Q159" s="9"/>
      <c r="R159" s="9"/>
      <c r="S159" s="9">
        <v>3</v>
      </c>
      <c r="T159" s="9"/>
      <c r="U159" s="9"/>
      <c r="V159" s="9">
        <v>3.5</v>
      </c>
      <c r="W159" s="9"/>
      <c r="X159" s="9"/>
      <c r="Y159" s="9">
        <v>4</v>
      </c>
      <c r="Z159" s="9">
        <v>4</v>
      </c>
      <c r="AA159" s="9"/>
      <c r="AB159" s="9"/>
      <c r="AC159" s="9"/>
      <c r="AD159" s="9"/>
      <c r="AE159" s="9"/>
      <c r="AF159" s="9"/>
      <c r="AG159" s="9"/>
      <c r="AH159" s="9"/>
      <c r="AI159" s="9"/>
      <c r="AJ159" s="2">
        <f>IF(AK159&lt;6,SUM(E159:AI159),SUM(LARGE(E159:AI159,{1;2;3;4;5;6})))</f>
        <v>24.8</v>
      </c>
      <c r="AK159" s="53">
        <f>COUNT(E159:AI159)</f>
        <v>7</v>
      </c>
      <c r="BB159" s="13"/>
      <c r="BK159" s="14"/>
      <c r="BL159" s="14"/>
    </row>
    <row r="160" spans="1:64" x14ac:dyDescent="0.2">
      <c r="A160" s="60">
        <v>159</v>
      </c>
      <c r="B160" s="26" t="s">
        <v>61</v>
      </c>
      <c r="C160" s="8" t="s">
        <v>195</v>
      </c>
      <c r="D160" s="6" t="s">
        <v>16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>
        <v>10</v>
      </c>
      <c r="T160" s="9"/>
      <c r="U160" s="9"/>
      <c r="V160" s="9">
        <v>6.5</v>
      </c>
      <c r="W160" s="9"/>
      <c r="X160" s="9"/>
      <c r="Y160" s="9">
        <v>8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72"/>
      <c r="AJ160" s="2">
        <f>IF(AK160&lt;6,SUM(E160:AI160),SUM(LARGE(E160:AI160,{1;2;3;4;5;6})))</f>
        <v>24.5</v>
      </c>
      <c r="AK160" s="53">
        <f>COUNT(E160:AI160)</f>
        <v>3</v>
      </c>
      <c r="BB160" s="13"/>
      <c r="BK160" s="14"/>
      <c r="BL160" s="14"/>
    </row>
    <row r="161" spans="1:64" x14ac:dyDescent="0.2">
      <c r="A161" s="60">
        <v>160</v>
      </c>
      <c r="B161" s="26" t="s">
        <v>61</v>
      </c>
      <c r="C161" s="6" t="s">
        <v>358</v>
      </c>
      <c r="D161" s="6" t="s">
        <v>594</v>
      </c>
      <c r="E161" s="51"/>
      <c r="F161" s="51"/>
      <c r="G161" s="51">
        <v>3</v>
      </c>
      <c r="H161" s="51"/>
      <c r="I161" s="51">
        <v>3</v>
      </c>
      <c r="J161" s="51"/>
      <c r="K161" s="51"/>
      <c r="L161" s="51"/>
      <c r="M161" s="51"/>
      <c r="N161" s="51">
        <v>4.3</v>
      </c>
      <c r="O161" s="51"/>
      <c r="P161" s="51"/>
      <c r="Q161" s="51"/>
      <c r="R161" s="51"/>
      <c r="S161" s="51">
        <v>3</v>
      </c>
      <c r="T161" s="51"/>
      <c r="U161" s="51"/>
      <c r="V161" s="51">
        <v>4</v>
      </c>
      <c r="W161" s="51"/>
      <c r="X161" s="51"/>
      <c r="Y161" s="51">
        <v>4</v>
      </c>
      <c r="Z161" s="51">
        <v>4</v>
      </c>
      <c r="AA161" s="51"/>
      <c r="AB161" s="51"/>
      <c r="AC161" s="51"/>
      <c r="AD161" s="51"/>
      <c r="AE161" s="51"/>
      <c r="AF161" s="51"/>
      <c r="AG161" s="51"/>
      <c r="AH161" s="51"/>
      <c r="AI161" s="51"/>
      <c r="AJ161" s="2">
        <f>IF(AK161&lt;6,SUM(E161:AI161),SUM(LARGE(E161:AI161,{1;2;3;4;5;6})))</f>
        <v>22.3</v>
      </c>
      <c r="AK161" s="53">
        <f>COUNT(E161:AI161)</f>
        <v>7</v>
      </c>
      <c r="BB161" s="13"/>
      <c r="BK161" s="14"/>
      <c r="BL161" s="14"/>
    </row>
    <row r="162" spans="1:64" x14ac:dyDescent="0.2">
      <c r="A162" s="67">
        <v>161</v>
      </c>
      <c r="B162" s="26" t="s">
        <v>61</v>
      </c>
      <c r="C162" s="8" t="s">
        <v>62</v>
      </c>
      <c r="D162" s="8" t="s">
        <v>411</v>
      </c>
      <c r="E162" s="51"/>
      <c r="F162" s="51"/>
      <c r="G162" s="51">
        <v>3</v>
      </c>
      <c r="H162" s="51"/>
      <c r="I162" s="51">
        <v>7</v>
      </c>
      <c r="J162" s="51"/>
      <c r="K162" s="51"/>
      <c r="L162" s="51"/>
      <c r="M162" s="51"/>
      <c r="N162" s="51">
        <v>7</v>
      </c>
      <c r="O162" s="51"/>
      <c r="P162" s="51"/>
      <c r="Q162" s="51"/>
      <c r="R162" s="51"/>
      <c r="S162" s="51"/>
      <c r="T162" s="51"/>
      <c r="U162" s="51"/>
      <c r="V162" s="51">
        <v>3.5</v>
      </c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2">
        <f>IF(AK162&lt;6,SUM(E162:AI162),SUM(LARGE(E162:AI162,{1;2;3;4;5;6})))</f>
        <v>20.5</v>
      </c>
      <c r="AK162" s="53">
        <f>COUNT(E162:AI162)</f>
        <v>4</v>
      </c>
      <c r="BB162" s="13"/>
      <c r="BK162" s="14"/>
      <c r="BL162" s="14"/>
    </row>
    <row r="163" spans="1:64" x14ac:dyDescent="0.2">
      <c r="A163" s="67">
        <v>162</v>
      </c>
      <c r="B163" s="26" t="s">
        <v>61</v>
      </c>
      <c r="C163" s="6" t="s">
        <v>358</v>
      </c>
      <c r="D163" s="6" t="s">
        <v>352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>
        <v>0</v>
      </c>
      <c r="Z163" s="18"/>
      <c r="AA163" s="18"/>
      <c r="AB163" s="18"/>
      <c r="AC163" s="18"/>
      <c r="AD163" s="18">
        <v>10</v>
      </c>
      <c r="AE163" s="9">
        <v>10</v>
      </c>
      <c r="AF163" s="9"/>
      <c r="AG163" s="9"/>
      <c r="AH163" s="9"/>
      <c r="AI163" s="72"/>
      <c r="AJ163" s="2">
        <f>IF(AK163&lt;6,SUM(E163:AI163),SUM(LARGE(E163:AI163,{1;2;3;4;5;6})))</f>
        <v>20</v>
      </c>
      <c r="AK163" s="53">
        <f>COUNT(E163:AI163)</f>
        <v>3</v>
      </c>
      <c r="BB163" s="13"/>
      <c r="BK163" s="14"/>
      <c r="BL163" s="14"/>
    </row>
    <row r="164" spans="1:64" x14ac:dyDescent="0.2">
      <c r="A164" s="67">
        <v>163</v>
      </c>
      <c r="B164" s="26" t="s">
        <v>61</v>
      </c>
      <c r="C164" s="6" t="s">
        <v>212</v>
      </c>
      <c r="D164" s="6" t="s">
        <v>557</v>
      </c>
      <c r="E164" s="9"/>
      <c r="F164" s="9"/>
      <c r="G164" s="9">
        <v>20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18">
        <v>0</v>
      </c>
      <c r="AE164" s="9"/>
      <c r="AF164" s="9"/>
      <c r="AG164" s="9"/>
      <c r="AH164" s="9"/>
      <c r="AI164" s="72"/>
      <c r="AJ164" s="2">
        <f>IF(AK164&lt;6,SUM(E164:AI164),SUM(LARGE(E164:AI164,{1;2;3;4;5;6})))</f>
        <v>20</v>
      </c>
      <c r="AK164" s="53">
        <f>COUNT(E164:AI164)</f>
        <v>2</v>
      </c>
      <c r="BB164" s="13"/>
      <c r="BK164" s="14"/>
      <c r="BL164" s="14"/>
    </row>
    <row r="165" spans="1:64" x14ac:dyDescent="0.2">
      <c r="A165" s="67">
        <v>164</v>
      </c>
      <c r="B165" s="26" t="s">
        <v>61</v>
      </c>
      <c r="C165" s="6" t="s">
        <v>277</v>
      </c>
      <c r="D165" s="6" t="s">
        <v>121</v>
      </c>
      <c r="E165" s="9"/>
      <c r="F165" s="9"/>
      <c r="G165" s="9"/>
      <c r="H165" s="9"/>
      <c r="I165" s="9">
        <v>20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2">
        <f>IF(AK165&lt;6,SUM(E165:AI165),SUM(LARGE(E165:AI165,{1;2;3;4;5;6})))</f>
        <v>20</v>
      </c>
      <c r="AK165" s="53">
        <f>COUNT(E165:AI165)</f>
        <v>1</v>
      </c>
      <c r="BB165" s="13"/>
      <c r="BK165" s="14"/>
      <c r="BL165" s="14"/>
    </row>
    <row r="166" spans="1:64" x14ac:dyDescent="0.2">
      <c r="A166" s="67">
        <v>165</v>
      </c>
      <c r="B166" s="26" t="s">
        <v>61</v>
      </c>
      <c r="C166" s="6" t="s">
        <v>277</v>
      </c>
      <c r="D166" s="6" t="s">
        <v>86</v>
      </c>
      <c r="E166" s="9"/>
      <c r="F166" s="9"/>
      <c r="G166" s="9"/>
      <c r="H166" s="9"/>
      <c r="I166" s="9"/>
      <c r="J166" s="9"/>
      <c r="K166" s="9"/>
      <c r="L166" s="9"/>
      <c r="M166" s="9"/>
      <c r="N166" s="9">
        <v>20</v>
      </c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72"/>
      <c r="AJ166" s="2">
        <f>IF(AK166&lt;6,SUM(E166:AI166),SUM(LARGE(E166:AI166,{1;2;3;4;5;6})))</f>
        <v>20</v>
      </c>
      <c r="AK166" s="53">
        <f>COUNT(E166:AI166)</f>
        <v>1</v>
      </c>
      <c r="BB166" s="13"/>
      <c r="BK166" s="14"/>
      <c r="BL166" s="14"/>
    </row>
    <row r="167" spans="1:64" x14ac:dyDescent="0.2">
      <c r="A167" s="67">
        <v>166</v>
      </c>
      <c r="B167" s="37" t="s">
        <v>61</v>
      </c>
      <c r="C167" s="8" t="s">
        <v>115</v>
      </c>
      <c r="D167" s="181" t="s">
        <v>870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20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2">
        <f>IF(AK167&lt;6,SUM(E167:AI167),SUM(LARGE(E167:AI167,{1;2;3;4;5;6})))</f>
        <v>20</v>
      </c>
      <c r="AK167" s="53">
        <f>COUNT(E167:AI167)</f>
        <v>1</v>
      </c>
      <c r="BB167" s="13"/>
      <c r="BK167" s="14"/>
      <c r="BL167" s="14"/>
    </row>
    <row r="168" spans="1:64" x14ac:dyDescent="0.2">
      <c r="A168" s="67">
        <v>167</v>
      </c>
      <c r="B168" s="26" t="s">
        <v>61</v>
      </c>
      <c r="C168" s="6" t="s">
        <v>358</v>
      </c>
      <c r="D168" s="6" t="s">
        <v>476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>
        <v>20</v>
      </c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72"/>
      <c r="AJ168" s="2">
        <f>IF(AK168&lt;6,SUM(E168:AI168),SUM(LARGE(E168:AI168,{1;2;3;4;5;6})))</f>
        <v>20</v>
      </c>
      <c r="AK168" s="53">
        <f>COUNT(E168:AI168)</f>
        <v>1</v>
      </c>
      <c r="BB168" s="13"/>
      <c r="BK168" s="14"/>
      <c r="BL168" s="14"/>
    </row>
    <row r="169" spans="1:64" x14ac:dyDescent="0.2">
      <c r="A169" s="67">
        <v>168</v>
      </c>
      <c r="B169" s="37" t="s">
        <v>61</v>
      </c>
      <c r="C169" s="8" t="s">
        <v>144</v>
      </c>
      <c r="D169" s="8" t="s">
        <v>915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>
        <v>20</v>
      </c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2">
        <f>IF(AK169&lt;6,SUM(E169:AI169),SUM(LARGE(E169:AI169,{1;2;3;4;5;6})))</f>
        <v>20</v>
      </c>
      <c r="AK169" s="53">
        <f>COUNT(E169:AI169)</f>
        <v>1</v>
      </c>
      <c r="BB169" s="13"/>
      <c r="BK169" s="14"/>
      <c r="BL169" s="14"/>
    </row>
    <row r="170" spans="1:64" x14ac:dyDescent="0.2">
      <c r="A170" s="67">
        <v>169</v>
      </c>
      <c r="B170" s="26" t="s">
        <v>84</v>
      </c>
      <c r="C170" s="6" t="s">
        <v>358</v>
      </c>
      <c r="D170" s="6" t="s">
        <v>816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2">
        <v>0</v>
      </c>
      <c r="O170" s="52"/>
      <c r="P170" s="52"/>
      <c r="Q170" s="52">
        <v>0</v>
      </c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1">
        <v>18.3</v>
      </c>
      <c r="AC170" s="51"/>
      <c r="AD170" s="51"/>
      <c r="AE170" s="51"/>
      <c r="AF170" s="51"/>
      <c r="AG170" s="51"/>
      <c r="AH170" s="51"/>
      <c r="AI170" s="72"/>
      <c r="AJ170" s="2">
        <f>IF(AK170&lt;6,SUM(E170:AI170),SUM(LARGE(E170:AI170,{1;2;3;4;5;6})))</f>
        <v>18.3</v>
      </c>
      <c r="AK170" s="53">
        <f>COUNT(E170:AI170)</f>
        <v>3</v>
      </c>
      <c r="BB170" s="13"/>
      <c r="BK170" s="14"/>
      <c r="BL170" s="14"/>
    </row>
    <row r="171" spans="1:64" x14ac:dyDescent="0.2">
      <c r="A171" s="67">
        <v>170</v>
      </c>
      <c r="B171" s="26" t="s">
        <v>61</v>
      </c>
      <c r="C171" s="8"/>
      <c r="D171" s="6" t="s">
        <v>971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>
        <v>16.7</v>
      </c>
      <c r="Y171" s="9"/>
      <c r="Z171" s="9"/>
      <c r="AA171" s="9"/>
      <c r="AB171" s="18">
        <v>0</v>
      </c>
      <c r="AC171" s="18"/>
      <c r="AD171" s="18"/>
      <c r="AE171" s="18"/>
      <c r="AF171" s="18"/>
      <c r="AG171" s="18"/>
      <c r="AH171" s="18"/>
      <c r="AI171" s="72"/>
      <c r="AJ171" s="2">
        <f>IF(AK171&lt;6,SUM(E171:AI171),SUM(LARGE(E171:AI171,{1;2;3;4;5;6})))</f>
        <v>16.7</v>
      </c>
      <c r="AK171" s="53">
        <f>COUNT(E171:AI171)</f>
        <v>2</v>
      </c>
      <c r="BB171" s="13"/>
      <c r="BK171" s="14"/>
      <c r="BL171" s="14"/>
    </row>
    <row r="172" spans="1:64" x14ac:dyDescent="0.2">
      <c r="A172" s="67">
        <v>171</v>
      </c>
      <c r="B172" s="26" t="s">
        <v>61</v>
      </c>
      <c r="C172" s="6"/>
      <c r="D172" s="6" t="s">
        <v>970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>
        <v>16.7</v>
      </c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9"/>
      <c r="AJ172" s="2">
        <f>IF(AK172&lt;6,SUM(E172:AI172),SUM(LARGE(E172:AI172,{1;2;3;4;5;6})))</f>
        <v>16.7</v>
      </c>
      <c r="AK172" s="53">
        <f>COUNT(E172:AI172)</f>
        <v>1</v>
      </c>
      <c r="BB172" s="13"/>
      <c r="BK172" s="14"/>
      <c r="BL172" s="14"/>
    </row>
    <row r="173" spans="1:64" x14ac:dyDescent="0.2">
      <c r="A173" s="67">
        <v>172</v>
      </c>
      <c r="B173" s="26" t="s">
        <v>61</v>
      </c>
      <c r="C173" s="6"/>
      <c r="D173" s="6" t="s">
        <v>849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v>3</v>
      </c>
      <c r="W173" s="9"/>
      <c r="X173" s="9"/>
      <c r="Y173" s="9">
        <v>4</v>
      </c>
      <c r="Z173" s="9"/>
      <c r="AA173" s="9"/>
      <c r="AB173" s="9"/>
      <c r="AC173" s="9"/>
      <c r="AD173" s="9">
        <v>4</v>
      </c>
      <c r="AE173" s="9">
        <v>4</v>
      </c>
      <c r="AF173" s="9"/>
      <c r="AG173" s="9"/>
      <c r="AH173" s="9"/>
      <c r="AI173" s="72"/>
      <c r="AJ173" s="2">
        <f>IF(AK173&lt;6,SUM(E173:AI173),SUM(LARGE(E173:AI173,{1;2;3;4;5;6})))</f>
        <v>15</v>
      </c>
      <c r="AK173" s="53">
        <f>COUNT(E173:AI173)</f>
        <v>4</v>
      </c>
      <c r="BB173" s="13"/>
      <c r="BK173" s="14"/>
      <c r="BL173" s="14"/>
    </row>
    <row r="174" spans="1:64" x14ac:dyDescent="0.2">
      <c r="A174" s="67">
        <v>173</v>
      </c>
      <c r="B174" s="26" t="s">
        <v>61</v>
      </c>
      <c r="C174" s="6" t="s">
        <v>358</v>
      </c>
      <c r="D174" s="6" t="s">
        <v>498</v>
      </c>
      <c r="E174" s="51"/>
      <c r="F174" s="51"/>
      <c r="G174" s="51">
        <v>4</v>
      </c>
      <c r="H174" s="51"/>
      <c r="I174" s="51"/>
      <c r="J174" s="51"/>
      <c r="K174" s="51"/>
      <c r="L174" s="51"/>
      <c r="M174" s="51"/>
      <c r="N174" s="51">
        <v>6</v>
      </c>
      <c r="O174" s="51"/>
      <c r="P174" s="51"/>
      <c r="Q174" s="51"/>
      <c r="R174" s="51"/>
      <c r="S174" s="51"/>
      <c r="T174" s="51"/>
      <c r="U174" s="51"/>
      <c r="V174" s="51">
        <v>5</v>
      </c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2">
        <f>IF(AK174&lt;6,SUM(E174:AI174),SUM(LARGE(E174:AI174,{1;2;3;4;5;6})))</f>
        <v>15</v>
      </c>
      <c r="AK174" s="53">
        <f>COUNT(E174:AI174)</f>
        <v>3</v>
      </c>
      <c r="BB174" s="13"/>
      <c r="BK174" s="14"/>
      <c r="BL174" s="14"/>
    </row>
    <row r="175" spans="1:64" x14ac:dyDescent="0.2">
      <c r="A175" s="67">
        <v>174</v>
      </c>
      <c r="B175" s="26" t="s">
        <v>61</v>
      </c>
      <c r="C175" s="6" t="s">
        <v>62</v>
      </c>
      <c r="D175" s="6" t="s">
        <v>87</v>
      </c>
      <c r="E175" s="51"/>
      <c r="F175" s="51"/>
      <c r="G175" s="51"/>
      <c r="H175" s="52"/>
      <c r="I175" s="52">
        <v>0</v>
      </c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>
        <v>0</v>
      </c>
      <c r="AA175" s="52"/>
      <c r="AB175" s="52"/>
      <c r="AC175" s="52"/>
      <c r="AD175" s="52"/>
      <c r="AE175" s="51">
        <v>15</v>
      </c>
      <c r="AF175" s="51"/>
      <c r="AG175" s="51"/>
      <c r="AH175" s="51"/>
      <c r="AI175" s="51"/>
      <c r="AJ175" s="2">
        <f>IF(AK175&lt;6,SUM(E175:AI175),SUM(LARGE(E175:AI175,{1;2;3;4;5;6})))</f>
        <v>15</v>
      </c>
      <c r="AK175" s="53">
        <f>COUNT(E175:AI175)</f>
        <v>3</v>
      </c>
      <c r="BB175" s="13"/>
      <c r="BK175" s="14"/>
      <c r="BL175" s="14"/>
    </row>
    <row r="176" spans="1:64" x14ac:dyDescent="0.2">
      <c r="A176" s="67">
        <v>175</v>
      </c>
      <c r="B176" s="26" t="s">
        <v>61</v>
      </c>
      <c r="C176" s="6" t="s">
        <v>62</v>
      </c>
      <c r="D176" s="6" t="s">
        <v>487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>
        <v>7</v>
      </c>
      <c r="Z176" s="9">
        <v>8</v>
      </c>
      <c r="AA176" s="9"/>
      <c r="AB176" s="9"/>
      <c r="AC176" s="9"/>
      <c r="AD176" s="9"/>
      <c r="AE176" s="9"/>
      <c r="AF176" s="9"/>
      <c r="AG176" s="9"/>
      <c r="AH176" s="9"/>
      <c r="AI176" s="51"/>
      <c r="AJ176" s="2">
        <f>IF(AK176&lt;6,SUM(E176:AI176),SUM(LARGE(E176:AI176,{1;2;3;4;5;6})))</f>
        <v>15</v>
      </c>
      <c r="AK176" s="53">
        <f>COUNT(E176:AI176)</f>
        <v>2</v>
      </c>
      <c r="BB176" s="13"/>
      <c r="BK176" s="14"/>
      <c r="BL176" s="14"/>
    </row>
    <row r="177" spans="1:64" x14ac:dyDescent="0.2">
      <c r="A177" s="67">
        <v>176</v>
      </c>
      <c r="B177" s="26" t="s">
        <v>61</v>
      </c>
      <c r="C177" s="6" t="s">
        <v>429</v>
      </c>
      <c r="D177" s="6" t="s">
        <v>829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9">
        <v>15</v>
      </c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72"/>
      <c r="AJ177" s="2">
        <f>IF(AK177&lt;6,SUM(E177:AI177),SUM(LARGE(E177:AI177,{1;2;3;4;5;6})))</f>
        <v>15</v>
      </c>
      <c r="AK177" s="53">
        <f>COUNT(E177:AI177)</f>
        <v>1</v>
      </c>
      <c r="BB177" s="13"/>
      <c r="BK177" s="14"/>
      <c r="BL177" s="14"/>
    </row>
    <row r="178" spans="1:64" x14ac:dyDescent="0.2">
      <c r="A178" s="67">
        <v>177</v>
      </c>
      <c r="B178" s="26" t="s">
        <v>61</v>
      </c>
      <c r="C178" s="6" t="s">
        <v>82</v>
      </c>
      <c r="D178" s="6" t="s">
        <v>271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>
        <v>15</v>
      </c>
      <c r="AF178" s="9"/>
      <c r="AG178" s="9"/>
      <c r="AH178" s="9"/>
      <c r="AI178" s="51"/>
      <c r="AJ178" s="2">
        <f>IF(AK178&lt;6,SUM(E178:AI178),SUM(LARGE(E178:AI178,{1;2;3;4;5;6})))</f>
        <v>15</v>
      </c>
      <c r="AK178" s="53">
        <f>COUNT(E178:AI178)</f>
        <v>1</v>
      </c>
      <c r="BB178" s="13"/>
      <c r="BK178" s="14"/>
      <c r="BL178" s="14"/>
    </row>
    <row r="179" spans="1:64" x14ac:dyDescent="0.2">
      <c r="A179" s="67">
        <v>178</v>
      </c>
      <c r="B179" s="26" t="s">
        <v>61</v>
      </c>
      <c r="C179" s="6" t="s">
        <v>358</v>
      </c>
      <c r="D179" s="6" t="s">
        <v>433</v>
      </c>
      <c r="E179" s="51"/>
      <c r="F179" s="51"/>
      <c r="G179" s="51"/>
      <c r="H179" s="51"/>
      <c r="I179" s="51">
        <v>14</v>
      </c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72"/>
      <c r="AJ179" s="2">
        <f>IF(AK179&lt;6,SUM(E179:AI179),SUM(LARGE(E179:AI179,{1;2;3;4;5;6})))</f>
        <v>14</v>
      </c>
      <c r="AK179" s="53">
        <f>COUNT(E179:AI179)</f>
        <v>1</v>
      </c>
      <c r="BB179" s="13"/>
      <c r="BK179" s="14"/>
      <c r="BL179" s="14"/>
    </row>
    <row r="180" spans="1:64" x14ac:dyDescent="0.2">
      <c r="A180" s="67">
        <v>179</v>
      </c>
      <c r="B180" s="26" t="s">
        <v>61</v>
      </c>
      <c r="C180" s="6" t="s">
        <v>115</v>
      </c>
      <c r="D180" s="6" t="s">
        <v>387</v>
      </c>
      <c r="E180" s="9"/>
      <c r="F180" s="9"/>
      <c r="G180" s="9"/>
      <c r="H180" s="9"/>
      <c r="I180" s="9"/>
      <c r="J180" s="9"/>
      <c r="K180" s="9"/>
      <c r="L180" s="9"/>
      <c r="M180" s="9"/>
      <c r="N180" s="9">
        <v>14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2">
        <f>IF(AK180&lt;6,SUM(E180:AI180),SUM(LARGE(E180:AI180,{1;2;3;4;5;6})))</f>
        <v>14</v>
      </c>
      <c r="AK180" s="53">
        <f>COUNT(E180:AI180)</f>
        <v>1</v>
      </c>
      <c r="BB180" s="13"/>
      <c r="BK180" s="14"/>
      <c r="BL180" s="14"/>
    </row>
    <row r="181" spans="1:64" x14ac:dyDescent="0.2">
      <c r="A181" s="67">
        <v>180</v>
      </c>
      <c r="B181" s="26" t="s">
        <v>61</v>
      </c>
      <c r="C181" s="6" t="s">
        <v>67</v>
      </c>
      <c r="D181" s="6" t="s">
        <v>778</v>
      </c>
      <c r="E181" s="9"/>
      <c r="F181" s="9"/>
      <c r="G181" s="9"/>
      <c r="H181" s="9"/>
      <c r="I181" s="9"/>
      <c r="J181" s="9"/>
      <c r="K181" s="9"/>
      <c r="L181" s="18">
        <v>0</v>
      </c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>
        <v>13</v>
      </c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72"/>
      <c r="AJ181" s="2">
        <f>IF(AK181&lt;6,SUM(E181:AI181),SUM(LARGE(E181:AI181,{1;2;3;4;5;6})))</f>
        <v>13</v>
      </c>
      <c r="AK181" s="53">
        <f>COUNT(E181:AI181)</f>
        <v>2</v>
      </c>
      <c r="BB181" s="13"/>
      <c r="BK181" s="14"/>
      <c r="BL181" s="14"/>
    </row>
    <row r="182" spans="1:64" x14ac:dyDescent="0.2">
      <c r="A182" s="67">
        <v>181</v>
      </c>
      <c r="B182" s="26" t="s">
        <v>61</v>
      </c>
      <c r="C182" s="6" t="s">
        <v>67</v>
      </c>
      <c r="D182" s="6" t="s">
        <v>392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>
        <v>13</v>
      </c>
      <c r="W182" s="9"/>
      <c r="X182" s="9"/>
      <c r="Y182" s="9"/>
      <c r="Z182" s="9"/>
      <c r="AA182" s="9"/>
      <c r="AB182" s="18">
        <v>0</v>
      </c>
      <c r="AC182" s="18"/>
      <c r="AD182" s="18"/>
      <c r="AE182" s="18"/>
      <c r="AF182" s="18"/>
      <c r="AG182" s="18"/>
      <c r="AH182" s="18"/>
      <c r="AI182" s="72"/>
      <c r="AJ182" s="2">
        <f>IF(AK182&lt;6,SUM(E182:AI182),SUM(LARGE(E182:AI182,{1;2;3;4;5;6})))</f>
        <v>13</v>
      </c>
      <c r="AK182" s="53">
        <f>COUNT(E182:AI182)</f>
        <v>2</v>
      </c>
      <c r="BB182" s="13"/>
      <c r="BK182" s="14"/>
      <c r="BL182" s="14"/>
    </row>
    <row r="183" spans="1:64" x14ac:dyDescent="0.2">
      <c r="A183" s="67">
        <v>182</v>
      </c>
      <c r="B183" s="26" t="s">
        <v>61</v>
      </c>
      <c r="C183" s="6" t="s">
        <v>67</v>
      </c>
      <c r="D183" s="6" t="s">
        <v>628</v>
      </c>
      <c r="E183" s="9"/>
      <c r="F183" s="9"/>
      <c r="G183" s="9"/>
      <c r="H183" s="9"/>
      <c r="I183" s="9">
        <v>4</v>
      </c>
      <c r="J183" s="9"/>
      <c r="K183" s="9"/>
      <c r="L183" s="18">
        <v>0</v>
      </c>
      <c r="M183" s="18"/>
      <c r="N183" s="18"/>
      <c r="O183" s="18"/>
      <c r="P183" s="18"/>
      <c r="Q183" s="18"/>
      <c r="R183" s="18"/>
      <c r="S183" s="18"/>
      <c r="T183" s="18">
        <v>0</v>
      </c>
      <c r="U183" s="18"/>
      <c r="V183" s="18"/>
      <c r="W183" s="18"/>
      <c r="X183" s="18">
        <v>0</v>
      </c>
      <c r="Y183" s="18"/>
      <c r="Z183" s="18"/>
      <c r="AA183" s="18"/>
      <c r="AB183" s="18"/>
      <c r="AC183" s="18"/>
      <c r="AD183" s="18"/>
      <c r="AE183" s="9">
        <v>8</v>
      </c>
      <c r="AF183" s="9"/>
      <c r="AG183" s="9"/>
      <c r="AH183" s="9"/>
      <c r="AI183" s="51"/>
      <c r="AJ183" s="2">
        <f>IF(AK183&lt;6,SUM(E183:AI183),SUM(LARGE(E183:AI183,{1;2;3;4;5;6})))</f>
        <v>12</v>
      </c>
      <c r="AK183" s="53">
        <f>COUNT(E183:AI183)</f>
        <v>5</v>
      </c>
      <c r="BB183" s="13"/>
      <c r="BK183" s="14"/>
      <c r="BL183" s="14"/>
    </row>
    <row r="184" spans="1:64" x14ac:dyDescent="0.2">
      <c r="A184" s="67">
        <v>183</v>
      </c>
      <c r="B184" s="26" t="s">
        <v>61</v>
      </c>
      <c r="C184" s="6" t="s">
        <v>115</v>
      </c>
      <c r="D184" s="6" t="s">
        <v>497</v>
      </c>
      <c r="E184" s="9"/>
      <c r="F184" s="9"/>
      <c r="G184" s="9">
        <v>3</v>
      </c>
      <c r="H184" s="9"/>
      <c r="I184" s="9">
        <v>3</v>
      </c>
      <c r="J184" s="9"/>
      <c r="K184" s="9"/>
      <c r="L184" s="9"/>
      <c r="M184" s="9"/>
      <c r="N184" s="9">
        <v>3</v>
      </c>
      <c r="O184" s="9"/>
      <c r="P184" s="9"/>
      <c r="Q184" s="9"/>
      <c r="R184" s="9"/>
      <c r="S184" s="9">
        <v>3</v>
      </c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72"/>
      <c r="AJ184" s="2">
        <f>IF(AK184&lt;6,SUM(E184:AI184),SUM(LARGE(E184:AI184,{1;2;3;4;5;6})))</f>
        <v>12</v>
      </c>
      <c r="AK184" s="53">
        <f>COUNT(E184:AI184)</f>
        <v>4</v>
      </c>
      <c r="BB184" s="13"/>
      <c r="BK184" s="14"/>
      <c r="BL184" s="14"/>
    </row>
    <row r="185" spans="1:64" x14ac:dyDescent="0.2">
      <c r="A185" s="67">
        <v>184</v>
      </c>
      <c r="B185" s="26" t="s">
        <v>61</v>
      </c>
      <c r="C185" s="6" t="s">
        <v>67</v>
      </c>
      <c r="D185" s="6" t="s">
        <v>612</v>
      </c>
      <c r="E185" s="51"/>
      <c r="F185" s="51"/>
      <c r="G185" s="51"/>
      <c r="H185" s="51"/>
      <c r="I185" s="51">
        <v>4</v>
      </c>
      <c r="J185" s="51"/>
      <c r="K185" s="51"/>
      <c r="L185" s="51"/>
      <c r="M185" s="51"/>
      <c r="N185" s="51"/>
      <c r="O185" s="51"/>
      <c r="P185" s="51"/>
      <c r="Q185" s="51"/>
      <c r="R185" s="51"/>
      <c r="S185" s="51">
        <v>8</v>
      </c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72"/>
      <c r="AJ185" s="2">
        <f>IF(AK185&lt;6,SUM(E185:AI185),SUM(LARGE(E185:AI185,{1;2;3;4;5;6})))</f>
        <v>12</v>
      </c>
      <c r="AK185" s="53">
        <f>COUNT(E185:AI185)</f>
        <v>2</v>
      </c>
      <c r="BB185" s="13"/>
      <c r="BK185" s="14"/>
      <c r="BL185" s="14"/>
    </row>
    <row r="186" spans="1:64" x14ac:dyDescent="0.2">
      <c r="A186" s="67">
        <v>185</v>
      </c>
      <c r="B186" s="26" t="s">
        <v>61</v>
      </c>
      <c r="C186" s="6" t="s">
        <v>69</v>
      </c>
      <c r="D186" s="6" t="s">
        <v>371</v>
      </c>
      <c r="E186" s="9"/>
      <c r="F186" s="9"/>
      <c r="G186" s="9">
        <v>4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>
        <v>8</v>
      </c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51"/>
      <c r="AJ186" s="2">
        <f>IF(AK186&lt;6,SUM(E186:AI186),SUM(LARGE(E186:AI186,{1;2;3;4;5;6})))</f>
        <v>12</v>
      </c>
      <c r="AK186" s="53">
        <f>COUNT(E186:AI186)</f>
        <v>2</v>
      </c>
      <c r="BB186" s="13"/>
      <c r="BK186" s="14"/>
      <c r="BL186" s="14"/>
    </row>
    <row r="187" spans="1:64" x14ac:dyDescent="0.2">
      <c r="A187" s="67">
        <v>186</v>
      </c>
      <c r="B187" s="26" t="s">
        <v>61</v>
      </c>
      <c r="C187" s="6" t="s">
        <v>115</v>
      </c>
      <c r="D187" s="6" t="s">
        <v>654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>
        <v>5</v>
      </c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>
        <v>7</v>
      </c>
      <c r="AF187" s="51"/>
      <c r="AG187" s="51"/>
      <c r="AH187" s="51"/>
      <c r="AI187" s="51"/>
      <c r="AJ187" s="2">
        <f>IF(AK187&lt;6,SUM(E187:AI187),SUM(LARGE(E187:AI187,{1;2;3;4;5;6})))</f>
        <v>12</v>
      </c>
      <c r="AK187" s="53">
        <f>COUNT(E187:AI187)</f>
        <v>2</v>
      </c>
      <c r="BB187" s="13"/>
      <c r="BK187" s="14"/>
      <c r="BL187" s="14"/>
    </row>
    <row r="188" spans="1:64" x14ac:dyDescent="0.2">
      <c r="A188" s="67">
        <v>187</v>
      </c>
      <c r="B188" s="26" t="s">
        <v>61</v>
      </c>
      <c r="C188" s="6"/>
      <c r="D188" s="6" t="s">
        <v>281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>
        <v>12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72"/>
      <c r="AJ188" s="2">
        <f>IF(AK188&lt;6,SUM(E188:AI188),SUM(LARGE(E188:AI188,{1;2;3;4;5;6})))</f>
        <v>12</v>
      </c>
      <c r="AK188" s="53">
        <f>COUNT(E188:AI188)</f>
        <v>1</v>
      </c>
      <c r="BB188" s="13"/>
      <c r="BK188" s="14"/>
      <c r="BL188" s="14"/>
    </row>
    <row r="189" spans="1:64" x14ac:dyDescent="0.2">
      <c r="A189" s="67">
        <v>188</v>
      </c>
      <c r="B189" s="26" t="s">
        <v>61</v>
      </c>
      <c r="C189" s="6" t="s">
        <v>709</v>
      </c>
      <c r="D189" s="6" t="s">
        <v>400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>
        <v>12</v>
      </c>
      <c r="AA189" s="51"/>
      <c r="AB189" s="51"/>
      <c r="AC189" s="51"/>
      <c r="AD189" s="51"/>
      <c r="AE189" s="51"/>
      <c r="AF189" s="51"/>
      <c r="AG189" s="51"/>
      <c r="AH189" s="51"/>
      <c r="AI189" s="51"/>
      <c r="AJ189" s="2">
        <f>IF(AK189&lt;6,SUM(E189:AI189),SUM(LARGE(E189:AI189,{1;2;3;4;5;6})))</f>
        <v>12</v>
      </c>
      <c r="AK189" s="53">
        <f>COUNT(E189:AI189)</f>
        <v>1</v>
      </c>
      <c r="BB189" s="13"/>
      <c r="BK189" s="14"/>
      <c r="BL189" s="14"/>
    </row>
    <row r="190" spans="1:64" x14ac:dyDescent="0.2">
      <c r="A190" s="67">
        <v>189</v>
      </c>
      <c r="B190" s="26" t="s">
        <v>61</v>
      </c>
      <c r="C190" s="6" t="s">
        <v>163</v>
      </c>
      <c r="D190" s="6" t="s">
        <v>386</v>
      </c>
      <c r="E190" s="9"/>
      <c r="F190" s="9"/>
      <c r="G190" s="9">
        <v>3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>
        <v>3</v>
      </c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>
        <v>5</v>
      </c>
      <c r="AE190" s="9"/>
      <c r="AF190" s="9"/>
      <c r="AG190" s="9"/>
      <c r="AH190" s="9"/>
      <c r="AI190" s="72"/>
      <c r="AJ190" s="2">
        <f>IF(AK190&lt;6,SUM(E190:AI190),SUM(LARGE(E190:AI190,{1;2;3;4;5;6})))</f>
        <v>11</v>
      </c>
      <c r="AK190" s="53">
        <f>COUNT(E190:AI190)</f>
        <v>3</v>
      </c>
      <c r="BB190" s="13"/>
      <c r="BK190" s="14"/>
      <c r="BL190" s="14"/>
    </row>
    <row r="191" spans="1:64" x14ac:dyDescent="0.2">
      <c r="A191" s="67">
        <v>190</v>
      </c>
      <c r="B191" s="26" t="s">
        <v>61</v>
      </c>
      <c r="C191" s="6" t="s">
        <v>212</v>
      </c>
      <c r="D191" s="6" t="s">
        <v>455</v>
      </c>
      <c r="E191" s="9"/>
      <c r="F191" s="9"/>
      <c r="G191" s="9">
        <v>10.7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72"/>
      <c r="AJ191" s="2">
        <f>IF(AK191&lt;6,SUM(E191:AI191),SUM(LARGE(E191:AI191,{1;2;3;4;5;6})))</f>
        <v>10.7</v>
      </c>
      <c r="AK191" s="53">
        <f>COUNT(E191:AI191)</f>
        <v>1</v>
      </c>
      <c r="BB191" s="13"/>
      <c r="BK191" s="14"/>
      <c r="BL191" s="14"/>
    </row>
    <row r="192" spans="1:64" x14ac:dyDescent="0.2">
      <c r="A192" s="67">
        <v>191</v>
      </c>
      <c r="B192" s="26" t="s">
        <v>61</v>
      </c>
      <c r="C192" s="6" t="s">
        <v>358</v>
      </c>
      <c r="D192" s="6" t="s">
        <v>817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9">
        <v>3.7</v>
      </c>
      <c r="O192" s="9"/>
      <c r="P192" s="9"/>
      <c r="Q192" s="9"/>
      <c r="R192" s="9"/>
      <c r="S192" s="9">
        <v>4</v>
      </c>
      <c r="T192" s="9"/>
      <c r="U192" s="9"/>
      <c r="V192" s="9">
        <v>2.5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2">
        <f>IF(AK192&lt;6,SUM(E192:AI192),SUM(LARGE(E192:AI192,{1;2;3;4;5;6})))</f>
        <v>10.199999999999999</v>
      </c>
      <c r="AK192" s="53">
        <f>COUNT(E192:AI192)</f>
        <v>3</v>
      </c>
      <c r="BB192" s="13"/>
      <c r="BK192" s="14"/>
      <c r="BL192" s="14"/>
    </row>
    <row r="193" spans="1:64" x14ac:dyDescent="0.2">
      <c r="A193" s="67">
        <v>192</v>
      </c>
      <c r="B193" s="26" t="s">
        <v>61</v>
      </c>
      <c r="C193" s="6" t="s">
        <v>358</v>
      </c>
      <c r="D193" s="6" t="s">
        <v>648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>
        <v>4</v>
      </c>
      <c r="Z193" s="9"/>
      <c r="AA193" s="9"/>
      <c r="AB193" s="9"/>
      <c r="AC193" s="9"/>
      <c r="AD193" s="9"/>
      <c r="AE193" s="9">
        <v>6</v>
      </c>
      <c r="AF193" s="9"/>
      <c r="AG193" s="9"/>
      <c r="AH193" s="9"/>
      <c r="AI193" s="51"/>
      <c r="AJ193" s="2">
        <f>IF(AK193&lt;6,SUM(E193:AI193),SUM(LARGE(E193:AI193,{1;2;3;4;5;6})))</f>
        <v>10</v>
      </c>
      <c r="AK193" s="53">
        <f>COUNT(E193:AI193)</f>
        <v>2</v>
      </c>
      <c r="BB193" s="13"/>
      <c r="BK193" s="14"/>
      <c r="BL193" s="14"/>
    </row>
    <row r="194" spans="1:64" x14ac:dyDescent="0.2">
      <c r="A194" s="67">
        <v>193</v>
      </c>
      <c r="B194" s="26" t="s">
        <v>61</v>
      </c>
      <c r="C194" s="6" t="s">
        <v>67</v>
      </c>
      <c r="D194" s="6" t="s">
        <v>486</v>
      </c>
      <c r="E194" s="51"/>
      <c r="F194" s="51"/>
      <c r="G194" s="51"/>
      <c r="H194" s="52"/>
      <c r="I194" s="52">
        <v>0</v>
      </c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>
        <v>10</v>
      </c>
      <c r="AF194" s="52"/>
      <c r="AG194" s="52"/>
      <c r="AH194" s="52"/>
      <c r="AI194" s="51"/>
      <c r="AJ194" s="2">
        <f>IF(AK194&lt;6,SUM(E194:AI194),SUM(LARGE(E194:AI194,{1;2;3;4;5;6})))</f>
        <v>10</v>
      </c>
      <c r="AK194" s="53">
        <f>COUNT(E194:AI194)</f>
        <v>2</v>
      </c>
      <c r="BB194" s="13"/>
      <c r="BK194" s="14"/>
      <c r="BL194" s="14"/>
    </row>
    <row r="195" spans="1:64" x14ac:dyDescent="0.2">
      <c r="A195" s="67">
        <v>194</v>
      </c>
      <c r="B195" s="26" t="s">
        <v>61</v>
      </c>
      <c r="C195" s="8" t="s">
        <v>709</v>
      </c>
      <c r="D195" s="8" t="s">
        <v>170</v>
      </c>
      <c r="E195" s="9"/>
      <c r="F195" s="9">
        <v>10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51"/>
      <c r="AJ195" s="2">
        <f>IF(AK195&lt;6,SUM(E195:AI195),SUM(LARGE(E195:AI195,{1;2;3;4;5;6})))</f>
        <v>10</v>
      </c>
      <c r="AK195" s="53">
        <f>COUNT(E195:AI195)</f>
        <v>1</v>
      </c>
      <c r="BB195" s="13"/>
      <c r="BK195" s="14"/>
      <c r="BL195" s="14"/>
    </row>
    <row r="196" spans="1:64" x14ac:dyDescent="0.2">
      <c r="A196" s="67">
        <v>195</v>
      </c>
      <c r="B196" s="37" t="s">
        <v>84</v>
      </c>
      <c r="C196" s="8" t="s">
        <v>213</v>
      </c>
      <c r="D196" s="8" t="s">
        <v>558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>
        <v>10</v>
      </c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2">
        <f>IF(AK196&lt;6,SUM(E196:AI196),SUM(LARGE(E196:AI196,{1;2;3;4;5;6})))</f>
        <v>10</v>
      </c>
      <c r="AK196" s="53">
        <f>COUNT(E196:AI196)</f>
        <v>1</v>
      </c>
      <c r="BB196" s="13"/>
      <c r="BK196" s="14"/>
      <c r="BL196" s="14"/>
    </row>
    <row r="197" spans="1:64" x14ac:dyDescent="0.2">
      <c r="A197" s="67">
        <v>196</v>
      </c>
      <c r="B197" s="37" t="s">
        <v>61</v>
      </c>
      <c r="C197" s="8" t="s">
        <v>709</v>
      </c>
      <c r="D197" s="8" t="s">
        <v>847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>
        <v>10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72"/>
      <c r="AJ197" s="2">
        <f>IF(AK197&lt;6,SUM(E197:AI197),SUM(LARGE(E197:AI197,{1;2;3;4;5;6})))</f>
        <v>10</v>
      </c>
      <c r="AK197" s="53">
        <f>COUNT(E197:AI197)</f>
        <v>1</v>
      </c>
      <c r="BB197" s="13"/>
      <c r="BK197" s="14"/>
      <c r="BL197" s="14"/>
    </row>
    <row r="198" spans="1:64" x14ac:dyDescent="0.2">
      <c r="A198" s="67">
        <v>197</v>
      </c>
      <c r="B198" s="26" t="s">
        <v>61</v>
      </c>
      <c r="C198" s="6" t="s">
        <v>115</v>
      </c>
      <c r="D198" s="6" t="s">
        <v>1084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>
        <v>10</v>
      </c>
      <c r="AF198" s="9"/>
      <c r="AG198" s="9"/>
      <c r="AH198" s="9"/>
      <c r="AI198" s="51"/>
      <c r="AJ198" s="2">
        <f>IF(AK198&lt;6,SUM(E198:AI198),SUM(LARGE(E198:AI198,{1;2;3;4;5;6})))</f>
        <v>10</v>
      </c>
      <c r="AK198" s="53">
        <f>COUNT(E198:AI198)</f>
        <v>1</v>
      </c>
      <c r="BB198" s="13"/>
      <c r="BK198" s="14"/>
      <c r="BL198" s="14"/>
    </row>
    <row r="199" spans="1:64" x14ac:dyDescent="0.2">
      <c r="A199" s="67">
        <v>198</v>
      </c>
      <c r="B199" s="26" t="s">
        <v>61</v>
      </c>
      <c r="C199" s="6" t="s">
        <v>213</v>
      </c>
      <c r="D199" s="6" t="s">
        <v>606</v>
      </c>
      <c r="E199" s="51"/>
      <c r="F199" s="51"/>
      <c r="G199" s="51">
        <v>3</v>
      </c>
      <c r="H199" s="51"/>
      <c r="I199" s="51">
        <v>3</v>
      </c>
      <c r="J199" s="51"/>
      <c r="K199" s="51"/>
      <c r="L199" s="51"/>
      <c r="M199" s="51"/>
      <c r="N199" s="51">
        <v>3.7</v>
      </c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72"/>
      <c r="AJ199" s="2">
        <f>IF(AK199&lt;6,SUM(E199:AI199),SUM(LARGE(E199:AI199,{1;2;3;4;5;6})))</f>
        <v>9.6999999999999993</v>
      </c>
      <c r="AK199" s="53">
        <f>COUNT(E199:AI199)</f>
        <v>3</v>
      </c>
      <c r="BB199" s="13"/>
      <c r="BK199" s="14"/>
      <c r="BL199" s="14"/>
    </row>
    <row r="200" spans="1:64" x14ac:dyDescent="0.2">
      <c r="A200" s="67">
        <v>199</v>
      </c>
      <c r="B200" s="26" t="s">
        <v>61</v>
      </c>
      <c r="C200" s="6" t="s">
        <v>358</v>
      </c>
      <c r="D200" s="6" t="s">
        <v>254</v>
      </c>
      <c r="E200" s="9"/>
      <c r="F200" s="9"/>
      <c r="G200" s="9">
        <v>9.3000000000000007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72"/>
      <c r="AJ200" s="2">
        <f>IF(AK200&lt;6,SUM(E200:AI200),SUM(LARGE(E200:AI200,{1;2;3;4;5;6})))</f>
        <v>9.3000000000000007</v>
      </c>
      <c r="AK200" s="53">
        <f>COUNT(E200:AI200)</f>
        <v>1</v>
      </c>
      <c r="BB200" s="13"/>
      <c r="BK200" s="14"/>
      <c r="BL200" s="14"/>
    </row>
    <row r="201" spans="1:64" x14ac:dyDescent="0.2">
      <c r="A201" s="67">
        <v>200</v>
      </c>
      <c r="B201" s="26" t="s">
        <v>61</v>
      </c>
      <c r="C201" s="6" t="s">
        <v>358</v>
      </c>
      <c r="D201" s="8" t="s">
        <v>702</v>
      </c>
      <c r="E201" s="51"/>
      <c r="F201" s="51"/>
      <c r="G201" s="51">
        <v>9.3000000000000007</v>
      </c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2">
        <f>IF(AK201&lt;6,SUM(E201:AI201),SUM(LARGE(E201:AI201,{1;2;3;4;5;6})))</f>
        <v>9.3000000000000007</v>
      </c>
      <c r="AK201" s="53">
        <f>COUNT(E201:AI201)</f>
        <v>1</v>
      </c>
      <c r="BB201" s="13"/>
      <c r="BK201" s="14"/>
      <c r="BL201" s="14"/>
    </row>
    <row r="202" spans="1:64" x14ac:dyDescent="0.2">
      <c r="A202" s="67">
        <v>201</v>
      </c>
      <c r="B202" s="26" t="s">
        <v>61</v>
      </c>
      <c r="C202" s="6" t="s">
        <v>115</v>
      </c>
      <c r="D202" s="6" t="s">
        <v>320</v>
      </c>
      <c r="E202" s="9"/>
      <c r="F202" s="9"/>
      <c r="G202" s="9">
        <v>9.3000000000000007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72"/>
      <c r="AJ202" s="2">
        <f>IF(AK202&lt;6,SUM(E202:AI202),SUM(LARGE(E202:AI202,{1;2;3;4;5;6})))</f>
        <v>9.3000000000000007</v>
      </c>
      <c r="AK202" s="53">
        <f>COUNT(E202:AI202)</f>
        <v>1</v>
      </c>
      <c r="BB202" s="13"/>
      <c r="BK202" s="14"/>
      <c r="BL202" s="14"/>
    </row>
    <row r="203" spans="1:64" x14ac:dyDescent="0.2">
      <c r="A203" s="67">
        <v>202</v>
      </c>
      <c r="B203" s="26" t="s">
        <v>61</v>
      </c>
      <c r="C203" s="6"/>
      <c r="D203" s="6" t="s">
        <v>942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>
        <v>9.1999999999999993</v>
      </c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2">
        <f>IF(AK203&lt;6,SUM(E203:AI203),SUM(LARGE(E203:AI203,{1;2;3;4;5;6})))</f>
        <v>9.1999999999999993</v>
      </c>
      <c r="AK203" s="53">
        <f>COUNT(E203:AI203)</f>
        <v>1</v>
      </c>
      <c r="BB203" s="13"/>
      <c r="BK203" s="14"/>
      <c r="BL203" s="14"/>
    </row>
    <row r="204" spans="1:64" x14ac:dyDescent="0.2">
      <c r="A204" s="67">
        <v>203</v>
      </c>
      <c r="B204" s="26" t="s">
        <v>61</v>
      </c>
      <c r="C204" s="6"/>
      <c r="D204" s="6" t="s">
        <v>945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>
        <v>3</v>
      </c>
      <c r="W204" s="9"/>
      <c r="X204" s="9"/>
      <c r="Y204" s="9"/>
      <c r="Z204" s="9"/>
      <c r="AA204" s="9"/>
      <c r="AB204" s="9"/>
      <c r="AC204" s="9"/>
      <c r="AD204" s="9">
        <v>6</v>
      </c>
      <c r="AE204" s="9"/>
      <c r="AF204" s="9"/>
      <c r="AG204" s="9"/>
      <c r="AH204" s="9"/>
      <c r="AI204" s="72"/>
      <c r="AJ204" s="2">
        <f>IF(AK204&lt;6,SUM(E204:AI204),SUM(LARGE(E204:AI204,{1;2;3;4;5;6})))</f>
        <v>9</v>
      </c>
      <c r="AK204" s="53">
        <f>COUNT(E204:AI204)</f>
        <v>2</v>
      </c>
      <c r="BB204" s="13"/>
      <c r="BK204" s="14"/>
      <c r="BL204" s="14"/>
    </row>
    <row r="205" spans="1:64" x14ac:dyDescent="0.2">
      <c r="A205" s="67">
        <v>204</v>
      </c>
      <c r="B205" s="26" t="s">
        <v>61</v>
      </c>
      <c r="C205" s="6" t="s">
        <v>288</v>
      </c>
      <c r="D205" s="6" t="s">
        <v>98</v>
      </c>
      <c r="E205" s="9"/>
      <c r="F205" s="9"/>
      <c r="G205" s="9"/>
      <c r="H205" s="9"/>
      <c r="I205" s="9"/>
      <c r="J205" s="9"/>
      <c r="K205" s="9"/>
      <c r="L205" s="9"/>
      <c r="M205" s="9"/>
      <c r="N205" s="9">
        <v>9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2">
        <f>IF(AK205&lt;6,SUM(E205:AI205),SUM(LARGE(E205:AI205,{1;2;3;4;5;6})))</f>
        <v>9</v>
      </c>
      <c r="AK205" s="53">
        <f>COUNT(E205:AI205)</f>
        <v>1</v>
      </c>
      <c r="BB205" s="13"/>
      <c r="BK205" s="14"/>
      <c r="BL205" s="14"/>
    </row>
    <row r="206" spans="1:64" x14ac:dyDescent="0.2">
      <c r="A206" s="67">
        <v>205</v>
      </c>
      <c r="B206" s="26" t="s">
        <v>61</v>
      </c>
      <c r="C206" s="6" t="s">
        <v>358</v>
      </c>
      <c r="D206" s="6" t="s">
        <v>655</v>
      </c>
      <c r="E206" s="9"/>
      <c r="F206" s="9"/>
      <c r="G206" s="9"/>
      <c r="H206" s="9"/>
      <c r="I206" s="9">
        <v>4</v>
      </c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>
        <v>4</v>
      </c>
      <c r="W206" s="9"/>
      <c r="X206" s="18">
        <v>0</v>
      </c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72"/>
      <c r="AJ206" s="2">
        <f>IF(AK206&lt;6,SUM(E206:AI206),SUM(LARGE(E206:AI206,{1;2;3;4;5;6})))</f>
        <v>8</v>
      </c>
      <c r="AK206" s="53">
        <f>COUNT(E206:AI206)</f>
        <v>3</v>
      </c>
      <c r="BB206" s="13"/>
      <c r="BK206" s="14"/>
      <c r="BL206" s="14"/>
    </row>
    <row r="207" spans="1:64" x14ac:dyDescent="0.2">
      <c r="A207" s="67">
        <v>206</v>
      </c>
      <c r="B207" s="26" t="s">
        <v>61</v>
      </c>
      <c r="C207" s="6" t="s">
        <v>674</v>
      </c>
      <c r="D207" s="6" t="s">
        <v>905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>
        <v>0</v>
      </c>
      <c r="O207" s="18"/>
      <c r="P207" s="18"/>
      <c r="Q207" s="18"/>
      <c r="R207" s="18"/>
      <c r="S207" s="18"/>
      <c r="T207" s="18"/>
      <c r="U207" s="18"/>
      <c r="V207" s="18">
        <v>8</v>
      </c>
      <c r="W207" s="18"/>
      <c r="X207" s="18"/>
      <c r="Y207" s="18"/>
      <c r="Z207" s="18"/>
      <c r="AA207" s="18"/>
      <c r="AB207" s="18"/>
      <c r="AC207" s="18"/>
      <c r="AD207" s="18">
        <v>0</v>
      </c>
      <c r="AE207" s="18"/>
      <c r="AF207" s="18"/>
      <c r="AG207" s="18"/>
      <c r="AH207" s="18"/>
      <c r="AI207" s="72"/>
      <c r="AJ207" s="2">
        <f>IF(AK207&lt;6,SUM(E207:AI207),SUM(LARGE(E207:AI207,{1;2;3;4;5;6})))</f>
        <v>8</v>
      </c>
      <c r="AK207" s="53">
        <f>COUNT(E207:AI207)</f>
        <v>3</v>
      </c>
      <c r="BB207" s="13"/>
      <c r="BK207" s="14"/>
      <c r="BL207" s="14"/>
    </row>
    <row r="208" spans="1:64" x14ac:dyDescent="0.2">
      <c r="A208" s="67">
        <v>207</v>
      </c>
      <c r="B208" s="26" t="s">
        <v>61</v>
      </c>
      <c r="C208" s="6"/>
      <c r="D208" s="6" t="s">
        <v>1035</v>
      </c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>
        <v>4</v>
      </c>
      <c r="AA208" s="51"/>
      <c r="AB208" s="51"/>
      <c r="AC208" s="51"/>
      <c r="AD208" s="51">
        <v>4</v>
      </c>
      <c r="AE208" s="51"/>
      <c r="AF208" s="51"/>
      <c r="AG208" s="51"/>
      <c r="AH208" s="51"/>
      <c r="AI208" s="51"/>
      <c r="AJ208" s="2">
        <f>IF(AK208&lt;6,SUM(E208:AI208),SUM(LARGE(E208:AI208,{1;2;3;4;5;6})))</f>
        <v>8</v>
      </c>
      <c r="AK208" s="53">
        <f>COUNT(E208:AI208)</f>
        <v>2</v>
      </c>
      <c r="BB208" s="13"/>
      <c r="BK208" s="14"/>
      <c r="BL208" s="14"/>
    </row>
    <row r="209" spans="1:64" ht="13.5" customHeight="1" x14ac:dyDescent="0.2">
      <c r="A209" s="67">
        <v>208</v>
      </c>
      <c r="B209" s="26" t="s">
        <v>61</v>
      </c>
      <c r="C209" s="6" t="s">
        <v>358</v>
      </c>
      <c r="D209" s="6" t="s">
        <v>815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>
        <v>8</v>
      </c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2">
        <f>IF(AK209&lt;6,SUM(E209:AI209),SUM(LARGE(E209:AI209,{1;2;3;4;5;6})))</f>
        <v>8</v>
      </c>
      <c r="AK209" s="53">
        <f>COUNT(E209:AI209)</f>
        <v>1</v>
      </c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D209" s="12"/>
      <c r="BE209" s="12"/>
      <c r="BF209" s="12"/>
      <c r="BG209" s="12"/>
    </row>
    <row r="210" spans="1:64" s="12" customFormat="1" x14ac:dyDescent="0.2">
      <c r="A210" s="67">
        <v>209</v>
      </c>
      <c r="B210" s="26" t="s">
        <v>61</v>
      </c>
      <c r="C210" s="6" t="s">
        <v>62</v>
      </c>
      <c r="D210" s="6" t="s">
        <v>903</v>
      </c>
      <c r="E210" s="9"/>
      <c r="F210" s="9"/>
      <c r="G210" s="9"/>
      <c r="H210" s="9"/>
      <c r="I210" s="9"/>
      <c r="J210" s="9"/>
      <c r="K210" s="9"/>
      <c r="L210" s="9"/>
      <c r="M210" s="9"/>
      <c r="N210" s="9">
        <v>8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51"/>
      <c r="AJ210" s="2">
        <f>IF(AK210&lt;6,SUM(E210:AI210),SUM(LARGE(E210:AI210,{1;2;3;4;5;6})))</f>
        <v>8</v>
      </c>
      <c r="AK210" s="53">
        <f>COUNT(E210:AI210)</f>
        <v>1</v>
      </c>
      <c r="BK210" s="14"/>
      <c r="BL210" s="14"/>
    </row>
    <row r="211" spans="1:64" s="12" customFormat="1" x14ac:dyDescent="0.2">
      <c r="A211" s="67">
        <v>210</v>
      </c>
      <c r="B211" s="37" t="s">
        <v>61</v>
      </c>
      <c r="C211" s="8" t="s">
        <v>62</v>
      </c>
      <c r="D211" s="8" t="s">
        <v>508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>
        <v>7</v>
      </c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2">
        <f>IF(AK211&lt;6,SUM(E211:AI211),SUM(LARGE(E211:AI211,{1;2;3;4;5;6})))</f>
        <v>7</v>
      </c>
      <c r="AK211" s="53">
        <f>COUNT(E211:AI211)</f>
        <v>1</v>
      </c>
      <c r="BB211" s="16"/>
      <c r="BC211" s="16"/>
      <c r="BK211" s="14"/>
      <c r="BL211" s="14"/>
    </row>
    <row r="212" spans="1:64" s="12" customFormat="1" x14ac:dyDescent="0.2">
      <c r="A212" s="67">
        <v>211</v>
      </c>
      <c r="B212" s="26" t="s">
        <v>1033</v>
      </c>
      <c r="C212" s="6"/>
      <c r="D212" s="6" t="s">
        <v>1034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>
        <v>7</v>
      </c>
      <c r="AA212" s="9"/>
      <c r="AB212" s="9"/>
      <c r="AC212" s="9"/>
      <c r="AD212" s="9"/>
      <c r="AE212" s="9"/>
      <c r="AF212" s="9"/>
      <c r="AG212" s="9"/>
      <c r="AH212" s="9"/>
      <c r="AI212" s="72"/>
      <c r="AJ212" s="2">
        <f>IF(AK212&lt;6,SUM(E212:AI212),SUM(LARGE(E212:AI212,{1;2;3;4;5;6})))</f>
        <v>7</v>
      </c>
      <c r="AK212" s="53">
        <f>COUNT(E212:AI212)</f>
        <v>1</v>
      </c>
    </row>
    <row r="213" spans="1:64" s="12" customFormat="1" x14ac:dyDescent="0.2">
      <c r="A213" s="67">
        <v>212</v>
      </c>
      <c r="B213" s="26" t="s">
        <v>61</v>
      </c>
      <c r="C213" s="6" t="s">
        <v>62</v>
      </c>
      <c r="D213" s="6" t="s">
        <v>276</v>
      </c>
      <c r="E213" s="9"/>
      <c r="F213" s="9"/>
      <c r="G213" s="9"/>
      <c r="H213" s="9"/>
      <c r="I213" s="9"/>
      <c r="J213" s="9"/>
      <c r="K213" s="9"/>
      <c r="L213" s="9"/>
      <c r="M213" s="9"/>
      <c r="N213" s="9">
        <v>3.7</v>
      </c>
      <c r="O213" s="9"/>
      <c r="P213" s="9"/>
      <c r="Q213" s="9"/>
      <c r="R213" s="9"/>
      <c r="S213" s="9"/>
      <c r="T213" s="9"/>
      <c r="U213" s="9"/>
      <c r="V213" s="9">
        <v>3</v>
      </c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72"/>
      <c r="AJ213" s="2">
        <f>IF(AK213&lt;6,SUM(E213:AI213),SUM(LARGE(E213:AI213,{1;2;3;4;5;6})))</f>
        <v>6.7</v>
      </c>
      <c r="AK213" s="53">
        <f>COUNT(E213:AI213)</f>
        <v>2</v>
      </c>
      <c r="BB213" s="16"/>
      <c r="BC213" s="16"/>
      <c r="BK213" s="14"/>
      <c r="BL213" s="14"/>
    </row>
    <row r="214" spans="1:64" s="12" customFormat="1" x14ac:dyDescent="0.2">
      <c r="A214" s="67">
        <v>213</v>
      </c>
      <c r="B214" s="26" t="s">
        <v>61</v>
      </c>
      <c r="C214" s="6" t="s">
        <v>69</v>
      </c>
      <c r="D214" s="6" t="s">
        <v>946</v>
      </c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1">
        <v>2.5</v>
      </c>
      <c r="W214" s="52"/>
      <c r="X214" s="52"/>
      <c r="Y214" s="52"/>
      <c r="Z214" s="52"/>
      <c r="AA214" s="52"/>
      <c r="AB214" s="52"/>
      <c r="AC214" s="52"/>
      <c r="AD214" s="52">
        <v>4</v>
      </c>
      <c r="AE214" s="52"/>
      <c r="AF214" s="52"/>
      <c r="AG214" s="52"/>
      <c r="AH214" s="52"/>
      <c r="AI214" s="51"/>
      <c r="AJ214" s="2">
        <f>IF(AK214&lt;6,SUM(E214:AI214),SUM(LARGE(E214:AI214,{1;2;3;4;5;6})))</f>
        <v>6.5</v>
      </c>
      <c r="AK214" s="53">
        <f>COUNT(E214:AI214)</f>
        <v>2</v>
      </c>
      <c r="BB214" s="16"/>
      <c r="BC214" s="16"/>
      <c r="BK214" s="14"/>
      <c r="BL214" s="14"/>
    </row>
    <row r="215" spans="1:64" s="12" customFormat="1" x14ac:dyDescent="0.2">
      <c r="A215" s="67">
        <v>214</v>
      </c>
      <c r="B215" s="26" t="s">
        <v>72</v>
      </c>
      <c r="C215" s="6" t="s">
        <v>358</v>
      </c>
      <c r="D215" s="6" t="s">
        <v>395</v>
      </c>
      <c r="E215" s="9"/>
      <c r="F215" s="9"/>
      <c r="G215" s="9"/>
      <c r="H215" s="9"/>
      <c r="I215" s="9">
        <v>3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>
        <v>3</v>
      </c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72"/>
      <c r="AJ215" s="2">
        <f>IF(AK215&lt;6,SUM(E215:AI215),SUM(LARGE(E215:AI215,{1;2;3;4;5;6})))</f>
        <v>6</v>
      </c>
      <c r="AK215" s="53">
        <f>COUNT(E215:AI215)</f>
        <v>2</v>
      </c>
      <c r="AL215" s="14"/>
    </row>
    <row r="216" spans="1:64" s="12" customFormat="1" x14ac:dyDescent="0.2">
      <c r="A216" s="67">
        <v>215</v>
      </c>
      <c r="B216" s="26" t="s">
        <v>61</v>
      </c>
      <c r="C216" s="6" t="s">
        <v>429</v>
      </c>
      <c r="D216" s="6" t="s">
        <v>329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>
        <v>6</v>
      </c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72"/>
      <c r="AJ216" s="2">
        <f>IF(AK216&lt;6,SUM(E216:AI216),SUM(LARGE(E216:AI216,{1;2;3;4;5;6})))</f>
        <v>6</v>
      </c>
      <c r="AK216" s="53">
        <f>COUNT(E216:AI216)</f>
        <v>1</v>
      </c>
      <c r="AL216" s="14"/>
    </row>
    <row r="217" spans="1:64" s="12" customFormat="1" x14ac:dyDescent="0.2">
      <c r="A217" s="67">
        <v>216</v>
      </c>
      <c r="B217" s="26" t="s">
        <v>61</v>
      </c>
      <c r="C217" s="6" t="s">
        <v>212</v>
      </c>
      <c r="D217" s="6" t="s">
        <v>653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>
        <v>6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72"/>
      <c r="AJ217" s="2">
        <f>IF(AK217&lt;6,SUM(E217:AI217),SUM(LARGE(E217:AI217,{1;2;3;4;5;6})))</f>
        <v>6</v>
      </c>
      <c r="AK217" s="53">
        <f>COUNT(E217:AI217)</f>
        <v>1</v>
      </c>
      <c r="AZ217" s="16"/>
      <c r="BA217" s="16"/>
      <c r="BI217" s="14"/>
      <c r="BJ217" s="14"/>
    </row>
    <row r="218" spans="1:64" s="12" customFormat="1" x14ac:dyDescent="0.2">
      <c r="A218" s="67">
        <v>217</v>
      </c>
      <c r="B218" s="26" t="s">
        <v>61</v>
      </c>
      <c r="C218" s="6" t="s">
        <v>62</v>
      </c>
      <c r="D218" s="6" t="s">
        <v>1070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>
        <v>5</v>
      </c>
      <c r="AF218" s="9"/>
      <c r="AG218" s="9"/>
      <c r="AH218" s="9"/>
      <c r="AI218" s="51"/>
      <c r="AJ218" s="2">
        <f>IF(AK218&lt;6,SUM(E218:AI218),SUM(LARGE(E218:AI218,{1;2;3;4;5;6})))</f>
        <v>5</v>
      </c>
      <c r="AK218" s="53">
        <f>COUNT(E218:AI218)</f>
        <v>1</v>
      </c>
      <c r="AZ218" s="16"/>
      <c r="BA218" s="16"/>
      <c r="BI218" s="14"/>
      <c r="BJ218" s="14"/>
    </row>
    <row r="219" spans="1:64" s="12" customFormat="1" x14ac:dyDescent="0.2">
      <c r="A219" s="67">
        <v>218</v>
      </c>
      <c r="B219" s="26" t="s">
        <v>61</v>
      </c>
      <c r="C219" s="6" t="s">
        <v>673</v>
      </c>
      <c r="D219" s="6" t="s">
        <v>819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9">
        <v>4.3</v>
      </c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72"/>
      <c r="AJ219" s="2">
        <f>IF(AK219&lt;6,SUM(E219:AI219),SUM(LARGE(E219:AI219,{1;2;3;4;5;6})))</f>
        <v>4.3</v>
      </c>
      <c r="AK219" s="53">
        <f>COUNT(E219:AI219)</f>
        <v>1</v>
      </c>
      <c r="BA219" s="16"/>
      <c r="BB219" s="16"/>
      <c r="BJ219" s="14"/>
      <c r="BK219" s="14"/>
    </row>
    <row r="220" spans="1:64" x14ac:dyDescent="0.2">
      <c r="A220" s="67">
        <v>219</v>
      </c>
      <c r="B220" s="37" t="s">
        <v>61</v>
      </c>
      <c r="C220" s="8" t="s">
        <v>358</v>
      </c>
      <c r="D220" s="8" t="s">
        <v>872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>
        <v>4</v>
      </c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72"/>
      <c r="AJ220" s="2">
        <f>IF(AK220&lt;6,SUM(E220:AI220),SUM(LARGE(E220:AI220,{1;2;3;4;5;6})))</f>
        <v>4</v>
      </c>
      <c r="AK220" s="53">
        <f>COUNT(E220:AI220)</f>
        <v>1</v>
      </c>
      <c r="BA220" s="12"/>
      <c r="BC220" s="3"/>
      <c r="BJ220" s="12"/>
      <c r="BL220" s="3"/>
    </row>
    <row r="221" spans="1:64" s="12" customFormat="1" x14ac:dyDescent="0.2">
      <c r="A221" s="67">
        <v>220</v>
      </c>
      <c r="B221" s="26" t="s">
        <v>61</v>
      </c>
      <c r="C221" s="6"/>
      <c r="D221" s="6" t="s">
        <v>1081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>
        <v>4</v>
      </c>
      <c r="AE221" s="9"/>
      <c r="AF221" s="9"/>
      <c r="AG221" s="9"/>
      <c r="AH221" s="9"/>
      <c r="AI221" s="72"/>
      <c r="AJ221" s="2">
        <f>IF(AK221&lt;6,SUM(E221:AI221),SUM(LARGE(E221:AI221,{1;2;3;4;5;6})))</f>
        <v>4</v>
      </c>
      <c r="AK221" s="53">
        <f>COUNT(E221:AI221)</f>
        <v>1</v>
      </c>
      <c r="BB221" s="13"/>
      <c r="BJ221" s="14"/>
      <c r="BK221" s="14"/>
    </row>
    <row r="222" spans="1:64" s="12" customFormat="1" x14ac:dyDescent="0.2">
      <c r="A222" s="67">
        <v>221</v>
      </c>
      <c r="B222" s="26" t="s">
        <v>61</v>
      </c>
      <c r="C222" s="6" t="s">
        <v>62</v>
      </c>
      <c r="D222" s="6" t="s">
        <v>1085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>
        <v>4</v>
      </c>
      <c r="AF222" s="9"/>
      <c r="AG222" s="9"/>
      <c r="AH222" s="9"/>
      <c r="AI222" s="72"/>
      <c r="AJ222" s="2">
        <f>IF(AK222&lt;6,SUM(E222:AI222),SUM(LARGE(E222:AI222,{1;2;3;4;5;6})))</f>
        <v>4</v>
      </c>
      <c r="AK222" s="53">
        <f>COUNT(E222:AI222)</f>
        <v>1</v>
      </c>
      <c r="BI222" s="14"/>
      <c r="BJ222" s="14"/>
    </row>
    <row r="223" spans="1:64" s="12" customFormat="1" x14ac:dyDescent="0.2">
      <c r="A223" s="67">
        <v>222</v>
      </c>
      <c r="B223" s="26" t="s">
        <v>61</v>
      </c>
      <c r="C223" s="6" t="s">
        <v>429</v>
      </c>
      <c r="D223" s="6" t="s">
        <v>289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9">
        <v>3</v>
      </c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72"/>
      <c r="AJ223" s="2">
        <f>IF(AK223&lt;6,SUM(E223:AI223),SUM(LARGE(E223:AI223,{1;2;3;4;5;6})))</f>
        <v>3</v>
      </c>
      <c r="AK223" s="53">
        <f>COUNT(E223:AI223)</f>
        <v>1</v>
      </c>
      <c r="BA223" s="13"/>
      <c r="BI223" s="14"/>
      <c r="BJ223" s="14"/>
    </row>
    <row r="224" spans="1:64" s="12" customFormat="1" x14ac:dyDescent="0.2">
      <c r="A224" s="67">
        <v>223</v>
      </c>
      <c r="B224" s="26" t="s">
        <v>61</v>
      </c>
      <c r="C224" s="6" t="s">
        <v>709</v>
      </c>
      <c r="D224" s="6" t="s">
        <v>572</v>
      </c>
      <c r="E224" s="9"/>
      <c r="F224" s="9"/>
      <c r="G224" s="9"/>
      <c r="H224" s="9"/>
      <c r="I224" s="9"/>
      <c r="J224" s="9"/>
      <c r="K224" s="9"/>
      <c r="L224" s="9"/>
      <c r="M224" s="9"/>
      <c r="N224" s="9">
        <v>3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72"/>
      <c r="AJ224" s="2">
        <f>IF(AK224&lt;6,SUM(E224:AI224),SUM(LARGE(E224:AI224,{1;2;3;4;5;6})))</f>
        <v>3</v>
      </c>
      <c r="AK224" s="53">
        <f>COUNT(E224:AI224)</f>
        <v>1</v>
      </c>
      <c r="BA224" s="13"/>
      <c r="BI224" s="14"/>
      <c r="BJ224" s="14"/>
    </row>
    <row r="225" spans="1:64" x14ac:dyDescent="0.2">
      <c r="A225" s="67">
        <v>224</v>
      </c>
      <c r="B225" s="26" t="s">
        <v>91</v>
      </c>
      <c r="C225" s="6" t="s">
        <v>358</v>
      </c>
      <c r="D225" s="6" t="s">
        <v>705</v>
      </c>
      <c r="E225" s="51"/>
      <c r="F225" s="51"/>
      <c r="G225" s="51">
        <v>3</v>
      </c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9"/>
      <c r="AJ225" s="2">
        <f>IF(AK225&lt;6,SUM(E225:AI225),SUM(LARGE(E225:AI225,{1;2;3;4;5;6})))</f>
        <v>3</v>
      </c>
      <c r="AK225" s="53">
        <f>COUNT(E225:AI225)</f>
        <v>1</v>
      </c>
      <c r="AP225" s="12"/>
      <c r="AQ225" s="12"/>
      <c r="AR225" s="12"/>
      <c r="AZ225" s="12"/>
      <c r="BA225" s="13"/>
      <c r="BB225" s="3"/>
      <c r="BC225" s="3"/>
      <c r="BI225" s="12"/>
      <c r="BJ225" s="12"/>
      <c r="BK225" s="3"/>
      <c r="BL225" s="3"/>
    </row>
    <row r="226" spans="1:64" s="12" customFormat="1" x14ac:dyDescent="0.2">
      <c r="A226" s="67">
        <v>225</v>
      </c>
      <c r="B226" s="26" t="s">
        <v>61</v>
      </c>
      <c r="C226" s="6" t="s">
        <v>709</v>
      </c>
      <c r="D226" s="6" t="s">
        <v>770</v>
      </c>
      <c r="E226" s="9"/>
      <c r="F226" s="9"/>
      <c r="G226" s="9"/>
      <c r="H226" s="9"/>
      <c r="I226" s="9">
        <v>3</v>
      </c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72"/>
      <c r="AJ226" s="2">
        <f>IF(AK226&lt;6,SUM(E226:AI226),SUM(LARGE(E226:AI226,{1;2;3;4;5;6})))</f>
        <v>3</v>
      </c>
      <c r="AK226" s="53">
        <f>COUNT(E226:AI226)</f>
        <v>1</v>
      </c>
      <c r="BI226" s="14"/>
      <c r="BJ226" s="14"/>
    </row>
    <row r="227" spans="1:64" s="12" customFormat="1" x14ac:dyDescent="0.2">
      <c r="A227" s="67">
        <v>226</v>
      </c>
      <c r="B227" s="26" t="s">
        <v>61</v>
      </c>
      <c r="C227" s="6" t="s">
        <v>67</v>
      </c>
      <c r="D227" s="6" t="s">
        <v>818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>
        <v>3</v>
      </c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72"/>
      <c r="AJ227" s="2">
        <f>IF(AK227&lt;6,SUM(E227:AI227),SUM(LARGE(E227:AI227,{1;2;3;4;5;6})))</f>
        <v>3</v>
      </c>
      <c r="AK227" s="53">
        <f>COUNT(E227:AI227)</f>
        <v>1</v>
      </c>
      <c r="BI227" s="14"/>
      <c r="BJ227" s="14"/>
    </row>
    <row r="228" spans="1:64" x14ac:dyDescent="0.2">
      <c r="A228" s="67">
        <v>227</v>
      </c>
      <c r="B228" s="26" t="s">
        <v>61</v>
      </c>
      <c r="C228" s="79"/>
      <c r="D228" s="6" t="s">
        <v>944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>
        <v>3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51"/>
      <c r="AJ228" s="2">
        <f>IF(AK228&lt;6,SUM(E228:AI228),SUM(LARGE(E228:AI228,{1;2;3;4;5;6})))</f>
        <v>3</v>
      </c>
      <c r="AK228" s="53">
        <f>COUNT(E228:AI228)</f>
        <v>1</v>
      </c>
      <c r="AQ228" s="12"/>
      <c r="AR228" s="12"/>
      <c r="AS228" s="12"/>
      <c r="BA228" s="12"/>
      <c r="BC228" s="3"/>
      <c r="BJ228" s="12"/>
      <c r="BL228" s="3"/>
    </row>
    <row r="229" spans="1:64" x14ac:dyDescent="0.2">
      <c r="A229" s="67">
        <v>228</v>
      </c>
      <c r="B229" s="26" t="s">
        <v>61</v>
      </c>
      <c r="C229" s="78"/>
      <c r="D229" s="6" t="s">
        <v>989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>
        <v>3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72"/>
      <c r="AJ229" s="2">
        <f>IF(AK229&lt;6,SUM(E229:AI229),SUM(LARGE(E229:AI229,{1;2;3;4;5;6})))</f>
        <v>3</v>
      </c>
      <c r="AK229" s="53">
        <f>COUNT(E229:AI229)</f>
        <v>1</v>
      </c>
      <c r="AQ229" s="12"/>
      <c r="AR229" s="12"/>
      <c r="AS229" s="12"/>
      <c r="BA229" s="12"/>
      <c r="BC229" s="3"/>
      <c r="BJ229" s="12"/>
      <c r="BL229" s="3"/>
    </row>
    <row r="230" spans="1:64" x14ac:dyDescent="0.2">
      <c r="A230" s="67">
        <v>229</v>
      </c>
      <c r="B230" s="26" t="s">
        <v>61</v>
      </c>
      <c r="C230" s="78" t="s">
        <v>709</v>
      </c>
      <c r="D230" s="6" t="s">
        <v>866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>
        <v>3</v>
      </c>
      <c r="AA230" s="9"/>
      <c r="AB230" s="9"/>
      <c r="AC230" s="9"/>
      <c r="AD230" s="9"/>
      <c r="AE230" s="9"/>
      <c r="AF230" s="9"/>
      <c r="AG230" s="9"/>
      <c r="AH230" s="9"/>
      <c r="AI230" s="72"/>
      <c r="AJ230" s="2">
        <f>IF(AK230&lt;6,SUM(E230:AI230),SUM(LARGE(E230:AI230,{1;2;3;4;5;6})))</f>
        <v>3</v>
      </c>
      <c r="AK230" s="53">
        <f>COUNT(E230:AI230)</f>
        <v>1</v>
      </c>
      <c r="AQ230" s="12"/>
      <c r="AR230" s="12"/>
      <c r="AS230" s="12"/>
      <c r="BA230" s="12"/>
      <c r="BC230" s="3"/>
      <c r="BJ230" s="12"/>
      <c r="BL230" s="3"/>
    </row>
    <row r="231" spans="1:64" x14ac:dyDescent="0.2">
      <c r="A231" s="67">
        <v>230</v>
      </c>
      <c r="B231" s="26" t="s">
        <v>61</v>
      </c>
      <c r="C231" s="6"/>
      <c r="D231" s="6" t="s">
        <v>865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>
        <v>3</v>
      </c>
      <c r="AE231" s="9"/>
      <c r="AF231" s="9"/>
      <c r="AG231" s="9"/>
      <c r="AH231" s="9"/>
      <c r="AI231" s="72"/>
      <c r="AJ231" s="2">
        <f>IF(AK231&lt;6,SUM(E231:AI231),SUM(LARGE(E231:AI231,{1;2;3;4;5;6})))</f>
        <v>3</v>
      </c>
      <c r="AK231" s="53">
        <f>COUNT(E231:AI231)</f>
        <v>1</v>
      </c>
      <c r="AQ231" s="12"/>
      <c r="AR231" s="12"/>
      <c r="AS231" s="12"/>
      <c r="BA231" s="12"/>
      <c r="BC231" s="3"/>
      <c r="BJ231" s="12"/>
      <c r="BL231" s="3"/>
    </row>
    <row r="232" spans="1:64" x14ac:dyDescent="0.2">
      <c r="A232" s="67">
        <v>231</v>
      </c>
      <c r="B232" s="26" t="s">
        <v>61</v>
      </c>
      <c r="C232" s="6" t="s">
        <v>62</v>
      </c>
      <c r="D232" s="6" t="s">
        <v>305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>
        <v>0</v>
      </c>
      <c r="O232" s="18"/>
      <c r="P232" s="18"/>
      <c r="Q232" s="18">
        <v>0</v>
      </c>
      <c r="R232" s="18"/>
      <c r="S232" s="18"/>
      <c r="T232" s="18"/>
      <c r="U232" s="18"/>
      <c r="V232" s="18"/>
      <c r="W232" s="18"/>
      <c r="X232" s="18">
        <v>0</v>
      </c>
      <c r="Y232" s="18"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72"/>
      <c r="AJ232" s="2">
        <f>IF(AK232&lt;6,SUM(E232:AI232),SUM(LARGE(E232:AI232,{1;2;3;4;5;6})))</f>
        <v>0</v>
      </c>
      <c r="AK232" s="53">
        <f>COUNT(E232:AI232)</f>
        <v>4</v>
      </c>
      <c r="AQ232" s="12"/>
      <c r="AR232" s="12"/>
      <c r="AS232" s="12"/>
      <c r="BA232" s="12"/>
      <c r="BC232" s="3"/>
      <c r="BJ232" s="12"/>
      <c r="BL232" s="3"/>
    </row>
    <row r="233" spans="1:64" x14ac:dyDescent="0.2">
      <c r="A233" s="67">
        <v>232</v>
      </c>
      <c r="B233" s="26" t="s">
        <v>61</v>
      </c>
      <c r="C233" s="6" t="s">
        <v>67</v>
      </c>
      <c r="D233" s="6" t="s">
        <v>502</v>
      </c>
      <c r="E233" s="9"/>
      <c r="F233" s="9"/>
      <c r="G233" s="9"/>
      <c r="H233" s="9"/>
      <c r="I233" s="9"/>
      <c r="J233" s="9"/>
      <c r="K233" s="9"/>
      <c r="L233" s="9"/>
      <c r="M233" s="9"/>
      <c r="N233" s="18">
        <v>0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>
        <v>0</v>
      </c>
      <c r="Y233" s="18">
        <v>0</v>
      </c>
      <c r="Z233" s="18"/>
      <c r="AA233" s="18"/>
      <c r="AB233" s="18">
        <v>0</v>
      </c>
      <c r="AC233" s="18"/>
      <c r="AD233" s="18"/>
      <c r="AE233" s="18"/>
      <c r="AF233" s="18"/>
      <c r="AG233" s="18"/>
      <c r="AH233" s="18"/>
      <c r="AI233" s="72"/>
      <c r="AJ233" s="2">
        <f>IF(AK233&lt;6,SUM(E233:AI233),SUM(LARGE(E233:AI233,{1;2;3;4;5;6})))</f>
        <v>0</v>
      </c>
      <c r="AK233" s="53">
        <f>COUNT(E233:AI233)</f>
        <v>4</v>
      </c>
      <c r="AQ233" s="12"/>
      <c r="AR233" s="12"/>
      <c r="AS233" s="12"/>
      <c r="BA233" s="12"/>
      <c r="BB233" s="13"/>
      <c r="BC233" s="3"/>
      <c r="BJ233" s="12"/>
      <c r="BL233" s="3"/>
    </row>
    <row r="234" spans="1:64" x14ac:dyDescent="0.2">
      <c r="A234" s="67">
        <v>233</v>
      </c>
      <c r="B234" s="26" t="s">
        <v>61</v>
      </c>
      <c r="C234" s="6" t="s">
        <v>163</v>
      </c>
      <c r="D234" s="6" t="s">
        <v>596</v>
      </c>
      <c r="E234" s="9"/>
      <c r="F234" s="9"/>
      <c r="G234" s="9"/>
      <c r="H234" s="18"/>
      <c r="I234" s="18">
        <v>0</v>
      </c>
      <c r="J234" s="18"/>
      <c r="K234" s="18"/>
      <c r="L234" s="18"/>
      <c r="M234" s="18"/>
      <c r="N234" s="18"/>
      <c r="O234" s="18"/>
      <c r="P234" s="18"/>
      <c r="Q234" s="18"/>
      <c r="R234" s="18"/>
      <c r="S234" s="18">
        <v>0</v>
      </c>
      <c r="T234" s="18"/>
      <c r="U234" s="18"/>
      <c r="V234" s="18"/>
      <c r="W234" s="18"/>
      <c r="X234" s="18"/>
      <c r="Y234" s="18"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72"/>
      <c r="AJ234" s="2">
        <f>IF(AK234&lt;6,SUM(E234:AI234),SUM(LARGE(E234:AI234,{1;2;3;4;5;6})))</f>
        <v>0</v>
      </c>
      <c r="AK234" s="53">
        <f>COUNT(E234:AI234)</f>
        <v>3</v>
      </c>
      <c r="AQ234" s="12"/>
      <c r="AR234" s="12"/>
      <c r="AS234" s="12"/>
      <c r="BA234" s="12"/>
      <c r="BC234" s="3"/>
      <c r="BJ234" s="12"/>
      <c r="BL234" s="3"/>
    </row>
    <row r="235" spans="1:64" x14ac:dyDescent="0.2">
      <c r="A235" s="67">
        <v>234</v>
      </c>
      <c r="B235" s="26" t="s">
        <v>61</v>
      </c>
      <c r="C235" s="8" t="s">
        <v>115</v>
      </c>
      <c r="D235" s="8" t="s">
        <v>434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18">
        <v>0</v>
      </c>
      <c r="R235" s="18"/>
      <c r="S235" s="18">
        <v>0</v>
      </c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51"/>
      <c r="AJ235" s="2">
        <f>IF(AK235&lt;6,SUM(E235:AI235),SUM(LARGE(E235:AI235,{1;2;3;4;5;6})))</f>
        <v>0</v>
      </c>
      <c r="AK235" s="53">
        <f>COUNT(E235:AI235)</f>
        <v>2</v>
      </c>
      <c r="AQ235" s="12"/>
      <c r="AR235" s="12"/>
      <c r="AS235" s="12"/>
      <c r="BA235" s="12"/>
      <c r="BC235" s="3"/>
      <c r="BJ235" s="12"/>
      <c r="BL235" s="3"/>
    </row>
    <row r="236" spans="1:64" x14ac:dyDescent="0.2">
      <c r="A236" s="67">
        <v>235</v>
      </c>
      <c r="B236" s="37" t="s">
        <v>61</v>
      </c>
      <c r="C236" s="8" t="s">
        <v>66</v>
      </c>
      <c r="D236" s="8" t="s">
        <v>681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>
        <v>0</v>
      </c>
      <c r="U236" s="18"/>
      <c r="V236" s="18"/>
      <c r="W236" s="18"/>
      <c r="X236" s="18">
        <v>0</v>
      </c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72"/>
      <c r="AJ236" s="2">
        <f>IF(AK236&lt;6,SUM(E236:AI236),SUM(LARGE(E236:AI236,{1;2;3;4;5;6})))</f>
        <v>0</v>
      </c>
      <c r="AK236" s="53">
        <f>COUNT(E236:AI236)</f>
        <v>2</v>
      </c>
      <c r="AQ236" s="12"/>
      <c r="AR236" s="12"/>
      <c r="AS236" s="12"/>
      <c r="BA236" s="12"/>
      <c r="BC236" s="3"/>
      <c r="BJ236" s="12"/>
      <c r="BL236" s="3"/>
    </row>
    <row r="237" spans="1:64" x14ac:dyDescent="0.2">
      <c r="A237" s="67">
        <v>236</v>
      </c>
      <c r="B237" s="26" t="s">
        <v>61</v>
      </c>
      <c r="C237" s="6" t="s">
        <v>69</v>
      </c>
      <c r="D237" s="6" t="s">
        <v>291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18">
        <v>0</v>
      </c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>
        <v>0</v>
      </c>
      <c r="AF237" s="18"/>
      <c r="AG237" s="18"/>
      <c r="AH237" s="18"/>
      <c r="AI237" s="9"/>
      <c r="AJ237" s="2">
        <f>IF(AK237&lt;6,SUM(E237:AI237),SUM(LARGE(E237:AI237,{1;2;3;4;5;6})))</f>
        <v>0</v>
      </c>
      <c r="AK237" s="53">
        <f>COUNT(E237:AI237)</f>
        <v>2</v>
      </c>
      <c r="AQ237" s="12"/>
      <c r="AR237" s="12"/>
      <c r="AS237" s="12"/>
      <c r="BA237" s="12"/>
      <c r="BC237" s="3"/>
      <c r="BJ237" s="12"/>
      <c r="BL237" s="3"/>
    </row>
    <row r="238" spans="1:64" x14ac:dyDescent="0.2">
      <c r="A238" s="67">
        <v>237</v>
      </c>
      <c r="B238" s="26" t="s">
        <v>61</v>
      </c>
      <c r="C238" s="6" t="s">
        <v>62</v>
      </c>
      <c r="D238" s="6" t="s">
        <v>1051</v>
      </c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2">
        <v>0</v>
      </c>
      <c r="AC238" s="52"/>
      <c r="AD238" s="52"/>
      <c r="AE238" s="52">
        <v>0</v>
      </c>
      <c r="AF238" s="52"/>
      <c r="AG238" s="52"/>
      <c r="AH238" s="52"/>
      <c r="AI238" s="72"/>
      <c r="AJ238" s="2">
        <f>IF(AK238&lt;6,SUM(E238:AI238),SUM(LARGE(E238:AI238,{1;2;3;4;5;6})))</f>
        <v>0</v>
      </c>
      <c r="AK238" s="53">
        <f>COUNT(E238:AI238)</f>
        <v>2</v>
      </c>
      <c r="AQ238" s="12"/>
      <c r="AR238" s="12"/>
      <c r="AS238" s="12"/>
      <c r="BA238" s="12"/>
      <c r="BC238" s="3"/>
      <c r="BJ238" s="12"/>
      <c r="BL238" s="3"/>
    </row>
    <row r="239" spans="1:64" x14ac:dyDescent="0.2">
      <c r="A239" s="67">
        <v>238</v>
      </c>
      <c r="B239" s="26" t="s">
        <v>72</v>
      </c>
      <c r="C239" s="6" t="s">
        <v>358</v>
      </c>
      <c r="D239" s="6" t="s">
        <v>324</v>
      </c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2">
        <v>0</v>
      </c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72"/>
      <c r="AJ239" s="2">
        <f>IF(AK239&lt;6,SUM(E239:AI239),SUM(LARGE(E239:AI239,{1;2;3;4;5;6})))</f>
        <v>0</v>
      </c>
      <c r="AK239" s="53">
        <f>COUNT(E239:AI239)</f>
        <v>1</v>
      </c>
      <c r="AQ239" s="12"/>
      <c r="AR239" s="12"/>
      <c r="AS239" s="12"/>
      <c r="BA239" s="12"/>
      <c r="BB239" s="13"/>
      <c r="BC239" s="3"/>
      <c r="BJ239" s="12"/>
      <c r="BL239" s="3"/>
    </row>
    <row r="240" spans="1:64" x14ac:dyDescent="0.2">
      <c r="A240" s="67">
        <v>239</v>
      </c>
      <c r="B240" s="26" t="s">
        <v>61</v>
      </c>
      <c r="C240" s="6" t="s">
        <v>67</v>
      </c>
      <c r="D240" s="6" t="s">
        <v>624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2">
        <v>0</v>
      </c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0"/>
      <c r="AJ240" s="2">
        <f>IF(AK240&lt;6,SUM(E240:AI240),SUM(LARGE(E240:AI240,{1;2;3;4;5;6})))</f>
        <v>0</v>
      </c>
      <c r="AK240" s="53">
        <f>COUNT(E240:AI240)</f>
        <v>1</v>
      </c>
      <c r="AQ240" s="12"/>
      <c r="AR240" s="12"/>
      <c r="AS240" s="12"/>
      <c r="BA240" s="12"/>
      <c r="BC240" s="3"/>
      <c r="BJ240" s="12"/>
      <c r="BL240" s="3"/>
    </row>
    <row r="241" spans="1:64" x14ac:dyDescent="0.2">
      <c r="A241" s="67">
        <v>240</v>
      </c>
      <c r="B241" s="26" t="s">
        <v>61</v>
      </c>
      <c r="C241" s="6" t="s">
        <v>213</v>
      </c>
      <c r="D241" s="8" t="s">
        <v>571</v>
      </c>
      <c r="E241" s="52"/>
      <c r="F241" s="52"/>
      <c r="G241" s="52"/>
      <c r="H241" s="52"/>
      <c r="I241" s="52">
        <v>0</v>
      </c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1"/>
      <c r="AJ241" s="2">
        <f>IF(AK241&lt;6,SUM(E241:AI241),SUM(LARGE(E241:AI241,{1;2;3;4;5;6})))</f>
        <v>0</v>
      </c>
      <c r="AK241" s="53">
        <f>COUNT(E241:AI241)</f>
        <v>1</v>
      </c>
      <c r="BA241" s="12"/>
      <c r="BC241" s="3"/>
      <c r="BJ241" s="12"/>
      <c r="BL241" s="3"/>
    </row>
    <row r="242" spans="1:64" x14ac:dyDescent="0.2">
      <c r="A242" s="67">
        <v>241</v>
      </c>
      <c r="B242" s="26" t="s">
        <v>61</v>
      </c>
      <c r="C242" s="6" t="s">
        <v>358</v>
      </c>
      <c r="D242" s="6" t="s">
        <v>119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8">
        <v>0</v>
      </c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72"/>
      <c r="AJ242" s="2">
        <f>IF(AK242&lt;6,SUM(E242:AI242),SUM(LARGE(E242:AI242,{1;2;3;4;5;6})))</f>
        <v>0</v>
      </c>
      <c r="AK242" s="53">
        <f>COUNT(E242:AI242)</f>
        <v>1</v>
      </c>
      <c r="BA242" s="12"/>
      <c r="BB242" s="13"/>
      <c r="BC242" s="3"/>
      <c r="BJ242" s="12"/>
      <c r="BL242" s="3"/>
    </row>
    <row r="243" spans="1:64" x14ac:dyDescent="0.2">
      <c r="A243" s="67">
        <v>242</v>
      </c>
      <c r="B243" s="26" t="s">
        <v>61</v>
      </c>
      <c r="C243" s="6" t="s">
        <v>63</v>
      </c>
      <c r="D243" s="6" t="s">
        <v>826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18">
        <v>0</v>
      </c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72"/>
      <c r="AJ243" s="2">
        <f>IF(AK243&lt;6,SUM(E243:AI243),SUM(LARGE(E243:AI243,{1;2;3;4;5;6})))</f>
        <v>0</v>
      </c>
      <c r="AK243" s="53">
        <f>COUNT(E243:AI243)</f>
        <v>1</v>
      </c>
      <c r="BA243" s="12"/>
      <c r="BB243" s="13"/>
      <c r="BC243" s="3"/>
      <c r="BJ243" s="12"/>
      <c r="BL243" s="3"/>
    </row>
    <row r="244" spans="1:64" x14ac:dyDescent="0.2">
      <c r="A244" s="67">
        <v>243</v>
      </c>
      <c r="B244" s="26" t="s">
        <v>72</v>
      </c>
      <c r="C244" s="6" t="s">
        <v>358</v>
      </c>
      <c r="D244" s="6" t="s">
        <v>656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>
        <v>0</v>
      </c>
      <c r="AC244" s="18"/>
      <c r="AD244" s="18"/>
      <c r="AE244" s="18"/>
      <c r="AF244" s="18"/>
      <c r="AG244" s="18"/>
      <c r="AH244" s="18"/>
      <c r="AI244" s="72"/>
      <c r="AJ244" s="2">
        <f>IF(AK244&lt;6,SUM(E244:AI244),SUM(LARGE(E244:AI244,{1;2;3;4;5;6})))</f>
        <v>0</v>
      </c>
      <c r="AK244" s="53">
        <f>COUNT(E244:AI244)</f>
        <v>1</v>
      </c>
      <c r="BA244" s="12"/>
      <c r="BB244" s="13"/>
      <c r="BC244" s="3"/>
      <c r="BJ244" s="12"/>
      <c r="BL244" s="3"/>
    </row>
    <row r="245" spans="1:64" x14ac:dyDescent="0.2">
      <c r="A245" s="67">
        <v>244</v>
      </c>
      <c r="B245" s="26" t="s">
        <v>61</v>
      </c>
      <c r="C245" s="6" t="s">
        <v>358</v>
      </c>
      <c r="D245" s="6" t="s">
        <v>124</v>
      </c>
      <c r="E245" s="51"/>
      <c r="F245" s="51"/>
      <c r="G245" s="52">
        <v>0</v>
      </c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0"/>
      <c r="AJ245" s="2">
        <f>IF(AK245&lt;6,SUM(E245:AI245),SUM(LARGE(E245:AI245,{1;2;3;4;5;6})))</f>
        <v>0</v>
      </c>
      <c r="AK245" s="53">
        <f>COUNT(E245:AI245)</f>
        <v>1</v>
      </c>
      <c r="BA245" s="12"/>
      <c r="BB245" s="13"/>
      <c r="BC245" s="3"/>
      <c r="BJ245" s="12"/>
      <c r="BL245" s="3"/>
    </row>
    <row r="246" spans="1:64" x14ac:dyDescent="0.2">
      <c r="A246" s="67">
        <v>245</v>
      </c>
      <c r="B246" s="26" t="s">
        <v>64</v>
      </c>
      <c r="C246" s="6" t="s">
        <v>358</v>
      </c>
      <c r="D246" s="6" t="s">
        <v>775</v>
      </c>
      <c r="E246" s="9"/>
      <c r="F246" s="9"/>
      <c r="G246" s="9"/>
      <c r="H246" s="9"/>
      <c r="I246" s="9"/>
      <c r="J246" s="9"/>
      <c r="K246" s="9"/>
      <c r="L246" s="18">
        <v>0</v>
      </c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72"/>
      <c r="AJ246" s="2">
        <f>IF(AK246&lt;6,SUM(E246:AI246),SUM(LARGE(E246:AI246,{1;2;3;4;5;6})))</f>
        <v>0</v>
      </c>
      <c r="AK246" s="53">
        <f>COUNT(E246:AI246)</f>
        <v>1</v>
      </c>
      <c r="BA246" s="12"/>
      <c r="BB246" s="13"/>
      <c r="BC246" s="3"/>
      <c r="BJ246" s="12"/>
      <c r="BL246" s="3"/>
    </row>
    <row r="247" spans="1:64" x14ac:dyDescent="0.2">
      <c r="A247" s="67">
        <v>246</v>
      </c>
      <c r="B247" s="26" t="s">
        <v>61</v>
      </c>
      <c r="C247" s="6" t="s">
        <v>358</v>
      </c>
      <c r="D247" s="6" t="s">
        <v>669</v>
      </c>
      <c r="E247" s="9"/>
      <c r="F247" s="9"/>
      <c r="G247" s="9"/>
      <c r="H247" s="9"/>
      <c r="I247" s="9"/>
      <c r="J247" s="9"/>
      <c r="K247" s="9"/>
      <c r="L247" s="9"/>
      <c r="M247" s="9"/>
      <c r="N247" s="18">
        <v>0</v>
      </c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72"/>
      <c r="AJ247" s="2">
        <f>IF(AK247&lt;6,SUM(E247:AI247),SUM(LARGE(E247:AI247,{1;2;3;4;5;6})))</f>
        <v>0</v>
      </c>
      <c r="AK247" s="53">
        <f>COUNT(E247:AI247)</f>
        <v>1</v>
      </c>
      <c r="BA247" s="12"/>
      <c r="BB247" s="13"/>
      <c r="BC247" s="3"/>
      <c r="BJ247" s="12"/>
      <c r="BL247" s="3"/>
    </row>
    <row r="248" spans="1:64" x14ac:dyDescent="0.2">
      <c r="A248" s="67">
        <v>247</v>
      </c>
      <c r="B248" s="37" t="s">
        <v>61</v>
      </c>
      <c r="C248" s="8" t="s">
        <v>66</v>
      </c>
      <c r="D248" s="8" t="s">
        <v>916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8">
        <v>0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72"/>
      <c r="AJ248" s="2">
        <f>IF(AK248&lt;6,SUM(E248:AI248),SUM(LARGE(E248:AI248,{1;2;3;4;5;6})))</f>
        <v>0</v>
      </c>
      <c r="AK248" s="53">
        <f>COUNT(E248:AI248)</f>
        <v>1</v>
      </c>
      <c r="BA248" s="12"/>
      <c r="BC248" s="3"/>
      <c r="BJ248" s="12"/>
      <c r="BL248" s="3"/>
    </row>
    <row r="249" spans="1:64" x14ac:dyDescent="0.2">
      <c r="A249" s="67">
        <v>248</v>
      </c>
      <c r="B249" s="26" t="s">
        <v>61</v>
      </c>
      <c r="C249" s="6" t="s">
        <v>63</v>
      </c>
      <c r="D249" s="6" t="s">
        <v>917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2">
        <v>0</v>
      </c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72"/>
      <c r="AJ249" s="2">
        <f>IF(AK249&lt;6,SUM(E249:AI249),SUM(LARGE(E249:AI249,{1;2;3;4;5;6})))</f>
        <v>0</v>
      </c>
      <c r="AK249" s="53">
        <f>COUNT(E249:AI249)</f>
        <v>1</v>
      </c>
      <c r="BA249" s="12"/>
      <c r="BB249" s="13"/>
      <c r="BC249" s="3"/>
      <c r="BJ249" s="12"/>
      <c r="BL249" s="3"/>
    </row>
    <row r="250" spans="1:64" x14ac:dyDescent="0.2">
      <c r="A250" s="67">
        <v>249</v>
      </c>
      <c r="B250" s="26" t="s">
        <v>61</v>
      </c>
      <c r="C250" s="6" t="s">
        <v>63</v>
      </c>
      <c r="D250" s="6" t="s">
        <v>490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>
        <v>0</v>
      </c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72"/>
      <c r="AJ250" s="2">
        <f>IF(AK250&lt;6,SUM(E250:AI250),SUM(LARGE(E250:AI250,{1;2;3;4;5;6})))</f>
        <v>0</v>
      </c>
      <c r="AK250" s="53">
        <f>COUNT(E250:AI250)</f>
        <v>1</v>
      </c>
      <c r="BA250" s="12"/>
      <c r="BC250" s="3"/>
      <c r="BJ250" s="12"/>
      <c r="BL250" s="3"/>
    </row>
    <row r="251" spans="1:64" x14ac:dyDescent="0.2">
      <c r="A251" s="67">
        <v>250</v>
      </c>
      <c r="B251" s="26" t="s">
        <v>61</v>
      </c>
      <c r="C251" s="6" t="s">
        <v>62</v>
      </c>
      <c r="D251" s="6" t="s">
        <v>225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18">
        <v>0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2">
        <f>IF(AK251&lt;6,SUM(E251:AI251),SUM(LARGE(E251:AI251,{1;2;3;4;5;6})))</f>
        <v>0</v>
      </c>
      <c r="AK251" s="53">
        <f>COUNT(E251:AI251)</f>
        <v>1</v>
      </c>
      <c r="BA251" s="12"/>
      <c r="BB251" s="13"/>
      <c r="BC251" s="3"/>
      <c r="BJ251" s="12"/>
      <c r="BL251" s="3"/>
    </row>
    <row r="252" spans="1:64" x14ac:dyDescent="0.2">
      <c r="A252" s="67">
        <v>251</v>
      </c>
      <c r="B252" s="26" t="s">
        <v>61</v>
      </c>
      <c r="C252" s="6" t="s">
        <v>68</v>
      </c>
      <c r="D252" s="6" t="s">
        <v>14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2">
        <v>0</v>
      </c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9"/>
      <c r="AJ252" s="2">
        <f>IF(AK252&lt;6,SUM(E252:AI252),SUM(LARGE(E252:AI252,{1;2;3;4;5;6})))</f>
        <v>0</v>
      </c>
      <c r="AK252" s="53">
        <f>COUNT(E252:AI252)</f>
        <v>1</v>
      </c>
      <c r="BA252" s="12"/>
      <c r="BC252" s="3"/>
      <c r="BJ252" s="12"/>
      <c r="BL252" s="3"/>
    </row>
    <row r="253" spans="1:64" x14ac:dyDescent="0.2">
      <c r="A253" s="67">
        <v>252</v>
      </c>
      <c r="B253" s="26" t="s">
        <v>61</v>
      </c>
      <c r="C253" s="6"/>
      <c r="D253" s="6" t="s">
        <v>969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2">
        <v>0</v>
      </c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1"/>
      <c r="AJ253" s="2">
        <f>IF(AK253&lt;6,SUM(E253:AI253),SUM(LARGE(E253:AI253,{1;2;3;4;5;6})))</f>
        <v>0</v>
      </c>
      <c r="AK253" s="53">
        <f>COUNT(E253:AI253)</f>
        <v>1</v>
      </c>
      <c r="BA253" s="12"/>
      <c r="BC253" s="3"/>
      <c r="BJ253" s="12"/>
      <c r="BL253" s="3"/>
    </row>
    <row r="254" spans="1:64" x14ac:dyDescent="0.2">
      <c r="A254" s="67">
        <v>253</v>
      </c>
      <c r="B254" s="26" t="s">
        <v>61</v>
      </c>
      <c r="C254" s="6"/>
      <c r="D254" s="6" t="s">
        <v>972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8">
        <v>0</v>
      </c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72"/>
      <c r="AJ254" s="2">
        <f>IF(AK254&lt;6,SUM(E254:AI254),SUM(LARGE(E254:AI254,{1;2;3;4;5;6})))</f>
        <v>0</v>
      </c>
      <c r="AK254" s="53">
        <f>COUNT(E254:AI254)</f>
        <v>1</v>
      </c>
      <c r="BA254" s="12"/>
      <c r="BC254" s="3"/>
      <c r="BJ254" s="12"/>
      <c r="BL254" s="3"/>
    </row>
    <row r="255" spans="1:64" x14ac:dyDescent="0.2">
      <c r="A255" s="67">
        <v>254</v>
      </c>
      <c r="B255" s="26" t="s">
        <v>61</v>
      </c>
      <c r="C255" s="8" t="s">
        <v>67</v>
      </c>
      <c r="D255" s="6" t="s">
        <v>974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2">
        <v>0</v>
      </c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1"/>
      <c r="AJ255" s="2">
        <f>IF(AK255&lt;6,SUM(E255:AI255),SUM(LARGE(E255:AI255,{1;2;3;4;5;6})))</f>
        <v>0</v>
      </c>
      <c r="AK255" s="53">
        <f>COUNT(E255:AI255)</f>
        <v>1</v>
      </c>
      <c r="BA255" s="12"/>
      <c r="BC255" s="3"/>
      <c r="BJ255" s="12"/>
      <c r="BL255" s="3"/>
    </row>
    <row r="256" spans="1:64" x14ac:dyDescent="0.2">
      <c r="A256" s="67">
        <v>255</v>
      </c>
      <c r="B256" s="26" t="s">
        <v>61</v>
      </c>
      <c r="C256" s="6"/>
      <c r="D256" s="6" t="s">
        <v>975</v>
      </c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2">
        <v>0</v>
      </c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1"/>
      <c r="AJ256" s="2">
        <f>IF(AK256&lt;6,SUM(E256:AI256),SUM(LARGE(E256:AI256,{1;2;3;4;5;6})))</f>
        <v>0</v>
      </c>
      <c r="AK256" s="53">
        <f>COUNT(E256:AI256)</f>
        <v>1</v>
      </c>
      <c r="BA256" s="12"/>
      <c r="BC256" s="3"/>
      <c r="BJ256" s="12"/>
      <c r="BL256" s="3"/>
    </row>
    <row r="257" spans="1:64" x14ac:dyDescent="0.2">
      <c r="A257" s="67">
        <v>256</v>
      </c>
      <c r="B257" s="26"/>
      <c r="C257" s="6"/>
      <c r="D257" s="12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72"/>
      <c r="AJ257" s="2">
        <f>IF(AK257&lt;6,SUM(E257:AI257),SUM(LARGE(E257:AI257,{1;2;3;4;5;6})))</f>
        <v>0</v>
      </c>
      <c r="AK257" s="53">
        <f>COUNT(E257:AI257)</f>
        <v>0</v>
      </c>
      <c r="BA257" s="12"/>
      <c r="BC257" s="3"/>
      <c r="BJ257" s="12"/>
      <c r="BL257" s="3"/>
    </row>
    <row r="258" spans="1:64" x14ac:dyDescent="0.2">
      <c r="A258" s="67">
        <v>257</v>
      </c>
      <c r="B258" s="26"/>
      <c r="C258" s="6"/>
      <c r="D258" s="6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72"/>
      <c r="AJ258" s="2">
        <f>IF(AK258&lt;6,SUM(E258:AI258),SUM(LARGE(E258:AI258,{1;2;3;4;5;6})))</f>
        <v>0</v>
      </c>
      <c r="AK258" s="53">
        <f>COUNT(E258:AI258)</f>
        <v>0</v>
      </c>
      <c r="BA258" s="12"/>
      <c r="BB258" s="13"/>
      <c r="BC258" s="3"/>
      <c r="BJ258" s="12"/>
      <c r="BL258" s="3"/>
    </row>
    <row r="259" spans="1:64" x14ac:dyDescent="0.2">
      <c r="A259" s="67">
        <v>258</v>
      </c>
      <c r="B259" s="26"/>
      <c r="C259" s="6"/>
      <c r="D259" s="6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72"/>
      <c r="AJ259" s="2">
        <f>IF(AK259&lt;6,SUM(E259:AI259),SUM(LARGE(E259:AI259,{1;2;3;4;5;6})))</f>
        <v>0</v>
      </c>
      <c r="AK259" s="53">
        <f>COUNT(E259:AI259)</f>
        <v>0</v>
      </c>
      <c r="BA259" s="12"/>
      <c r="BC259" s="3"/>
      <c r="BJ259" s="12"/>
      <c r="BL259" s="3"/>
    </row>
    <row r="260" spans="1:64" x14ac:dyDescent="0.2">
      <c r="A260" s="67">
        <v>259</v>
      </c>
      <c r="B260" s="26"/>
      <c r="C260" s="6"/>
      <c r="D260" s="6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72"/>
      <c r="AJ260" s="2">
        <f>IF(AK260&lt;6,SUM(E260:AI260),SUM(LARGE(E260:AI260,{1;2;3;4;5;6})))</f>
        <v>0</v>
      </c>
      <c r="AK260" s="53">
        <f>COUNT(E260:AI260)</f>
        <v>0</v>
      </c>
      <c r="BA260" s="12"/>
      <c r="BC260" s="3"/>
      <c r="BJ260" s="12"/>
      <c r="BL260" s="3"/>
    </row>
    <row r="261" spans="1:64" x14ac:dyDescent="0.2">
      <c r="A261" s="67">
        <v>260</v>
      </c>
      <c r="B261" s="26"/>
      <c r="C261" s="6"/>
      <c r="D261" s="6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9"/>
      <c r="AJ261" s="2">
        <f>IF(AK261&lt;6,SUM(E261:AI261),SUM(LARGE(E261:AI261,{1;2;3;4;5;6})))</f>
        <v>0</v>
      </c>
      <c r="AK261" s="53">
        <f>COUNT(E261:AI261)</f>
        <v>0</v>
      </c>
      <c r="BA261" s="12"/>
      <c r="BB261" s="13"/>
      <c r="BC261" s="3"/>
      <c r="BJ261" s="12"/>
      <c r="BL261" s="3"/>
    </row>
    <row r="262" spans="1:64" x14ac:dyDescent="0.2">
      <c r="A262" s="67">
        <v>261</v>
      </c>
      <c r="B262" s="26"/>
      <c r="C262" s="6"/>
      <c r="D262" s="6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72"/>
      <c r="AJ262" s="2">
        <f>IF(AK262&lt;6,SUM(E262:AI262),SUM(LARGE(E262:AI262,{1;2;3;4;5;6})))</f>
        <v>0</v>
      </c>
      <c r="AK262" s="53">
        <f>COUNT(E262:AI262)</f>
        <v>0</v>
      </c>
      <c r="BA262" s="12"/>
      <c r="BC262" s="3"/>
      <c r="BJ262" s="12"/>
      <c r="BL262" s="3"/>
    </row>
    <row r="263" spans="1:64" x14ac:dyDescent="0.2">
      <c r="A263" s="67">
        <v>262</v>
      </c>
      <c r="B263" s="26"/>
      <c r="C263" s="6"/>
      <c r="D263" s="6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72"/>
      <c r="AJ263" s="2">
        <f>IF(AK263&lt;6,SUM(E263:AI263),SUM(LARGE(E263:AI263,{1;2;3;4;5;6})))</f>
        <v>0</v>
      </c>
      <c r="AK263" s="53">
        <f>COUNT(E263:AI263)</f>
        <v>0</v>
      </c>
      <c r="BA263" s="12"/>
      <c r="BB263" s="13"/>
      <c r="BC263" s="3"/>
      <c r="BJ263" s="12"/>
      <c r="BL263" s="3"/>
    </row>
    <row r="264" spans="1:64" x14ac:dyDescent="0.2">
      <c r="A264" s="67">
        <v>263</v>
      </c>
      <c r="B264" s="26"/>
      <c r="C264" s="6"/>
      <c r="D264" s="6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72"/>
      <c r="AJ264" s="2">
        <f>IF(AK264&lt;6,SUM(E264:AI264),SUM(LARGE(E264:AI264,{1;2;3;4;5;6})))</f>
        <v>0</v>
      </c>
      <c r="AK264" s="53">
        <f>COUNT(E264:AI264)</f>
        <v>0</v>
      </c>
      <c r="BA264" s="12"/>
      <c r="BC264" s="3"/>
      <c r="BJ264" s="12"/>
      <c r="BL264" s="3"/>
    </row>
    <row r="265" spans="1:64" x14ac:dyDescent="0.2">
      <c r="A265" s="67">
        <v>264</v>
      </c>
      <c r="B265" s="26"/>
      <c r="C265" s="6"/>
      <c r="D265" s="6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72"/>
      <c r="AJ265" s="2">
        <f>IF(AK265&lt;6,SUM(E265:AI265),SUM(LARGE(E265:AI265,{1;2;3;4;5;6})))</f>
        <v>0</v>
      </c>
      <c r="AK265" s="53">
        <f>COUNT(E265:AI265)</f>
        <v>0</v>
      </c>
      <c r="BA265" s="12"/>
      <c r="BB265" s="13"/>
      <c r="BC265" s="3"/>
      <c r="BJ265" s="12"/>
      <c r="BL265" s="3"/>
    </row>
    <row r="266" spans="1:64" x14ac:dyDescent="0.2">
      <c r="A266" s="67">
        <v>265</v>
      </c>
      <c r="B266" s="26"/>
      <c r="C266" s="6"/>
      <c r="D266" s="6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0"/>
      <c r="AJ266" s="2">
        <f>IF(AK266&lt;6,SUM(E266:AI266),SUM(LARGE(E266:AI266,{1;2;3;4;5;6})))</f>
        <v>0</v>
      </c>
      <c r="AK266" s="53">
        <f>COUNT(E266:AI266)</f>
        <v>0</v>
      </c>
      <c r="BA266" s="12"/>
      <c r="BB266" s="13"/>
      <c r="BC266" s="3"/>
      <c r="BJ266" s="12"/>
      <c r="BL266" s="3"/>
    </row>
    <row r="267" spans="1:64" x14ac:dyDescent="0.2">
      <c r="A267" s="67">
        <v>266</v>
      </c>
      <c r="B267" s="26"/>
      <c r="C267" s="6"/>
      <c r="D267" s="6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72"/>
      <c r="AJ267" s="2">
        <f>IF(AK267&lt;6,SUM(E267:AI267),SUM(LARGE(E267:AI267,{1;2;3;4;5;6})))</f>
        <v>0</v>
      </c>
      <c r="AK267" s="53">
        <f>COUNT(E267:AI267)</f>
        <v>0</v>
      </c>
      <c r="BA267" s="12"/>
      <c r="BC267" s="3"/>
      <c r="BJ267" s="12"/>
      <c r="BL267" s="3"/>
    </row>
    <row r="268" spans="1:64" x14ac:dyDescent="0.2">
      <c r="A268" s="67">
        <v>267</v>
      </c>
      <c r="B268" s="26"/>
      <c r="C268" s="6"/>
      <c r="D268" s="6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51"/>
      <c r="AJ268" s="2">
        <f>IF(AK268&lt;6,SUM(E268:AI268),SUM(LARGE(E268:AI268,{1;2;3;4;5;6})))</f>
        <v>0</v>
      </c>
      <c r="AK268" s="53">
        <f>COUNT(E268:AI268)</f>
        <v>0</v>
      </c>
      <c r="BA268" s="12"/>
      <c r="BC268" s="3"/>
      <c r="BJ268" s="12"/>
      <c r="BL268" s="3"/>
    </row>
    <row r="269" spans="1:64" x14ac:dyDescent="0.2">
      <c r="A269" s="67">
        <v>268</v>
      </c>
      <c r="B269" s="26"/>
      <c r="C269" s="6"/>
      <c r="D269" s="6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72"/>
      <c r="AJ269" s="2">
        <f>IF(AK269&lt;6,SUM(E269:AI269),SUM(LARGE(E269:AI269,{1;2;3;4;5;6})))</f>
        <v>0</v>
      </c>
      <c r="AK269" s="53">
        <f>COUNT(E269:AI269)</f>
        <v>0</v>
      </c>
      <c r="BA269" s="12"/>
      <c r="BC269" s="3"/>
      <c r="BJ269" s="12"/>
      <c r="BL269" s="3"/>
    </row>
    <row r="270" spans="1:64" x14ac:dyDescent="0.2">
      <c r="A270" s="67">
        <v>269</v>
      </c>
      <c r="B270" s="26"/>
      <c r="C270" s="6"/>
      <c r="D270" s="6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72"/>
      <c r="AJ270" s="2">
        <f>IF(AK270&lt;6,SUM(E270:AI270),SUM(LARGE(E270:AI270,{1;2;3;4;5;6})))</f>
        <v>0</v>
      </c>
      <c r="AK270" s="53">
        <f>COUNT(E270:AI270)</f>
        <v>0</v>
      </c>
      <c r="BA270" s="12"/>
      <c r="BC270" s="3"/>
      <c r="BJ270" s="12"/>
      <c r="BL270" s="3"/>
    </row>
    <row r="271" spans="1:64" x14ac:dyDescent="0.2">
      <c r="A271" s="67">
        <v>270</v>
      </c>
      <c r="B271" s="26"/>
      <c r="C271" s="6"/>
      <c r="D271" s="6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2">
        <f>IF(AK271&lt;6,SUM(E271:AI271),SUM(LARGE(E271:AI271,{1;2;3;4;5;6})))</f>
        <v>0</v>
      </c>
      <c r="AK271" s="53">
        <f>COUNT(E271:AI271)</f>
        <v>0</v>
      </c>
      <c r="BA271" s="12"/>
      <c r="BC271" s="3"/>
      <c r="BJ271" s="12"/>
      <c r="BL271" s="3"/>
    </row>
    <row r="272" spans="1:64" x14ac:dyDescent="0.2">
      <c r="A272" s="67">
        <v>271</v>
      </c>
      <c r="B272" s="26"/>
      <c r="C272" s="6"/>
      <c r="D272" s="6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72"/>
      <c r="AJ272" s="2">
        <f>IF(AK272&lt;6,SUM(E272:AI272),SUM(LARGE(E272:AI272,{1;2;3;4;5;6})))</f>
        <v>0</v>
      </c>
      <c r="AK272" s="53">
        <f>COUNT(E272:AI272)</f>
        <v>0</v>
      </c>
    </row>
    <row r="273" spans="1:37" x14ac:dyDescent="0.2">
      <c r="A273" s="67">
        <v>272</v>
      </c>
      <c r="B273" s="26"/>
      <c r="C273" s="6"/>
      <c r="D273" s="6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72"/>
      <c r="AJ273" s="2">
        <f>IF(AK273&lt;6,SUM(E273:AI273),SUM(LARGE(E273:AI273,{1;2;3;4;5;6})))</f>
        <v>0</v>
      </c>
      <c r="AK273" s="53">
        <f>COUNT(E273:AI273)</f>
        <v>0</v>
      </c>
    </row>
    <row r="274" spans="1:37" x14ac:dyDescent="0.2">
      <c r="A274" s="67">
        <v>273</v>
      </c>
      <c r="B274" s="26"/>
      <c r="C274" s="6"/>
      <c r="D274" s="6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72"/>
      <c r="AJ274" s="2">
        <f>IF(AK274&lt;6,SUM(E274:AI274),SUM(LARGE(E274:AI274,{1;2;3;4;5;6})))</f>
        <v>0</v>
      </c>
      <c r="AK274" s="53">
        <f>COUNT(E274:AI274)</f>
        <v>0</v>
      </c>
    </row>
    <row r="275" spans="1:37" x14ac:dyDescent="0.2">
      <c r="A275" s="67">
        <v>274</v>
      </c>
      <c r="B275" s="26"/>
      <c r="C275" s="6"/>
      <c r="D275" s="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72"/>
      <c r="AJ275" s="2">
        <f>IF(AK275&lt;6,SUM(E275:AI275),SUM(LARGE(E275:AI275,{1;2;3;4;5;6})))</f>
        <v>0</v>
      </c>
      <c r="AK275" s="53">
        <f>COUNT(E275:AI275)</f>
        <v>0</v>
      </c>
    </row>
    <row r="276" spans="1:37" x14ac:dyDescent="0.2">
      <c r="A276" s="67">
        <v>275</v>
      </c>
      <c r="B276" s="26"/>
      <c r="C276" s="6"/>
      <c r="D276" s="6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72"/>
      <c r="AJ276" s="2">
        <f>IF(AK276&lt;6,SUM(E276:AI276),SUM(LARGE(E276:AI276,{1;2;3;4;5;6})))</f>
        <v>0</v>
      </c>
      <c r="AK276" s="53">
        <f>COUNT(E276:AI276)</f>
        <v>0</v>
      </c>
    </row>
    <row r="277" spans="1:37" x14ac:dyDescent="0.2">
      <c r="A277" s="67">
        <v>276</v>
      </c>
      <c r="B277" s="26"/>
      <c r="C277" s="78"/>
      <c r="D277" s="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72"/>
      <c r="AJ277" s="2">
        <f>IF(AK277&lt;6,SUM(E277:AI277),SUM(LARGE(E277:AI277,{1;2;3;4;5;6})))</f>
        <v>0</v>
      </c>
      <c r="AK277" s="53">
        <f>COUNT(E277:AI277)</f>
        <v>0</v>
      </c>
    </row>
    <row r="278" spans="1:37" x14ac:dyDescent="0.2">
      <c r="A278" s="67">
        <v>277</v>
      </c>
      <c r="B278" s="26"/>
      <c r="C278" s="6"/>
      <c r="D278" s="6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2">
        <f>IF(AK278&lt;6,SUM(E278:AI278),SUM(LARGE(E278:AI278,{1;2;3;4;5;6})))</f>
        <v>0</v>
      </c>
      <c r="AK278" s="53">
        <f>COUNT(E278:AI278)</f>
        <v>0</v>
      </c>
    </row>
    <row r="279" spans="1:37" x14ac:dyDescent="0.2">
      <c r="A279" s="67">
        <v>278</v>
      </c>
      <c r="B279" s="26"/>
      <c r="C279" s="6"/>
      <c r="D279" s="6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72"/>
      <c r="AJ279" s="2">
        <f>IF(AK279&lt;6,SUM(E279:AI279),SUM(LARGE(E279:AI279,{1;2;3;4;5;6})))</f>
        <v>0</v>
      </c>
      <c r="AK279" s="53">
        <f>COUNT(E279:AI279)</f>
        <v>0</v>
      </c>
    </row>
    <row r="280" spans="1:37" x14ac:dyDescent="0.2">
      <c r="A280" s="67">
        <v>279</v>
      </c>
      <c r="B280" s="26"/>
      <c r="C280" s="8"/>
      <c r="D280" s="8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51"/>
      <c r="AJ280" s="2">
        <f>IF(AK280&lt;6,SUM(E280:AI280),SUM(LARGE(E280:AI280,{1;2;3;4;5;6})))</f>
        <v>0</v>
      </c>
      <c r="AK280" s="53">
        <f>COUNT(E280:AI280)</f>
        <v>0</v>
      </c>
    </row>
    <row r="281" spans="1:37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50"/>
      <c r="AJ281" s="2">
        <f>IF(AK281&lt;6,SUM(E281:AI281),SUM(LARGE(E281:AI281,{1;2;3;4;5;6})))</f>
        <v>0</v>
      </c>
      <c r="AK281" s="53">
        <f>COUNT(E281:AI281)</f>
        <v>0</v>
      </c>
    </row>
    <row r="282" spans="1:37" x14ac:dyDescent="0.2">
      <c r="A282" s="67">
        <v>281</v>
      </c>
      <c r="B282" s="26"/>
      <c r="C282" s="6"/>
      <c r="D282" s="6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50"/>
      <c r="AJ282" s="2">
        <f>IF(AK282&lt;6,SUM(E282:AI282),SUM(LARGE(E282:AI282,{1;2;3;4;5;6})))</f>
        <v>0</v>
      </c>
      <c r="AK282" s="53">
        <f>COUNT(E282:AI282)</f>
        <v>0</v>
      </c>
    </row>
    <row r="283" spans="1:37" x14ac:dyDescent="0.2">
      <c r="A283" s="67">
        <v>282</v>
      </c>
      <c r="B283" s="26"/>
      <c r="C283" s="78"/>
      <c r="D283" s="6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1"/>
      <c r="AJ283" s="2">
        <f>IF(AK283&lt;6,SUM(E283:AI283),SUM(LARGE(E283:AI283,{1;2;3;4;5;6})))</f>
        <v>0</v>
      </c>
      <c r="AK283" s="53">
        <f>COUNT(E283:AI283)</f>
        <v>0</v>
      </c>
    </row>
    <row r="284" spans="1:37" x14ac:dyDescent="0.2">
      <c r="A284" s="67">
        <v>283</v>
      </c>
      <c r="B284" s="26"/>
      <c r="C284" s="6"/>
      <c r="D284" s="6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9"/>
      <c r="AJ284" s="2">
        <f>IF(AK284&lt;6,SUM(E284:AI284),SUM(LARGE(E284:AI284,{1;2;3;4;5;6})))</f>
        <v>0</v>
      </c>
      <c r="AK284" s="53">
        <f>COUNT(E284:AI284)</f>
        <v>0</v>
      </c>
    </row>
    <row r="285" spans="1:37" x14ac:dyDescent="0.2">
      <c r="A285" s="67">
        <v>284</v>
      </c>
      <c r="B285" s="26"/>
      <c r="C285" s="8"/>
      <c r="D285" s="6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1"/>
      <c r="AJ285" s="2">
        <f>IF(AK285&lt;6,SUM(E285:AI285),SUM(LARGE(E285:AI285,{1;2;3;4;5;6})))</f>
        <v>0</v>
      </c>
      <c r="AK285" s="53">
        <f>COUNT(E285:AI285)</f>
        <v>0</v>
      </c>
    </row>
    <row r="286" spans="1:37" x14ac:dyDescent="0.2">
      <c r="A286" s="67">
        <v>285</v>
      </c>
      <c r="B286" s="26"/>
      <c r="C286" s="78"/>
      <c r="D286" s="7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72"/>
      <c r="AJ286" s="2">
        <f>IF(AK286&lt;6,SUM(E286:AI286),SUM(LARGE(E286:AI286,{1;2;3;4;5;6})))</f>
        <v>0</v>
      </c>
      <c r="AK286" s="53">
        <f>COUNT(E286:AI286)</f>
        <v>0</v>
      </c>
    </row>
    <row r="287" spans="1:37" x14ac:dyDescent="0.2">
      <c r="A287" s="67">
        <v>286</v>
      </c>
      <c r="B287" s="26"/>
      <c r="C287" s="6"/>
      <c r="D287" s="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9"/>
      <c r="AJ287" s="2">
        <f>IF(AK287&lt;6,SUM(E287:AI287),SUM(LARGE(E287:AI287,{1;2;3;4;5;6})))</f>
        <v>0</v>
      </c>
      <c r="AK287" s="53">
        <f>COUNT(E287:AI287)</f>
        <v>0</v>
      </c>
    </row>
    <row r="288" spans="1:37" x14ac:dyDescent="0.2">
      <c r="A288" s="67">
        <v>287</v>
      </c>
      <c r="B288" s="26"/>
      <c r="C288" s="6"/>
      <c r="D288" s="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72"/>
      <c r="AJ288" s="2">
        <f>IF(AK288&lt;6,SUM(E288:AI288),SUM(LARGE(E288:AI288,{1;2;3;4;5;6})))</f>
        <v>0</v>
      </c>
      <c r="AK288" s="53">
        <f>COUNT(E288:AI288)</f>
        <v>0</v>
      </c>
    </row>
    <row r="289" spans="1:37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51"/>
      <c r="AJ289" s="2">
        <f>IF(AK289&lt;6,SUM(E289:AI289),SUM(LARGE(E289:AI289,{1;2;3;4;5;6})))</f>
        <v>0</v>
      </c>
      <c r="AK289" s="53">
        <f>COUNT(E289:AI289)</f>
        <v>0</v>
      </c>
    </row>
    <row r="290" spans="1:37" x14ac:dyDescent="0.2">
      <c r="A290" s="67">
        <v>289</v>
      </c>
      <c r="B290" s="26"/>
      <c r="C290" s="6"/>
      <c r="D290" s="6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72"/>
      <c r="AJ290" s="2">
        <f>IF(AK290&lt;6,SUM(E290:AI290),SUM(LARGE(E290:AI290,{1;2;3;4;5;6})))</f>
        <v>0</v>
      </c>
      <c r="AK290" s="53">
        <f>COUNT(E290:AI290)</f>
        <v>0</v>
      </c>
    </row>
    <row r="291" spans="1:37" x14ac:dyDescent="0.2">
      <c r="A291" s="67">
        <v>290</v>
      </c>
      <c r="B291" s="26"/>
      <c r="C291" s="6"/>
      <c r="D291" s="6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9"/>
      <c r="AJ291" s="2">
        <f>IF(AK291&lt;6,SUM(E291:AI291),SUM(LARGE(E291:AI291,{1;2;3;4;5;6})))</f>
        <v>0</v>
      </c>
      <c r="AK291" s="53">
        <f>COUNT(E291:AI291)</f>
        <v>0</v>
      </c>
    </row>
    <row r="292" spans="1:37" x14ac:dyDescent="0.2">
      <c r="A292" s="67">
        <v>291</v>
      </c>
      <c r="B292" s="26"/>
      <c r="C292" s="6"/>
      <c r="D292" s="6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9"/>
      <c r="AJ292" s="2">
        <f>IF(AK292&lt;6,SUM(E292:AI292),SUM(LARGE(E292:AI292,{1;2;3;4;5;6})))</f>
        <v>0</v>
      </c>
      <c r="AK292" s="53">
        <f>COUNT(E292:AI292)</f>
        <v>0</v>
      </c>
    </row>
    <row r="293" spans="1:37" x14ac:dyDescent="0.2">
      <c r="A293" s="67">
        <v>292</v>
      </c>
      <c r="B293" s="26"/>
      <c r="C293" s="6"/>
      <c r="D293" s="6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9"/>
      <c r="AJ293" s="2">
        <f>IF(AK293&lt;6,SUM(E293:AI293),SUM(LARGE(E293:AI293,{1;2;3;4;5;6})))</f>
        <v>0</v>
      </c>
      <c r="AK293" s="53">
        <f>COUNT(E293:AI293)</f>
        <v>0</v>
      </c>
    </row>
    <row r="294" spans="1:37" x14ac:dyDescent="0.2">
      <c r="A294" s="67">
        <v>293</v>
      </c>
      <c r="B294" s="26"/>
      <c r="C294" s="6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72"/>
      <c r="AJ294" s="2">
        <f>IF(AK294&lt;6,SUM(E294:AI294),SUM(LARGE(E294:AI294,{1;2;3;4;5;6})))</f>
        <v>0</v>
      </c>
      <c r="AK294" s="53">
        <f>COUNT(E294:AI294)</f>
        <v>0</v>
      </c>
    </row>
    <row r="295" spans="1:37" x14ac:dyDescent="0.2">
      <c r="A295" s="67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50"/>
      <c r="AJ295" s="2">
        <f>IF(AK295&lt;6,SUM(E295:AI295),SUM(LARGE(E295:AI295,{1;2;3;4;5;6})))</f>
        <v>0</v>
      </c>
      <c r="AK295" s="53">
        <f>COUNT(E295:AI295)</f>
        <v>0</v>
      </c>
    </row>
    <row r="296" spans="1:37" x14ac:dyDescent="0.2">
      <c r="A296" s="67">
        <v>295</v>
      </c>
      <c r="B296" s="26"/>
      <c r="C296" s="6"/>
      <c r="D296" s="6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"/>
      <c r="AJ296" s="2">
        <f>IF(AK296&lt;6,SUM(E296:AI296),SUM(LARGE(E296:AI296,{1;2;3;4;5;6})))</f>
        <v>0</v>
      </c>
      <c r="AK296" s="53">
        <f>COUNT(E296:AI296)</f>
        <v>0</v>
      </c>
    </row>
    <row r="297" spans="1:37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72"/>
      <c r="AJ297" s="2">
        <f>IF(AK297&lt;6,SUM(E297:AI297),SUM(LARGE(E297:AI297,{1;2;3;4;5;6})))</f>
        <v>0</v>
      </c>
      <c r="AK297" s="53">
        <f>COUNT(E297:AI297)</f>
        <v>0</v>
      </c>
    </row>
    <row r="298" spans="1:37" x14ac:dyDescent="0.2">
      <c r="A298" s="67">
        <v>297</v>
      </c>
      <c r="B298" s="26"/>
      <c r="C298" s="6"/>
      <c r="D298" s="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2">
        <f>IF(AK298&lt;6,SUM(E298:AI298),SUM(LARGE(E298:AI298,{1;2;3;4;5;6})))</f>
        <v>0</v>
      </c>
      <c r="AK298" s="53">
        <f>COUNT(E298:AI298)</f>
        <v>0</v>
      </c>
    </row>
    <row r="299" spans="1:37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72"/>
      <c r="AJ299" s="2">
        <f>IF(AK299&lt;6,SUM(E299:AI299),SUM(LARGE(E299:AI299,{1;2;3;4;5;6})))</f>
        <v>0</v>
      </c>
      <c r="AK299" s="53">
        <f>COUNT(E299:AI299)</f>
        <v>0</v>
      </c>
    </row>
    <row r="300" spans="1:37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72"/>
      <c r="AJ300" s="2">
        <f>IF(AK300&lt;6,SUM(E300:AI300),SUM(LARGE(E300:AI300,{1;2;3;4;5;6})))</f>
        <v>0</v>
      </c>
      <c r="AK300" s="53">
        <f>COUNT(E300:AI300)</f>
        <v>0</v>
      </c>
    </row>
    <row r="301" spans="1:37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51"/>
      <c r="AJ301" s="2">
        <f>IF(AK301&lt;6,SUM(E301:AI301),SUM(LARGE(E301:AI301,{1;2;3;4;5;6})))</f>
        <v>0</v>
      </c>
      <c r="AK301" s="53">
        <f>COUNT(E301:AI301)</f>
        <v>0</v>
      </c>
    </row>
    <row r="302" spans="1:37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1"/>
      <c r="AJ302" s="2">
        <f>IF(AK302&lt;6,SUM(E302:AI302),SUM(LARGE(E302:AI302,{1;2;3;4;5;6})))</f>
        <v>0</v>
      </c>
      <c r="AK302" s="53">
        <f>COUNT(E302:AI302)</f>
        <v>0</v>
      </c>
    </row>
    <row r="303" spans="1:37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1"/>
      <c r="AJ303" s="2">
        <f>IF(AK303&lt;6,SUM(E303:AI303),SUM(LARGE(E303:AI303,{1;2;3;4;5;6})))</f>
        <v>0</v>
      </c>
      <c r="AK303" s="53">
        <f>COUNT(E303:AI303)</f>
        <v>0</v>
      </c>
    </row>
    <row r="304" spans="1:37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72"/>
      <c r="AJ304" s="2">
        <f>IF(AK304&lt;6,SUM(E304:AI304),SUM(LARGE(E304:AI304,{1;2;3;4;5;6})))</f>
        <v>0</v>
      </c>
      <c r="AK304" s="53">
        <f>COUNT(E304:AI304)</f>
        <v>0</v>
      </c>
    </row>
    <row r="305" spans="1:37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51"/>
      <c r="AJ305" s="2">
        <f>IF(AK305&lt;6,SUM(E305:AI305),SUM(LARGE(E305:AI305,{1;2;3;4;5;6})))</f>
        <v>0</v>
      </c>
      <c r="AK305" s="53">
        <f>COUNT(E305:AI305)</f>
        <v>0</v>
      </c>
    </row>
    <row r="306" spans="1:37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72"/>
      <c r="AJ306" s="2">
        <f>IF(AK306&lt;6,SUM(E306:AI306),SUM(LARGE(E306:AI306,{1;2;3;4;5;6})))</f>
        <v>0</v>
      </c>
      <c r="AK306" s="53">
        <f>COUNT(E306:AI306)</f>
        <v>0</v>
      </c>
    </row>
    <row r="307" spans="1:37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72"/>
      <c r="AJ307" s="2">
        <f>IF(AK307&lt;6,SUM(E307:AI307),SUM(LARGE(E307:AI307,{1;2;3;4;5;6})))</f>
        <v>0</v>
      </c>
      <c r="AK307" s="53">
        <f>COUNT(E307:AI307)</f>
        <v>0</v>
      </c>
    </row>
    <row r="308" spans="1:37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72"/>
      <c r="AJ308" s="2">
        <f>IF(AK308&lt;6,SUM(E308:AI308),SUM(LARGE(E308:AI308,{1;2;3;4;5;6})))</f>
        <v>0</v>
      </c>
      <c r="AK308" s="53">
        <f>COUNT(E308:AI308)</f>
        <v>0</v>
      </c>
    </row>
    <row r="309" spans="1:37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72"/>
      <c r="AJ309" s="2">
        <f>IF(AK309&lt;6,SUM(E309:AI309),SUM(LARGE(E309:AI309,{1;2;3;4;5;6})))</f>
        <v>0</v>
      </c>
      <c r="AK309" s="53">
        <f>COUNT(E309:AI309)</f>
        <v>0</v>
      </c>
    </row>
    <row r="310" spans="1:37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72"/>
      <c r="AJ310" s="2">
        <f>IF(AK310&lt;6,SUM(E310:AI310),SUM(LARGE(E310:AI310,{1;2;3;4;5;6})))</f>
        <v>0</v>
      </c>
      <c r="AK310" s="53">
        <f>COUNT(E310:AI310)</f>
        <v>0</v>
      </c>
    </row>
    <row r="311" spans="1:37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72"/>
      <c r="AJ311" s="2">
        <f>IF(AK311&lt;6,SUM(E311:AI311),SUM(LARGE(E311:AI311,{1;2;3;4;5;6})))</f>
        <v>0</v>
      </c>
      <c r="AK311" s="53">
        <f>COUNT(E311:AI311)</f>
        <v>0</v>
      </c>
    </row>
    <row r="312" spans="1:37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2">
        <f>IF(AK312&lt;6,SUM(E312:AI312),SUM(LARGE(E312:AI312,{1;2;3;4;5;6})))</f>
        <v>0</v>
      </c>
      <c r="AK312" s="53">
        <f>COUNT(E312:AI312)</f>
        <v>0</v>
      </c>
    </row>
    <row r="313" spans="1:37" x14ac:dyDescent="0.2">
      <c r="A313" s="67">
        <v>312</v>
      </c>
      <c r="B313" s="26"/>
      <c r="C313" s="6" t="s">
        <v>358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72"/>
      <c r="AJ313" s="2">
        <f>IF(AK313&lt;6,SUM(E313:AI313),SUM(LARGE(E313:AI313,{1;2;3;4;5;6})))</f>
        <v>0</v>
      </c>
      <c r="AK313" s="53">
        <f>COUNT(E313:AI313)</f>
        <v>0</v>
      </c>
    </row>
    <row r="314" spans="1:37" x14ac:dyDescent="0.2">
      <c r="A314" s="67">
        <v>313</v>
      </c>
      <c r="B314" s="26"/>
      <c r="C314" s="6" t="s">
        <v>358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2">
        <f>IF(AK314&lt;6,SUM(E314:AI314),SUM(LARGE(E314:AI314,{1;2;3;4;5;6})))</f>
        <v>0</v>
      </c>
      <c r="AK314" s="53">
        <f>COUNT(E314:AI314)</f>
        <v>0</v>
      </c>
    </row>
    <row r="315" spans="1:37" x14ac:dyDescent="0.2">
      <c r="A315" s="67">
        <v>314</v>
      </c>
      <c r="B315" s="26"/>
      <c r="C315" s="6" t="s">
        <v>358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72"/>
      <c r="AJ315" s="2">
        <f>IF(AK315&lt;6,SUM(E315:AI315),SUM(LARGE(E315:AI315,{1;2;3;4;5;6})))</f>
        <v>0</v>
      </c>
      <c r="AK315" s="53">
        <f>COUNT(E315:AI315)</f>
        <v>0</v>
      </c>
    </row>
    <row r="316" spans="1:37" x14ac:dyDescent="0.2">
      <c r="A316" s="67">
        <v>315</v>
      </c>
      <c r="B316" s="26"/>
      <c r="C316" s="6" t="s">
        <v>358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72"/>
      <c r="AJ316" s="2">
        <f>IF(AK316&lt;6,SUM(E316:AI316),SUM(LARGE(E316:AI316,{1;2;3;4;5;6})))</f>
        <v>0</v>
      </c>
      <c r="AK316" s="53">
        <f>COUNT(E316:AI316)</f>
        <v>0</v>
      </c>
    </row>
    <row r="317" spans="1:37" x14ac:dyDescent="0.2">
      <c r="A317" s="67">
        <v>316</v>
      </c>
      <c r="B317" s="26"/>
      <c r="C317" s="6" t="s">
        <v>358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72"/>
      <c r="AJ317" s="2">
        <f>IF(AK317&lt;6,SUM(E317:AI317),SUM(LARGE(E317:AI317,{1;2;3;4;5;6})))</f>
        <v>0</v>
      </c>
      <c r="AK317" s="53">
        <f>COUNT(E317:AI317)</f>
        <v>0</v>
      </c>
    </row>
    <row r="318" spans="1:37" x14ac:dyDescent="0.2">
      <c r="A318" s="67">
        <v>317</v>
      </c>
      <c r="B318" s="26"/>
      <c r="C318" s="6" t="s">
        <v>358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72"/>
      <c r="AJ318" s="2">
        <f>IF(AK318&lt;6,SUM(E318:AI318),SUM(LARGE(E318:AI318,{1;2;3;4;5;6})))</f>
        <v>0</v>
      </c>
      <c r="AK318" s="53">
        <f>COUNT(E318:AI318)</f>
        <v>0</v>
      </c>
    </row>
    <row r="319" spans="1:37" x14ac:dyDescent="0.2">
      <c r="A319" s="67">
        <v>318</v>
      </c>
      <c r="B319" s="26"/>
      <c r="C319" s="6" t="s">
        <v>358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72"/>
      <c r="AJ319" s="2">
        <f>IF(AK319&lt;6,SUM(E319:AI319),SUM(LARGE(E319:AI319,{1;2;3;4;5;6})))</f>
        <v>0</v>
      </c>
      <c r="AK319" s="53">
        <f>COUNT(E319:AI319)</f>
        <v>0</v>
      </c>
    </row>
    <row r="320" spans="1:37" x14ac:dyDescent="0.2">
      <c r="A320" s="67">
        <v>319</v>
      </c>
      <c r="B320" s="26"/>
      <c r="C320" s="8" t="s">
        <v>358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2">
        <f>IF(AK320&lt;6,SUM(E320:AI320),SUM(LARGE(E320:AI320,{1;2;3;4;5;6})))</f>
        <v>0</v>
      </c>
      <c r="AK320" s="53">
        <f>COUNT(E320:AI320)</f>
        <v>0</v>
      </c>
    </row>
    <row r="321" spans="1:37" x14ac:dyDescent="0.2">
      <c r="A321" s="67">
        <v>320</v>
      </c>
      <c r="B321" s="26"/>
      <c r="C321" s="6" t="s">
        <v>358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1"/>
      <c r="AJ321" s="2">
        <f>IF(AK321&lt;6,SUM(E321:AI321),SUM(LARGE(E321:AI321,{1;2;3;4;5;6})))</f>
        <v>0</v>
      </c>
      <c r="AK321" s="53">
        <f>COUNT(E321:AI321)</f>
        <v>0</v>
      </c>
    </row>
    <row r="322" spans="1:37" x14ac:dyDescent="0.2">
      <c r="A322" s="67">
        <v>321</v>
      </c>
      <c r="B322" s="26"/>
      <c r="C322" s="8" t="s">
        <v>358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2">
        <f>IF(AK322&lt;6,SUM(E322:AI322),SUM(LARGE(E322:AI322,{1;2;3;4;5;6})))</f>
        <v>0</v>
      </c>
      <c r="AK322" s="53">
        <f>COUNT(E322:AI322)</f>
        <v>0</v>
      </c>
    </row>
    <row r="323" spans="1:37" x14ac:dyDescent="0.2">
      <c r="B323" s="26"/>
      <c r="C323" s="6" t="s">
        <v>358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1"/>
      <c r="AJ323" s="2">
        <f>IF(AK323&lt;6,SUM(E323:AI323),SUM(LARGE(E323:AI323,{1;2;3;4;5;6})))</f>
        <v>0</v>
      </c>
      <c r="AK323" s="53">
        <f>COUNT(E323:AI323)</f>
        <v>0</v>
      </c>
    </row>
    <row r="324" spans="1:37" x14ac:dyDescent="0.2">
      <c r="B324" s="26"/>
      <c r="C324" s="6" t="s">
        <v>358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72"/>
      <c r="AJ324" s="2">
        <f>IF(AK324&lt;6,SUM(E324:AI324),SUM(LARGE(E324:AI324,{1;2;3;4;5;6})))</f>
        <v>0</v>
      </c>
      <c r="AK324" s="53">
        <f>COUNT(E324:AI324)</f>
        <v>0</v>
      </c>
    </row>
    <row r="325" spans="1:37" x14ac:dyDescent="0.2">
      <c r="B325" s="26"/>
      <c r="C325" s="6" t="s">
        <v>358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72"/>
      <c r="AJ325" s="2"/>
      <c r="AK325" s="53"/>
    </row>
    <row r="326" spans="1:37" x14ac:dyDescent="0.2">
      <c r="B326" s="26"/>
      <c r="C326" s="6" t="s">
        <v>358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72"/>
      <c r="AJ326" s="2"/>
      <c r="AK326" s="6"/>
    </row>
    <row r="327" spans="1:37" x14ac:dyDescent="0.2">
      <c r="B327" s="26"/>
      <c r="C327" s="6" t="s">
        <v>358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72"/>
      <c r="AJ327" s="2"/>
      <c r="AK327" s="6"/>
    </row>
    <row r="328" spans="1:37" x14ac:dyDescent="0.2">
      <c r="B328" s="26"/>
      <c r="C328" s="6" t="s">
        <v>358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72"/>
      <c r="AJ328" s="2"/>
      <c r="AK328" s="53"/>
    </row>
    <row r="329" spans="1:37" x14ac:dyDescent="0.2">
      <c r="B329" s="26"/>
      <c r="C329" s="6" t="s">
        <v>358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72"/>
      <c r="AJ329" s="2"/>
      <c r="AK329" s="6"/>
    </row>
    <row r="330" spans="1:37" x14ac:dyDescent="0.2">
      <c r="C330" s="3" t="s">
        <v>358</v>
      </c>
    </row>
    <row r="331" spans="1:37" x14ac:dyDescent="0.2">
      <c r="C331" s="3" t="s">
        <v>358</v>
      </c>
    </row>
    <row r="332" spans="1:37" x14ac:dyDescent="0.2">
      <c r="C332" s="3" t="s">
        <v>358</v>
      </c>
    </row>
    <row r="333" spans="1:37" x14ac:dyDescent="0.2">
      <c r="C333" s="3" t="s">
        <v>358</v>
      </c>
    </row>
    <row r="334" spans="1:37" x14ac:dyDescent="0.2">
      <c r="C334" s="3" t="s">
        <v>358</v>
      </c>
    </row>
    <row r="335" spans="1:37" x14ac:dyDescent="0.2">
      <c r="C335" s="3" t="s">
        <v>358</v>
      </c>
    </row>
    <row r="336" spans="1:37" x14ac:dyDescent="0.2">
      <c r="C336" s="3" t="s">
        <v>358</v>
      </c>
    </row>
  </sheetData>
  <autoFilter ref="B1:AK329" xr:uid="{00000000-0009-0000-0000-000000000000}">
    <sortState xmlns:xlrd2="http://schemas.microsoft.com/office/spreadsheetml/2017/richdata2" ref="B2:AK336">
      <sortCondition descending="1" ref="AJ1:AJ329"/>
    </sortState>
  </autoFilter>
  <phoneticPr fontId="1" type="noConversion"/>
  <conditionalFormatting sqref="D228">
    <cfRule type="duplicateValues" dxfId="124" priority="12" stopIfTrue="1"/>
    <cfRule type="duplicateValues" dxfId="123" priority="13" stopIfTrue="1"/>
  </conditionalFormatting>
  <conditionalFormatting sqref="D229">
    <cfRule type="duplicateValues" dxfId="122" priority="10" stopIfTrue="1"/>
    <cfRule type="duplicateValues" dxfId="121" priority="11" stopIfTrue="1"/>
  </conditionalFormatting>
  <conditionalFormatting sqref="D249">
    <cfRule type="duplicateValues" dxfId="120" priority="7" stopIfTrue="1"/>
  </conditionalFormatting>
  <conditionalFormatting sqref="D258:D276 D230:D238 D281:D282 D289:D65536 D1:D227 D250:D256 D240:D248 D287 D278:D279 D284:D285">
    <cfRule type="duplicateValues" dxfId="119" priority="19" stopIfTrue="1"/>
  </conditionalFormatting>
  <conditionalFormatting sqref="D277">
    <cfRule type="duplicateValues" dxfId="118" priority="3" stopIfTrue="1"/>
    <cfRule type="duplicateValues" dxfId="117" priority="4" stopIfTrue="1"/>
  </conditionalFormatting>
  <conditionalFormatting sqref="D283">
    <cfRule type="duplicateValues" dxfId="116" priority="1" stopIfTrue="1"/>
    <cfRule type="duplicateValues" dxfId="115" priority="2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M197"/>
  <sheetViews>
    <sheetView zoomScaleNormal="100" workbookViewId="0">
      <pane ySplit="1" topLeftCell="A2" activePane="bottomLeft" state="frozen"/>
      <selection activeCell="D139" sqref="D139"/>
      <selection pane="bottomLeft" activeCell="AP12" sqref="AP12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9" width="10.42578125" style="100" hidden="1" customWidth="1" outlineLevel="1"/>
    <col min="40" max="40" width="10.42578125" style="100" customWidth="1" collapsed="1"/>
    <col min="41" max="41" width="10.42578125" style="100" customWidth="1"/>
    <col min="42" max="42" width="10.85546875" style="31" customWidth="1"/>
    <col min="43" max="43" width="7.85546875" style="17" customWidth="1"/>
    <col min="44" max="44" width="9.42578125" style="56" customWidth="1"/>
    <col min="45" max="45" width="67.42578125" style="3" customWidth="1"/>
    <col min="46" max="59" width="9.140625" style="3" customWidth="1"/>
    <col min="60" max="60" width="5.140625" style="7" customWidth="1"/>
    <col min="61" max="64" width="6.5703125" style="3" customWidth="1"/>
    <col min="65" max="65" width="6.5703125" style="5" customWidth="1"/>
    <col min="66" max="16384" width="9.140625" style="3"/>
  </cols>
  <sheetData>
    <row r="1" spans="1:60" s="93" customFormat="1" ht="51" customHeight="1" x14ac:dyDescent="0.25">
      <c r="A1" s="27" t="s">
        <v>9</v>
      </c>
      <c r="B1" s="88" t="s">
        <v>60</v>
      </c>
      <c r="C1" s="88" t="s">
        <v>59</v>
      </c>
      <c r="D1" s="88" t="s">
        <v>0</v>
      </c>
      <c r="E1" s="88" t="s">
        <v>696</v>
      </c>
      <c r="F1" s="88" t="s">
        <v>697</v>
      </c>
      <c r="G1" s="88" t="s">
        <v>698</v>
      </c>
      <c r="H1" s="88" t="s">
        <v>701</v>
      </c>
      <c r="I1" s="88" t="s">
        <v>765</v>
      </c>
      <c r="J1" s="88" t="s">
        <v>766</v>
      </c>
      <c r="K1" s="88" t="s">
        <v>812</v>
      </c>
      <c r="L1" s="88" t="s">
        <v>813</v>
      </c>
      <c r="M1" s="88" t="s">
        <v>774</v>
      </c>
      <c r="N1" s="88" t="s">
        <v>811</v>
      </c>
      <c r="O1" s="88" t="s">
        <v>830</v>
      </c>
      <c r="P1" s="88" t="s">
        <v>814</v>
      </c>
      <c r="Q1" s="88" t="s">
        <v>832</v>
      </c>
      <c r="R1" s="88" t="s">
        <v>831</v>
      </c>
      <c r="S1" s="88" t="s">
        <v>833</v>
      </c>
      <c r="T1" s="88" t="s">
        <v>824</v>
      </c>
      <c r="U1" s="88" t="s">
        <v>906</v>
      </c>
      <c r="V1" s="88" t="s">
        <v>867</v>
      </c>
      <c r="W1" s="88" t="s">
        <v>907</v>
      </c>
      <c r="X1" s="88" t="s">
        <v>931</v>
      </c>
      <c r="Y1" s="88" t="s">
        <v>953</v>
      </c>
      <c r="Z1" s="88" t="s">
        <v>941</v>
      </c>
      <c r="AA1" s="88" t="s">
        <v>952</v>
      </c>
      <c r="AB1" s="88" t="s">
        <v>966</v>
      </c>
      <c r="AC1" s="88" t="s">
        <v>988</v>
      </c>
      <c r="AD1" s="88" t="s">
        <v>1038</v>
      </c>
      <c r="AE1" s="88" t="s">
        <v>1039</v>
      </c>
      <c r="AF1" s="88" t="s">
        <v>1032</v>
      </c>
      <c r="AG1" s="88" t="s">
        <v>1064</v>
      </c>
      <c r="AH1" s="88" t="s">
        <v>1048</v>
      </c>
      <c r="AI1" s="88" t="s">
        <v>1082</v>
      </c>
      <c r="AJ1" s="88" t="s">
        <v>1080</v>
      </c>
      <c r="AK1" s="88" t="s">
        <v>1096</v>
      </c>
      <c r="AL1" s="88" t="s">
        <v>1083</v>
      </c>
      <c r="AM1" s="88" t="s">
        <v>1097</v>
      </c>
      <c r="AN1" s="88" t="s">
        <v>1098</v>
      </c>
      <c r="AO1" s="88"/>
      <c r="AP1" s="89"/>
      <c r="AQ1" s="38" t="s">
        <v>31</v>
      </c>
      <c r="AR1" s="57" t="s">
        <v>38</v>
      </c>
      <c r="BH1" s="94"/>
    </row>
    <row r="2" spans="1:60" ht="12.75" customHeight="1" x14ac:dyDescent="0.2">
      <c r="A2" s="28">
        <v>1</v>
      </c>
      <c r="B2" s="26" t="s">
        <v>61</v>
      </c>
      <c r="C2" s="6" t="s">
        <v>63</v>
      </c>
      <c r="D2" s="6" t="s">
        <v>12</v>
      </c>
      <c r="E2" s="54">
        <v>1670</v>
      </c>
      <c r="F2" s="54">
        <v>3700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>
        <v>1670</v>
      </c>
      <c r="S2" s="54"/>
      <c r="T2" s="54"/>
      <c r="U2" s="54">
        <v>2509</v>
      </c>
      <c r="V2" s="54"/>
      <c r="W2" s="54">
        <v>660</v>
      </c>
      <c r="X2" s="54">
        <v>920</v>
      </c>
      <c r="Y2" s="54"/>
      <c r="Z2" s="54"/>
      <c r="AA2" s="54">
        <v>1200</v>
      </c>
      <c r="AB2" s="54"/>
      <c r="AC2" s="54"/>
      <c r="AD2" s="54">
        <v>2130</v>
      </c>
      <c r="AE2" s="54"/>
      <c r="AF2" s="54"/>
      <c r="AG2" s="54">
        <v>880</v>
      </c>
      <c r="AH2" s="54"/>
      <c r="AI2" s="54"/>
      <c r="AJ2" s="54"/>
      <c r="AK2" s="54">
        <v>920</v>
      </c>
      <c r="AL2" s="54"/>
      <c r="AM2" s="54"/>
      <c r="AN2" s="54"/>
      <c r="AO2" s="54"/>
      <c r="AP2" s="54"/>
      <c r="AQ2" s="2">
        <f>IF(AR2&lt;6,SUM(E2:AP2),SUM(LARGE(E2:AP2,{1;2;3;4;5;6})))</f>
        <v>12879</v>
      </c>
      <c r="AR2" s="53">
        <f>COUNT(E2:AP2)</f>
        <v>10</v>
      </c>
      <c r="BH2" s="4"/>
    </row>
    <row r="3" spans="1:60" ht="12.75" customHeight="1" x14ac:dyDescent="0.2">
      <c r="A3" s="28">
        <v>2</v>
      </c>
      <c r="B3" s="26" t="s">
        <v>61</v>
      </c>
      <c r="C3" s="6" t="s">
        <v>62</v>
      </c>
      <c r="D3" s="6" t="s">
        <v>19</v>
      </c>
      <c r="E3" s="29"/>
      <c r="F3" s="29"/>
      <c r="G3" s="29">
        <v>600</v>
      </c>
      <c r="H3" s="29"/>
      <c r="I3" s="29">
        <v>100</v>
      </c>
      <c r="J3" s="29"/>
      <c r="K3" s="29">
        <v>350</v>
      </c>
      <c r="L3" s="29">
        <v>880</v>
      </c>
      <c r="M3" s="29">
        <v>660</v>
      </c>
      <c r="N3" s="29">
        <v>550</v>
      </c>
      <c r="O3" s="29"/>
      <c r="P3" s="29"/>
      <c r="Q3" s="29">
        <v>550</v>
      </c>
      <c r="R3" s="29"/>
      <c r="S3" s="29">
        <v>550</v>
      </c>
      <c r="T3" s="29">
        <v>560</v>
      </c>
      <c r="U3" s="29"/>
      <c r="V3" s="29"/>
      <c r="W3" s="29">
        <v>560</v>
      </c>
      <c r="X3" s="29">
        <v>550</v>
      </c>
      <c r="Y3" s="29"/>
      <c r="Z3" s="29"/>
      <c r="AA3" s="29">
        <v>1020</v>
      </c>
      <c r="AB3" s="29">
        <v>660</v>
      </c>
      <c r="AC3" s="29"/>
      <c r="AD3" s="29"/>
      <c r="AE3" s="29">
        <v>360</v>
      </c>
      <c r="AF3" s="29"/>
      <c r="AG3" s="29"/>
      <c r="AH3" s="29">
        <v>660</v>
      </c>
      <c r="AI3" s="29">
        <v>600</v>
      </c>
      <c r="AJ3" s="29"/>
      <c r="AK3" s="29"/>
      <c r="AL3" s="29"/>
      <c r="AM3" s="29">
        <v>350</v>
      </c>
      <c r="AN3" s="29">
        <v>350</v>
      </c>
      <c r="AO3" s="29"/>
      <c r="AP3" s="54"/>
      <c r="AQ3" s="2">
        <f>IF(AR3&lt;6,SUM(E3:AP3),SUM(LARGE(E3:AP3,{1;2;3;4;5;6})))</f>
        <v>4480</v>
      </c>
      <c r="AR3" s="53">
        <f>COUNT(E3:AP3)</f>
        <v>18</v>
      </c>
    </row>
    <row r="4" spans="1:60" ht="12.75" customHeight="1" x14ac:dyDescent="0.2">
      <c r="A4" s="28">
        <v>3</v>
      </c>
      <c r="B4" s="26" t="s">
        <v>61</v>
      </c>
      <c r="C4" s="6" t="s">
        <v>66</v>
      </c>
      <c r="D4" s="6" t="s">
        <v>40</v>
      </c>
      <c r="E4" s="29"/>
      <c r="F4" s="29"/>
      <c r="G4" s="29">
        <v>350</v>
      </c>
      <c r="H4" s="29"/>
      <c r="I4" s="29"/>
      <c r="J4" s="29"/>
      <c r="K4" s="29"/>
      <c r="L4" s="29">
        <v>880</v>
      </c>
      <c r="M4" s="29">
        <v>560</v>
      </c>
      <c r="N4" s="29">
        <v>550</v>
      </c>
      <c r="O4" s="29">
        <v>170</v>
      </c>
      <c r="P4" s="29"/>
      <c r="Q4" s="29"/>
      <c r="R4" s="29"/>
      <c r="S4" s="29"/>
      <c r="T4" s="29">
        <v>660</v>
      </c>
      <c r="U4" s="29"/>
      <c r="V4" s="29"/>
      <c r="W4" s="29">
        <v>460</v>
      </c>
      <c r="X4" s="29">
        <v>210</v>
      </c>
      <c r="Y4" s="29">
        <v>210</v>
      </c>
      <c r="Z4" s="29"/>
      <c r="AA4" s="29">
        <v>920</v>
      </c>
      <c r="AB4" s="29">
        <v>560</v>
      </c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  <c r="AQ4" s="2">
        <f>IF(AR4&lt;6,SUM(E4:AP4),SUM(LARGE(E4:AP4,{1;2;3;4;5;6})))</f>
        <v>4130</v>
      </c>
      <c r="AR4" s="53">
        <f>COUNT(E4:AP4)</f>
        <v>11</v>
      </c>
    </row>
    <row r="5" spans="1:60" ht="12.75" customHeight="1" x14ac:dyDescent="0.2">
      <c r="A5" s="28">
        <v>4</v>
      </c>
      <c r="B5" s="26" t="s">
        <v>61</v>
      </c>
      <c r="C5" s="6" t="s">
        <v>67</v>
      </c>
      <c r="D5" s="6" t="s">
        <v>143</v>
      </c>
      <c r="E5" s="54"/>
      <c r="F5" s="54"/>
      <c r="G5" s="54">
        <v>60</v>
      </c>
      <c r="H5" s="54"/>
      <c r="I5" s="54"/>
      <c r="J5" s="54"/>
      <c r="K5" s="54"/>
      <c r="L5" s="54"/>
      <c r="M5" s="54">
        <v>500</v>
      </c>
      <c r="N5" s="54"/>
      <c r="O5" s="54"/>
      <c r="P5" s="54"/>
      <c r="Q5" s="54"/>
      <c r="R5" s="54"/>
      <c r="S5" s="54"/>
      <c r="T5" s="54">
        <v>460</v>
      </c>
      <c r="U5" s="54"/>
      <c r="V5" s="54"/>
      <c r="W5" s="54">
        <v>260</v>
      </c>
      <c r="X5" s="54">
        <v>100</v>
      </c>
      <c r="Y5" s="54"/>
      <c r="Z5" s="54"/>
      <c r="AA5" s="54">
        <v>660</v>
      </c>
      <c r="AB5" s="54">
        <v>460</v>
      </c>
      <c r="AC5" s="54"/>
      <c r="AD5" s="54"/>
      <c r="AE5" s="54"/>
      <c r="AF5" s="54"/>
      <c r="AG5" s="54"/>
      <c r="AH5" s="54">
        <v>560</v>
      </c>
      <c r="AI5" s="54"/>
      <c r="AJ5" s="54"/>
      <c r="AK5" s="54"/>
      <c r="AL5" s="54"/>
      <c r="AM5" s="54"/>
      <c r="AN5" s="54">
        <v>60</v>
      </c>
      <c r="AO5" s="54"/>
      <c r="AP5" s="30"/>
      <c r="AQ5" s="2">
        <f>IF(AR5&lt;6,SUM(E5:AP5),SUM(LARGE(E5:AP5,{1;2;3;4;5;6})))</f>
        <v>2900</v>
      </c>
      <c r="AR5" s="53">
        <f>COUNT(E5:AP5)</f>
        <v>9</v>
      </c>
    </row>
    <row r="6" spans="1:60" ht="12.75" customHeight="1" x14ac:dyDescent="0.2">
      <c r="A6" s="28">
        <v>5</v>
      </c>
      <c r="B6" s="26" t="s">
        <v>61</v>
      </c>
      <c r="C6" s="6" t="s">
        <v>63</v>
      </c>
      <c r="D6" s="6" t="s">
        <v>73</v>
      </c>
      <c r="E6" s="30"/>
      <c r="F6" s="30"/>
      <c r="G6" s="30">
        <v>60</v>
      </c>
      <c r="H6" s="30"/>
      <c r="I6" s="30"/>
      <c r="J6" s="30"/>
      <c r="K6" s="30"/>
      <c r="L6" s="30"/>
      <c r="M6" s="30">
        <v>393.3</v>
      </c>
      <c r="N6" s="30"/>
      <c r="O6" s="30"/>
      <c r="P6" s="30"/>
      <c r="Q6" s="30"/>
      <c r="R6" s="30"/>
      <c r="S6" s="30"/>
      <c r="T6" s="30">
        <v>460</v>
      </c>
      <c r="U6" s="30"/>
      <c r="V6" s="30"/>
      <c r="W6" s="30"/>
      <c r="X6" s="30">
        <v>100</v>
      </c>
      <c r="Y6" s="30"/>
      <c r="Z6" s="30"/>
      <c r="AA6" s="30">
        <v>660</v>
      </c>
      <c r="AB6" s="30">
        <v>460</v>
      </c>
      <c r="AC6" s="30"/>
      <c r="AD6" s="30"/>
      <c r="AE6" s="30"/>
      <c r="AF6" s="30"/>
      <c r="AG6" s="30"/>
      <c r="AH6" s="30">
        <v>360</v>
      </c>
      <c r="AI6" s="30"/>
      <c r="AJ6" s="30"/>
      <c r="AK6" s="30"/>
      <c r="AL6" s="30"/>
      <c r="AM6" s="30"/>
      <c r="AN6" s="30"/>
      <c r="AO6" s="30"/>
      <c r="AP6" s="30"/>
      <c r="AQ6" s="2">
        <f>IF(AR6&lt;6,SUM(E6:AP6),SUM(LARGE(E6:AP6,{1;2;3;4;5;6})))</f>
        <v>2433.3000000000002</v>
      </c>
      <c r="AR6" s="53">
        <f>COUNT(E6:AP6)</f>
        <v>7</v>
      </c>
    </row>
    <row r="7" spans="1:60" ht="12.75" customHeight="1" x14ac:dyDescent="0.2">
      <c r="A7" s="28">
        <v>6</v>
      </c>
      <c r="B7" s="26" t="s">
        <v>61</v>
      </c>
      <c r="C7" s="8" t="s">
        <v>62</v>
      </c>
      <c r="D7" s="6" t="s">
        <v>313</v>
      </c>
      <c r="E7" s="54"/>
      <c r="F7" s="54"/>
      <c r="G7" s="54">
        <v>20</v>
      </c>
      <c r="H7" s="54"/>
      <c r="I7" s="54"/>
      <c r="J7" s="54"/>
      <c r="K7" s="54"/>
      <c r="L7" s="54"/>
      <c r="M7" s="54">
        <v>393.3</v>
      </c>
      <c r="N7" s="54"/>
      <c r="O7" s="54"/>
      <c r="P7" s="54"/>
      <c r="Q7" s="54"/>
      <c r="R7" s="54"/>
      <c r="S7" s="54"/>
      <c r="T7" s="54">
        <v>360</v>
      </c>
      <c r="U7" s="54"/>
      <c r="V7" s="54"/>
      <c r="W7" s="54">
        <v>260</v>
      </c>
      <c r="X7" s="54">
        <v>40</v>
      </c>
      <c r="Y7" s="54"/>
      <c r="Z7" s="54"/>
      <c r="AA7" s="54">
        <v>480</v>
      </c>
      <c r="AB7" s="54"/>
      <c r="AC7" s="54"/>
      <c r="AD7" s="54"/>
      <c r="AE7" s="54"/>
      <c r="AF7" s="54"/>
      <c r="AG7" s="54"/>
      <c r="AH7" s="54">
        <v>460</v>
      </c>
      <c r="AI7" s="54"/>
      <c r="AJ7" s="54"/>
      <c r="AK7" s="54"/>
      <c r="AL7" s="54"/>
      <c r="AM7" s="54"/>
      <c r="AN7" s="54">
        <v>20</v>
      </c>
      <c r="AO7" s="54"/>
      <c r="AP7" s="30"/>
      <c r="AQ7" s="2">
        <f>IF(AR7&lt;6,SUM(E7:AP7),SUM(LARGE(E7:AP7,{1;2;3;4;5;6})))</f>
        <v>1993.3</v>
      </c>
      <c r="AR7" s="53">
        <f>COUNT(E7:AP7)</f>
        <v>8</v>
      </c>
    </row>
    <row r="8" spans="1:60" ht="12.75" customHeight="1" x14ac:dyDescent="0.2">
      <c r="A8" s="28">
        <v>7</v>
      </c>
      <c r="B8" s="26" t="s">
        <v>61</v>
      </c>
      <c r="C8" s="6" t="s">
        <v>63</v>
      </c>
      <c r="D8" s="6" t="s">
        <v>39</v>
      </c>
      <c r="E8" s="29"/>
      <c r="F8" s="29"/>
      <c r="G8" s="29">
        <v>600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>
        <v>460</v>
      </c>
      <c r="X8" s="29">
        <v>210</v>
      </c>
      <c r="Y8" s="29"/>
      <c r="Z8" s="29"/>
      <c r="AA8" s="29">
        <v>660</v>
      </c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>
        <v>20</v>
      </c>
      <c r="AO8" s="29"/>
      <c r="AP8" s="54"/>
      <c r="AQ8" s="2">
        <f>IF(AR8&lt;6,SUM(E8:AP8),SUM(LARGE(E8:AP8,{1;2;3;4;5;6})))</f>
        <v>1950</v>
      </c>
      <c r="AR8" s="53">
        <f>COUNT(E8:AP8)</f>
        <v>5</v>
      </c>
    </row>
    <row r="9" spans="1:60" ht="12.75" customHeight="1" x14ac:dyDescent="0.2">
      <c r="A9" s="28">
        <v>8</v>
      </c>
      <c r="B9" s="26" t="s">
        <v>61</v>
      </c>
      <c r="C9" s="6" t="s">
        <v>62</v>
      </c>
      <c r="D9" s="6" t="s">
        <v>122</v>
      </c>
      <c r="E9" s="29"/>
      <c r="F9" s="29"/>
      <c r="G9" s="29"/>
      <c r="H9" s="29"/>
      <c r="I9" s="29"/>
      <c r="J9" s="29"/>
      <c r="K9" s="29"/>
      <c r="L9" s="29"/>
      <c r="M9" s="29">
        <v>326.7</v>
      </c>
      <c r="N9" s="29"/>
      <c r="O9" s="29"/>
      <c r="P9" s="29"/>
      <c r="Q9" s="29"/>
      <c r="R9" s="29"/>
      <c r="S9" s="29"/>
      <c r="T9" s="29">
        <v>360</v>
      </c>
      <c r="U9" s="29"/>
      <c r="V9" s="29"/>
      <c r="W9" s="29"/>
      <c r="X9" s="29"/>
      <c r="Y9" s="29"/>
      <c r="Z9" s="29"/>
      <c r="AA9" s="29">
        <v>480</v>
      </c>
      <c r="AB9" s="29"/>
      <c r="AC9" s="29">
        <v>100</v>
      </c>
      <c r="AD9" s="29"/>
      <c r="AE9" s="29"/>
      <c r="AF9" s="29">
        <v>100</v>
      </c>
      <c r="AG9" s="29"/>
      <c r="AH9" s="29">
        <v>500</v>
      </c>
      <c r="AI9" s="29"/>
      <c r="AJ9" s="29"/>
      <c r="AK9" s="29"/>
      <c r="AL9" s="29"/>
      <c r="AM9" s="29"/>
      <c r="AN9" s="29"/>
      <c r="AO9" s="29"/>
      <c r="AP9" s="54"/>
      <c r="AQ9" s="2">
        <f>IF(AR9&lt;6,SUM(E9:AP9),SUM(LARGE(E9:AP9,{1;2;3;4;5;6})))</f>
        <v>1866.7</v>
      </c>
      <c r="AR9" s="53">
        <f>COUNT(E9:AP9)</f>
        <v>6</v>
      </c>
    </row>
    <row r="10" spans="1:60" ht="12.75" customHeight="1" x14ac:dyDescent="0.2">
      <c r="A10" s="28">
        <v>9</v>
      </c>
      <c r="B10" s="26" t="s">
        <v>61</v>
      </c>
      <c r="C10" s="6" t="s">
        <v>67</v>
      </c>
      <c r="D10" s="6" t="s">
        <v>244</v>
      </c>
      <c r="E10" s="54"/>
      <c r="F10" s="54"/>
      <c r="G10" s="54"/>
      <c r="H10" s="54"/>
      <c r="I10" s="54"/>
      <c r="J10" s="54"/>
      <c r="K10" s="54"/>
      <c r="L10" s="54"/>
      <c r="M10" s="54">
        <v>326.7</v>
      </c>
      <c r="N10" s="54"/>
      <c r="O10" s="54"/>
      <c r="P10" s="54"/>
      <c r="Q10" s="54"/>
      <c r="R10" s="54"/>
      <c r="S10" s="54"/>
      <c r="T10" s="54">
        <v>360</v>
      </c>
      <c r="U10" s="54"/>
      <c r="V10" s="54"/>
      <c r="W10" s="54">
        <v>260</v>
      </c>
      <c r="X10" s="54">
        <v>40</v>
      </c>
      <c r="Y10" s="54"/>
      <c r="Z10" s="54"/>
      <c r="AA10" s="54">
        <v>480</v>
      </c>
      <c r="AB10" s="54">
        <v>360</v>
      </c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30"/>
      <c r="AQ10" s="2">
        <f>IF(AR10&lt;6,SUM(E10:AP10),SUM(LARGE(E10:AP10,{1;2;3;4;5;6})))</f>
        <v>1826.7</v>
      </c>
      <c r="AR10" s="53">
        <f>COUNT(E10:AP10)</f>
        <v>6</v>
      </c>
    </row>
    <row r="11" spans="1:60" ht="12.75" customHeight="1" x14ac:dyDescent="0.2">
      <c r="A11" s="28">
        <v>10</v>
      </c>
      <c r="B11" s="26" t="s">
        <v>61</v>
      </c>
      <c r="C11" s="6" t="s">
        <v>63</v>
      </c>
      <c r="D11" s="6" t="s">
        <v>204</v>
      </c>
      <c r="E11" s="54"/>
      <c r="F11" s="54"/>
      <c r="G11" s="54">
        <v>130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>
        <v>360</v>
      </c>
      <c r="X11" s="54">
        <v>40</v>
      </c>
      <c r="Y11" s="54"/>
      <c r="Z11" s="54"/>
      <c r="AA11" s="54">
        <v>840</v>
      </c>
      <c r="AB11" s="54">
        <v>360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>
        <v>20</v>
      </c>
      <c r="AO11" s="54"/>
      <c r="AP11" s="30"/>
      <c r="AQ11" s="2">
        <f>IF(AR11&lt;6,SUM(E11:AP11),SUM(LARGE(E11:AP11,{1;2;3;4;5;6})))</f>
        <v>1750</v>
      </c>
      <c r="AR11" s="53">
        <f>COUNT(E11:AP11)</f>
        <v>6</v>
      </c>
    </row>
    <row r="12" spans="1:60" ht="12.75" customHeight="1" x14ac:dyDescent="0.2">
      <c r="A12" s="58">
        <v>11</v>
      </c>
      <c r="B12" s="26" t="s">
        <v>61</v>
      </c>
      <c r="C12" s="6" t="s">
        <v>63</v>
      </c>
      <c r="D12" s="6" t="s">
        <v>203</v>
      </c>
      <c r="E12" s="54"/>
      <c r="F12" s="54"/>
      <c r="G12" s="54">
        <v>60</v>
      </c>
      <c r="H12" s="54"/>
      <c r="I12" s="54"/>
      <c r="J12" s="54"/>
      <c r="K12" s="54"/>
      <c r="L12" s="54"/>
      <c r="M12" s="54">
        <v>393.3</v>
      </c>
      <c r="N12" s="54"/>
      <c r="O12" s="54"/>
      <c r="P12" s="54"/>
      <c r="Q12" s="54"/>
      <c r="R12" s="54"/>
      <c r="S12" s="54"/>
      <c r="T12" s="54"/>
      <c r="U12" s="54"/>
      <c r="V12" s="54"/>
      <c r="W12" s="54">
        <v>360</v>
      </c>
      <c r="X12" s="54">
        <v>40</v>
      </c>
      <c r="Y12" s="54"/>
      <c r="Z12" s="54"/>
      <c r="AA12" s="54">
        <v>480</v>
      </c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2">
        <f>IF(AR12&lt;6,SUM(E12:AP12),SUM(LARGE(E12:AP12,{1;2;3;4;5;6})))</f>
        <v>1333.3</v>
      </c>
      <c r="AR12" s="53">
        <f>COUNT(E12:AP12)</f>
        <v>5</v>
      </c>
    </row>
    <row r="13" spans="1:60" ht="12.75" customHeight="1" x14ac:dyDescent="0.2">
      <c r="A13" s="58">
        <v>12</v>
      </c>
      <c r="B13" s="26" t="s">
        <v>61</v>
      </c>
      <c r="C13" s="6" t="s">
        <v>66</v>
      </c>
      <c r="D13" s="6" t="s">
        <v>142</v>
      </c>
      <c r="E13" s="54"/>
      <c r="F13" s="54"/>
      <c r="G13" s="54"/>
      <c r="H13" s="54"/>
      <c r="I13" s="54"/>
      <c r="J13" s="54">
        <v>70</v>
      </c>
      <c r="K13" s="54"/>
      <c r="L13" s="54"/>
      <c r="M13" s="54">
        <v>190</v>
      </c>
      <c r="N13" s="54"/>
      <c r="O13" s="54"/>
      <c r="P13" s="54"/>
      <c r="Q13" s="54"/>
      <c r="R13" s="54"/>
      <c r="S13" s="54"/>
      <c r="T13" s="54">
        <v>215</v>
      </c>
      <c r="U13" s="54"/>
      <c r="V13" s="54"/>
      <c r="W13" s="54">
        <v>190</v>
      </c>
      <c r="X13" s="54"/>
      <c r="Y13" s="54"/>
      <c r="Z13" s="54">
        <v>80</v>
      </c>
      <c r="AA13" s="54">
        <v>480</v>
      </c>
      <c r="AB13" s="54">
        <v>125</v>
      </c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30"/>
      <c r="AQ13" s="2">
        <f>IF(AR13&lt;6,SUM(E13:AP13),SUM(LARGE(E13:AP13,{1;2;3;4;5;6})))</f>
        <v>1280</v>
      </c>
      <c r="AR13" s="53">
        <f>COUNT(E13:AP13)</f>
        <v>7</v>
      </c>
    </row>
    <row r="14" spans="1:60" ht="12.75" customHeight="1" x14ac:dyDescent="0.2">
      <c r="A14" s="58">
        <v>13</v>
      </c>
      <c r="B14" s="26" t="s">
        <v>61</v>
      </c>
      <c r="C14" s="6" t="s">
        <v>62</v>
      </c>
      <c r="D14" s="8" t="s">
        <v>625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>
        <v>660</v>
      </c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>
        <v>350</v>
      </c>
      <c r="AO14" s="29"/>
      <c r="AP14" s="54"/>
      <c r="AQ14" s="2">
        <f>IF(AR14&lt;6,SUM(E14:AP14),SUM(LARGE(E14:AP14,{1;2;3;4;5;6})))</f>
        <v>1010</v>
      </c>
      <c r="AR14" s="53">
        <f>COUNT(E14:AP14)</f>
        <v>2</v>
      </c>
    </row>
    <row r="15" spans="1:60" ht="12.75" customHeight="1" x14ac:dyDescent="0.2">
      <c r="A15" s="58">
        <v>14</v>
      </c>
      <c r="B15" s="26" t="s">
        <v>61</v>
      </c>
      <c r="C15" s="6" t="s">
        <v>288</v>
      </c>
      <c r="D15" s="6" t="s">
        <v>771</v>
      </c>
      <c r="E15" s="37"/>
      <c r="F15" s="37"/>
      <c r="G15" s="37"/>
      <c r="H15" s="37"/>
      <c r="I15" s="37"/>
      <c r="J15" s="37">
        <v>130</v>
      </c>
      <c r="K15" s="37"/>
      <c r="L15" s="37"/>
      <c r="M15" s="37"/>
      <c r="N15" s="37"/>
      <c r="O15" s="37"/>
      <c r="P15" s="37">
        <v>35</v>
      </c>
      <c r="Q15" s="37"/>
      <c r="R15" s="37"/>
      <c r="S15" s="37"/>
      <c r="T15" s="37">
        <v>300</v>
      </c>
      <c r="U15" s="37"/>
      <c r="V15" s="37"/>
      <c r="W15" s="37"/>
      <c r="X15" s="37"/>
      <c r="Y15" s="37"/>
      <c r="Z15" s="37"/>
      <c r="AA15" s="37"/>
      <c r="AB15" s="37">
        <v>250</v>
      </c>
      <c r="AC15" s="37">
        <v>55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/>
      <c r="AQ15" s="2">
        <f>IF(AR15&lt;6,SUM(E15:AP15),SUM(LARGE(E15:AP15,{1;2;3;4;5;6})))</f>
        <v>770</v>
      </c>
      <c r="AR15" s="53">
        <f>COUNT(E15:AP15)</f>
        <v>5</v>
      </c>
    </row>
    <row r="16" spans="1:60" ht="12.75" customHeight="1" x14ac:dyDescent="0.2">
      <c r="A16" s="58">
        <v>15</v>
      </c>
      <c r="B16" s="26" t="s">
        <v>61</v>
      </c>
      <c r="C16" s="6" t="s">
        <v>67</v>
      </c>
      <c r="D16" s="6" t="s">
        <v>349</v>
      </c>
      <c r="E16" s="54"/>
      <c r="F16" s="54"/>
      <c r="G16" s="54"/>
      <c r="H16" s="54"/>
      <c r="I16" s="54"/>
      <c r="J16" s="54"/>
      <c r="K16" s="54"/>
      <c r="L16" s="54"/>
      <c r="M16" s="54">
        <v>300</v>
      </c>
      <c r="N16" s="54"/>
      <c r="O16" s="54"/>
      <c r="P16" s="54"/>
      <c r="Q16" s="54"/>
      <c r="R16" s="54"/>
      <c r="S16" s="54"/>
      <c r="T16" s="54">
        <v>250</v>
      </c>
      <c r="U16" s="54"/>
      <c r="V16" s="54"/>
      <c r="W16" s="54"/>
      <c r="X16" s="54"/>
      <c r="Y16" s="54"/>
      <c r="Z16" s="54"/>
      <c r="AA16" s="54"/>
      <c r="AB16" s="54">
        <v>215</v>
      </c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30"/>
      <c r="AQ16" s="2">
        <f>IF(AR16&lt;6,SUM(E16:AP16),SUM(LARGE(E16:AP16,{1;2;3;4;5;6})))</f>
        <v>765</v>
      </c>
      <c r="AR16" s="53">
        <f>COUNT(E16:AP16)</f>
        <v>3</v>
      </c>
    </row>
    <row r="17" spans="1:44" ht="12.75" customHeight="1" x14ac:dyDescent="0.2">
      <c r="A17" s="58">
        <v>16</v>
      </c>
      <c r="B17" s="26" t="s">
        <v>61</v>
      </c>
      <c r="C17" s="6" t="s">
        <v>63</v>
      </c>
      <c r="D17" s="6" t="s">
        <v>303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>
        <v>250</v>
      </c>
      <c r="X17" s="54"/>
      <c r="Y17" s="54"/>
      <c r="Z17" s="54"/>
      <c r="AA17" s="54">
        <v>480</v>
      </c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30"/>
      <c r="AQ17" s="2">
        <f>IF(AR17&lt;6,SUM(E17:AP17),SUM(LARGE(E17:AP17,{1;2;3;4;5;6})))</f>
        <v>730</v>
      </c>
      <c r="AR17" s="53">
        <f>COUNT(E17:AP17)</f>
        <v>2</v>
      </c>
    </row>
    <row r="18" spans="1:44" ht="12.75" customHeight="1" x14ac:dyDescent="0.2">
      <c r="A18" s="58">
        <v>17</v>
      </c>
      <c r="B18" s="26" t="s">
        <v>61</v>
      </c>
      <c r="C18" s="8" t="s">
        <v>144</v>
      </c>
      <c r="D18" s="6" t="s">
        <v>491</v>
      </c>
      <c r="E18" s="54"/>
      <c r="F18" s="54"/>
      <c r="G18" s="54"/>
      <c r="H18" s="54"/>
      <c r="I18" s="54"/>
      <c r="J18" s="54"/>
      <c r="K18" s="54"/>
      <c r="L18" s="54"/>
      <c r="M18" s="54">
        <v>100</v>
      </c>
      <c r="N18" s="54"/>
      <c r="O18" s="54"/>
      <c r="P18" s="54"/>
      <c r="Q18" s="54"/>
      <c r="R18" s="54"/>
      <c r="S18" s="54"/>
      <c r="T18" s="54"/>
      <c r="U18" s="54"/>
      <c r="V18" s="54"/>
      <c r="W18" s="54">
        <v>130</v>
      </c>
      <c r="X18" s="54"/>
      <c r="Y18" s="54"/>
      <c r="Z18" s="54"/>
      <c r="AA18" s="54"/>
      <c r="AB18" s="54">
        <v>170</v>
      </c>
      <c r="AC18" s="54"/>
      <c r="AD18" s="54"/>
      <c r="AE18" s="54"/>
      <c r="AF18" s="54"/>
      <c r="AG18" s="54"/>
      <c r="AH18" s="54">
        <v>250</v>
      </c>
      <c r="AI18" s="54"/>
      <c r="AJ18" s="54"/>
      <c r="AK18" s="54"/>
      <c r="AL18" s="54"/>
      <c r="AM18" s="54"/>
      <c r="AN18" s="54"/>
      <c r="AO18" s="54"/>
      <c r="AP18" s="54"/>
      <c r="AQ18" s="2">
        <f>IF(AR18&lt;6,SUM(E18:AP18),SUM(LARGE(E18:AP18,{1;2;3;4;5;6})))</f>
        <v>650</v>
      </c>
      <c r="AR18" s="53">
        <f>COUNT(E18:AP18)</f>
        <v>4</v>
      </c>
    </row>
    <row r="19" spans="1:44" ht="12.75" customHeight="1" x14ac:dyDescent="0.2">
      <c r="A19" s="58">
        <v>18</v>
      </c>
      <c r="B19" s="26" t="s">
        <v>61</v>
      </c>
      <c r="C19" s="8" t="s">
        <v>67</v>
      </c>
      <c r="D19" s="6" t="s">
        <v>341</v>
      </c>
      <c r="E19" s="54"/>
      <c r="F19" s="54"/>
      <c r="G19" s="54"/>
      <c r="H19" s="54"/>
      <c r="I19" s="54"/>
      <c r="J19" s="54">
        <v>100</v>
      </c>
      <c r="K19" s="54"/>
      <c r="L19" s="54"/>
      <c r="M19" s="85">
        <v>0</v>
      </c>
      <c r="N19" s="85"/>
      <c r="O19" s="85"/>
      <c r="P19" s="85"/>
      <c r="Q19" s="85"/>
      <c r="R19" s="85"/>
      <c r="S19" s="85"/>
      <c r="T19" s="85"/>
      <c r="U19" s="85"/>
      <c r="V19" s="85"/>
      <c r="W19" s="54">
        <v>300</v>
      </c>
      <c r="X19" s="54"/>
      <c r="Y19" s="54"/>
      <c r="Z19" s="54"/>
      <c r="AA19" s="54"/>
      <c r="AB19" s="54">
        <v>170</v>
      </c>
      <c r="AC19" s="54"/>
      <c r="AD19" s="54"/>
      <c r="AE19" s="54"/>
      <c r="AF19" s="54"/>
      <c r="AG19" s="54"/>
      <c r="AH19" s="54"/>
      <c r="AI19" s="54"/>
      <c r="AJ19" s="54"/>
      <c r="AK19" s="54"/>
      <c r="AL19" s="54">
        <v>25</v>
      </c>
      <c r="AM19" s="54"/>
      <c r="AN19" s="54"/>
      <c r="AO19" s="54"/>
      <c r="AP19" s="54"/>
      <c r="AQ19" s="2">
        <f>IF(AR19&lt;6,SUM(E19:AP19),SUM(LARGE(E19:AP19,{1;2;3;4;5;6})))</f>
        <v>595</v>
      </c>
      <c r="AR19" s="53">
        <f>COUNT(E19:AP19)</f>
        <v>5</v>
      </c>
    </row>
    <row r="20" spans="1:44" ht="12.75" customHeight="1" x14ac:dyDescent="0.2">
      <c r="A20" s="58">
        <v>19</v>
      </c>
      <c r="B20" s="26" t="s">
        <v>61</v>
      </c>
      <c r="C20" s="6" t="s">
        <v>62</v>
      </c>
      <c r="D20" s="6" t="s">
        <v>328</v>
      </c>
      <c r="E20" s="54"/>
      <c r="F20" s="54"/>
      <c r="G20" s="54"/>
      <c r="H20" s="54"/>
      <c r="I20" s="54"/>
      <c r="J20" s="54">
        <v>30</v>
      </c>
      <c r="K20" s="54"/>
      <c r="L20" s="54"/>
      <c r="M20" s="54">
        <v>70</v>
      </c>
      <c r="N20" s="54"/>
      <c r="O20" s="54"/>
      <c r="P20" s="54"/>
      <c r="Q20" s="54"/>
      <c r="R20" s="54"/>
      <c r="S20" s="54"/>
      <c r="T20" s="54">
        <v>80</v>
      </c>
      <c r="U20" s="54"/>
      <c r="V20" s="54"/>
      <c r="W20" s="54">
        <v>100</v>
      </c>
      <c r="X20" s="54"/>
      <c r="Y20" s="54"/>
      <c r="Z20" s="54"/>
      <c r="AA20" s="54"/>
      <c r="AB20" s="54">
        <v>55</v>
      </c>
      <c r="AC20" s="54">
        <v>35</v>
      </c>
      <c r="AD20" s="54"/>
      <c r="AE20" s="54"/>
      <c r="AF20" s="54"/>
      <c r="AG20" s="54"/>
      <c r="AH20" s="54">
        <v>215</v>
      </c>
      <c r="AI20" s="54"/>
      <c r="AJ20" s="54"/>
      <c r="AK20" s="54"/>
      <c r="AL20" s="54"/>
      <c r="AM20" s="54"/>
      <c r="AN20" s="54"/>
      <c r="AO20" s="54"/>
      <c r="AP20" s="30"/>
      <c r="AQ20" s="2">
        <f>IF(AR20&lt;6,SUM(E20:AP20),SUM(LARGE(E20:AP20,{1;2;3;4;5;6})))</f>
        <v>555</v>
      </c>
      <c r="AR20" s="53">
        <f>COUNT(E20:AP20)</f>
        <v>7</v>
      </c>
    </row>
    <row r="21" spans="1:44" ht="12.75" customHeight="1" x14ac:dyDescent="0.2">
      <c r="A21" s="58">
        <v>20</v>
      </c>
      <c r="B21" s="26" t="s">
        <v>61</v>
      </c>
      <c r="C21" s="6" t="s">
        <v>66</v>
      </c>
      <c r="D21" s="6" t="s">
        <v>206</v>
      </c>
      <c r="E21" s="54"/>
      <c r="F21" s="54"/>
      <c r="G21" s="54">
        <v>20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>
        <v>40</v>
      </c>
      <c r="Y21" s="54"/>
      <c r="Z21" s="54"/>
      <c r="AA21" s="54">
        <v>480</v>
      </c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30"/>
      <c r="AQ21" s="2">
        <f>IF(AR21&lt;6,SUM(E21:AP21),SUM(LARGE(E21:AP21,{1;2;3;4;5;6})))</f>
        <v>540</v>
      </c>
      <c r="AR21" s="53">
        <f>COUNT(E21:AP21)</f>
        <v>3</v>
      </c>
    </row>
    <row r="22" spans="1:44" ht="12.75" customHeight="1" x14ac:dyDescent="0.2">
      <c r="A22" s="58">
        <v>21</v>
      </c>
      <c r="B22" s="26" t="s">
        <v>61</v>
      </c>
      <c r="C22" s="6" t="s">
        <v>67</v>
      </c>
      <c r="D22" s="6" t="s">
        <v>321</v>
      </c>
      <c r="E22" s="54"/>
      <c r="F22" s="54"/>
      <c r="G22" s="54"/>
      <c r="H22" s="54"/>
      <c r="I22" s="54"/>
      <c r="J22" s="54"/>
      <c r="K22" s="54"/>
      <c r="L22" s="54"/>
      <c r="M22" s="54">
        <v>250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>
        <v>100</v>
      </c>
      <c r="AA22" s="54"/>
      <c r="AB22" s="54">
        <v>148.30000000000001</v>
      </c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30"/>
      <c r="AQ22" s="2">
        <f>IF(AR22&lt;6,SUM(E22:AP22),SUM(LARGE(E22:AP22,{1;2;3;4;5;6})))</f>
        <v>498.3</v>
      </c>
      <c r="AR22" s="53">
        <f>COUNT(E22:AP22)</f>
        <v>3</v>
      </c>
    </row>
    <row r="23" spans="1:44" ht="12.75" customHeight="1" x14ac:dyDescent="0.2">
      <c r="A23" s="58">
        <v>22</v>
      </c>
      <c r="B23" s="26" t="s">
        <v>61</v>
      </c>
      <c r="C23" s="6" t="s">
        <v>63</v>
      </c>
      <c r="D23" s="8" t="s">
        <v>547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v>480</v>
      </c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2">
        <f>IF(AR23&lt;6,SUM(E23:AP23),SUM(LARGE(E23:AP23,{1;2;3;4;5;6})))</f>
        <v>480</v>
      </c>
      <c r="AR23" s="53">
        <f>COUNT(E23:AP23)</f>
        <v>1</v>
      </c>
    </row>
    <row r="24" spans="1:44" ht="12.75" customHeight="1" x14ac:dyDescent="0.2">
      <c r="A24" s="58">
        <v>23</v>
      </c>
      <c r="B24" s="26" t="s">
        <v>64</v>
      </c>
      <c r="C24" s="6"/>
      <c r="D24" s="6" t="s">
        <v>947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>
        <v>130</v>
      </c>
      <c r="AA24" s="37"/>
      <c r="AB24" s="37">
        <v>300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0"/>
      <c r="AQ24" s="2">
        <f>IF(AR24&lt;6,SUM(E24:AP24),SUM(LARGE(E24:AP24,{1;2;3;4;5;6})))</f>
        <v>430</v>
      </c>
      <c r="AR24" s="53">
        <f>COUNT(E24:AP24)</f>
        <v>2</v>
      </c>
    </row>
    <row r="25" spans="1:44" ht="12.75" customHeight="1" x14ac:dyDescent="0.2">
      <c r="A25" s="58">
        <v>24</v>
      </c>
      <c r="B25" s="26" t="s">
        <v>61</v>
      </c>
      <c r="C25" s="6" t="s">
        <v>67</v>
      </c>
      <c r="D25" s="6" t="s">
        <v>245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v>300</v>
      </c>
      <c r="AB25" s="54">
        <v>125</v>
      </c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30"/>
      <c r="AQ25" s="2">
        <f>IF(AR25&lt;6,SUM(E25:AP25),SUM(LARGE(E25:AP25,{1;2;3;4;5;6})))</f>
        <v>425</v>
      </c>
      <c r="AR25" s="53">
        <f>COUNT(E25:AP25)</f>
        <v>2</v>
      </c>
    </row>
    <row r="26" spans="1:44" ht="12.75" customHeight="1" x14ac:dyDescent="0.2">
      <c r="A26" s="59">
        <v>25</v>
      </c>
      <c r="B26" s="26" t="s">
        <v>61</v>
      </c>
      <c r="C26" s="8" t="s">
        <v>63</v>
      </c>
      <c r="D26" s="6" t="s">
        <v>103</v>
      </c>
      <c r="E26" s="54"/>
      <c r="F26" s="54"/>
      <c r="G26" s="54">
        <v>20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>
        <v>360</v>
      </c>
      <c r="X26" s="54">
        <v>40</v>
      </c>
      <c r="Y26" s="54"/>
      <c r="Z26" s="54"/>
      <c r="AA26" s="54"/>
      <c r="AB26" s="85">
        <v>0</v>
      </c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54"/>
      <c r="AQ26" s="2">
        <f>IF(AR26&lt;6,SUM(E26:AP26),SUM(LARGE(E26:AP26,{1;2;3;4;5;6})))</f>
        <v>420</v>
      </c>
      <c r="AR26" s="53">
        <f>COUNT(E26:AP26)</f>
        <v>4</v>
      </c>
    </row>
    <row r="27" spans="1:44" ht="12.75" customHeight="1" x14ac:dyDescent="0.2">
      <c r="A27" s="59">
        <v>26</v>
      </c>
      <c r="B27" s="26" t="s">
        <v>61</v>
      </c>
      <c r="C27" s="8" t="s">
        <v>115</v>
      </c>
      <c r="D27" s="6" t="s">
        <v>215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85">
        <v>0</v>
      </c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54">
        <v>300</v>
      </c>
      <c r="AI27" s="54"/>
      <c r="AJ27" s="54"/>
      <c r="AK27" s="54"/>
      <c r="AL27" s="54">
        <v>80</v>
      </c>
      <c r="AM27" s="54"/>
      <c r="AN27" s="54"/>
      <c r="AO27" s="54"/>
      <c r="AP27" s="30"/>
      <c r="AQ27" s="2">
        <f>IF(AR27&lt;6,SUM(E27:AP27),SUM(LARGE(E27:AP27,{1;2;3;4;5;6})))</f>
        <v>380</v>
      </c>
      <c r="AR27" s="53">
        <f>COUNT(E27:AP27)</f>
        <v>3</v>
      </c>
    </row>
    <row r="28" spans="1:44" ht="12.75" customHeight="1" x14ac:dyDescent="0.2">
      <c r="A28" s="59">
        <v>27</v>
      </c>
      <c r="B28" s="26" t="s">
        <v>61</v>
      </c>
      <c r="C28" s="8" t="s">
        <v>115</v>
      </c>
      <c r="D28" s="6" t="s">
        <v>573</v>
      </c>
      <c r="E28" s="54"/>
      <c r="F28" s="54"/>
      <c r="G28" s="54"/>
      <c r="H28" s="54"/>
      <c r="I28" s="54"/>
      <c r="J28" s="54">
        <v>10</v>
      </c>
      <c r="K28" s="54"/>
      <c r="L28" s="54"/>
      <c r="M28" s="54">
        <v>35</v>
      </c>
      <c r="N28" s="54"/>
      <c r="O28" s="54"/>
      <c r="P28" s="54">
        <v>14</v>
      </c>
      <c r="Q28" s="54"/>
      <c r="R28" s="54"/>
      <c r="S28" s="54"/>
      <c r="T28" s="54">
        <v>25</v>
      </c>
      <c r="U28" s="54"/>
      <c r="V28" s="54">
        <v>35</v>
      </c>
      <c r="W28" s="54">
        <v>51.7</v>
      </c>
      <c r="X28" s="54"/>
      <c r="Y28" s="54"/>
      <c r="Z28" s="54">
        <v>30</v>
      </c>
      <c r="AA28" s="54"/>
      <c r="AB28" s="54">
        <v>55</v>
      </c>
      <c r="AC28" s="54"/>
      <c r="AD28" s="54"/>
      <c r="AE28" s="54"/>
      <c r="AF28" s="54">
        <v>25</v>
      </c>
      <c r="AG28" s="54"/>
      <c r="AH28" s="54">
        <v>130</v>
      </c>
      <c r="AI28" s="54"/>
      <c r="AJ28" s="54">
        <v>35</v>
      </c>
      <c r="AK28" s="54"/>
      <c r="AL28" s="54"/>
      <c r="AM28" s="54"/>
      <c r="AN28" s="54"/>
      <c r="AO28" s="54"/>
      <c r="AP28" s="30"/>
      <c r="AQ28" s="2">
        <f>IF(AR28&lt;6,SUM(E28:AP28),SUM(LARGE(E28:AP28,{1;2;3;4;5;6})))</f>
        <v>341.7</v>
      </c>
      <c r="AR28" s="53">
        <f>COUNT(E28:AP28)</f>
        <v>11</v>
      </c>
    </row>
    <row r="29" spans="1:44" ht="12.75" customHeight="1" x14ac:dyDescent="0.2">
      <c r="A29" s="59">
        <v>28</v>
      </c>
      <c r="B29" s="26" t="s">
        <v>61</v>
      </c>
      <c r="C29" s="8" t="s">
        <v>67</v>
      </c>
      <c r="D29" s="6" t="s">
        <v>478</v>
      </c>
      <c r="E29" s="54"/>
      <c r="F29" s="54"/>
      <c r="G29" s="54"/>
      <c r="H29" s="54"/>
      <c r="I29" s="54"/>
      <c r="J29" s="54">
        <v>17</v>
      </c>
      <c r="K29" s="54"/>
      <c r="L29" s="54"/>
      <c r="M29" s="54">
        <v>21.7</v>
      </c>
      <c r="N29" s="54"/>
      <c r="O29" s="54"/>
      <c r="P29" s="54">
        <v>20</v>
      </c>
      <c r="Q29" s="54"/>
      <c r="R29" s="54"/>
      <c r="S29" s="54"/>
      <c r="T29" s="54">
        <v>35</v>
      </c>
      <c r="U29" s="54"/>
      <c r="V29" s="54"/>
      <c r="W29" s="54"/>
      <c r="X29" s="54"/>
      <c r="Y29" s="54"/>
      <c r="Z29" s="54">
        <v>35</v>
      </c>
      <c r="AA29" s="54"/>
      <c r="AB29" s="54">
        <v>55</v>
      </c>
      <c r="AC29" s="54"/>
      <c r="AD29" s="54"/>
      <c r="AE29" s="54"/>
      <c r="AF29" s="54">
        <v>35</v>
      </c>
      <c r="AG29" s="54"/>
      <c r="AH29" s="54">
        <v>100</v>
      </c>
      <c r="AI29" s="54"/>
      <c r="AJ29" s="54">
        <v>30</v>
      </c>
      <c r="AK29" s="54"/>
      <c r="AL29" s="54"/>
      <c r="AM29" s="54"/>
      <c r="AN29" s="54"/>
      <c r="AO29" s="54"/>
      <c r="AP29" s="30"/>
      <c r="AQ29" s="2">
        <f>IF(AR29&lt;6,SUM(E29:AP29),SUM(LARGE(E29:AP29,{1;2;3;4;5;6})))</f>
        <v>290</v>
      </c>
      <c r="AR29" s="53">
        <f>COUNT(E29:AP29)</f>
        <v>9</v>
      </c>
    </row>
    <row r="30" spans="1:44" ht="12.75" customHeight="1" x14ac:dyDescent="0.2">
      <c r="A30" s="59">
        <v>29</v>
      </c>
      <c r="B30" s="26" t="s">
        <v>61</v>
      </c>
      <c r="C30" s="8" t="s">
        <v>277</v>
      </c>
      <c r="D30" s="6" t="s">
        <v>85</v>
      </c>
      <c r="E30" s="54"/>
      <c r="F30" s="54"/>
      <c r="G30" s="54"/>
      <c r="H30" s="54">
        <v>35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>
        <v>100</v>
      </c>
      <c r="U30" s="54"/>
      <c r="V30" s="54"/>
      <c r="W30" s="54"/>
      <c r="X30" s="54"/>
      <c r="Y30" s="54"/>
      <c r="Z30" s="54"/>
      <c r="AA30" s="54"/>
      <c r="AB30" s="54">
        <v>130</v>
      </c>
      <c r="AC30" s="54">
        <v>25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30"/>
      <c r="AQ30" s="2">
        <f>IF(AR30&lt;6,SUM(E30:AP30),SUM(LARGE(E30:AP30,{1;2;3;4;5;6})))</f>
        <v>290</v>
      </c>
      <c r="AR30" s="53">
        <f>COUNT(E30:AP30)</f>
        <v>4</v>
      </c>
    </row>
    <row r="31" spans="1:44" ht="12.75" customHeight="1" x14ac:dyDescent="0.2">
      <c r="A31" s="59">
        <v>30</v>
      </c>
      <c r="B31" s="26" t="s">
        <v>61</v>
      </c>
      <c r="C31" s="8" t="s">
        <v>67</v>
      </c>
      <c r="D31" s="6" t="s">
        <v>658</v>
      </c>
      <c r="E31" s="54"/>
      <c r="F31" s="54"/>
      <c r="G31" s="54"/>
      <c r="H31" s="54"/>
      <c r="I31" s="54"/>
      <c r="J31" s="54">
        <v>20</v>
      </c>
      <c r="K31" s="54"/>
      <c r="L31" s="54"/>
      <c r="M31" s="85">
        <v>0</v>
      </c>
      <c r="N31" s="85"/>
      <c r="O31" s="85"/>
      <c r="P31" s="54">
        <v>17</v>
      </c>
      <c r="Q31" s="54"/>
      <c r="R31" s="54"/>
      <c r="S31" s="54"/>
      <c r="T31" s="54">
        <v>30</v>
      </c>
      <c r="U31" s="54"/>
      <c r="V31" s="54"/>
      <c r="W31" s="54">
        <v>60</v>
      </c>
      <c r="X31" s="54"/>
      <c r="Y31" s="54"/>
      <c r="Z31" s="54">
        <v>20</v>
      </c>
      <c r="AA31" s="54"/>
      <c r="AB31" s="54">
        <v>70</v>
      </c>
      <c r="AC31" s="54"/>
      <c r="AD31" s="54"/>
      <c r="AE31" s="54"/>
      <c r="AF31" s="54">
        <v>20</v>
      </c>
      <c r="AG31" s="54"/>
      <c r="AH31" s="54">
        <v>70</v>
      </c>
      <c r="AI31" s="54"/>
      <c r="AJ31" s="54"/>
      <c r="AK31" s="54"/>
      <c r="AL31" s="54">
        <v>35</v>
      </c>
      <c r="AM31" s="54"/>
      <c r="AN31" s="54"/>
      <c r="AO31" s="54"/>
      <c r="AP31" s="54"/>
      <c r="AQ31" s="2">
        <f>IF(AR31&lt;6,SUM(E31:AP31),SUM(LARGE(E31:AP31,{1;2;3;4;5;6})))</f>
        <v>285</v>
      </c>
      <c r="AR31" s="53">
        <f>COUNT(E31:AP31)</f>
        <v>10</v>
      </c>
    </row>
    <row r="32" spans="1:44" ht="12.75" customHeight="1" x14ac:dyDescent="0.2">
      <c r="A32" s="59">
        <v>31</v>
      </c>
      <c r="B32" s="26" t="s">
        <v>61</v>
      </c>
      <c r="C32" s="8" t="s">
        <v>62</v>
      </c>
      <c r="D32" s="6" t="s">
        <v>515</v>
      </c>
      <c r="E32" s="54"/>
      <c r="F32" s="54"/>
      <c r="G32" s="54"/>
      <c r="H32" s="54">
        <v>25</v>
      </c>
      <c r="I32" s="54"/>
      <c r="J32" s="85">
        <v>0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54">
        <v>20</v>
      </c>
      <c r="AA32" s="85"/>
      <c r="AB32" s="54">
        <v>100</v>
      </c>
      <c r="AC32" s="54"/>
      <c r="AD32" s="54"/>
      <c r="AE32" s="54"/>
      <c r="AF32" s="54"/>
      <c r="AG32" s="54"/>
      <c r="AH32" s="54">
        <v>80</v>
      </c>
      <c r="AI32" s="54"/>
      <c r="AJ32" s="54"/>
      <c r="AK32" s="54"/>
      <c r="AL32" s="54">
        <v>30</v>
      </c>
      <c r="AM32" s="54"/>
      <c r="AN32" s="54"/>
      <c r="AO32" s="54"/>
      <c r="AP32" s="54"/>
      <c r="AQ32" s="2">
        <f>IF(AR32&lt;6,SUM(E32:AP32),SUM(LARGE(E32:AP32,{1;2;3;4;5;6})))</f>
        <v>255</v>
      </c>
      <c r="AR32" s="53">
        <f>COUNT(E32:AP32)</f>
        <v>6</v>
      </c>
    </row>
    <row r="33" spans="1:44" ht="12.75" customHeight="1" x14ac:dyDescent="0.2">
      <c r="A33" s="59">
        <v>32</v>
      </c>
      <c r="B33" s="26" t="s">
        <v>61</v>
      </c>
      <c r="C33" s="6" t="s">
        <v>62</v>
      </c>
      <c r="D33" s="6" t="s">
        <v>183</v>
      </c>
      <c r="E33" s="85"/>
      <c r="F33" s="85"/>
      <c r="G33" s="85"/>
      <c r="H33" s="85"/>
      <c r="I33" s="85"/>
      <c r="J33" s="85"/>
      <c r="K33" s="85"/>
      <c r="L33" s="85"/>
      <c r="M33" s="54">
        <v>215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30"/>
      <c r="AQ33" s="2">
        <f>IF(AR33&lt;6,SUM(E33:AP33),SUM(LARGE(E33:AP33,{1;2;3;4;5;6})))</f>
        <v>215</v>
      </c>
      <c r="AR33" s="53">
        <f>COUNT(E33:AP33)</f>
        <v>1</v>
      </c>
    </row>
    <row r="34" spans="1:44" ht="12.75" customHeight="1" x14ac:dyDescent="0.2">
      <c r="A34" s="59">
        <v>33</v>
      </c>
      <c r="B34" s="26" t="s">
        <v>61</v>
      </c>
      <c r="C34" s="6" t="s">
        <v>65</v>
      </c>
      <c r="D34" s="6" t="s">
        <v>243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>
        <v>130</v>
      </c>
      <c r="U34" s="54"/>
      <c r="V34" s="54"/>
      <c r="W34" s="54">
        <v>80</v>
      </c>
      <c r="X34" s="54"/>
      <c r="Y34" s="54"/>
      <c r="Z34" s="54"/>
      <c r="AA34" s="54"/>
      <c r="AB34" s="85">
        <v>0</v>
      </c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30"/>
      <c r="AQ34" s="2">
        <f>IF(AR34&lt;6,SUM(E34:AP34),SUM(LARGE(E34:AP34,{1;2;3;4;5;6})))</f>
        <v>210</v>
      </c>
      <c r="AR34" s="53">
        <f>COUNT(E34:AP34)</f>
        <v>3</v>
      </c>
    </row>
    <row r="35" spans="1:44" ht="12.75" customHeight="1" x14ac:dyDescent="0.2">
      <c r="A35" s="59">
        <v>34</v>
      </c>
      <c r="B35" s="26" t="s">
        <v>61</v>
      </c>
      <c r="C35" s="6" t="s">
        <v>213</v>
      </c>
      <c r="D35" s="6" t="s">
        <v>516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>
        <v>7</v>
      </c>
      <c r="Q35" s="54"/>
      <c r="R35" s="54"/>
      <c r="S35" s="54"/>
      <c r="T35" s="54">
        <v>25</v>
      </c>
      <c r="U35" s="54"/>
      <c r="V35" s="54">
        <v>17</v>
      </c>
      <c r="W35" s="54"/>
      <c r="X35" s="54"/>
      <c r="Y35" s="54"/>
      <c r="Z35" s="54">
        <v>12</v>
      </c>
      <c r="AA35" s="54"/>
      <c r="AB35" s="54">
        <v>45</v>
      </c>
      <c r="AC35" s="54"/>
      <c r="AD35" s="54"/>
      <c r="AE35" s="54"/>
      <c r="AF35" s="54"/>
      <c r="AG35" s="54"/>
      <c r="AH35" s="54">
        <v>55</v>
      </c>
      <c r="AI35" s="54"/>
      <c r="AJ35" s="54"/>
      <c r="AK35" s="54"/>
      <c r="AL35" s="54">
        <v>20</v>
      </c>
      <c r="AM35" s="54"/>
      <c r="AN35" s="54"/>
      <c r="AO35" s="54"/>
      <c r="AP35" s="54"/>
      <c r="AQ35" s="2">
        <f>IF(AR35&lt;6,SUM(E35:AP35),SUM(LARGE(E35:AP35,{1;2;3;4;5;6})))</f>
        <v>174</v>
      </c>
      <c r="AR35" s="53">
        <f>COUNT(E35:AP35)</f>
        <v>7</v>
      </c>
    </row>
    <row r="36" spans="1:44" ht="12.75" customHeight="1" x14ac:dyDescent="0.2">
      <c r="A36" s="59">
        <v>35</v>
      </c>
      <c r="B36" s="26" t="s">
        <v>61</v>
      </c>
      <c r="C36" s="6" t="s">
        <v>63</v>
      </c>
      <c r="D36" s="6" t="s">
        <v>259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>
        <v>170</v>
      </c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30"/>
      <c r="AQ36" s="2">
        <f>IF(AR36&lt;6,SUM(E36:AP36),SUM(LARGE(E36:AP36,{1;2;3;4;5;6})))</f>
        <v>170</v>
      </c>
      <c r="AR36" s="53">
        <f>COUNT(E36:AP36)</f>
        <v>1</v>
      </c>
    </row>
    <row r="37" spans="1:44" ht="12.75" customHeight="1" x14ac:dyDescent="0.2">
      <c r="A37" s="59">
        <v>36</v>
      </c>
      <c r="B37" s="26" t="s">
        <v>61</v>
      </c>
      <c r="C37" s="6" t="s">
        <v>67</v>
      </c>
      <c r="D37" s="6" t="s">
        <v>339</v>
      </c>
      <c r="E37" s="54"/>
      <c r="F37" s="54"/>
      <c r="G37" s="54"/>
      <c r="H37" s="54"/>
      <c r="I37" s="54"/>
      <c r="J37" s="54"/>
      <c r="K37" s="54"/>
      <c r="L37" s="54"/>
      <c r="M37" s="54">
        <v>80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>
        <v>25</v>
      </c>
      <c r="AA37" s="54"/>
      <c r="AB37" s="54">
        <v>55</v>
      </c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30"/>
      <c r="AQ37" s="2">
        <f>IF(AR37&lt;6,SUM(E37:AP37),SUM(LARGE(E37:AP37,{1;2;3;4;5;6})))</f>
        <v>160</v>
      </c>
      <c r="AR37" s="53">
        <f>COUNT(E37:AP37)</f>
        <v>3</v>
      </c>
    </row>
    <row r="38" spans="1:44" ht="12.75" customHeight="1" x14ac:dyDescent="0.2">
      <c r="A38" s="59">
        <v>37</v>
      </c>
      <c r="B38" s="26" t="s">
        <v>61</v>
      </c>
      <c r="C38" s="6" t="s">
        <v>115</v>
      </c>
      <c r="D38" s="6" t="s">
        <v>133</v>
      </c>
      <c r="E38" s="54"/>
      <c r="F38" s="54"/>
      <c r="G38" s="54"/>
      <c r="H38" s="54"/>
      <c r="I38" s="54"/>
      <c r="J38" s="54">
        <v>10</v>
      </c>
      <c r="K38" s="54"/>
      <c r="L38" s="54"/>
      <c r="M38" s="54">
        <v>18.3</v>
      </c>
      <c r="N38" s="54"/>
      <c r="O38" s="54"/>
      <c r="P38" s="54"/>
      <c r="Q38" s="54"/>
      <c r="R38" s="54"/>
      <c r="S38" s="54"/>
      <c r="T38" s="54"/>
      <c r="U38" s="54"/>
      <c r="V38" s="54">
        <v>10</v>
      </c>
      <c r="W38" s="54"/>
      <c r="X38" s="54"/>
      <c r="Y38" s="54"/>
      <c r="Z38" s="85"/>
      <c r="AA38" s="54"/>
      <c r="AB38" s="54">
        <v>25</v>
      </c>
      <c r="AC38" s="54"/>
      <c r="AD38" s="54"/>
      <c r="AE38" s="54"/>
      <c r="AF38" s="54">
        <v>20</v>
      </c>
      <c r="AG38" s="54"/>
      <c r="AH38" s="54">
        <v>55</v>
      </c>
      <c r="AI38" s="54"/>
      <c r="AJ38" s="54">
        <v>20</v>
      </c>
      <c r="AK38" s="54"/>
      <c r="AL38" s="54">
        <v>20</v>
      </c>
      <c r="AM38" s="54"/>
      <c r="AN38" s="54"/>
      <c r="AO38" s="54"/>
      <c r="AP38" s="54"/>
      <c r="AQ38" s="2">
        <f>IF(AR38&lt;6,SUM(E38:AP38),SUM(LARGE(E38:AP38,{1;2;3;4;5;6})))</f>
        <v>158.30000000000001</v>
      </c>
      <c r="AR38" s="53">
        <f>COUNT(E38:AP38)</f>
        <v>8</v>
      </c>
    </row>
    <row r="39" spans="1:44" ht="12.75" customHeight="1" x14ac:dyDescent="0.2">
      <c r="A39" s="59">
        <v>38</v>
      </c>
      <c r="B39" s="26" t="s">
        <v>61</v>
      </c>
      <c r="C39" s="6" t="s">
        <v>67</v>
      </c>
      <c r="D39" s="6" t="s">
        <v>49</v>
      </c>
      <c r="E39" s="54"/>
      <c r="F39" s="54"/>
      <c r="G39" s="54"/>
      <c r="H39" s="54"/>
      <c r="I39" s="54"/>
      <c r="J39" s="54"/>
      <c r="K39" s="54"/>
      <c r="L39" s="54"/>
      <c r="M39" s="54">
        <v>130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30"/>
      <c r="AQ39" s="2">
        <f>IF(AR39&lt;6,SUM(E39:AP39),SUM(LARGE(E39:AP39,{1;2;3;4;5;6})))</f>
        <v>130</v>
      </c>
      <c r="AR39" s="53">
        <f>COUNT(E39:AP39)</f>
        <v>1</v>
      </c>
    </row>
    <row r="40" spans="1:44" ht="12.75" customHeight="1" x14ac:dyDescent="0.2">
      <c r="A40" s="59">
        <v>39</v>
      </c>
      <c r="B40" s="26" t="s">
        <v>61</v>
      </c>
      <c r="C40" s="6" t="s">
        <v>277</v>
      </c>
      <c r="D40" s="6" t="s">
        <v>530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>
        <v>20</v>
      </c>
      <c r="AG40" s="54"/>
      <c r="AH40" s="54">
        <v>55</v>
      </c>
      <c r="AI40" s="54"/>
      <c r="AJ40" s="54">
        <v>25</v>
      </c>
      <c r="AK40" s="54"/>
      <c r="AL40" s="54">
        <v>25</v>
      </c>
      <c r="AM40" s="54"/>
      <c r="AN40" s="54"/>
      <c r="AO40" s="54"/>
      <c r="AP40" s="54"/>
      <c r="AQ40" s="2">
        <f>IF(AR40&lt;6,SUM(E40:AP40),SUM(LARGE(E40:AP40,{1;2;3;4;5;6})))</f>
        <v>125</v>
      </c>
      <c r="AR40" s="53">
        <f>COUNT(E40:AP40)</f>
        <v>4</v>
      </c>
    </row>
    <row r="41" spans="1:44" ht="12.75" customHeight="1" x14ac:dyDescent="0.2">
      <c r="A41" s="59">
        <v>40</v>
      </c>
      <c r="B41" s="26" t="s">
        <v>61</v>
      </c>
      <c r="C41" s="6" t="s">
        <v>67</v>
      </c>
      <c r="D41" s="6" t="s">
        <v>445</v>
      </c>
      <c r="E41" s="29"/>
      <c r="F41" s="29"/>
      <c r="G41" s="29"/>
      <c r="H41" s="29"/>
      <c r="I41" s="29"/>
      <c r="J41" s="29">
        <v>14</v>
      </c>
      <c r="K41" s="29"/>
      <c r="L41" s="29"/>
      <c r="M41" s="29">
        <v>21.7</v>
      </c>
      <c r="N41" s="29"/>
      <c r="O41" s="29"/>
      <c r="P41" s="29"/>
      <c r="Q41" s="29"/>
      <c r="R41" s="29"/>
      <c r="S41" s="29"/>
      <c r="T41" s="84">
        <v>0</v>
      </c>
      <c r="U41" s="84"/>
      <c r="V41" s="84"/>
      <c r="W41" s="84"/>
      <c r="X41" s="84"/>
      <c r="Y41" s="84"/>
      <c r="Z41" s="84">
        <v>0</v>
      </c>
      <c r="AA41" s="84"/>
      <c r="AB41" s="29">
        <v>80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54"/>
      <c r="AQ41" s="2">
        <f>IF(AR41&lt;6,SUM(E41:AP41),SUM(LARGE(E41:AP41,{1;2;3;4;5;6})))</f>
        <v>115.7</v>
      </c>
      <c r="AR41" s="53">
        <f>COUNT(E41:AP41)</f>
        <v>5</v>
      </c>
    </row>
    <row r="42" spans="1:44" ht="12.75" customHeight="1" x14ac:dyDescent="0.2">
      <c r="A42" s="59">
        <v>41</v>
      </c>
      <c r="B42" s="26" t="s">
        <v>64</v>
      </c>
      <c r="C42" s="6" t="s">
        <v>358</v>
      </c>
      <c r="D42" s="6" t="s">
        <v>150</v>
      </c>
      <c r="E42" s="54"/>
      <c r="F42" s="54"/>
      <c r="G42" s="54"/>
      <c r="H42" s="54"/>
      <c r="I42" s="54"/>
      <c r="J42" s="54">
        <v>25</v>
      </c>
      <c r="K42" s="54"/>
      <c r="L42" s="54"/>
      <c r="M42" s="54"/>
      <c r="N42" s="54"/>
      <c r="O42" s="54"/>
      <c r="P42" s="54">
        <v>20</v>
      </c>
      <c r="Q42" s="54"/>
      <c r="R42" s="54"/>
      <c r="S42" s="54"/>
      <c r="T42" s="54"/>
      <c r="U42" s="54"/>
      <c r="V42" s="54">
        <v>25</v>
      </c>
      <c r="W42" s="54"/>
      <c r="X42" s="54"/>
      <c r="Y42" s="54"/>
      <c r="Z42" s="54">
        <v>20</v>
      </c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>
        <v>25</v>
      </c>
      <c r="AM42" s="54"/>
      <c r="AN42" s="54"/>
      <c r="AO42" s="54"/>
      <c r="AP42" s="54"/>
      <c r="AQ42" s="2">
        <f>IF(AR42&lt;6,SUM(E42:AP42),SUM(LARGE(E42:AP42,{1;2;3;4;5;6})))</f>
        <v>115</v>
      </c>
      <c r="AR42" s="53">
        <f>COUNT(E42:AP42)</f>
        <v>5</v>
      </c>
    </row>
    <row r="43" spans="1:44" ht="12.75" customHeight="1" x14ac:dyDescent="0.2">
      <c r="A43" s="59">
        <v>42</v>
      </c>
      <c r="B43" s="26" t="s">
        <v>61</v>
      </c>
      <c r="C43" s="8" t="s">
        <v>67</v>
      </c>
      <c r="D43" s="6" t="s">
        <v>597</v>
      </c>
      <c r="E43" s="54"/>
      <c r="F43" s="54"/>
      <c r="G43" s="54"/>
      <c r="H43" s="54"/>
      <c r="I43" s="54"/>
      <c r="J43" s="54">
        <v>10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>
        <v>14</v>
      </c>
      <c r="W43" s="54"/>
      <c r="X43" s="54"/>
      <c r="Y43" s="54"/>
      <c r="Z43" s="54">
        <v>20</v>
      </c>
      <c r="AA43" s="54"/>
      <c r="AB43" s="54">
        <v>45</v>
      </c>
      <c r="AC43" s="54"/>
      <c r="AD43" s="54"/>
      <c r="AE43" s="54"/>
      <c r="AF43" s="54"/>
      <c r="AG43" s="54"/>
      <c r="AH43" s="54"/>
      <c r="AI43" s="54"/>
      <c r="AJ43" s="54">
        <v>25</v>
      </c>
      <c r="AK43" s="54"/>
      <c r="AL43" s="54"/>
      <c r="AM43" s="54"/>
      <c r="AN43" s="54"/>
      <c r="AO43" s="54"/>
      <c r="AP43" s="30"/>
      <c r="AQ43" s="2">
        <f>IF(AR43&lt;6,SUM(E43:AP43),SUM(LARGE(E43:AP43,{1;2;3;4;5;6})))</f>
        <v>114</v>
      </c>
      <c r="AR43" s="53">
        <f>COUNT(E43:AP43)</f>
        <v>5</v>
      </c>
    </row>
    <row r="44" spans="1:44" x14ac:dyDescent="0.2">
      <c r="A44" s="59">
        <v>43</v>
      </c>
      <c r="B44" s="26" t="s">
        <v>61</v>
      </c>
      <c r="C44" s="6" t="s">
        <v>709</v>
      </c>
      <c r="D44" s="6" t="s">
        <v>706</v>
      </c>
      <c r="E44" s="30"/>
      <c r="F44" s="30"/>
      <c r="G44" s="30"/>
      <c r="H44" s="30">
        <v>8</v>
      </c>
      <c r="I44" s="30"/>
      <c r="J44" s="30">
        <v>12</v>
      </c>
      <c r="K44" s="30"/>
      <c r="L44" s="30"/>
      <c r="M44" s="30">
        <v>25</v>
      </c>
      <c r="N44" s="30"/>
      <c r="O44" s="30"/>
      <c r="P44" s="30"/>
      <c r="Q44" s="30"/>
      <c r="R44" s="30"/>
      <c r="S44" s="30"/>
      <c r="T44" s="30"/>
      <c r="U44" s="30"/>
      <c r="V44" s="30"/>
      <c r="W44" s="30">
        <v>35</v>
      </c>
      <c r="X44" s="30"/>
      <c r="Y44" s="30"/>
      <c r="Z44" s="30"/>
      <c r="AA44" s="30"/>
      <c r="AB44" s="30">
        <v>30</v>
      </c>
      <c r="AC44" s="30"/>
      <c r="AD44" s="30"/>
      <c r="AE44" s="30"/>
      <c r="AF44" s="178">
        <v>0</v>
      </c>
      <c r="AG44" s="178"/>
      <c r="AH44" s="29"/>
      <c r="AI44" s="29"/>
      <c r="AJ44" s="29"/>
      <c r="AK44" s="29"/>
      <c r="AL44" s="29"/>
      <c r="AM44" s="29"/>
      <c r="AN44" s="29"/>
      <c r="AO44" s="29"/>
      <c r="AP44" s="30"/>
      <c r="AQ44" s="2">
        <f>IF(AR44&lt;6,SUM(E44:AP44),SUM(LARGE(E44:AP44,{1;2;3;4;5;6})))</f>
        <v>110</v>
      </c>
      <c r="AR44" s="53">
        <f>COUNT(E44:AP44)</f>
        <v>6</v>
      </c>
    </row>
    <row r="45" spans="1:44" x14ac:dyDescent="0.2">
      <c r="A45" s="59">
        <v>44</v>
      </c>
      <c r="B45" s="26" t="s">
        <v>61</v>
      </c>
      <c r="C45" s="8" t="s">
        <v>67</v>
      </c>
      <c r="D45" s="6" t="s">
        <v>209</v>
      </c>
      <c r="E45" s="54"/>
      <c r="F45" s="54"/>
      <c r="G45" s="54"/>
      <c r="H45" s="54">
        <v>30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>
        <v>70</v>
      </c>
      <c r="AA45" s="54"/>
      <c r="AB45" s="85">
        <v>0</v>
      </c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54"/>
      <c r="AQ45" s="2">
        <f>IF(AR45&lt;6,SUM(E45:AP45),SUM(LARGE(E45:AP45,{1;2;3;4;5;6})))</f>
        <v>100</v>
      </c>
      <c r="AR45" s="53">
        <f>COUNT(E45:AP45)</f>
        <v>3</v>
      </c>
    </row>
    <row r="46" spans="1:44" x14ac:dyDescent="0.2">
      <c r="A46" s="59">
        <v>45</v>
      </c>
      <c r="B46" s="26" t="s">
        <v>61</v>
      </c>
      <c r="C46" s="6" t="s">
        <v>62</v>
      </c>
      <c r="D46" s="6" t="s">
        <v>208</v>
      </c>
      <c r="E46" s="54"/>
      <c r="F46" s="54"/>
      <c r="G46" s="54"/>
      <c r="H46" s="54"/>
      <c r="I46" s="54"/>
      <c r="J46" s="54">
        <v>80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30"/>
      <c r="AQ46" s="2">
        <f>IF(AR46&lt;6,SUM(E46:AP46),SUM(LARGE(E46:AP46,{1;2;3;4;5;6})))</f>
        <v>80</v>
      </c>
      <c r="AR46" s="53">
        <f>COUNT(E46:AP46)</f>
        <v>1</v>
      </c>
    </row>
    <row r="47" spans="1:44" x14ac:dyDescent="0.2">
      <c r="A47" s="59">
        <v>46</v>
      </c>
      <c r="B47" s="26" t="s">
        <v>61</v>
      </c>
      <c r="C47" s="6" t="s">
        <v>115</v>
      </c>
      <c r="D47" s="6" t="s">
        <v>221</v>
      </c>
      <c r="E47" s="29"/>
      <c r="F47" s="29"/>
      <c r="G47" s="29"/>
      <c r="H47" s="29">
        <v>25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>
        <v>25</v>
      </c>
      <c r="W47" s="29"/>
      <c r="X47" s="29"/>
      <c r="Y47" s="29"/>
      <c r="Z47" s="29">
        <v>20</v>
      </c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  <c r="AQ47" s="2">
        <f>IF(AR47&lt;6,SUM(E47:AP47),SUM(LARGE(E47:AP47,{1;2;3;4;5;6})))</f>
        <v>70</v>
      </c>
      <c r="AR47" s="53">
        <f>COUNT(E47:AP47)</f>
        <v>3</v>
      </c>
    </row>
    <row r="48" spans="1:44" x14ac:dyDescent="0.2">
      <c r="A48" s="59">
        <v>47</v>
      </c>
      <c r="B48" s="26" t="s">
        <v>61</v>
      </c>
      <c r="C48" s="8" t="s">
        <v>67</v>
      </c>
      <c r="D48" s="6" t="s">
        <v>357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>
        <v>70</v>
      </c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30"/>
      <c r="AQ48" s="2">
        <f>IF(AR48&lt;6,SUM(E48:AP48),SUM(LARGE(E48:AP48,{1;2;3;4;5;6})))</f>
        <v>70</v>
      </c>
      <c r="AR48" s="53">
        <f>COUNT(E48:AP48)</f>
        <v>1</v>
      </c>
    </row>
    <row r="49" spans="1:44" x14ac:dyDescent="0.2">
      <c r="A49" s="59">
        <v>48</v>
      </c>
      <c r="B49" s="26" t="s">
        <v>61</v>
      </c>
      <c r="C49" s="6" t="s">
        <v>709</v>
      </c>
      <c r="D49" s="6" t="s">
        <v>875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>
        <v>4</v>
      </c>
      <c r="W49" s="54"/>
      <c r="X49" s="54"/>
      <c r="Y49" s="54"/>
      <c r="Z49" s="54">
        <v>8</v>
      </c>
      <c r="AA49" s="54"/>
      <c r="AB49" s="54">
        <v>20</v>
      </c>
      <c r="AC49" s="54">
        <v>20</v>
      </c>
      <c r="AD49" s="54"/>
      <c r="AE49" s="54"/>
      <c r="AF49" s="54">
        <v>17</v>
      </c>
      <c r="AG49" s="54"/>
      <c r="AH49" s="54"/>
      <c r="AI49" s="54"/>
      <c r="AJ49" s="85">
        <v>0</v>
      </c>
      <c r="AK49" s="85"/>
      <c r="AL49" s="54"/>
      <c r="AM49" s="54"/>
      <c r="AN49" s="54"/>
      <c r="AO49" s="54"/>
      <c r="AP49" s="54"/>
      <c r="AQ49" s="2">
        <f>IF(AR49&lt;6,SUM(E49:AP49),SUM(LARGE(E49:AP49,{1;2;3;4;5;6})))</f>
        <v>69</v>
      </c>
      <c r="AR49" s="53">
        <f>COUNT(E49:AP49)</f>
        <v>6</v>
      </c>
    </row>
    <row r="50" spans="1:44" x14ac:dyDescent="0.2">
      <c r="A50" s="60">
        <v>49</v>
      </c>
      <c r="B50" s="26" t="s">
        <v>61</v>
      </c>
      <c r="C50" s="8" t="s">
        <v>62</v>
      </c>
      <c r="D50" s="6" t="s">
        <v>529</v>
      </c>
      <c r="E50" s="54"/>
      <c r="F50" s="54"/>
      <c r="G50" s="54"/>
      <c r="H50" s="54"/>
      <c r="I50" s="54"/>
      <c r="J50" s="54">
        <v>35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85">
        <v>0</v>
      </c>
      <c r="AA50" s="54"/>
      <c r="AB50" s="54"/>
      <c r="AC50" s="54"/>
      <c r="AD50" s="54"/>
      <c r="AE50" s="54"/>
      <c r="AF50" s="54">
        <v>25</v>
      </c>
      <c r="AG50" s="54"/>
      <c r="AH50" s="54"/>
      <c r="AI50" s="54"/>
      <c r="AJ50" s="54"/>
      <c r="AK50" s="54"/>
      <c r="AL50" s="54"/>
      <c r="AM50" s="54"/>
      <c r="AN50" s="54"/>
      <c r="AO50" s="54"/>
      <c r="AP50" s="30"/>
      <c r="AQ50" s="2">
        <f>IF(AR50&lt;6,SUM(E50:AP50),SUM(LARGE(E50:AP50,{1;2;3;4;5;6})))</f>
        <v>60</v>
      </c>
      <c r="AR50" s="53">
        <f>COUNT(E50:AP50)</f>
        <v>3</v>
      </c>
    </row>
    <row r="51" spans="1:44" x14ac:dyDescent="0.2">
      <c r="A51" s="60">
        <v>50</v>
      </c>
      <c r="B51" s="26" t="s">
        <v>61</v>
      </c>
      <c r="C51" s="6" t="s">
        <v>66</v>
      </c>
      <c r="D51" s="6" t="s">
        <v>537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>
        <v>25</v>
      </c>
      <c r="X51" s="54"/>
      <c r="Y51" s="54"/>
      <c r="Z51" s="54"/>
      <c r="AA51" s="54"/>
      <c r="AB51" s="54">
        <v>35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2">
        <f>IF(AR51&lt;6,SUM(E51:AP51),SUM(LARGE(E51:AP51,{1;2;3;4;5;6})))</f>
        <v>60</v>
      </c>
      <c r="AR51" s="53">
        <f>COUNT(E51:AP51)</f>
        <v>2</v>
      </c>
    </row>
    <row r="52" spans="1:44" x14ac:dyDescent="0.2">
      <c r="A52" s="60">
        <v>51</v>
      </c>
      <c r="B52" s="26" t="s">
        <v>61</v>
      </c>
      <c r="C52" s="8" t="s">
        <v>63</v>
      </c>
      <c r="D52" s="6" t="s">
        <v>477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>
        <v>60</v>
      </c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30"/>
      <c r="AQ52" s="2">
        <f>IF(AR52&lt;6,SUM(E52:AP52),SUM(LARGE(E52:AP52,{1;2;3;4;5;6})))</f>
        <v>60</v>
      </c>
      <c r="AR52" s="53">
        <f>COUNT(E52:AP52)</f>
        <v>1</v>
      </c>
    </row>
    <row r="53" spans="1:44" x14ac:dyDescent="0.2">
      <c r="A53" s="60">
        <v>52</v>
      </c>
      <c r="B53" s="26" t="s">
        <v>61</v>
      </c>
      <c r="C53" s="6" t="s">
        <v>213</v>
      </c>
      <c r="D53" s="6" t="s">
        <v>238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>
        <v>55</v>
      </c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30"/>
      <c r="AQ53" s="2">
        <f>IF(AR53&lt;6,SUM(E53:AP53),SUM(LARGE(E53:AP53,{1;2;3;4;5;6})))</f>
        <v>55</v>
      </c>
      <c r="AR53" s="53">
        <f>COUNT(E53:AP53)</f>
        <v>1</v>
      </c>
    </row>
    <row r="54" spans="1:44" x14ac:dyDescent="0.2">
      <c r="A54" s="60">
        <v>53</v>
      </c>
      <c r="B54" s="26" t="s">
        <v>61</v>
      </c>
      <c r="C54" s="6" t="s">
        <v>67</v>
      </c>
      <c r="D54" s="6" t="s">
        <v>692</v>
      </c>
      <c r="E54" s="30"/>
      <c r="F54" s="30"/>
      <c r="G54" s="30"/>
      <c r="H54" s="30"/>
      <c r="I54" s="30"/>
      <c r="J54" s="30"/>
      <c r="K54" s="30"/>
      <c r="L54" s="30"/>
      <c r="M54" s="30">
        <v>30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>
        <v>17</v>
      </c>
      <c r="AM54" s="30"/>
      <c r="AN54" s="30"/>
      <c r="AO54" s="30"/>
      <c r="AP54" s="30"/>
      <c r="AQ54" s="2">
        <f>IF(AR54&lt;6,SUM(E54:AP54),SUM(LARGE(E54:AP54,{1;2;3;4;5;6})))</f>
        <v>47</v>
      </c>
      <c r="AR54" s="53">
        <f>COUNT(E54:AP54)</f>
        <v>2</v>
      </c>
    </row>
    <row r="55" spans="1:44" x14ac:dyDescent="0.2">
      <c r="A55" s="60">
        <v>54</v>
      </c>
      <c r="B55" s="26" t="s">
        <v>61</v>
      </c>
      <c r="C55" s="8" t="s">
        <v>67</v>
      </c>
      <c r="D55" s="6" t="s">
        <v>659</v>
      </c>
      <c r="E55" s="85"/>
      <c r="F55" s="85"/>
      <c r="G55" s="85"/>
      <c r="H55" s="85"/>
      <c r="I55" s="85"/>
      <c r="J55" s="85"/>
      <c r="K55" s="85"/>
      <c r="L55" s="85"/>
      <c r="M55" s="54">
        <v>21.7</v>
      </c>
      <c r="N55" s="54"/>
      <c r="O55" s="54"/>
      <c r="P55" s="54"/>
      <c r="Q55" s="54"/>
      <c r="R55" s="54"/>
      <c r="S55" s="54"/>
      <c r="T55" s="85">
        <v>0</v>
      </c>
      <c r="U55" s="85"/>
      <c r="V55" s="85"/>
      <c r="W55" s="85"/>
      <c r="X55" s="85"/>
      <c r="Y55" s="85"/>
      <c r="Z55" s="85"/>
      <c r="AA55" s="85"/>
      <c r="AB55" s="54">
        <v>25</v>
      </c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30"/>
      <c r="AQ55" s="2">
        <f>IF(AR55&lt;6,SUM(E55:AP55),SUM(LARGE(E55:AP55,{1;2;3;4;5;6})))</f>
        <v>46.7</v>
      </c>
      <c r="AR55" s="53">
        <f>COUNT(E55:AP55)</f>
        <v>3</v>
      </c>
    </row>
    <row r="56" spans="1:44" x14ac:dyDescent="0.2">
      <c r="A56" s="60">
        <v>55</v>
      </c>
      <c r="B56" s="26" t="s">
        <v>61</v>
      </c>
      <c r="C56" s="8" t="s">
        <v>115</v>
      </c>
      <c r="D56" s="6" t="s">
        <v>418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>
        <v>10</v>
      </c>
      <c r="W56" s="54"/>
      <c r="X56" s="54"/>
      <c r="Y56" s="54"/>
      <c r="Z56" s="54">
        <v>17</v>
      </c>
      <c r="AA56" s="54"/>
      <c r="AB56" s="54"/>
      <c r="AC56" s="54">
        <v>14</v>
      </c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30"/>
      <c r="AQ56" s="2">
        <f>IF(AR56&lt;6,SUM(E56:AP56),SUM(LARGE(E56:AP56,{1;2;3;4;5;6})))</f>
        <v>41</v>
      </c>
      <c r="AR56" s="53">
        <f>COUNT(E56:AP56)</f>
        <v>3</v>
      </c>
    </row>
    <row r="57" spans="1:44" x14ac:dyDescent="0.2">
      <c r="A57" s="60">
        <v>56</v>
      </c>
      <c r="B57" s="26" t="s">
        <v>61</v>
      </c>
      <c r="C57" s="8" t="s">
        <v>67</v>
      </c>
      <c r="D57" s="6" t="s">
        <v>567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>
        <v>17</v>
      </c>
      <c r="AD57" s="54"/>
      <c r="AE57" s="54"/>
      <c r="AF57" s="54"/>
      <c r="AG57" s="54"/>
      <c r="AH57" s="54"/>
      <c r="AI57" s="54"/>
      <c r="AJ57" s="54">
        <v>20</v>
      </c>
      <c r="AK57" s="54"/>
      <c r="AL57" s="54"/>
      <c r="AM57" s="54"/>
      <c r="AN57" s="54"/>
      <c r="AO57" s="54"/>
      <c r="AP57" s="54"/>
      <c r="AQ57" s="2">
        <f>IF(AR57&lt;6,SUM(E57:AP57),SUM(LARGE(E57:AP57,{1;2;3;4;5;6})))</f>
        <v>37</v>
      </c>
      <c r="AR57" s="53">
        <f>COUNT(E57:AP57)</f>
        <v>2</v>
      </c>
    </row>
    <row r="58" spans="1:44" x14ac:dyDescent="0.2">
      <c r="A58" s="60">
        <v>57</v>
      </c>
      <c r="B58" s="26" t="s">
        <v>61</v>
      </c>
      <c r="C58" s="6" t="s">
        <v>62</v>
      </c>
      <c r="D58" s="6" t="s">
        <v>546</v>
      </c>
      <c r="E58" s="54"/>
      <c r="F58" s="54"/>
      <c r="G58" s="54"/>
      <c r="H58" s="54">
        <v>7</v>
      </c>
      <c r="I58" s="54"/>
      <c r="J58" s="54">
        <v>6</v>
      </c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>
        <v>10</v>
      </c>
      <c r="AA58" s="54"/>
      <c r="AB58" s="54"/>
      <c r="AC58" s="54">
        <v>12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2">
        <f>IF(AR58&lt;6,SUM(E58:AP58),SUM(LARGE(E58:AP58,{1;2;3;4;5;6})))</f>
        <v>35</v>
      </c>
      <c r="AR58" s="53">
        <f>COUNT(E58:AP58)</f>
        <v>4</v>
      </c>
    </row>
    <row r="59" spans="1:44" x14ac:dyDescent="0.2">
      <c r="A59" s="60">
        <v>58</v>
      </c>
      <c r="B59" s="26" t="s">
        <v>61</v>
      </c>
      <c r="C59" s="6" t="s">
        <v>69</v>
      </c>
      <c r="D59" s="6" t="s">
        <v>180</v>
      </c>
      <c r="E59" s="54"/>
      <c r="F59" s="54"/>
      <c r="G59" s="54"/>
      <c r="H59" s="54"/>
      <c r="I59" s="54"/>
      <c r="J59" s="54">
        <v>4</v>
      </c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>
        <v>12</v>
      </c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>
        <v>14</v>
      </c>
      <c r="AM59" s="54"/>
      <c r="AN59" s="54"/>
      <c r="AO59" s="54"/>
      <c r="AP59" s="30"/>
      <c r="AQ59" s="2">
        <f>IF(AR59&lt;6,SUM(E59:AP59),SUM(LARGE(E59:AP59,{1;2;3;4;5;6})))</f>
        <v>30</v>
      </c>
      <c r="AR59" s="53">
        <f>COUNT(E59:AP59)</f>
        <v>3</v>
      </c>
    </row>
    <row r="60" spans="1:44" x14ac:dyDescent="0.2">
      <c r="A60" s="60">
        <v>59</v>
      </c>
      <c r="B60" s="26" t="s">
        <v>61</v>
      </c>
      <c r="C60" s="8" t="s">
        <v>70</v>
      </c>
      <c r="D60" s="6" t="s">
        <v>838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>
        <v>30</v>
      </c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30"/>
      <c r="AQ60" s="2">
        <f>IF(AR60&lt;6,SUM(E60:AP60),SUM(LARGE(E60:AP60,{1;2;3;4;5;6})))</f>
        <v>30</v>
      </c>
      <c r="AR60" s="53">
        <f>COUNT(E60:AP60)</f>
        <v>1</v>
      </c>
    </row>
    <row r="61" spans="1:44" x14ac:dyDescent="0.2">
      <c r="A61" s="60">
        <v>60</v>
      </c>
      <c r="B61" s="26" t="s">
        <v>61</v>
      </c>
      <c r="C61" s="6" t="s">
        <v>63</v>
      </c>
      <c r="D61" s="8" t="s">
        <v>492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>
        <v>30</v>
      </c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2">
        <f>IF(AR61&lt;6,SUM(E61:AP61),SUM(LARGE(E61:AP61,{1;2;3;4;5;6})))</f>
        <v>30</v>
      </c>
      <c r="AR61" s="53">
        <f>COUNT(E61:AP61)</f>
        <v>1</v>
      </c>
    </row>
    <row r="62" spans="1:44" x14ac:dyDescent="0.2">
      <c r="A62" s="60">
        <v>61</v>
      </c>
      <c r="B62" s="26" t="s">
        <v>61</v>
      </c>
      <c r="C62" s="8" t="s">
        <v>62</v>
      </c>
      <c r="D62" s="6" t="s">
        <v>640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>
        <v>30</v>
      </c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26"/>
      <c r="AQ62" s="2">
        <f>IF(AR62&lt;6,SUM(E62:AP62),SUM(LARGE(E62:AP62,{1;2;3;4;5;6})))</f>
        <v>30</v>
      </c>
      <c r="AR62" s="53">
        <f>COUNT(E62:AP62)</f>
        <v>1</v>
      </c>
    </row>
    <row r="63" spans="1:44" x14ac:dyDescent="0.2">
      <c r="A63" s="60">
        <v>62</v>
      </c>
      <c r="B63" s="26" t="s">
        <v>64</v>
      </c>
      <c r="C63" s="6"/>
      <c r="D63" s="6" t="s">
        <v>1036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>
        <v>30</v>
      </c>
      <c r="AG63" s="29"/>
      <c r="AH63" s="29"/>
      <c r="AI63" s="29"/>
      <c r="AJ63" s="29"/>
      <c r="AK63" s="29"/>
      <c r="AL63" s="29"/>
      <c r="AM63" s="29"/>
      <c r="AN63" s="29"/>
      <c r="AO63" s="29"/>
      <c r="AP63" s="30"/>
      <c r="AQ63" s="2">
        <f>IF(AR63&lt;6,SUM(E63:AP63),SUM(LARGE(E63:AP63,{1;2;3;4;5;6})))</f>
        <v>30</v>
      </c>
      <c r="AR63" s="53">
        <f>COUNT(E63:AP63)</f>
        <v>1</v>
      </c>
    </row>
    <row r="64" spans="1:44" x14ac:dyDescent="0.2">
      <c r="A64" s="60">
        <v>63</v>
      </c>
      <c r="B64" s="26" t="s">
        <v>61</v>
      </c>
      <c r="C64" s="8" t="s">
        <v>358</v>
      </c>
      <c r="D64" s="6" t="s">
        <v>736</v>
      </c>
      <c r="E64" s="54"/>
      <c r="F64" s="54"/>
      <c r="G64" s="54"/>
      <c r="H64" s="54"/>
      <c r="I64" s="54"/>
      <c r="J64" s="54">
        <v>4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>
        <v>7</v>
      </c>
      <c r="AA64" s="54"/>
      <c r="AB64" s="54"/>
      <c r="AC64" s="54">
        <v>7</v>
      </c>
      <c r="AD64" s="54"/>
      <c r="AE64" s="54"/>
      <c r="AF64" s="54">
        <v>8</v>
      </c>
      <c r="AG64" s="54"/>
      <c r="AH64" s="54"/>
      <c r="AI64" s="54"/>
      <c r="AJ64" s="54"/>
      <c r="AK64" s="54"/>
      <c r="AL64" s="54"/>
      <c r="AM64" s="54"/>
      <c r="AN64" s="54"/>
      <c r="AO64" s="54"/>
      <c r="AP64" s="30"/>
      <c r="AQ64" s="2">
        <f>IF(AR64&lt;6,SUM(E64:AP64),SUM(LARGE(E64:AP64,{1;2;3;4;5;6})))</f>
        <v>26</v>
      </c>
      <c r="AR64" s="53">
        <f>COUNT(E64:AP64)</f>
        <v>4</v>
      </c>
    </row>
    <row r="65" spans="1:44" x14ac:dyDescent="0.2">
      <c r="A65" s="60">
        <v>64</v>
      </c>
      <c r="B65" s="26" t="s">
        <v>61</v>
      </c>
      <c r="C65" s="6" t="s">
        <v>66</v>
      </c>
      <c r="D65" s="6" t="s">
        <v>538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>
        <v>25</v>
      </c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30"/>
      <c r="AQ65" s="2">
        <f>IF(AR65&lt;6,SUM(E65:AP65),SUM(LARGE(E65:AP65,{1;2;3;4;5;6})))</f>
        <v>25</v>
      </c>
      <c r="AR65" s="53">
        <f>COUNT(E65:AP65)</f>
        <v>1</v>
      </c>
    </row>
    <row r="66" spans="1:44" x14ac:dyDescent="0.2">
      <c r="A66" s="60">
        <v>65</v>
      </c>
      <c r="B66" s="26" t="s">
        <v>61</v>
      </c>
      <c r="C66" s="8" t="s">
        <v>948</v>
      </c>
      <c r="D66" s="6" t="s">
        <v>140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>
        <v>25</v>
      </c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30"/>
      <c r="AQ66" s="2">
        <f>IF(AR66&lt;6,SUM(E66:AP66),SUM(LARGE(E66:AP66,{1;2;3;4;5;6})))</f>
        <v>25</v>
      </c>
      <c r="AR66" s="53">
        <f>COUNT(E66:AP66)</f>
        <v>1</v>
      </c>
    </row>
    <row r="67" spans="1:44" x14ac:dyDescent="0.2">
      <c r="A67" s="60">
        <v>66</v>
      </c>
      <c r="B67" s="26" t="s">
        <v>61</v>
      </c>
      <c r="C67" s="6" t="s">
        <v>115</v>
      </c>
      <c r="D67" s="6" t="s">
        <v>621</v>
      </c>
      <c r="E67" s="30"/>
      <c r="F67" s="30"/>
      <c r="G67" s="30"/>
      <c r="H67" s="30">
        <v>4</v>
      </c>
      <c r="I67" s="30"/>
      <c r="J67" s="30">
        <v>4</v>
      </c>
      <c r="K67" s="30"/>
      <c r="L67" s="30"/>
      <c r="M67" s="86">
        <v>0</v>
      </c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30">
        <v>5</v>
      </c>
      <c r="AA67" s="86"/>
      <c r="AB67" s="86"/>
      <c r="AC67" s="30">
        <v>10</v>
      </c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2">
        <f>IF(AR67&lt;6,SUM(E67:AP67),SUM(LARGE(E67:AP67,{1;2;3;4;5;6})))</f>
        <v>23</v>
      </c>
      <c r="AR67" s="53">
        <f>COUNT(E67:AP67)</f>
        <v>5</v>
      </c>
    </row>
    <row r="68" spans="1:44" x14ac:dyDescent="0.2">
      <c r="A68" s="60">
        <v>67</v>
      </c>
      <c r="B68" s="26" t="s">
        <v>61</v>
      </c>
      <c r="C68" s="8" t="s">
        <v>115</v>
      </c>
      <c r="D68" s="6" t="s">
        <v>247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>
        <v>20</v>
      </c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30"/>
      <c r="AQ68" s="2">
        <f>IF(AR68&lt;6,SUM(E68:AP68),SUM(LARGE(E68:AP68,{1;2;3;4;5;6})))</f>
        <v>20</v>
      </c>
      <c r="AR68" s="53">
        <f>COUNT(E68:AP68)</f>
        <v>1</v>
      </c>
    </row>
    <row r="69" spans="1:44" x14ac:dyDescent="0.2">
      <c r="A69" s="60">
        <v>68</v>
      </c>
      <c r="B69" s="26" t="s">
        <v>61</v>
      </c>
      <c r="C69" s="6" t="s">
        <v>115</v>
      </c>
      <c r="D69" s="6" t="s">
        <v>159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>
        <v>20</v>
      </c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30"/>
      <c r="AQ69" s="2">
        <f>IF(AR69&lt;6,SUM(E69:AP69),SUM(LARGE(E69:AP69,{1;2;3;4;5;6})))</f>
        <v>20</v>
      </c>
      <c r="AR69" s="53">
        <f>COUNT(E69:AP69)</f>
        <v>1</v>
      </c>
    </row>
    <row r="70" spans="1:44" x14ac:dyDescent="0.2">
      <c r="A70" s="60">
        <v>69</v>
      </c>
      <c r="B70" s="26" t="s">
        <v>64</v>
      </c>
      <c r="C70" s="6" t="s">
        <v>358</v>
      </c>
      <c r="D70" s="6" t="s">
        <v>873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>
        <v>20</v>
      </c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30"/>
      <c r="AQ70" s="2">
        <f>IF(AR70&lt;6,SUM(E70:AP70),SUM(LARGE(E70:AP70,{1;2;3;4;5;6})))</f>
        <v>20</v>
      </c>
      <c r="AR70" s="53">
        <f>COUNT(E70:AP70)</f>
        <v>1</v>
      </c>
    </row>
    <row r="71" spans="1:44" x14ac:dyDescent="0.2">
      <c r="A71" s="60">
        <v>70</v>
      </c>
      <c r="B71" s="26" t="s">
        <v>61</v>
      </c>
      <c r="C71" s="6"/>
      <c r="D71" s="6" t="s">
        <v>861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>
        <v>20</v>
      </c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30"/>
      <c r="AQ71" s="2">
        <f>IF(AR71&lt;6,SUM(E71:AP71),SUM(LARGE(E71:AP71,{1;2;3;4;5;6})))</f>
        <v>20</v>
      </c>
      <c r="AR71" s="53">
        <f>COUNT(E71:AP71)</f>
        <v>1</v>
      </c>
    </row>
    <row r="72" spans="1:44" x14ac:dyDescent="0.2">
      <c r="A72" s="60">
        <v>71</v>
      </c>
      <c r="B72" s="26" t="s">
        <v>61</v>
      </c>
      <c r="C72" s="6" t="s">
        <v>62</v>
      </c>
      <c r="D72" s="8" t="s">
        <v>404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>
        <v>20</v>
      </c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2">
        <f>IF(AR72&lt;6,SUM(E72:AP72),SUM(LARGE(E72:AP72,{1;2;3;4;5;6})))</f>
        <v>20</v>
      </c>
      <c r="AR72" s="53">
        <f>COUNT(E72:AP72)</f>
        <v>1</v>
      </c>
    </row>
    <row r="73" spans="1:44" x14ac:dyDescent="0.2">
      <c r="A73" s="60">
        <v>72</v>
      </c>
      <c r="B73" s="26" t="s">
        <v>61</v>
      </c>
      <c r="C73" s="6" t="s">
        <v>196</v>
      </c>
      <c r="D73" s="6" t="s">
        <v>1044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>
        <v>20</v>
      </c>
      <c r="AM73" s="30"/>
      <c r="AN73" s="30"/>
      <c r="AO73" s="30"/>
      <c r="AP73" s="30"/>
      <c r="AQ73" s="2">
        <f>IF(AR73&lt;6,SUM(E73:AP73),SUM(LARGE(E73:AP73,{1;2;3;4;5;6})))</f>
        <v>20</v>
      </c>
      <c r="AR73" s="53">
        <f>COUNT(E73:AP73)</f>
        <v>1</v>
      </c>
    </row>
    <row r="74" spans="1:44" x14ac:dyDescent="0.2">
      <c r="A74" s="60">
        <v>73</v>
      </c>
      <c r="B74" s="26" t="s">
        <v>61</v>
      </c>
      <c r="C74" s="8" t="s">
        <v>62</v>
      </c>
      <c r="D74" s="6" t="s">
        <v>504</v>
      </c>
      <c r="E74" s="54"/>
      <c r="F74" s="54"/>
      <c r="G74" s="54"/>
      <c r="H74" s="54">
        <v>4</v>
      </c>
      <c r="I74" s="54"/>
      <c r="J74" s="54">
        <v>5</v>
      </c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>
        <v>8</v>
      </c>
      <c r="AD74" s="54"/>
      <c r="AE74" s="54"/>
      <c r="AF74" s="85">
        <v>0</v>
      </c>
      <c r="AG74" s="85"/>
      <c r="AH74" s="85"/>
      <c r="AI74" s="85"/>
      <c r="AJ74" s="85"/>
      <c r="AK74" s="85"/>
      <c r="AL74" s="85"/>
      <c r="AM74" s="85"/>
      <c r="AN74" s="85"/>
      <c r="AO74" s="85"/>
      <c r="AP74" s="30"/>
      <c r="AQ74" s="2">
        <f>IF(AR74&lt;6,SUM(E74:AP74),SUM(LARGE(E74:AP74,{1;2;3;4;5;6})))</f>
        <v>17</v>
      </c>
      <c r="AR74" s="53">
        <f>COUNT(E74:AP74)</f>
        <v>4</v>
      </c>
    </row>
    <row r="75" spans="1:44" x14ac:dyDescent="0.2">
      <c r="A75" s="60">
        <v>74</v>
      </c>
      <c r="B75" s="26" t="s">
        <v>61</v>
      </c>
      <c r="C75" s="6" t="s">
        <v>358</v>
      </c>
      <c r="D75" s="6" t="s">
        <v>773</v>
      </c>
      <c r="E75" s="85"/>
      <c r="F75" s="85"/>
      <c r="G75" s="85"/>
      <c r="H75" s="85"/>
      <c r="I75" s="85"/>
      <c r="J75" s="85">
        <v>4</v>
      </c>
      <c r="K75" s="85"/>
      <c r="L75" s="85"/>
      <c r="M75" s="85"/>
      <c r="N75" s="85"/>
      <c r="O75" s="85"/>
      <c r="P75" s="54">
        <v>5</v>
      </c>
      <c r="Q75" s="54"/>
      <c r="R75" s="54"/>
      <c r="S75" s="54"/>
      <c r="T75" s="54"/>
      <c r="U75" s="54"/>
      <c r="V75" s="54">
        <v>7</v>
      </c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2">
        <f>IF(AR75&lt;6,SUM(E75:AP75),SUM(LARGE(E75:AP75,{1;2;3;4;5;6})))</f>
        <v>16</v>
      </c>
      <c r="AR75" s="53">
        <f>COUNT(E75:AP75)</f>
        <v>3</v>
      </c>
    </row>
    <row r="76" spans="1:44" x14ac:dyDescent="0.2">
      <c r="A76" s="60">
        <v>75</v>
      </c>
      <c r="B76" s="26" t="s">
        <v>61</v>
      </c>
      <c r="C76" s="8" t="s">
        <v>62</v>
      </c>
      <c r="D76" s="6" t="s">
        <v>531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>
        <v>5</v>
      </c>
      <c r="AD76" s="37"/>
      <c r="AE76" s="37"/>
      <c r="AF76" s="37">
        <v>5</v>
      </c>
      <c r="AG76" s="37"/>
      <c r="AH76" s="37"/>
      <c r="AI76" s="37"/>
      <c r="AJ76" s="37">
        <v>5</v>
      </c>
      <c r="AK76" s="37"/>
      <c r="AL76" s="37"/>
      <c r="AM76" s="37"/>
      <c r="AN76" s="37"/>
      <c r="AO76" s="37"/>
      <c r="AP76" s="54"/>
      <c r="AQ76" s="2">
        <f>IF(AR76&lt;6,SUM(E76:AP76),SUM(LARGE(E76:AP76,{1;2;3;4;5;6})))</f>
        <v>15</v>
      </c>
      <c r="AR76" s="53">
        <f>COUNT(E76:AP76)</f>
        <v>3</v>
      </c>
    </row>
    <row r="77" spans="1:44" x14ac:dyDescent="0.2">
      <c r="A77" s="60">
        <v>76</v>
      </c>
      <c r="B77" s="26" t="s">
        <v>61</v>
      </c>
      <c r="C77" s="8" t="s">
        <v>62</v>
      </c>
      <c r="D77" s="6" t="s">
        <v>524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>
        <v>8</v>
      </c>
      <c r="W77" s="54"/>
      <c r="X77" s="54"/>
      <c r="Y77" s="54"/>
      <c r="Z77" s="54">
        <v>6</v>
      </c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30"/>
      <c r="AQ77" s="2">
        <f>IF(AR77&lt;6,SUM(E77:AP77),SUM(LARGE(E77:AP77,{1;2;3;4;5;6})))</f>
        <v>14</v>
      </c>
      <c r="AR77" s="53">
        <f>COUNT(E77:AP77)</f>
        <v>2</v>
      </c>
    </row>
    <row r="78" spans="1:44" x14ac:dyDescent="0.2">
      <c r="A78" s="60">
        <v>77</v>
      </c>
      <c r="B78" s="26" t="s">
        <v>61</v>
      </c>
      <c r="C78" s="6" t="s">
        <v>163</v>
      </c>
      <c r="D78" s="6" t="s">
        <v>772</v>
      </c>
      <c r="E78" s="54"/>
      <c r="F78" s="54"/>
      <c r="G78" s="54"/>
      <c r="H78" s="54"/>
      <c r="I78" s="54"/>
      <c r="J78" s="54">
        <v>8</v>
      </c>
      <c r="K78" s="54"/>
      <c r="L78" s="54"/>
      <c r="M78" s="54"/>
      <c r="N78" s="54"/>
      <c r="O78" s="54"/>
      <c r="P78" s="54">
        <v>6</v>
      </c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30"/>
      <c r="AQ78" s="2">
        <f>IF(AR78&lt;6,SUM(E78:AP78),SUM(LARGE(E78:AP78,{1;2;3;4;5;6})))</f>
        <v>14</v>
      </c>
      <c r="AR78" s="53">
        <f>COUNT(E78:AP78)</f>
        <v>2</v>
      </c>
    </row>
    <row r="79" spans="1:44" x14ac:dyDescent="0.2">
      <c r="A79" s="60">
        <v>78</v>
      </c>
      <c r="B79" s="26" t="s">
        <v>61</v>
      </c>
      <c r="C79" s="6" t="s">
        <v>62</v>
      </c>
      <c r="D79" s="6" t="s">
        <v>532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>
        <v>7</v>
      </c>
      <c r="AK79" s="29"/>
      <c r="AL79" s="29">
        <v>7</v>
      </c>
      <c r="AM79" s="29"/>
      <c r="AN79" s="29"/>
      <c r="AO79" s="29"/>
      <c r="AP79" s="54"/>
      <c r="AQ79" s="2">
        <f>IF(AR79&lt;6,SUM(E79:AP79),SUM(LARGE(E79:AP79,{1;2;3;4;5;6})))</f>
        <v>14</v>
      </c>
      <c r="AR79" s="53">
        <f>COUNT(E79:AP79)</f>
        <v>2</v>
      </c>
    </row>
    <row r="80" spans="1:44" x14ac:dyDescent="0.2">
      <c r="A80" s="60">
        <v>79</v>
      </c>
      <c r="B80" s="26" t="s">
        <v>61</v>
      </c>
      <c r="C80" s="8" t="s">
        <v>115</v>
      </c>
      <c r="D80" s="6" t="s">
        <v>513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>
        <v>14</v>
      </c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0"/>
      <c r="AQ80" s="2">
        <f>IF(AR80&lt;6,SUM(E80:AP80),SUM(LARGE(E80:AP80,{1;2;3;4;5;6})))</f>
        <v>14</v>
      </c>
      <c r="AR80" s="53">
        <f>COUNT(E80:AP80)</f>
        <v>1</v>
      </c>
    </row>
    <row r="81" spans="1:65" x14ac:dyDescent="0.2">
      <c r="A81" s="60">
        <v>80</v>
      </c>
      <c r="B81" s="26" t="s">
        <v>61</v>
      </c>
      <c r="C81" s="6" t="s">
        <v>62</v>
      </c>
      <c r="D81" s="6" t="s">
        <v>20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>
        <v>14</v>
      </c>
      <c r="AG81" s="37"/>
      <c r="AH81" s="37"/>
      <c r="AI81" s="37"/>
      <c r="AJ81" s="37"/>
      <c r="AK81" s="37"/>
      <c r="AL81" s="37"/>
      <c r="AM81" s="37"/>
      <c r="AN81" s="37"/>
      <c r="AO81" s="37"/>
      <c r="AP81" s="54"/>
      <c r="AQ81" s="2">
        <f>IF(AR81&lt;6,SUM(E81:AP81),SUM(LARGE(E81:AP81,{1;2;3;4;5;6})))</f>
        <v>14</v>
      </c>
      <c r="AR81" s="53">
        <f>COUNT(E81:AP81)</f>
        <v>1</v>
      </c>
    </row>
    <row r="82" spans="1:65" x14ac:dyDescent="0.2">
      <c r="A82" s="60">
        <v>81</v>
      </c>
      <c r="B82" s="26" t="s">
        <v>61</v>
      </c>
      <c r="C82" s="6" t="s">
        <v>62</v>
      </c>
      <c r="D82" s="6" t="s">
        <v>690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>
        <v>6</v>
      </c>
      <c r="AD82" s="54"/>
      <c r="AE82" s="54"/>
      <c r="AF82" s="54">
        <v>7</v>
      </c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2">
        <f>IF(AR82&lt;6,SUM(E82:AP82),SUM(LARGE(E82:AP82,{1;2;3;4;5;6})))</f>
        <v>13</v>
      </c>
      <c r="AR82" s="53">
        <f>COUNT(E82:AP82)</f>
        <v>2</v>
      </c>
    </row>
    <row r="83" spans="1:65" x14ac:dyDescent="0.2">
      <c r="A83" s="60">
        <v>82</v>
      </c>
      <c r="B83" s="26" t="s">
        <v>61</v>
      </c>
      <c r="C83" s="8" t="s">
        <v>213</v>
      </c>
      <c r="D83" s="6" t="s">
        <v>639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54">
        <v>12</v>
      </c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2">
        <f>IF(AR83&lt;6,SUM(E83:AP83),SUM(LARGE(E83:AP83,{1;2;3;4;5;6})))</f>
        <v>12</v>
      </c>
      <c r="AR83" s="53">
        <f>COUNT(E83:AP83)</f>
        <v>1</v>
      </c>
    </row>
    <row r="84" spans="1:65" x14ac:dyDescent="0.2">
      <c r="A84" s="60">
        <v>83</v>
      </c>
      <c r="B84" s="26" t="s">
        <v>61</v>
      </c>
      <c r="C84" s="6" t="s">
        <v>674</v>
      </c>
      <c r="D84" s="6" t="s">
        <v>463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85">
        <v>0</v>
      </c>
      <c r="Q84" s="85"/>
      <c r="R84" s="85"/>
      <c r="S84" s="85"/>
      <c r="T84" s="85"/>
      <c r="U84" s="85"/>
      <c r="V84" s="85"/>
      <c r="W84" s="85"/>
      <c r="X84" s="85"/>
      <c r="Y84" s="85"/>
      <c r="Z84" s="54">
        <v>10</v>
      </c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30"/>
      <c r="AQ84" s="2">
        <f>IF(AR84&lt;6,SUM(E84:AP84),SUM(LARGE(E84:AP84,{1;2;3;4;5;6})))</f>
        <v>10</v>
      </c>
      <c r="AR84" s="53">
        <f>COUNT(E84:AP84)</f>
        <v>2</v>
      </c>
    </row>
    <row r="85" spans="1:65" x14ac:dyDescent="0.2">
      <c r="A85" s="60">
        <v>84</v>
      </c>
      <c r="B85" s="26" t="s">
        <v>61</v>
      </c>
      <c r="C85" s="6" t="s">
        <v>67</v>
      </c>
      <c r="D85" s="6" t="s">
        <v>598</v>
      </c>
      <c r="E85" s="54"/>
      <c r="F85" s="54"/>
      <c r="G85" s="54"/>
      <c r="H85" s="54"/>
      <c r="I85" s="54"/>
      <c r="J85" s="54">
        <v>10</v>
      </c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2">
        <f>IF(AR85&lt;6,SUM(E85:AP85),SUM(LARGE(E85:AP85,{1;2;3;4;5;6})))</f>
        <v>10</v>
      </c>
      <c r="AR85" s="53">
        <f>COUNT(E85:AP85)</f>
        <v>1</v>
      </c>
    </row>
    <row r="86" spans="1:65" x14ac:dyDescent="0.2">
      <c r="A86" s="67">
        <v>85</v>
      </c>
      <c r="B86" s="26" t="s">
        <v>61</v>
      </c>
      <c r="C86" s="6" t="s">
        <v>213</v>
      </c>
      <c r="D86" s="6" t="s">
        <v>233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>
        <v>10</v>
      </c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30"/>
      <c r="AQ86" s="2">
        <f>IF(AR86&lt;6,SUM(E86:AP86),SUM(LARGE(E86:AP86,{1;2;3;4;5;6})))</f>
        <v>10</v>
      </c>
      <c r="AR86" s="53">
        <f>COUNT(E86:AP86)</f>
        <v>1</v>
      </c>
    </row>
    <row r="87" spans="1:65" x14ac:dyDescent="0.2">
      <c r="A87" s="67">
        <v>86</v>
      </c>
      <c r="B87" s="26" t="s">
        <v>61</v>
      </c>
      <c r="C87" s="8" t="s">
        <v>163</v>
      </c>
      <c r="D87" s="6" t="s">
        <v>820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>
        <v>8</v>
      </c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30"/>
      <c r="AQ87" s="2">
        <f>IF(AR87&lt;6,SUM(E87:AP87),SUM(LARGE(E87:AP87,{1;2;3;4;5;6})))</f>
        <v>8</v>
      </c>
      <c r="AR87" s="53">
        <f>COUNT(E87:AP87)</f>
        <v>1</v>
      </c>
    </row>
    <row r="88" spans="1:65" x14ac:dyDescent="0.2">
      <c r="A88" s="67">
        <v>87</v>
      </c>
      <c r="B88" s="26" t="s">
        <v>61</v>
      </c>
      <c r="C88" s="6"/>
      <c r="D88" s="6" t="s">
        <v>936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>
        <v>8</v>
      </c>
      <c r="AK88" s="54"/>
      <c r="AL88" s="54"/>
      <c r="AM88" s="54"/>
      <c r="AN88" s="54"/>
      <c r="AO88" s="54"/>
      <c r="AP88" s="54"/>
      <c r="AQ88" s="2">
        <f>IF(AR88&lt;6,SUM(E88:AP88),SUM(LARGE(E88:AP88,{1;2;3;4;5;6})))</f>
        <v>8</v>
      </c>
      <c r="AR88" s="53">
        <f>COUNT(E88:AP88)</f>
        <v>1</v>
      </c>
    </row>
    <row r="89" spans="1:65" x14ac:dyDescent="0.2">
      <c r="A89" s="67">
        <v>88</v>
      </c>
      <c r="B89" s="26" t="s">
        <v>61</v>
      </c>
      <c r="C89" s="8" t="s">
        <v>62</v>
      </c>
      <c r="D89" s="6" t="s">
        <v>962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>
        <v>8</v>
      </c>
      <c r="AM89" s="54"/>
      <c r="AN89" s="54"/>
      <c r="AO89" s="54"/>
      <c r="AP89" s="54"/>
      <c r="AQ89" s="2">
        <f>IF(AR89&lt;6,SUM(E89:AP89),SUM(LARGE(E89:AP89,{1;2;3;4;5;6})))</f>
        <v>8</v>
      </c>
      <c r="AR89" s="53">
        <f>COUNT(E89:AP89)</f>
        <v>1</v>
      </c>
    </row>
    <row r="90" spans="1:65" x14ac:dyDescent="0.2">
      <c r="A90" s="67">
        <v>89</v>
      </c>
      <c r="B90" s="26" t="s">
        <v>61</v>
      </c>
      <c r="C90" s="6" t="s">
        <v>62</v>
      </c>
      <c r="D90" s="6" t="s">
        <v>223</v>
      </c>
      <c r="E90" s="54"/>
      <c r="F90" s="54"/>
      <c r="G90" s="54"/>
      <c r="H90" s="54"/>
      <c r="I90" s="54"/>
      <c r="J90" s="54">
        <v>7</v>
      </c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30"/>
      <c r="AQ90" s="2">
        <f>IF(AR90&lt;6,SUM(E90:AP90),SUM(LARGE(E90:AP90,{1;2;3;4;5;6})))</f>
        <v>7</v>
      </c>
      <c r="AR90" s="53">
        <f>COUNT(E90:AP90)</f>
        <v>1</v>
      </c>
    </row>
    <row r="91" spans="1:65" x14ac:dyDescent="0.2">
      <c r="A91" s="67">
        <v>90</v>
      </c>
      <c r="B91" s="26" t="s">
        <v>61</v>
      </c>
      <c r="C91" s="6" t="s">
        <v>67</v>
      </c>
      <c r="D91" s="6" t="s">
        <v>381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>
        <v>6</v>
      </c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30"/>
      <c r="AQ91" s="2">
        <f>IF(AR91&lt;6,SUM(E91:AP91),SUM(LARGE(E91:AP91,{1;2;3;4;5;6})))</f>
        <v>6</v>
      </c>
      <c r="AR91" s="53">
        <f>COUNT(E91:AP91)</f>
        <v>1</v>
      </c>
    </row>
    <row r="92" spans="1:65" x14ac:dyDescent="0.2">
      <c r="A92" s="67">
        <v>91</v>
      </c>
      <c r="B92" s="26" t="s">
        <v>61</v>
      </c>
      <c r="C92" s="6" t="s">
        <v>358</v>
      </c>
      <c r="D92" s="6" t="s">
        <v>496</v>
      </c>
      <c r="E92" s="84"/>
      <c r="F92" s="84"/>
      <c r="G92" s="84"/>
      <c r="H92" s="29">
        <v>6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30"/>
      <c r="AQ92" s="2">
        <f>IF(AR92&lt;6,SUM(E92:AP92),SUM(LARGE(E92:AP92,{1;2;3;4;5;6})))</f>
        <v>6</v>
      </c>
      <c r="AR92" s="53">
        <f>COUNT(E92:AP92)</f>
        <v>1</v>
      </c>
    </row>
    <row r="93" spans="1:65" x14ac:dyDescent="0.2">
      <c r="A93" s="68">
        <v>92</v>
      </c>
      <c r="B93" s="26" t="s">
        <v>61</v>
      </c>
      <c r="C93" s="8" t="s">
        <v>62</v>
      </c>
      <c r="D93" s="6" t="s">
        <v>1005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>
        <v>6</v>
      </c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2">
        <f>IF(AR93&lt;6,SUM(E93:AP93),SUM(LARGE(E93:AP93,{1;2;3;4;5;6})))</f>
        <v>6</v>
      </c>
      <c r="AR93" s="53">
        <f>COUNT(E93:AP93)</f>
        <v>1</v>
      </c>
      <c r="BA93" s="7"/>
      <c r="BF93" s="5"/>
      <c r="BH93" s="3"/>
      <c r="BM93" s="3"/>
    </row>
    <row r="94" spans="1:65" x14ac:dyDescent="0.2">
      <c r="A94" s="67">
        <v>93</v>
      </c>
      <c r="B94" s="26" t="s">
        <v>61</v>
      </c>
      <c r="C94" s="8"/>
      <c r="D94" s="6" t="s">
        <v>620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>
        <v>6</v>
      </c>
      <c r="AK94" s="54"/>
      <c r="AL94" s="54"/>
      <c r="AM94" s="54"/>
      <c r="AN94" s="54"/>
      <c r="AO94" s="54"/>
      <c r="AP94" s="30"/>
      <c r="AQ94" s="2">
        <f>IF(AR94&lt;6,SUM(E94:AP94),SUM(LARGE(E94:AP94,{1;2;3;4;5;6})))</f>
        <v>6</v>
      </c>
      <c r="AR94" s="53">
        <f>COUNT(E94:AP94)</f>
        <v>1</v>
      </c>
      <c r="BA94" s="7"/>
      <c r="BF94" s="5"/>
      <c r="BH94" s="3"/>
      <c r="BM94" s="3"/>
    </row>
    <row r="95" spans="1:65" x14ac:dyDescent="0.2">
      <c r="A95" s="67">
        <v>94</v>
      </c>
      <c r="B95" s="26" t="s">
        <v>61</v>
      </c>
      <c r="C95" s="8" t="s">
        <v>163</v>
      </c>
      <c r="D95" s="6" t="s">
        <v>856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>
        <v>6</v>
      </c>
      <c r="AM95" s="54"/>
      <c r="AN95" s="54"/>
      <c r="AO95" s="54"/>
      <c r="AP95" s="54"/>
      <c r="AQ95" s="2">
        <f>IF(AR95&lt;6,SUM(E95:AP95),SUM(LARGE(E95:AP95,{1;2;3;4;5;6})))</f>
        <v>6</v>
      </c>
      <c r="AR95" s="53">
        <f>COUNT(E95:AP95)</f>
        <v>1</v>
      </c>
      <c r="BA95" s="7"/>
      <c r="BF95" s="5"/>
      <c r="BH95" s="3"/>
      <c r="BM95" s="3"/>
    </row>
    <row r="96" spans="1:65" x14ac:dyDescent="0.2">
      <c r="A96" s="67">
        <v>95</v>
      </c>
      <c r="B96" s="26" t="s">
        <v>61</v>
      </c>
      <c r="C96" s="6" t="s">
        <v>67</v>
      </c>
      <c r="D96" s="6" t="s">
        <v>707</v>
      </c>
      <c r="E96" s="30"/>
      <c r="F96" s="30"/>
      <c r="G96" s="30"/>
      <c r="H96" s="30">
        <v>5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2">
        <f>IF(AR96&lt;6,SUM(E96:AP96),SUM(LARGE(E96:AP96,{1;2;3;4;5;6})))</f>
        <v>5</v>
      </c>
      <c r="AR96" s="53">
        <f>COUNT(E96:AP96)</f>
        <v>1</v>
      </c>
      <c r="BA96" s="7"/>
      <c r="BF96" s="5"/>
      <c r="BH96" s="3"/>
      <c r="BM96" s="3"/>
    </row>
    <row r="97" spans="1:65" x14ac:dyDescent="0.2">
      <c r="A97" s="67">
        <v>96</v>
      </c>
      <c r="B97" s="26" t="s">
        <v>61</v>
      </c>
      <c r="C97" s="6" t="s">
        <v>67</v>
      </c>
      <c r="D97" s="6" t="s">
        <v>874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>
        <v>5</v>
      </c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2">
        <f>IF(AR97&lt;6,SUM(E97:AP97),SUM(LARGE(E97:AP97,{1;2;3;4;5;6})))</f>
        <v>5</v>
      </c>
      <c r="AR97" s="53">
        <f>COUNT(E97:AP97)</f>
        <v>1</v>
      </c>
      <c r="BA97" s="7"/>
      <c r="BF97" s="5"/>
      <c r="BH97" s="3"/>
      <c r="BM97" s="3"/>
    </row>
    <row r="98" spans="1:65" x14ac:dyDescent="0.2">
      <c r="A98" s="67">
        <v>97</v>
      </c>
      <c r="B98" s="26" t="s">
        <v>61</v>
      </c>
      <c r="C98" s="8" t="s">
        <v>62</v>
      </c>
      <c r="D98" s="6" t="s">
        <v>961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>
        <v>5</v>
      </c>
      <c r="AM98" s="54"/>
      <c r="AN98" s="54"/>
      <c r="AO98" s="54"/>
      <c r="AP98" s="30"/>
      <c r="AQ98" s="2">
        <f>IF(AR98&lt;6,SUM(E98:AP98),SUM(LARGE(E98:AP98,{1;2;3;4;5;6})))</f>
        <v>5</v>
      </c>
      <c r="AR98" s="53">
        <f>COUNT(E98:AP98)</f>
        <v>1</v>
      </c>
      <c r="BA98" s="7"/>
      <c r="BF98" s="5"/>
      <c r="BH98" s="3"/>
      <c r="BM98" s="3"/>
    </row>
    <row r="99" spans="1:65" x14ac:dyDescent="0.2">
      <c r="A99" s="67">
        <v>98</v>
      </c>
      <c r="B99" s="26" t="s">
        <v>61</v>
      </c>
      <c r="C99" s="6" t="s">
        <v>62</v>
      </c>
      <c r="D99" s="6" t="s">
        <v>632</v>
      </c>
      <c r="E99" s="30"/>
      <c r="F99" s="30"/>
      <c r="G99" s="30"/>
      <c r="H99" s="30">
        <v>4</v>
      </c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2">
        <f>IF(AR99&lt;6,SUM(E99:AP99),SUM(LARGE(E99:AP99,{1;2;3;4;5;6})))</f>
        <v>4</v>
      </c>
      <c r="AR99" s="53">
        <f>COUNT(E99:AP99)</f>
        <v>1</v>
      </c>
      <c r="BA99" s="7"/>
      <c r="BF99" s="5"/>
      <c r="BH99" s="3"/>
      <c r="BM99" s="3"/>
    </row>
    <row r="100" spans="1:65" x14ac:dyDescent="0.2">
      <c r="A100" s="67">
        <v>99</v>
      </c>
      <c r="B100" s="26" t="s">
        <v>61</v>
      </c>
      <c r="C100" s="8" t="s">
        <v>358</v>
      </c>
      <c r="D100" s="6" t="s">
        <v>522</v>
      </c>
      <c r="E100" s="54"/>
      <c r="F100" s="54"/>
      <c r="G100" s="54"/>
      <c r="H100" s="54">
        <v>4</v>
      </c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30"/>
      <c r="AQ100" s="2">
        <f>IF(AR100&lt;6,SUM(E100:AP100),SUM(LARGE(E100:AP100,{1;2;3;4;5;6})))</f>
        <v>4</v>
      </c>
      <c r="AR100" s="53">
        <f>COUNT(E100:AP100)</f>
        <v>1</v>
      </c>
      <c r="BA100" s="7"/>
      <c r="BF100" s="5"/>
      <c r="BH100" s="3"/>
      <c r="BM100" s="3"/>
    </row>
    <row r="101" spans="1:65" x14ac:dyDescent="0.2">
      <c r="A101" s="67">
        <v>100</v>
      </c>
      <c r="B101" s="26" t="s">
        <v>61</v>
      </c>
      <c r="C101" s="6" t="s">
        <v>62</v>
      </c>
      <c r="D101" s="6" t="s">
        <v>528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>
        <v>4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2">
        <f>IF(AR101&lt;6,SUM(E101:AP101),SUM(LARGE(E101:AP101,{1;2;3;4;5;6})))</f>
        <v>4</v>
      </c>
      <c r="AR101" s="53">
        <f>COUNT(E101:AP101)</f>
        <v>1</v>
      </c>
      <c r="AY101" s="7"/>
      <c r="BD101" s="5"/>
      <c r="BH101" s="3"/>
      <c r="BM101" s="3"/>
    </row>
    <row r="102" spans="1:65" x14ac:dyDescent="0.2">
      <c r="A102" s="67">
        <v>101</v>
      </c>
      <c r="B102" s="26" t="s">
        <v>61</v>
      </c>
      <c r="C102" s="8" t="s">
        <v>163</v>
      </c>
      <c r="D102" s="6" t="s">
        <v>435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>
        <v>4</v>
      </c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2">
        <f>IF(AR102&lt;6,SUM(E102:AP102),SUM(LARGE(E102:AP102,{1;2;3;4;5;6})))</f>
        <v>4</v>
      </c>
      <c r="AR102" s="53">
        <f>COUNT(E102:AP102)</f>
        <v>1</v>
      </c>
      <c r="AY102" s="7"/>
      <c r="BD102" s="5"/>
      <c r="BH102" s="3"/>
      <c r="BM102" s="3"/>
    </row>
    <row r="103" spans="1:65" x14ac:dyDescent="0.2">
      <c r="A103" s="67">
        <v>102</v>
      </c>
      <c r="B103" s="26" t="s">
        <v>61</v>
      </c>
      <c r="C103" s="8" t="s">
        <v>115</v>
      </c>
      <c r="D103" s="6" t="s">
        <v>575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>
        <v>4</v>
      </c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30"/>
      <c r="AQ103" s="2">
        <f>IF(AR103&lt;6,SUM(E103:AP103),SUM(LARGE(E103:AP103,{1;2;3;4;5;6})))</f>
        <v>4</v>
      </c>
      <c r="AR103" s="53">
        <f>COUNT(E103:AP103)</f>
        <v>1</v>
      </c>
      <c r="BH103" s="3"/>
      <c r="BM103" s="3"/>
    </row>
    <row r="104" spans="1:65" x14ac:dyDescent="0.2">
      <c r="A104" s="67">
        <v>103</v>
      </c>
      <c r="B104" s="26" t="s">
        <v>61</v>
      </c>
      <c r="C104" s="8" t="s">
        <v>358</v>
      </c>
      <c r="D104" s="6" t="s">
        <v>876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>
        <v>4</v>
      </c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2">
        <f>IF(AR104&lt;6,SUM(E104:AP104),SUM(LARGE(E104:AP104,{1;2;3;4;5;6})))</f>
        <v>4</v>
      </c>
      <c r="AR104" s="53">
        <f>COUNT(E104:AP104)</f>
        <v>1</v>
      </c>
      <c r="BH104" s="3"/>
      <c r="BM104" s="3"/>
    </row>
    <row r="105" spans="1:65" x14ac:dyDescent="0.2">
      <c r="A105" s="67">
        <v>104</v>
      </c>
      <c r="B105" s="26" t="s">
        <v>61</v>
      </c>
      <c r="C105" s="6"/>
      <c r="D105" s="6" t="s">
        <v>353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>
        <v>4</v>
      </c>
      <c r="AG105" s="54"/>
      <c r="AH105" s="54"/>
      <c r="AI105" s="54"/>
      <c r="AJ105" s="54"/>
      <c r="AK105" s="54"/>
      <c r="AL105" s="54"/>
      <c r="AM105" s="54"/>
      <c r="AN105" s="54"/>
      <c r="AO105" s="54"/>
      <c r="AP105" s="30"/>
      <c r="AQ105" s="2">
        <f>IF(AR105&lt;6,SUM(E105:AP105),SUM(LARGE(E105:AP105,{1;2;3;4;5;6})))</f>
        <v>4</v>
      </c>
      <c r="AR105" s="53">
        <f>COUNT(E105:AP105)</f>
        <v>1</v>
      </c>
      <c r="BH105" s="3"/>
      <c r="BM105" s="3"/>
    </row>
    <row r="106" spans="1:65" x14ac:dyDescent="0.2">
      <c r="A106" s="67">
        <v>105</v>
      </c>
      <c r="B106" s="26" t="s">
        <v>61</v>
      </c>
      <c r="C106" s="6" t="s">
        <v>63</v>
      </c>
      <c r="D106" s="6" t="s">
        <v>579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>
        <v>0</v>
      </c>
      <c r="X106" s="85"/>
      <c r="Y106" s="85"/>
      <c r="Z106" s="85"/>
      <c r="AA106" s="85"/>
      <c r="AB106" s="85">
        <v>0</v>
      </c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54"/>
      <c r="AQ106" s="2">
        <f>IF(AR106&lt;6,SUM(E106:AP106),SUM(LARGE(E106:AP106,{1;2;3;4;5;6})))</f>
        <v>0</v>
      </c>
      <c r="AR106" s="53">
        <f>COUNT(E106:AP106)</f>
        <v>2</v>
      </c>
      <c r="BH106" s="3"/>
      <c r="BM106" s="3"/>
    </row>
    <row r="107" spans="1:65" x14ac:dyDescent="0.2">
      <c r="A107" s="67">
        <v>106</v>
      </c>
      <c r="B107" s="26" t="s">
        <v>61</v>
      </c>
      <c r="C107" s="8" t="s">
        <v>67</v>
      </c>
      <c r="D107" s="6" t="s">
        <v>340</v>
      </c>
      <c r="E107" s="54"/>
      <c r="F107" s="54"/>
      <c r="G107" s="54"/>
      <c r="H107" s="85">
        <v>0</v>
      </c>
      <c r="I107" s="85"/>
      <c r="J107" s="85"/>
      <c r="K107" s="85"/>
      <c r="L107" s="85"/>
      <c r="M107" s="85">
        <v>0</v>
      </c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54"/>
      <c r="AQ107" s="2">
        <f>IF(AR107&lt;6,SUM(E107:AP107),SUM(LARGE(E107:AP107,{1;2;3;4;5;6})))</f>
        <v>0</v>
      </c>
      <c r="AR107" s="53">
        <f>COUNT(E107:AP107)</f>
        <v>2</v>
      </c>
      <c r="BH107" s="3"/>
      <c r="BM107" s="3"/>
    </row>
    <row r="108" spans="1:65" x14ac:dyDescent="0.2">
      <c r="A108" s="67">
        <v>107</v>
      </c>
      <c r="B108" s="26" t="s">
        <v>61</v>
      </c>
      <c r="C108" s="6" t="s">
        <v>63</v>
      </c>
      <c r="D108" s="6" t="s">
        <v>608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85">
        <v>0</v>
      </c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54"/>
      <c r="AQ108" s="2">
        <f>IF(AR108&lt;6,SUM(E108:AP108),SUM(LARGE(E108:AP108,{1;2;3;4;5;6})))</f>
        <v>0</v>
      </c>
      <c r="AR108" s="53">
        <f>COUNT(E108:AP108)</f>
        <v>1</v>
      </c>
      <c r="BH108" s="3"/>
      <c r="BM108" s="3"/>
    </row>
    <row r="109" spans="1:65" x14ac:dyDescent="0.2">
      <c r="A109" s="67">
        <v>108</v>
      </c>
      <c r="B109" s="6" t="s">
        <v>61</v>
      </c>
      <c r="C109" s="6" t="s">
        <v>63</v>
      </c>
      <c r="D109" s="9" t="s">
        <v>685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85">
        <v>0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30"/>
      <c r="AQ109" s="2">
        <f>IF(AR109&lt;6,SUM(E109:AP109),SUM(LARGE(E109:AP109,{1;2;3;4;5;6})))</f>
        <v>0</v>
      </c>
      <c r="AR109" s="53">
        <f>COUNT(E109:AP109)</f>
        <v>1</v>
      </c>
      <c r="BH109" s="3"/>
      <c r="BM109" s="3"/>
    </row>
    <row r="110" spans="1:65" x14ac:dyDescent="0.2">
      <c r="A110" s="67">
        <v>109</v>
      </c>
      <c r="B110" s="26" t="s">
        <v>61</v>
      </c>
      <c r="C110" s="6" t="s">
        <v>63</v>
      </c>
      <c r="D110" s="6" t="s">
        <v>918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>
        <v>0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54"/>
      <c r="AQ110" s="2">
        <f>IF(AR110&lt;6,SUM(E110:AP110),SUM(LARGE(E110:AP110,{1;2;3;4;5;6})))</f>
        <v>0</v>
      </c>
      <c r="AR110" s="53">
        <f>COUNT(E110:AP110)</f>
        <v>1</v>
      </c>
      <c r="BH110" s="3"/>
      <c r="BM110" s="3"/>
    </row>
    <row r="111" spans="1:65" s="12" customFormat="1" ht="14.25" customHeight="1" x14ac:dyDescent="0.2">
      <c r="A111" s="67">
        <v>110</v>
      </c>
      <c r="B111" s="26" t="s">
        <v>61</v>
      </c>
      <c r="C111" s="6" t="s">
        <v>63</v>
      </c>
      <c r="D111" s="6" t="s">
        <v>919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85">
        <v>0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30"/>
      <c r="AQ111" s="2">
        <f>IF(AR111&lt;6,SUM(E111:AP111),SUM(LARGE(E111:AP111,{1;2;3;4;5;6})))</f>
        <v>0</v>
      </c>
      <c r="AR111" s="53">
        <f>COUNT(E111:AP111)</f>
        <v>1</v>
      </c>
    </row>
    <row r="112" spans="1:65" s="12" customFormat="1" ht="12.75" customHeight="1" x14ac:dyDescent="0.2">
      <c r="A112" s="67">
        <v>111</v>
      </c>
      <c r="B112" s="26" t="s">
        <v>61</v>
      </c>
      <c r="C112" s="8"/>
      <c r="D112" s="6" t="s">
        <v>593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85">
        <v>0</v>
      </c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2">
        <f>IF(AR112&lt;6,SUM(E112:AP112),SUM(LARGE(E112:AP112,{1;2;3;4;5;6})))</f>
        <v>0</v>
      </c>
      <c r="AR112" s="53">
        <f>COUNT(E112:AP112)</f>
        <v>1</v>
      </c>
    </row>
    <row r="113" spans="1:55" s="12" customFormat="1" x14ac:dyDescent="0.2">
      <c r="A113" s="67">
        <v>112</v>
      </c>
      <c r="B113" s="26" t="s">
        <v>61</v>
      </c>
      <c r="C113" s="8" t="s">
        <v>67</v>
      </c>
      <c r="D113" s="6" t="s">
        <v>976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85">
        <v>0</v>
      </c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30"/>
      <c r="AQ113" s="2">
        <f>IF(AR113&lt;6,SUM(E113:AP113),SUM(LARGE(E113:AP113,{1;2;3;4;5;6})))</f>
        <v>0</v>
      </c>
      <c r="AR113" s="53">
        <f>COUNT(E113:AP113)</f>
        <v>1</v>
      </c>
      <c r="AX113" s="15"/>
      <c r="BC113" s="16"/>
    </row>
    <row r="114" spans="1:55" s="12" customFormat="1" x14ac:dyDescent="0.2">
      <c r="A114" s="67">
        <v>113</v>
      </c>
      <c r="B114" s="26" t="s">
        <v>61</v>
      </c>
      <c r="C114" s="8" t="s">
        <v>67</v>
      </c>
      <c r="D114" s="6" t="s">
        <v>451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85">
        <v>0</v>
      </c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30"/>
      <c r="AQ114" s="2">
        <f>IF(AR114&lt;6,SUM(E114:AP114),SUM(LARGE(E114:AP114,{1;2;3;4;5;6})))</f>
        <v>0</v>
      </c>
      <c r="AR114" s="53">
        <f>COUNT(E114:AP114)</f>
        <v>1</v>
      </c>
      <c r="AX114" s="15"/>
      <c r="BC114" s="16"/>
    </row>
    <row r="115" spans="1:55" s="12" customFormat="1" ht="12.75" customHeight="1" x14ac:dyDescent="0.2">
      <c r="A115" s="67">
        <v>114</v>
      </c>
      <c r="B115" s="26"/>
      <c r="C115" s="6"/>
      <c r="D115" s="6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30"/>
      <c r="AQ115" s="2">
        <f>IF(AR115&lt;6,SUM(E115:AP115),SUM(LARGE(E115:AP115,{1;2;3;4;5;6})))</f>
        <v>0</v>
      </c>
      <c r="AR115" s="53">
        <f>COUNT(E115:AP115)</f>
        <v>0</v>
      </c>
      <c r="AW115" s="15"/>
      <c r="BB115" s="16"/>
    </row>
    <row r="116" spans="1:55" s="12" customFormat="1" ht="12.75" customHeight="1" x14ac:dyDescent="0.2">
      <c r="A116" s="67">
        <v>115</v>
      </c>
      <c r="B116" s="26"/>
      <c r="C116" s="6"/>
      <c r="D116" s="6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2">
        <f>IF(AR116&lt;6,SUM(E116:AP116),SUM(LARGE(E116:AP116,{1;2;3;4;5;6})))</f>
        <v>0</v>
      </c>
      <c r="AR116" s="53">
        <f>COUNT(E116:AP116)</f>
        <v>0</v>
      </c>
      <c r="AW116" s="15"/>
      <c r="BB116" s="16"/>
    </row>
    <row r="117" spans="1:55" x14ac:dyDescent="0.2">
      <c r="A117" s="67">
        <v>116</v>
      </c>
      <c r="B117" s="26"/>
      <c r="C117" s="8"/>
      <c r="D117" s="6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2">
        <f>IF(AR117&lt;6,SUM(E117:AP117),SUM(LARGE(E117:AP117,{1;2;3;4;5;6})))</f>
        <v>0</v>
      </c>
      <c r="AR117" s="53">
        <f>COUNT(E117:AP117)</f>
        <v>0</v>
      </c>
    </row>
    <row r="118" spans="1:55" x14ac:dyDescent="0.2">
      <c r="A118" s="67">
        <v>117</v>
      </c>
      <c r="B118" s="26"/>
      <c r="C118" s="6"/>
      <c r="D118" s="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30"/>
      <c r="AQ118" s="2">
        <f>IF(AR118&lt;6,SUM(E118:AP118),SUM(LARGE(E118:AP118,{1;2;3;4;5;6})))</f>
        <v>0</v>
      </c>
      <c r="AR118" s="53">
        <f>COUNT(E118:AP118)</f>
        <v>0</v>
      </c>
    </row>
    <row r="119" spans="1:55" x14ac:dyDescent="0.2">
      <c r="A119" s="67">
        <v>118</v>
      </c>
      <c r="B119" s="26"/>
      <c r="C119" s="8"/>
      <c r="D119" s="8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54"/>
      <c r="AQ119" s="2">
        <f>IF(AR119&lt;6,SUM(E119:AP119),SUM(LARGE(E119:AP119,{1;2;3;4;5;6})))</f>
        <v>0</v>
      </c>
      <c r="AR119" s="53">
        <f>COUNT(E119:AP119)</f>
        <v>0</v>
      </c>
    </row>
    <row r="120" spans="1:55" x14ac:dyDescent="0.2">
      <c r="A120" s="67">
        <v>119</v>
      </c>
      <c r="B120" s="26"/>
      <c r="C120" s="8"/>
      <c r="D120" s="6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30"/>
      <c r="AQ120" s="2">
        <f>IF(AR120&lt;6,SUM(E120:AP120),SUM(LARGE(E120:AP120,{1;2;3;4;5;6})))</f>
        <v>0</v>
      </c>
      <c r="AR120" s="53">
        <f>COUNT(E120:AP120)</f>
        <v>0</v>
      </c>
    </row>
    <row r="121" spans="1:55" x14ac:dyDescent="0.2">
      <c r="A121" s="67">
        <v>120</v>
      </c>
      <c r="B121" s="26"/>
      <c r="C121" s="6"/>
      <c r="D121" s="6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54"/>
      <c r="AQ121" s="2">
        <f>IF(AR121&lt;6,SUM(E121:AP121),SUM(LARGE(E121:AP121,{1;2;3;4;5;6})))</f>
        <v>0</v>
      </c>
      <c r="AR121" s="53">
        <f>COUNT(E121:AP121)</f>
        <v>0</v>
      </c>
    </row>
    <row r="122" spans="1:55" x14ac:dyDescent="0.2">
      <c r="A122" s="67">
        <v>121</v>
      </c>
      <c r="B122" s="26"/>
      <c r="C122" s="6"/>
      <c r="D122" s="6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30"/>
      <c r="AQ122" s="2">
        <f>IF(AR122&lt;6,SUM(E122:AP122),SUM(LARGE(E122:AP122,{1;2;3;4;5;6})))</f>
        <v>0</v>
      </c>
      <c r="AR122" s="53">
        <f>COUNT(E122:AP122)</f>
        <v>0</v>
      </c>
    </row>
    <row r="123" spans="1:55" x14ac:dyDescent="0.2">
      <c r="A123" s="67">
        <v>122</v>
      </c>
      <c r="B123" s="26"/>
      <c r="C123" s="6"/>
      <c r="D123" s="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30"/>
      <c r="AQ123" s="2">
        <f>IF(AR123&lt;6,SUM(E123:AP123),SUM(LARGE(E123:AP123,{1;2;3;4;5;6})))</f>
        <v>0</v>
      </c>
      <c r="AR123" s="53">
        <f>COUNT(E123:AP123)</f>
        <v>0</v>
      </c>
    </row>
    <row r="124" spans="1:55" x14ac:dyDescent="0.2">
      <c r="A124" s="67">
        <v>123</v>
      </c>
      <c r="B124" s="26"/>
      <c r="C124" s="8"/>
      <c r="D124" s="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30"/>
      <c r="AQ124" s="2">
        <f>IF(AR124&lt;6,SUM(E124:AP124),SUM(LARGE(E124:AP124,{1;2;3;4;5;6})))</f>
        <v>0</v>
      </c>
      <c r="AR124" s="53">
        <f>COUNT(E124:AP124)</f>
        <v>0</v>
      </c>
    </row>
    <row r="125" spans="1:55" x14ac:dyDescent="0.2">
      <c r="A125" s="67">
        <v>124</v>
      </c>
      <c r="B125" s="26"/>
      <c r="C125" s="6"/>
      <c r="D125" s="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30"/>
      <c r="AQ125" s="2">
        <f>IF(AR125&lt;6,SUM(E125:AP125),SUM(LARGE(E125:AP125,{1;2;3;4;5;6})))</f>
        <v>0</v>
      </c>
      <c r="AR125" s="53">
        <f>COUNT(E125:AP125)</f>
        <v>0</v>
      </c>
    </row>
    <row r="126" spans="1:55" x14ac:dyDescent="0.2">
      <c r="A126" s="67">
        <v>125</v>
      </c>
      <c r="B126" s="26"/>
      <c r="C126" s="6"/>
      <c r="D126" s="6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2">
        <f>IF(AR126&lt;6,SUM(E126:AP126),SUM(LARGE(E126:AP126,{1;2;3;4;5;6})))</f>
        <v>0</v>
      </c>
      <c r="AR126" s="53">
        <f>COUNT(E126:AP126)</f>
        <v>0</v>
      </c>
    </row>
    <row r="127" spans="1:55" x14ac:dyDescent="0.2">
      <c r="A127" s="67">
        <v>126</v>
      </c>
      <c r="B127" s="26"/>
      <c r="C127" s="8"/>
      <c r="D127" s="6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30"/>
      <c r="AQ127" s="2">
        <f>IF(AR127&lt;6,SUM(E127:AP127),SUM(LARGE(E127:AP127,{1;2;3;4;5;6})))</f>
        <v>0</v>
      </c>
      <c r="AR127" s="53">
        <f>COUNT(E127:AP127)</f>
        <v>0</v>
      </c>
    </row>
    <row r="128" spans="1:55" x14ac:dyDescent="0.2">
      <c r="A128" s="67">
        <v>127</v>
      </c>
      <c r="B128" s="26"/>
      <c r="C128" s="6"/>
      <c r="D128" s="6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2">
        <f>IF(AR128&lt;6,SUM(E128:AP128),SUM(LARGE(E128:AP128,{1;2;3;4;5;6})))</f>
        <v>0</v>
      </c>
      <c r="AR128" s="53">
        <f>COUNT(E128:AP128)</f>
        <v>0</v>
      </c>
    </row>
    <row r="129" spans="1:44" x14ac:dyDescent="0.2">
      <c r="A129" s="67">
        <v>128</v>
      </c>
      <c r="B129" s="26"/>
      <c r="C129" s="8"/>
      <c r="D129" s="6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30"/>
      <c r="AQ129" s="2">
        <f>IF(AR129&lt;6,SUM(E129:AP129),SUM(LARGE(E129:AP129,{1;2;3;4;5;6})))</f>
        <v>0</v>
      </c>
      <c r="AR129" s="53">
        <f>COUNT(E129:AP129)</f>
        <v>0</v>
      </c>
    </row>
    <row r="130" spans="1:44" x14ac:dyDescent="0.2">
      <c r="A130" s="67">
        <v>129</v>
      </c>
      <c r="B130" s="26"/>
      <c r="C130" s="6"/>
      <c r="D130" s="6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2">
        <f>IF(AR130&lt;6,SUM(E130:AP130),SUM(LARGE(E130:AP130,{1;2;3;4;5;6})))</f>
        <v>0</v>
      </c>
      <c r="AR130" s="53">
        <f>COUNT(E130:AP130)</f>
        <v>0</v>
      </c>
    </row>
    <row r="131" spans="1:44" x14ac:dyDescent="0.2">
      <c r="A131" s="67">
        <v>130</v>
      </c>
      <c r="B131" s="26"/>
      <c r="C131" s="6"/>
      <c r="D131" s="6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30"/>
      <c r="AQ131" s="2">
        <f>IF(AR131&lt;6,SUM(E131:AP131),SUM(LARGE(E131:AP131,{1;2;3;4;5;6})))</f>
        <v>0</v>
      </c>
      <c r="AR131" s="53">
        <f>COUNT(E131:AP131)</f>
        <v>0</v>
      </c>
    </row>
    <row r="132" spans="1:44" x14ac:dyDescent="0.2">
      <c r="A132" s="67">
        <v>131</v>
      </c>
      <c r="B132" s="26"/>
      <c r="C132" s="8"/>
      <c r="D132" s="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2">
        <f>IF(AR132&lt;6,SUM(E132:AP132),SUM(LARGE(E132:AP132,{1;2;3;4;5;6})))</f>
        <v>0</v>
      </c>
      <c r="AR132" s="53">
        <f>COUNT(E132:AP132)</f>
        <v>0</v>
      </c>
    </row>
    <row r="133" spans="1:44" x14ac:dyDescent="0.2">
      <c r="A133" s="67">
        <v>132</v>
      </c>
      <c r="B133" s="26"/>
      <c r="C133" s="8"/>
      <c r="D133" s="6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30"/>
      <c r="AQ133" s="2">
        <f>IF(AR133&lt;6,SUM(E133:AP133),SUM(LARGE(E133:AP133,{1;2;3;4;5;6})))</f>
        <v>0</v>
      </c>
      <c r="AR133" s="53">
        <f>COUNT(E133:AP133)</f>
        <v>0</v>
      </c>
    </row>
    <row r="134" spans="1:44" x14ac:dyDescent="0.2">
      <c r="A134" s="67">
        <v>133</v>
      </c>
      <c r="B134" s="26"/>
      <c r="C134" s="6"/>
      <c r="D134" s="6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0"/>
      <c r="AQ134" s="2">
        <f>IF(AR134&lt;6,SUM(E134:AP134),SUM(LARGE(E134:AP134,{1;2;3;4;5;6})))</f>
        <v>0</v>
      </c>
      <c r="AR134" s="53">
        <f>COUNT(E134:AP134)</f>
        <v>0</v>
      </c>
    </row>
    <row r="135" spans="1:44" x14ac:dyDescent="0.2">
      <c r="A135" s="67">
        <v>134</v>
      </c>
      <c r="B135" s="26"/>
      <c r="C135" s="8"/>
      <c r="D135" s="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54"/>
      <c r="AQ135" s="2">
        <f>IF(AR135&lt;6,SUM(E135:AP135),SUM(LARGE(E135:AP135,{1;2;3;4;5;6})))</f>
        <v>0</v>
      </c>
      <c r="AR135" s="53">
        <f>COUNT(E135:AP135)</f>
        <v>0</v>
      </c>
    </row>
    <row r="136" spans="1:44" x14ac:dyDescent="0.2">
      <c r="A136" s="67">
        <v>135</v>
      </c>
      <c r="B136" s="26"/>
      <c r="C136" s="8"/>
      <c r="D136" s="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30"/>
      <c r="AQ136" s="2">
        <f>IF(AR136&lt;6,SUM(E136:AP136),SUM(LARGE(E136:AP136,{1;2;3;4;5;6})))</f>
        <v>0</v>
      </c>
      <c r="AR136" s="53">
        <f>COUNT(E136:AP136)</f>
        <v>0</v>
      </c>
    </row>
    <row r="137" spans="1:44" x14ac:dyDescent="0.2">
      <c r="A137" s="67">
        <v>136</v>
      </c>
      <c r="B137" s="26"/>
      <c r="C137" s="6"/>
      <c r="D137" s="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54"/>
      <c r="AQ137" s="2">
        <f>IF(AR137&lt;6,SUM(E137:AP137),SUM(LARGE(E137:AP137,{1;2;3;4;5;6})))</f>
        <v>0</v>
      </c>
      <c r="AR137" s="53">
        <f>COUNT(E137:AP137)</f>
        <v>0</v>
      </c>
    </row>
    <row r="138" spans="1:44" x14ac:dyDescent="0.2">
      <c r="A138" s="67">
        <v>137</v>
      </c>
      <c r="B138" s="26"/>
      <c r="C138" s="8"/>
      <c r="D138" s="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30"/>
      <c r="AQ138" s="2">
        <f>IF(AR138&lt;6,SUM(E138:AP138),SUM(LARGE(E138:AP138,{1;2;3;4;5;6})))</f>
        <v>0</v>
      </c>
      <c r="AR138" s="53">
        <f>COUNT(E138:AP138)</f>
        <v>0</v>
      </c>
    </row>
    <row r="139" spans="1:44" x14ac:dyDescent="0.2">
      <c r="A139" s="67">
        <v>138</v>
      </c>
      <c r="B139" s="26"/>
      <c r="C139" s="6"/>
      <c r="D139" s="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30"/>
      <c r="AQ139" s="2">
        <f>IF(AR139&lt;6,SUM(E139:AP139),SUM(LARGE(E139:AP139,{1;2;3;4;5;6})))</f>
        <v>0</v>
      </c>
      <c r="AR139" s="53">
        <f>COUNT(E139:AP139)</f>
        <v>0</v>
      </c>
    </row>
    <row r="140" spans="1:44" x14ac:dyDescent="0.2">
      <c r="A140" s="67">
        <v>139</v>
      </c>
      <c r="B140" s="26"/>
      <c r="C140" s="6"/>
      <c r="D140" s="6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2">
        <f>IF(AR140&lt;6,SUM(E140:AP140),SUM(LARGE(E140:AP140,{1;2;3;4;5;6})))</f>
        <v>0</v>
      </c>
      <c r="AR140" s="53">
        <f>COUNT(E140:AP140)</f>
        <v>0</v>
      </c>
    </row>
    <row r="141" spans="1:44" x14ac:dyDescent="0.2">
      <c r="A141" s="67">
        <v>140</v>
      </c>
      <c r="B141" s="26"/>
      <c r="C141" s="6"/>
      <c r="D141" s="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2">
        <f>IF(AR141&lt;6,SUM(E141:AP141),SUM(LARGE(E141:AP141,{1;2;3;4;5;6})))</f>
        <v>0</v>
      </c>
      <c r="AR141" s="53">
        <f>COUNT(E141:AP141)</f>
        <v>0</v>
      </c>
    </row>
    <row r="142" spans="1:44" x14ac:dyDescent="0.2">
      <c r="A142" s="67">
        <v>141</v>
      </c>
      <c r="B142" s="26"/>
      <c r="C142" s="6"/>
      <c r="D142" s="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2">
        <f>IF(AR142&lt;6,SUM(E142:AP142),SUM(LARGE(E142:AP142,{1;2;3;4;5;6})))</f>
        <v>0</v>
      </c>
      <c r="AR142" s="53">
        <f>COUNT(E142:AP142)</f>
        <v>0</v>
      </c>
    </row>
    <row r="143" spans="1:44" x14ac:dyDescent="0.2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2">
        <f>IF(AR143&lt;6,SUM(E143:AP143),SUM(LARGE(E143:AP143,{1;2;3;4;5;6})))</f>
        <v>0</v>
      </c>
      <c r="AR143" s="53">
        <f>COUNT(E143:AP143)</f>
        <v>0</v>
      </c>
    </row>
    <row r="144" spans="1:44" x14ac:dyDescent="0.2">
      <c r="A144" s="67">
        <v>143</v>
      </c>
      <c r="B144" s="26"/>
      <c r="C144" s="78"/>
      <c r="D144" s="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30"/>
      <c r="AQ144" s="2">
        <f>IF(AR144&lt;6,SUM(E144:AP144),SUM(LARGE(E144:AP144,{1;2;3;4;5;6})))</f>
        <v>0</v>
      </c>
      <c r="AR144" s="53">
        <f>COUNT(E144:AP144)</f>
        <v>0</v>
      </c>
    </row>
    <row r="145" spans="1:44" x14ac:dyDescent="0.2">
      <c r="A145" s="67">
        <v>144</v>
      </c>
      <c r="B145" s="26"/>
      <c r="C145" s="8"/>
      <c r="D145" s="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30"/>
      <c r="AQ145" s="2">
        <f>IF(AR145&lt;6,SUM(E145:AP145),SUM(LARGE(E145:AP145,{1;2;3;4;5;6})))</f>
        <v>0</v>
      </c>
      <c r="AR145" s="53">
        <f>COUNT(E145:AP145)</f>
        <v>0</v>
      </c>
    </row>
    <row r="146" spans="1:44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2">
        <f>IF(AR146&lt;6,SUM(E146:AP146),SUM(LARGE(E146:AP146,{1;2;3;4;5;6})))</f>
        <v>0</v>
      </c>
      <c r="AR146" s="53">
        <f>COUNT(E146:AP146)</f>
        <v>0</v>
      </c>
    </row>
    <row r="147" spans="1:44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30"/>
      <c r="AQ147" s="2">
        <f>IF(AR147&lt;6,SUM(E147:AP147),SUM(LARGE(E147:AP147,{1;2;3;4;5;6})))</f>
        <v>0</v>
      </c>
      <c r="AR147" s="53">
        <f>COUNT(E147:AP147)</f>
        <v>0</v>
      </c>
    </row>
    <row r="148" spans="1:44" x14ac:dyDescent="0.2">
      <c r="A148" s="67">
        <v>147</v>
      </c>
      <c r="B148" s="26"/>
      <c r="C148" s="6"/>
      <c r="D148" s="6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2">
        <f>IF(AR148&lt;6,SUM(E148:AP148),SUM(LARGE(E148:AP148,{1;2;3;4;5;6})))</f>
        <v>0</v>
      </c>
      <c r="AR148" s="53">
        <f>COUNT(E148:AP148)</f>
        <v>0</v>
      </c>
    </row>
    <row r="149" spans="1:44" x14ac:dyDescent="0.2">
      <c r="A149" s="67">
        <v>148</v>
      </c>
      <c r="B149" s="26"/>
      <c r="C149" s="6"/>
      <c r="D149" s="6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30"/>
      <c r="AQ149" s="2">
        <f>IF(AR149&lt;6,SUM(E149:AP149),SUM(LARGE(E149:AP149,{1;2;3;4;5;6})))</f>
        <v>0</v>
      </c>
      <c r="AR149" s="53">
        <f>COUNT(E149:AP149)</f>
        <v>0</v>
      </c>
    </row>
    <row r="150" spans="1:44" x14ac:dyDescent="0.2">
      <c r="A150" s="67">
        <v>149</v>
      </c>
      <c r="B150" s="26"/>
      <c r="C150" s="6"/>
      <c r="D150" s="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54"/>
      <c r="AQ150" s="2">
        <f>IF(AR150&lt;6,SUM(E150:AP150),SUM(LARGE(E150:AP150,{1;2;3;4;5;6})))</f>
        <v>0</v>
      </c>
      <c r="AR150" s="53">
        <f>COUNT(E150:AP150)</f>
        <v>0</v>
      </c>
    </row>
    <row r="151" spans="1:44" x14ac:dyDescent="0.2">
      <c r="A151" s="67">
        <v>150</v>
      </c>
      <c r="B151" s="26"/>
      <c r="C151" s="8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30"/>
      <c r="AQ151" s="2">
        <f>IF(AR151&lt;6,SUM(E151:AP151),SUM(LARGE(E151:AP151,{1;2;3;4;5;6})))</f>
        <v>0</v>
      </c>
      <c r="AR151" s="53">
        <f>COUNT(E151:AP151)</f>
        <v>0</v>
      </c>
    </row>
    <row r="152" spans="1:44" x14ac:dyDescent="0.2">
      <c r="A152" s="67">
        <v>151</v>
      </c>
      <c r="B152" s="26"/>
      <c r="C152" s="8"/>
      <c r="D152" s="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54"/>
      <c r="AQ152" s="2">
        <f>IF(AR152&lt;6,SUM(E152:AP152),SUM(LARGE(E152:AP152,{1;2;3;4;5;6})))</f>
        <v>0</v>
      </c>
      <c r="AR152" s="53">
        <f>COUNT(E152:AP152)</f>
        <v>0</v>
      </c>
    </row>
    <row r="153" spans="1:44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2">
        <f>IF(AR153&lt;6,SUM(E153:AP153),SUM(LARGE(E153:AP153,{1;2;3;4;5;6})))</f>
        <v>0</v>
      </c>
      <c r="AR153" s="53">
        <f>COUNT(E153:AP153)</f>
        <v>0</v>
      </c>
    </row>
    <row r="154" spans="1:44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2">
        <f>IF(AR154&lt;6,SUM(E154:AP154),SUM(LARGE(E154:AP154,{1;2;3;4;5;6})))</f>
        <v>0</v>
      </c>
      <c r="AR154" s="53">
        <f>COUNT(E154:AP154)</f>
        <v>0</v>
      </c>
    </row>
    <row r="155" spans="1:44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30"/>
      <c r="AQ155" s="2">
        <f>IF(AR155&lt;6,SUM(E155:AP155),SUM(LARGE(E155:AP155,{1;2;3;4;5;6})))</f>
        <v>0</v>
      </c>
      <c r="AR155" s="53">
        <f>COUNT(E155:AP155)</f>
        <v>0</v>
      </c>
    </row>
    <row r="156" spans="1:44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30"/>
      <c r="AQ156" s="2">
        <f>IF(AR156&lt;6,SUM(E156:AP156),SUM(LARGE(E156:AP156,{1;2;3;4;5;6})))</f>
        <v>0</v>
      </c>
      <c r="AR156" s="53">
        <f>COUNT(E156:AP156)</f>
        <v>0</v>
      </c>
    </row>
    <row r="157" spans="1:44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2">
        <f>IF(AR157&lt;6,SUM(E157:AP157),SUM(LARGE(E157:AP157,{1;2;3;4;5;6})))</f>
        <v>0</v>
      </c>
      <c r="AR157" s="53">
        <f>COUNT(E157:AP157)</f>
        <v>0</v>
      </c>
    </row>
    <row r="158" spans="1:44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54"/>
      <c r="AQ158" s="2">
        <f>IF(AR158&lt;6,SUM(E158:AP158),SUM(LARGE(E158:AP158,{1;2;3;4;5;6})))</f>
        <v>0</v>
      </c>
      <c r="AR158" s="53">
        <f>COUNT(E158:AP158)</f>
        <v>0</v>
      </c>
    </row>
    <row r="159" spans="1:44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30"/>
      <c r="AQ159" s="2">
        <f>IF(AR159&lt;6,SUM(E159:AP159),SUM(LARGE(E159:AP159,{1;2;3;4;5;6})))</f>
        <v>0</v>
      </c>
      <c r="AR159" s="53">
        <f>COUNT(E159:AP159)</f>
        <v>0</v>
      </c>
    </row>
    <row r="160" spans="1:44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30"/>
      <c r="AQ160" s="2">
        <f>IF(AR160&lt;6,SUM(E160:AP160),SUM(LARGE(E160:AP160,{1;2;3;4;5;6})))</f>
        <v>0</v>
      </c>
      <c r="AR160" s="53">
        <f>COUNT(E160:AP160)</f>
        <v>0</v>
      </c>
    </row>
    <row r="161" spans="1:44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30"/>
      <c r="AQ161" s="2">
        <f>IF(AR161&lt;6,SUM(E161:AP161),SUM(LARGE(E161:AP161,{1;2;3;4;5;6})))</f>
        <v>0</v>
      </c>
      <c r="AR161" s="53">
        <f>COUNT(E161:AP161)</f>
        <v>0</v>
      </c>
    </row>
    <row r="162" spans="1:44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54"/>
      <c r="AQ162" s="2">
        <f>IF(AR162&lt;6,SUM(E162:AP162),SUM(LARGE(E162:AP162,{1;2;3;4;5;6})))</f>
        <v>0</v>
      </c>
      <c r="AR162" s="53">
        <f>COUNT(E162:AP162)</f>
        <v>0</v>
      </c>
    </row>
    <row r="163" spans="1:44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30"/>
      <c r="AQ163" s="2">
        <f>IF(AR163&lt;6,SUM(E163:AP163),SUM(LARGE(E163:AP163,{1;2;3;4;5;6})))</f>
        <v>0</v>
      </c>
      <c r="AR163" s="53">
        <f>COUNT(E163:AP163)</f>
        <v>0</v>
      </c>
    </row>
    <row r="164" spans="1:44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30"/>
      <c r="AQ164" s="2">
        <f>IF(AR164&lt;6,SUM(E164:AP164),SUM(LARGE(E164:AP164,{1;2;3;4;5;6})))</f>
        <v>0</v>
      </c>
      <c r="AR164" s="53">
        <f>COUNT(E164:AP164)</f>
        <v>0</v>
      </c>
    </row>
    <row r="165" spans="1:44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30"/>
      <c r="AQ165" s="2">
        <f>IF(AR165&lt;6,SUM(E165:AP165),SUM(LARGE(E165:AP165,{1;2;3;4;5;6})))</f>
        <v>0</v>
      </c>
      <c r="AR165" s="53">
        <f>COUNT(E165:AP165)</f>
        <v>0</v>
      </c>
    </row>
    <row r="166" spans="1:44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30"/>
      <c r="AQ166" s="2">
        <f>IF(AR166&lt;6,SUM(E166:AP166),SUM(LARGE(E166:AP166,{1;2;3;4;5;6})))</f>
        <v>0</v>
      </c>
      <c r="AR166" s="53">
        <f>COUNT(E166:AP166)</f>
        <v>0</v>
      </c>
    </row>
    <row r="167" spans="1:44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30"/>
      <c r="AQ167" s="2">
        <f>IF(AR167&lt;6,SUM(E167:AP167),SUM(LARGE(E167:AP167,{1;2;3;4;5;6})))</f>
        <v>0</v>
      </c>
      <c r="AR167" s="53">
        <f>COUNT(E167:AP167)</f>
        <v>0</v>
      </c>
    </row>
    <row r="168" spans="1:44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2">
        <f>IF(AR168&lt;6,SUM(E168:AP168),SUM(LARGE(E168:AP168,{1;2;3;4;5;6})))</f>
        <v>0</v>
      </c>
      <c r="AR168" s="53">
        <f>COUNT(E168:AP168)</f>
        <v>0</v>
      </c>
    </row>
    <row r="169" spans="1:44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30"/>
      <c r="AQ169" s="2">
        <f>IF(AR169&lt;6,SUM(E169:AP169),SUM(LARGE(E169:AP169,{1;2;3;4;5;6})))</f>
        <v>0</v>
      </c>
      <c r="AR169" s="53">
        <f>COUNT(E169:AP169)</f>
        <v>0</v>
      </c>
    </row>
    <row r="170" spans="1:44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2">
        <f>IF(AR170&lt;6,SUM(E170:AP170),SUM(LARGE(E170:AP170,{1;2;3;4;5;6})))</f>
        <v>0</v>
      </c>
      <c r="AR170" s="53">
        <f>COUNT(E170:AP170)</f>
        <v>0</v>
      </c>
    </row>
    <row r="171" spans="1:44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30"/>
      <c r="AQ171" s="2">
        <f>IF(AR171&lt;6,SUM(E171:AP171),SUM(LARGE(E171:AP171,{1;2;3;4;5;6})))</f>
        <v>0</v>
      </c>
      <c r="AR171" s="53">
        <f>COUNT(E171:AP171)</f>
        <v>0</v>
      </c>
    </row>
    <row r="172" spans="1:44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30"/>
      <c r="AQ172" s="2">
        <f>IF(AR172&lt;6,SUM(E172:AP172),SUM(LARGE(E172:AP172,{1;2;3;4;5;6})))</f>
        <v>0</v>
      </c>
      <c r="AR172" s="53">
        <f>COUNT(E172:AP172)</f>
        <v>0</v>
      </c>
    </row>
    <row r="173" spans="1:44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2">
        <f>IF(AR173&lt;6,SUM(E173:AP173),SUM(LARGE(E173:AP173,{1;2;3;4;5;6})))</f>
        <v>0</v>
      </c>
      <c r="AR173" s="53">
        <f>COUNT(E173:AP173)</f>
        <v>0</v>
      </c>
    </row>
    <row r="174" spans="1:44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30"/>
      <c r="AQ174" s="2">
        <f>IF(AR174&lt;6,SUM(E174:AP174),SUM(LARGE(E174:AP174,{1;2;3;4;5;6})))</f>
        <v>0</v>
      </c>
      <c r="AR174" s="53">
        <f>COUNT(E174:AP174)</f>
        <v>0</v>
      </c>
    </row>
    <row r="175" spans="1:44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2">
        <f>IF(AR175&lt;6,SUM(E175:AP175),SUM(LARGE(E175:AP175,{1;2;3;4;5;6})))</f>
        <v>0</v>
      </c>
      <c r="AR175" s="53">
        <f>COUNT(E175:AP175)</f>
        <v>0</v>
      </c>
    </row>
    <row r="176" spans="1:44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30"/>
      <c r="AQ176" s="2">
        <f>IF(AR176&lt;6,SUM(E176:AP176),SUM(LARGE(E176:AP176,{1;2;3;4;5;6})))</f>
        <v>0</v>
      </c>
      <c r="AR176" s="53">
        <f>COUNT(E176:AP176)</f>
        <v>0</v>
      </c>
    </row>
    <row r="177" spans="1:44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2">
        <f>IF(AR177&lt;6,SUM(E177:AP177),SUM(LARGE(E177:AP177,{1;2;3;4;5;6})))</f>
        <v>0</v>
      </c>
      <c r="AR177" s="53">
        <f>COUNT(E177:AP177)</f>
        <v>0</v>
      </c>
    </row>
    <row r="178" spans="1:44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30"/>
      <c r="AQ178" s="2">
        <f>IF(AR178&lt;6,SUM(E178:AP178),SUM(LARGE(E178:AP178,{1;2;3;4;5;6})))</f>
        <v>0</v>
      </c>
      <c r="AR178" s="53">
        <f>COUNT(E178:AP178)</f>
        <v>0</v>
      </c>
    </row>
    <row r="179" spans="1:44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30"/>
      <c r="AQ179" s="2">
        <f>IF(AR179&lt;6,SUM(E179:AP179),SUM(LARGE(E179:AP179,{1;2;3;4;5;6})))</f>
        <v>0</v>
      </c>
      <c r="AR179" s="53">
        <f>COUNT(E179:AP179)</f>
        <v>0</v>
      </c>
    </row>
    <row r="180" spans="1:44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2">
        <f>IF(AR180&lt;6,SUM(E180:AP180),SUM(LARGE(E180:AP180,{1;2;3;4;5;6})))</f>
        <v>0</v>
      </c>
      <c r="AR180" s="53">
        <f>COUNT(E180:AP180)</f>
        <v>0</v>
      </c>
    </row>
    <row r="181" spans="1:44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30"/>
      <c r="AQ181" s="2">
        <f>IF(AR181&lt;6,SUM(E181:AP181),SUM(LARGE(E181:AP181,{1;2;3;4;5;6})))</f>
        <v>0</v>
      </c>
      <c r="AR181" s="53">
        <f>COUNT(E181:AP181)</f>
        <v>0</v>
      </c>
    </row>
    <row r="182" spans="1:44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2">
        <f>IF(AR182&lt;6,SUM(E182:AP182),SUM(LARGE(E182:AP182,{1;2;3;4;5;6})))</f>
        <v>0</v>
      </c>
      <c r="AR182" s="53">
        <f>COUNT(E182:AP182)</f>
        <v>0</v>
      </c>
    </row>
    <row r="183" spans="1:44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30"/>
      <c r="AQ183" s="2">
        <f>IF(AR183&lt;6,SUM(E183:AP183),SUM(LARGE(E183:AP183,{1;2;3;4;5;6})))</f>
        <v>0</v>
      </c>
      <c r="AR183" s="53">
        <f>COUNT(E183:AP183)</f>
        <v>0</v>
      </c>
    </row>
    <row r="184" spans="1:44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2">
        <f>IF(AR184&lt;6,SUM(E184:AP184),SUM(LARGE(E184:AP184,{1;2;3;4;5;6})))</f>
        <v>0</v>
      </c>
      <c r="AR184" s="53">
        <f>COUNT(E184:AP184)</f>
        <v>0</v>
      </c>
    </row>
    <row r="185" spans="1:44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30"/>
      <c r="AQ185" s="2">
        <f>IF(AR185&lt;6,SUM(E185:AP185),SUM(LARGE(E185:AP185,{1;2;3;4;5;6})))</f>
        <v>0</v>
      </c>
      <c r="AR185" s="53">
        <f>COUNT(E185:AP185)</f>
        <v>0</v>
      </c>
    </row>
    <row r="186" spans="1:44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30"/>
      <c r="AQ186" s="2">
        <f>IF(AR186&lt;6,SUM(E186:AP186),SUM(LARGE(E186:AP186,{1;2;3;4;5;6})))</f>
        <v>0</v>
      </c>
      <c r="AR186" s="53">
        <f>COUNT(E186:AP186)</f>
        <v>0</v>
      </c>
    </row>
    <row r="187" spans="1:44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2">
        <f>IF(AR187&lt;6,SUM(E187:AP187),SUM(LARGE(E187:AP187,{1;2;3;4;5;6})))</f>
        <v>0</v>
      </c>
      <c r="AR187" s="53">
        <f>COUNT(E187:AP187)</f>
        <v>0</v>
      </c>
    </row>
    <row r="188" spans="1:44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30"/>
      <c r="AQ188" s="2">
        <f>IF(AR188&lt;6,SUM(E188:AP188),SUM(LARGE(E188:AP188,{1;2;3;4;5;6})))</f>
        <v>0</v>
      </c>
      <c r="AR188" s="53">
        <f>COUNT(E188:AP188)</f>
        <v>0</v>
      </c>
    </row>
    <row r="189" spans="1:44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2">
        <f>IF(AR189&lt;6,SUM(E189:AP189),SUM(LARGE(E189:AP189,{1;2;3;4;5;6})))</f>
        <v>0</v>
      </c>
      <c r="AR189" s="53">
        <f>COUNT(E189:AP189)</f>
        <v>0</v>
      </c>
    </row>
    <row r="190" spans="1:44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30"/>
      <c r="AQ190" s="2">
        <f>IF(AR190&lt;6,SUM(E190:AP190),SUM(LARGE(E190:AP190,{1;2;3;4;5;6})))</f>
        <v>0</v>
      </c>
      <c r="AR190" s="53">
        <f>COUNT(E190:AP190)</f>
        <v>0</v>
      </c>
    </row>
    <row r="191" spans="1:44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2">
        <f>IF(AR191&lt;6,SUM(E191:AP191),SUM(LARGE(E191:AP191,{1;2;3;4;5;6})))</f>
        <v>0</v>
      </c>
      <c r="AR191" s="53">
        <f>COUNT(E191:AP191)</f>
        <v>0</v>
      </c>
    </row>
    <row r="192" spans="1:44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54"/>
      <c r="AQ192" s="2"/>
      <c r="AR192" s="53"/>
    </row>
    <row r="193" spans="1:44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54"/>
      <c r="AQ193" s="2"/>
      <c r="AR193" s="53"/>
    </row>
    <row r="194" spans="1:44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54"/>
      <c r="AQ194" s="2"/>
      <c r="AR194" s="53"/>
    </row>
    <row r="195" spans="1:44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54"/>
      <c r="AQ195" s="2"/>
      <c r="AR195" s="53"/>
    </row>
    <row r="196" spans="1:44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54"/>
      <c r="AQ196" s="2"/>
      <c r="AR196" s="53"/>
    </row>
    <row r="197" spans="1:44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54"/>
      <c r="AQ197" s="2"/>
      <c r="AR197" s="53"/>
    </row>
  </sheetData>
  <autoFilter ref="B1:AR197" xr:uid="{00000000-0009-0000-0000-000001000000}">
    <sortState xmlns:xlrd2="http://schemas.microsoft.com/office/spreadsheetml/2017/richdata2" ref="B2:AR197">
      <sortCondition descending="1" ref="AQ1:AQ197"/>
    </sortState>
  </autoFilter>
  <phoneticPr fontId="1" type="noConversion"/>
  <conditionalFormatting sqref="D1:D130 D132:D141 D143:D65536">
    <cfRule type="duplicateValues" dxfId="114" priority="11" stopIfTrue="1"/>
    <cfRule type="duplicateValues" dxfId="113" priority="12" stopIfTrue="1"/>
  </conditionalFormatting>
  <conditionalFormatting sqref="D131">
    <cfRule type="duplicateValues" dxfId="112" priority="4" stopIfTrue="1"/>
    <cfRule type="duplicateValues" dxfId="111" priority="5" stopIfTrue="1"/>
  </conditionalFormatting>
  <conditionalFormatting sqref="D142">
    <cfRule type="duplicateValues" dxfId="110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M9" sqref="AM9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37" width="10.85546875" style="81" hidden="1" customWidth="1" outlineLevel="1"/>
    <col min="38" max="38" width="10.85546875" style="81" customWidth="1" collapsed="1"/>
    <col min="39" max="39" width="10.85546875" style="81" customWidth="1"/>
    <col min="40" max="40" width="10.85546875" style="100" customWidth="1"/>
    <col min="41" max="41" width="7.85546875" style="20" customWidth="1"/>
    <col min="42" max="42" width="9.140625" style="56" customWidth="1"/>
    <col min="43" max="43" width="81.42578125" style="3" customWidth="1"/>
    <col min="44" max="50" width="9.140625" style="3" customWidth="1"/>
    <col min="51" max="51" width="5.140625" style="3" customWidth="1"/>
    <col min="52" max="71" width="9.140625" style="3" customWidth="1"/>
    <col min="72" max="16384" width="9.140625" style="23"/>
  </cols>
  <sheetData>
    <row r="1" spans="1:75" s="36" customFormat="1" ht="49.5" customHeight="1" x14ac:dyDescent="0.2">
      <c r="A1" s="80" t="s">
        <v>9</v>
      </c>
      <c r="B1" s="95" t="s">
        <v>60</v>
      </c>
      <c r="C1" s="96" t="s">
        <v>59</v>
      </c>
      <c r="D1" s="39" t="s">
        <v>0</v>
      </c>
      <c r="E1" s="88" t="s">
        <v>698</v>
      </c>
      <c r="F1" s="88" t="s">
        <v>711</v>
      </c>
      <c r="G1" s="88" t="s">
        <v>722</v>
      </c>
      <c r="H1" s="88" t="s">
        <v>765</v>
      </c>
      <c r="I1" s="88" t="s">
        <v>753</v>
      </c>
      <c r="J1" s="88" t="s">
        <v>812</v>
      </c>
      <c r="K1" s="88" t="s">
        <v>813</v>
      </c>
      <c r="L1" s="88" t="s">
        <v>774</v>
      </c>
      <c r="M1" s="88" t="s">
        <v>782</v>
      </c>
      <c r="N1" s="88" t="s">
        <v>811</v>
      </c>
      <c r="O1" s="88" t="s">
        <v>800</v>
      </c>
      <c r="P1" s="88" t="s">
        <v>814</v>
      </c>
      <c r="Q1" s="88" t="s">
        <v>833</v>
      </c>
      <c r="R1" s="88" t="s">
        <v>824</v>
      </c>
      <c r="S1" s="88" t="s">
        <v>834</v>
      </c>
      <c r="T1" s="88" t="s">
        <v>906</v>
      </c>
      <c r="U1" s="88" t="s">
        <v>845</v>
      </c>
      <c r="V1" s="88" t="s">
        <v>883</v>
      </c>
      <c r="W1" s="88" t="s">
        <v>907</v>
      </c>
      <c r="X1" s="88" t="s">
        <v>931</v>
      </c>
      <c r="Y1" s="88" t="s">
        <v>932</v>
      </c>
      <c r="Z1" s="88" t="s">
        <v>953</v>
      </c>
      <c r="AA1" s="88" t="s">
        <v>952</v>
      </c>
      <c r="AB1" s="88" t="s">
        <v>954</v>
      </c>
      <c r="AC1" s="88" t="s">
        <v>966</v>
      </c>
      <c r="AD1" s="88" t="s">
        <v>980</v>
      </c>
      <c r="AE1" s="88" t="s">
        <v>988</v>
      </c>
      <c r="AF1" s="88" t="s">
        <v>994</v>
      </c>
      <c r="AG1" s="88" t="s">
        <v>1013</v>
      </c>
      <c r="AH1" s="88" t="s">
        <v>1040</v>
      </c>
      <c r="AI1" s="88" t="s">
        <v>1048</v>
      </c>
      <c r="AJ1" s="88" t="s">
        <v>1065</v>
      </c>
      <c r="AK1" s="88" t="s">
        <v>1076</v>
      </c>
      <c r="AL1" s="88" t="s">
        <v>1098</v>
      </c>
      <c r="AM1" s="88"/>
      <c r="AN1" s="39"/>
      <c r="AO1" s="38" t="s">
        <v>31</v>
      </c>
      <c r="AP1" s="97" t="s">
        <v>38</v>
      </c>
      <c r="BS1" s="87"/>
      <c r="BT1" s="98"/>
      <c r="BU1" s="98"/>
      <c r="BV1" s="98"/>
      <c r="BW1" s="98"/>
    </row>
    <row r="2" spans="1:75" s="34" customFormat="1" x14ac:dyDescent="0.2">
      <c r="A2" s="63">
        <v>1</v>
      </c>
      <c r="B2" s="26" t="s">
        <v>61</v>
      </c>
      <c r="C2" s="78" t="s">
        <v>66</v>
      </c>
      <c r="D2" s="26" t="s">
        <v>4</v>
      </c>
      <c r="E2" s="54">
        <v>600</v>
      </c>
      <c r="F2" s="54"/>
      <c r="G2" s="54"/>
      <c r="H2" s="54"/>
      <c r="I2" s="54">
        <v>250</v>
      </c>
      <c r="J2" s="54"/>
      <c r="K2" s="54">
        <v>880</v>
      </c>
      <c r="L2" s="54">
        <v>660</v>
      </c>
      <c r="M2" s="54"/>
      <c r="N2" s="54">
        <v>550</v>
      </c>
      <c r="O2" s="54"/>
      <c r="P2" s="54"/>
      <c r="Q2" s="54"/>
      <c r="R2" s="54">
        <v>660</v>
      </c>
      <c r="S2" s="54"/>
      <c r="T2" s="54"/>
      <c r="U2" s="54"/>
      <c r="V2" s="54"/>
      <c r="W2" s="54">
        <v>260</v>
      </c>
      <c r="X2" s="54">
        <v>920</v>
      </c>
      <c r="Y2" s="54"/>
      <c r="Z2" s="54">
        <v>550</v>
      </c>
      <c r="AA2" s="54">
        <v>1020</v>
      </c>
      <c r="AB2" s="54"/>
      <c r="AC2" s="54">
        <v>660</v>
      </c>
      <c r="AD2" s="54"/>
      <c r="AE2" s="54"/>
      <c r="AF2" s="54"/>
      <c r="AG2" s="54">
        <v>250</v>
      </c>
      <c r="AH2" s="54"/>
      <c r="AI2" s="54">
        <v>660</v>
      </c>
      <c r="AJ2" s="54"/>
      <c r="AK2" s="54"/>
      <c r="AL2" s="54">
        <v>1420</v>
      </c>
      <c r="AM2" s="54"/>
      <c r="AN2" s="54"/>
      <c r="AO2" s="21">
        <f>IF(AP2&lt;6,SUM(E2:AN2),SUM(LARGE(E2:AN2,{1;2;3;4;5;6})))</f>
        <v>5560</v>
      </c>
      <c r="AP2" s="55">
        <f>COUNT(E2:AN2)</f>
        <v>14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2"/>
      <c r="BT2" s="47"/>
      <c r="BU2" s="47"/>
      <c r="BV2" s="47"/>
      <c r="BW2" s="47"/>
    </row>
    <row r="3" spans="1:75" x14ac:dyDescent="0.2">
      <c r="A3" s="62">
        <v>2</v>
      </c>
      <c r="B3" s="26" t="s">
        <v>61</v>
      </c>
      <c r="C3" s="77" t="s">
        <v>63</v>
      </c>
      <c r="D3" s="26" t="s">
        <v>3</v>
      </c>
      <c r="E3" s="54">
        <v>600</v>
      </c>
      <c r="F3" s="54"/>
      <c r="G3" s="54"/>
      <c r="H3" s="54"/>
      <c r="I3" s="54">
        <v>250</v>
      </c>
      <c r="J3" s="54"/>
      <c r="K3" s="54">
        <v>880</v>
      </c>
      <c r="L3" s="54">
        <v>660</v>
      </c>
      <c r="M3" s="54"/>
      <c r="N3" s="54">
        <v>550</v>
      </c>
      <c r="O3" s="54"/>
      <c r="P3" s="54"/>
      <c r="Q3" s="54"/>
      <c r="R3" s="54">
        <v>660</v>
      </c>
      <c r="S3" s="54"/>
      <c r="T3" s="54"/>
      <c r="U3" s="54"/>
      <c r="V3" s="54"/>
      <c r="W3" s="54">
        <v>260</v>
      </c>
      <c r="X3" s="54">
        <v>920</v>
      </c>
      <c r="Y3" s="54"/>
      <c r="Z3" s="54">
        <v>550</v>
      </c>
      <c r="AA3" s="54">
        <v>1020</v>
      </c>
      <c r="AB3" s="54"/>
      <c r="AC3" s="54"/>
      <c r="AD3" s="54"/>
      <c r="AE3" s="54"/>
      <c r="AF3" s="54"/>
      <c r="AG3" s="54">
        <v>250</v>
      </c>
      <c r="AH3" s="54"/>
      <c r="AI3" s="54">
        <v>660</v>
      </c>
      <c r="AJ3" s="54"/>
      <c r="AK3" s="54"/>
      <c r="AL3" s="54">
        <v>1420</v>
      </c>
      <c r="AM3" s="54"/>
      <c r="AN3" s="54"/>
      <c r="AO3" s="21">
        <f>IF(AP3&lt;6,SUM(E3:AN3),SUM(LARGE(E3:AN3,{1;2;3;4;5;6})))</f>
        <v>5560</v>
      </c>
      <c r="AP3" s="55">
        <f>COUNT(E3:AN3)</f>
        <v>13</v>
      </c>
      <c r="BS3" s="12"/>
      <c r="BT3" s="22"/>
      <c r="BU3" s="22"/>
      <c r="BV3" s="22"/>
      <c r="BW3" s="22"/>
    </row>
    <row r="4" spans="1:75" x14ac:dyDescent="0.2">
      <c r="A4" s="62">
        <v>3</v>
      </c>
      <c r="B4" s="26" t="s">
        <v>61</v>
      </c>
      <c r="C4" s="78" t="s">
        <v>63</v>
      </c>
      <c r="D4" s="8" t="s">
        <v>36</v>
      </c>
      <c r="E4" s="29">
        <v>920</v>
      </c>
      <c r="F4" s="29"/>
      <c r="G4" s="29"/>
      <c r="H4" s="29">
        <v>550</v>
      </c>
      <c r="I4" s="29"/>
      <c r="J4" s="29">
        <v>920</v>
      </c>
      <c r="K4" s="29"/>
      <c r="L4" s="29"/>
      <c r="M4" s="29"/>
      <c r="N4" s="29"/>
      <c r="O4" s="29"/>
      <c r="P4" s="29"/>
      <c r="Q4" s="29">
        <v>920</v>
      </c>
      <c r="R4" s="29"/>
      <c r="S4" s="29"/>
      <c r="T4" s="29">
        <v>866</v>
      </c>
      <c r="U4" s="29"/>
      <c r="V4" s="29"/>
      <c r="W4" s="29">
        <v>660</v>
      </c>
      <c r="X4" s="29">
        <v>550</v>
      </c>
      <c r="Y4" s="29"/>
      <c r="Z4" s="29"/>
      <c r="AA4" s="29">
        <v>1200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54"/>
      <c r="AO4" s="21">
        <f>IF(AP4&lt;6,SUM(E4:AN4),SUM(LARGE(E4:AN4,{1;2;3;4;5;6})))</f>
        <v>5486</v>
      </c>
      <c r="AP4" s="55">
        <f>COUNT(E4:AN4)</f>
        <v>8</v>
      </c>
      <c r="BS4" s="12"/>
      <c r="BT4" s="22"/>
      <c r="BU4" s="22"/>
      <c r="BV4" s="22"/>
      <c r="BW4" s="22"/>
    </row>
    <row r="5" spans="1:75" x14ac:dyDescent="0.2">
      <c r="A5" s="62">
        <v>4</v>
      </c>
      <c r="B5" s="26" t="s">
        <v>61</v>
      </c>
      <c r="C5" s="78" t="s">
        <v>144</v>
      </c>
      <c r="D5" s="6" t="s">
        <v>18</v>
      </c>
      <c r="E5" s="29">
        <v>910</v>
      </c>
      <c r="F5" s="29"/>
      <c r="G5" s="29"/>
      <c r="H5" s="29"/>
      <c r="I5" s="29"/>
      <c r="J5" s="29">
        <v>920</v>
      </c>
      <c r="K5" s="29"/>
      <c r="L5" s="29"/>
      <c r="M5" s="29"/>
      <c r="N5" s="29"/>
      <c r="O5" s="29"/>
      <c r="P5" s="29"/>
      <c r="Q5" s="29">
        <v>920</v>
      </c>
      <c r="R5" s="29"/>
      <c r="S5" s="29"/>
      <c r="T5" s="29">
        <v>866</v>
      </c>
      <c r="U5" s="29"/>
      <c r="V5" s="29"/>
      <c r="W5" s="29">
        <v>660</v>
      </c>
      <c r="X5" s="29">
        <v>550</v>
      </c>
      <c r="Y5" s="29"/>
      <c r="Z5" s="29"/>
      <c r="AA5" s="29">
        <v>1200</v>
      </c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54"/>
      <c r="AO5" s="21">
        <f>IF(AP5&lt;6,SUM(E5:AN5),SUM(LARGE(E5:AN5,{1;2;3;4;5;6})))</f>
        <v>5476</v>
      </c>
      <c r="AP5" s="55">
        <f>COUNT(E5:AN5)</f>
        <v>7</v>
      </c>
      <c r="BS5" s="12"/>
      <c r="BT5" s="22"/>
      <c r="BU5" s="22"/>
      <c r="BV5" s="22"/>
      <c r="BW5" s="22"/>
    </row>
    <row r="6" spans="1:75" x14ac:dyDescent="0.2">
      <c r="A6" s="62">
        <v>5</v>
      </c>
      <c r="B6" s="26" t="s">
        <v>61</v>
      </c>
      <c r="C6" s="78" t="s">
        <v>63</v>
      </c>
      <c r="D6" s="6" t="s">
        <v>15</v>
      </c>
      <c r="E6" s="29">
        <v>600</v>
      </c>
      <c r="F6" s="29"/>
      <c r="G6" s="29"/>
      <c r="H6" s="29"/>
      <c r="I6" s="29">
        <v>215</v>
      </c>
      <c r="J6" s="29"/>
      <c r="K6" s="29">
        <v>880</v>
      </c>
      <c r="L6" s="29">
        <v>560</v>
      </c>
      <c r="M6" s="29"/>
      <c r="N6" s="29">
        <v>550</v>
      </c>
      <c r="O6" s="29"/>
      <c r="P6" s="29"/>
      <c r="Q6" s="29"/>
      <c r="R6" s="29">
        <v>393.3</v>
      </c>
      <c r="S6" s="29"/>
      <c r="T6" s="29"/>
      <c r="U6" s="29"/>
      <c r="V6" s="29"/>
      <c r="W6" s="29">
        <v>460</v>
      </c>
      <c r="X6" s="29"/>
      <c r="Y6" s="29"/>
      <c r="Z6" s="29">
        <v>210</v>
      </c>
      <c r="AA6" s="29">
        <v>840</v>
      </c>
      <c r="AB6" s="29"/>
      <c r="AC6" s="29">
        <v>660</v>
      </c>
      <c r="AD6" s="29"/>
      <c r="AE6" s="29"/>
      <c r="AF6" s="29"/>
      <c r="AG6" s="29"/>
      <c r="AH6" s="29"/>
      <c r="AI6" s="29">
        <v>360</v>
      </c>
      <c r="AJ6" s="29"/>
      <c r="AK6" s="29"/>
      <c r="AL6" s="29"/>
      <c r="AM6" s="29"/>
      <c r="AN6" s="54"/>
      <c r="AO6" s="21">
        <f>IF(AP6&lt;6,SUM(E6:AN6),SUM(LARGE(E6:AN6,{1;2;3;4;5;6})))</f>
        <v>4090</v>
      </c>
      <c r="AP6" s="55">
        <f>COUNT(E6:AN6)</f>
        <v>11</v>
      </c>
      <c r="BS6" s="12"/>
      <c r="BT6" s="22"/>
      <c r="BU6" s="22"/>
      <c r="BV6" s="22"/>
      <c r="BW6" s="22"/>
    </row>
    <row r="7" spans="1:75" x14ac:dyDescent="0.2">
      <c r="A7" s="62">
        <v>6</v>
      </c>
      <c r="B7" s="26" t="s">
        <v>61</v>
      </c>
      <c r="C7" s="78" t="s">
        <v>63</v>
      </c>
      <c r="D7" s="6" t="s">
        <v>126</v>
      </c>
      <c r="E7" s="29">
        <v>600</v>
      </c>
      <c r="F7" s="29"/>
      <c r="G7" s="29"/>
      <c r="H7" s="29">
        <v>550</v>
      </c>
      <c r="I7" s="29"/>
      <c r="J7" s="29"/>
      <c r="K7" s="29"/>
      <c r="L7" s="29"/>
      <c r="M7" s="29"/>
      <c r="N7" s="29"/>
      <c r="O7" s="29"/>
      <c r="P7" s="29"/>
      <c r="Q7" s="29"/>
      <c r="R7" s="29">
        <v>460</v>
      </c>
      <c r="S7" s="29"/>
      <c r="T7" s="29"/>
      <c r="U7" s="29"/>
      <c r="V7" s="29"/>
      <c r="W7" s="29">
        <v>460</v>
      </c>
      <c r="X7" s="29">
        <v>920</v>
      </c>
      <c r="Y7" s="29"/>
      <c r="Z7" s="29"/>
      <c r="AA7" s="29">
        <v>920</v>
      </c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>
        <v>350</v>
      </c>
      <c r="AM7" s="29"/>
      <c r="AN7" s="54"/>
      <c r="AO7" s="21">
        <f>IF(AP7&lt;6,SUM(E7:AN7),SUM(LARGE(E7:AN7,{1;2;3;4;5;6})))</f>
        <v>3910</v>
      </c>
      <c r="AP7" s="55">
        <f>COUNT(E7:AN7)</f>
        <v>7</v>
      </c>
      <c r="BS7" s="12"/>
      <c r="BT7" s="22"/>
      <c r="BU7" s="22"/>
      <c r="BV7" s="22"/>
      <c r="BW7" s="22"/>
    </row>
    <row r="8" spans="1:75" x14ac:dyDescent="0.2">
      <c r="A8" s="62">
        <v>7</v>
      </c>
      <c r="B8" s="26" t="s">
        <v>61</v>
      </c>
      <c r="C8" s="78" t="s">
        <v>63</v>
      </c>
      <c r="D8" s="6" t="s">
        <v>118</v>
      </c>
      <c r="E8" s="29">
        <v>600</v>
      </c>
      <c r="F8" s="29"/>
      <c r="G8" s="29"/>
      <c r="H8" s="29"/>
      <c r="I8" s="29">
        <v>215</v>
      </c>
      <c r="J8" s="29"/>
      <c r="K8" s="29">
        <v>880</v>
      </c>
      <c r="L8" s="29">
        <v>560</v>
      </c>
      <c r="M8" s="29"/>
      <c r="N8" s="29">
        <v>550</v>
      </c>
      <c r="O8" s="29"/>
      <c r="P8" s="29"/>
      <c r="Q8" s="29"/>
      <c r="R8" s="29">
        <v>393.3</v>
      </c>
      <c r="S8" s="29"/>
      <c r="T8" s="29"/>
      <c r="U8" s="29"/>
      <c r="V8" s="29"/>
      <c r="W8" s="29"/>
      <c r="X8" s="29"/>
      <c r="Y8" s="29"/>
      <c r="Z8" s="29">
        <v>210</v>
      </c>
      <c r="AA8" s="29">
        <v>840</v>
      </c>
      <c r="AB8" s="29"/>
      <c r="AC8" s="29"/>
      <c r="AD8" s="29"/>
      <c r="AE8" s="29"/>
      <c r="AF8" s="29"/>
      <c r="AG8" s="29">
        <v>160</v>
      </c>
      <c r="AH8" s="29"/>
      <c r="AI8" s="29"/>
      <c r="AJ8" s="29"/>
      <c r="AK8" s="29"/>
      <c r="AL8" s="29"/>
      <c r="AM8" s="29"/>
      <c r="AN8" s="54"/>
      <c r="AO8" s="21">
        <f>IF(AP8&lt;6,SUM(E8:AN8),SUM(LARGE(E8:AN8,{1;2;3;4;5;6})))</f>
        <v>3823.3</v>
      </c>
      <c r="AP8" s="55">
        <f>COUNT(E8:AN8)</f>
        <v>9</v>
      </c>
      <c r="BS8" s="12"/>
      <c r="BT8" s="22"/>
      <c r="BU8" s="22"/>
      <c r="BV8" s="22"/>
      <c r="BW8" s="22"/>
    </row>
    <row r="9" spans="1:75" x14ac:dyDescent="0.2">
      <c r="A9" s="62">
        <v>8</v>
      </c>
      <c r="B9" s="26" t="s">
        <v>61</v>
      </c>
      <c r="C9" s="77" t="s">
        <v>63</v>
      </c>
      <c r="D9" s="37" t="s">
        <v>127</v>
      </c>
      <c r="E9" s="29">
        <v>600</v>
      </c>
      <c r="F9" s="29"/>
      <c r="G9" s="29"/>
      <c r="H9" s="29"/>
      <c r="I9" s="29">
        <v>300</v>
      </c>
      <c r="J9" s="29"/>
      <c r="K9" s="29"/>
      <c r="L9" s="29">
        <v>360</v>
      </c>
      <c r="M9" s="29"/>
      <c r="N9" s="29"/>
      <c r="O9" s="29"/>
      <c r="P9" s="29"/>
      <c r="Q9" s="29"/>
      <c r="R9" s="29">
        <v>460</v>
      </c>
      <c r="S9" s="29"/>
      <c r="T9" s="29"/>
      <c r="U9" s="29"/>
      <c r="V9" s="29"/>
      <c r="W9" s="29">
        <v>460</v>
      </c>
      <c r="X9" s="29">
        <v>920</v>
      </c>
      <c r="Y9" s="29"/>
      <c r="Z9" s="29"/>
      <c r="AA9" s="29">
        <v>920</v>
      </c>
      <c r="AB9" s="29"/>
      <c r="AC9" s="29"/>
      <c r="AD9" s="29"/>
      <c r="AE9" s="29"/>
      <c r="AF9" s="29"/>
      <c r="AG9" s="29">
        <v>300</v>
      </c>
      <c r="AH9" s="29"/>
      <c r="AI9" s="29"/>
      <c r="AJ9" s="29"/>
      <c r="AK9" s="29"/>
      <c r="AL9" s="29">
        <v>350</v>
      </c>
      <c r="AM9" s="29"/>
      <c r="AN9" s="30"/>
      <c r="AO9" s="21">
        <f>IF(AP9&lt;6,SUM(E9:AN9),SUM(LARGE(E9:AN9,{1;2;3;4;5;6})))</f>
        <v>3720</v>
      </c>
      <c r="AP9" s="55">
        <f>COUNT(E9:AN9)</f>
        <v>9</v>
      </c>
      <c r="BS9" s="12"/>
      <c r="BT9" s="22"/>
      <c r="BU9" s="22"/>
      <c r="BV9" s="22"/>
      <c r="BW9" s="22"/>
    </row>
    <row r="10" spans="1:75" x14ac:dyDescent="0.2">
      <c r="A10" s="62">
        <v>9</v>
      </c>
      <c r="B10" s="26" t="s">
        <v>61</v>
      </c>
      <c r="C10" s="78" t="s">
        <v>67</v>
      </c>
      <c r="D10" s="37" t="s">
        <v>113</v>
      </c>
      <c r="E10" s="29"/>
      <c r="F10" s="29"/>
      <c r="G10" s="29">
        <v>100</v>
      </c>
      <c r="H10" s="29"/>
      <c r="I10" s="29">
        <v>190</v>
      </c>
      <c r="J10" s="29"/>
      <c r="K10" s="29"/>
      <c r="L10" s="29">
        <v>460</v>
      </c>
      <c r="M10" s="29"/>
      <c r="N10" s="29"/>
      <c r="O10" s="29"/>
      <c r="P10" s="29"/>
      <c r="Q10" s="29"/>
      <c r="R10" s="29">
        <v>560</v>
      </c>
      <c r="S10" s="29"/>
      <c r="T10" s="29"/>
      <c r="U10" s="29"/>
      <c r="V10" s="29"/>
      <c r="W10" s="29">
        <v>560</v>
      </c>
      <c r="X10" s="29">
        <v>550</v>
      </c>
      <c r="Y10" s="29"/>
      <c r="Z10" s="29"/>
      <c r="AA10" s="29">
        <v>660</v>
      </c>
      <c r="AB10" s="29"/>
      <c r="AC10" s="29">
        <v>560</v>
      </c>
      <c r="AD10" s="29"/>
      <c r="AE10" s="29"/>
      <c r="AF10" s="29"/>
      <c r="AG10" s="29">
        <v>300</v>
      </c>
      <c r="AH10" s="29"/>
      <c r="AI10" s="29">
        <v>560</v>
      </c>
      <c r="AJ10" s="29"/>
      <c r="AK10" s="29">
        <v>300</v>
      </c>
      <c r="AL10" s="29"/>
      <c r="AM10" s="29"/>
      <c r="AN10" s="54"/>
      <c r="AO10" s="21">
        <f>IF(AP10&lt;6,SUM(E10:AN10),SUM(LARGE(E10:AN10,{1;2;3;4;5;6})))</f>
        <v>3450</v>
      </c>
      <c r="AP10" s="55">
        <f>COUNT(E10:AN10)</f>
        <v>11</v>
      </c>
      <c r="BS10" s="12"/>
      <c r="BT10" s="22"/>
      <c r="BU10" s="22"/>
      <c r="BV10" s="22"/>
      <c r="BW10" s="22"/>
    </row>
    <row r="11" spans="1:75" x14ac:dyDescent="0.2">
      <c r="A11" s="62">
        <v>10</v>
      </c>
      <c r="B11" s="26" t="s">
        <v>61</v>
      </c>
      <c r="C11" s="78" t="s">
        <v>67</v>
      </c>
      <c r="D11" s="37" t="s">
        <v>75</v>
      </c>
      <c r="E11" s="29"/>
      <c r="F11" s="29"/>
      <c r="G11" s="29"/>
      <c r="H11" s="29"/>
      <c r="I11" s="29">
        <v>190</v>
      </c>
      <c r="J11" s="29"/>
      <c r="K11" s="29"/>
      <c r="L11" s="29">
        <v>460</v>
      </c>
      <c r="M11" s="29"/>
      <c r="N11" s="29"/>
      <c r="O11" s="29"/>
      <c r="P11" s="29"/>
      <c r="Q11" s="29"/>
      <c r="R11" s="29">
        <v>560</v>
      </c>
      <c r="S11" s="29"/>
      <c r="T11" s="29"/>
      <c r="U11" s="29"/>
      <c r="V11" s="29"/>
      <c r="W11" s="29">
        <v>560</v>
      </c>
      <c r="X11" s="29">
        <v>550</v>
      </c>
      <c r="Y11" s="29"/>
      <c r="Z11" s="29"/>
      <c r="AA11" s="29">
        <v>660</v>
      </c>
      <c r="AB11" s="29"/>
      <c r="AC11" s="29">
        <v>560</v>
      </c>
      <c r="AD11" s="29"/>
      <c r="AE11" s="29"/>
      <c r="AF11" s="29"/>
      <c r="AG11" s="29"/>
      <c r="AH11" s="29"/>
      <c r="AI11" s="29">
        <v>560</v>
      </c>
      <c r="AJ11" s="29"/>
      <c r="AK11" s="29"/>
      <c r="AL11" s="29"/>
      <c r="AM11" s="29"/>
      <c r="AN11" s="54"/>
      <c r="AO11" s="21">
        <f>IF(AP11&lt;6,SUM(E11:AN11),SUM(LARGE(E11:AN11,{1;2;3;4;5;6})))</f>
        <v>3450</v>
      </c>
      <c r="AP11" s="55">
        <f>COUNT(E11:AN11)</f>
        <v>8</v>
      </c>
      <c r="BS11" s="12"/>
      <c r="BT11" s="22"/>
      <c r="BU11" s="22"/>
      <c r="BV11" s="22"/>
      <c r="BW11" s="22"/>
    </row>
    <row r="12" spans="1:75" x14ac:dyDescent="0.2">
      <c r="A12" s="62">
        <v>11</v>
      </c>
      <c r="B12" s="26" t="s">
        <v>61</v>
      </c>
      <c r="C12" s="78" t="s">
        <v>68</v>
      </c>
      <c r="D12" s="6" t="s">
        <v>22</v>
      </c>
      <c r="E12" s="29"/>
      <c r="F12" s="29"/>
      <c r="G12" s="29"/>
      <c r="H12" s="29"/>
      <c r="I12" s="29"/>
      <c r="J12" s="29"/>
      <c r="K12" s="29"/>
      <c r="L12" s="29">
        <v>460</v>
      </c>
      <c r="M12" s="29"/>
      <c r="N12" s="29"/>
      <c r="O12" s="29"/>
      <c r="P12" s="29"/>
      <c r="Q12" s="29"/>
      <c r="R12" s="29">
        <v>326.7</v>
      </c>
      <c r="S12" s="29"/>
      <c r="T12" s="29"/>
      <c r="U12" s="29"/>
      <c r="V12" s="29"/>
      <c r="W12" s="29">
        <v>360</v>
      </c>
      <c r="X12" s="29">
        <v>550</v>
      </c>
      <c r="Y12" s="29"/>
      <c r="Z12" s="29"/>
      <c r="AA12" s="29">
        <v>660</v>
      </c>
      <c r="AB12" s="29"/>
      <c r="AC12" s="29">
        <v>460</v>
      </c>
      <c r="AD12" s="29"/>
      <c r="AE12" s="29"/>
      <c r="AF12" s="29"/>
      <c r="AG12" s="29"/>
      <c r="AH12" s="29"/>
      <c r="AI12" s="29">
        <v>460</v>
      </c>
      <c r="AJ12" s="29"/>
      <c r="AK12" s="29"/>
      <c r="AL12" s="29"/>
      <c r="AM12" s="29"/>
      <c r="AN12" s="54"/>
      <c r="AO12" s="21">
        <f>IF(AP12&lt;6,SUM(E12:AN12),SUM(LARGE(E12:AN12,{1;2;3;4;5;6})))</f>
        <v>2950</v>
      </c>
      <c r="AP12" s="55">
        <f>COUNT(E12:AN12)</f>
        <v>7</v>
      </c>
      <c r="BS12" s="12"/>
      <c r="BT12" s="22"/>
      <c r="BU12" s="22"/>
      <c r="BV12" s="22"/>
      <c r="BW12" s="22"/>
    </row>
    <row r="13" spans="1:75" x14ac:dyDescent="0.2">
      <c r="A13" s="62">
        <v>12</v>
      </c>
      <c r="B13" s="26" t="s">
        <v>61</v>
      </c>
      <c r="C13" s="77" t="s">
        <v>63</v>
      </c>
      <c r="D13" s="37" t="s">
        <v>214</v>
      </c>
      <c r="E13" s="29">
        <v>60</v>
      </c>
      <c r="F13" s="29">
        <v>300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>
        <v>393.3</v>
      </c>
      <c r="S13" s="29"/>
      <c r="T13" s="29"/>
      <c r="U13" s="29"/>
      <c r="V13" s="29"/>
      <c r="W13" s="29">
        <v>360</v>
      </c>
      <c r="X13" s="29">
        <v>550</v>
      </c>
      <c r="Y13" s="29"/>
      <c r="Z13" s="29"/>
      <c r="AA13" s="29">
        <v>660</v>
      </c>
      <c r="AB13" s="29"/>
      <c r="AC13" s="29">
        <v>460</v>
      </c>
      <c r="AD13" s="29"/>
      <c r="AE13" s="29"/>
      <c r="AF13" s="29"/>
      <c r="AG13" s="29">
        <v>160</v>
      </c>
      <c r="AH13" s="29"/>
      <c r="AI13" s="29">
        <v>460</v>
      </c>
      <c r="AJ13" s="29"/>
      <c r="AK13" s="29">
        <v>250</v>
      </c>
      <c r="AL13" s="29">
        <v>350</v>
      </c>
      <c r="AM13" s="29"/>
      <c r="AN13" s="54"/>
      <c r="AO13" s="21">
        <f>IF(AP13&lt;6,SUM(E13:AN13),SUM(LARGE(E13:AN13,{1;2;3;4;5;6})))</f>
        <v>2883.3</v>
      </c>
      <c r="AP13" s="55">
        <f>COUNT(E13:AN13)</f>
        <v>11</v>
      </c>
      <c r="BS13" s="12"/>
      <c r="BT13" s="22"/>
      <c r="BU13" s="22"/>
      <c r="BV13" s="22"/>
      <c r="BW13" s="22"/>
    </row>
    <row r="14" spans="1:75" x14ac:dyDescent="0.2">
      <c r="A14" s="62">
        <v>13</v>
      </c>
      <c r="B14" s="6" t="s">
        <v>61</v>
      </c>
      <c r="C14" s="78" t="s">
        <v>65</v>
      </c>
      <c r="D14" s="6" t="s">
        <v>197</v>
      </c>
      <c r="E14" s="29">
        <v>60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>
        <v>393.3</v>
      </c>
      <c r="S14" s="29"/>
      <c r="T14" s="29"/>
      <c r="U14" s="29"/>
      <c r="V14" s="29"/>
      <c r="W14" s="29">
        <v>360</v>
      </c>
      <c r="X14" s="29">
        <v>550</v>
      </c>
      <c r="Y14" s="29"/>
      <c r="Z14" s="29"/>
      <c r="AA14" s="29">
        <v>660</v>
      </c>
      <c r="AB14" s="29"/>
      <c r="AC14" s="29">
        <v>460</v>
      </c>
      <c r="AD14" s="29"/>
      <c r="AE14" s="29"/>
      <c r="AF14" s="29"/>
      <c r="AG14" s="29">
        <v>160</v>
      </c>
      <c r="AH14" s="29"/>
      <c r="AI14" s="29">
        <v>460</v>
      </c>
      <c r="AJ14" s="29"/>
      <c r="AK14" s="29">
        <v>250</v>
      </c>
      <c r="AL14" s="29">
        <v>350</v>
      </c>
      <c r="AM14" s="29"/>
      <c r="AN14" s="48"/>
      <c r="AO14" s="21">
        <f>IF(AP14&lt;6,SUM(E14:AN14),SUM(LARGE(E14:AN14,{1;2;3;4;5;6})))</f>
        <v>2883.3</v>
      </c>
      <c r="AP14" s="55">
        <f>COUNT(E14:AN14)</f>
        <v>10</v>
      </c>
      <c r="BS14" s="12"/>
      <c r="BT14" s="22"/>
      <c r="BU14" s="22"/>
      <c r="BV14" s="22"/>
      <c r="BW14" s="22"/>
    </row>
    <row r="15" spans="1:75" x14ac:dyDescent="0.2">
      <c r="A15" s="62">
        <v>14</v>
      </c>
      <c r="B15" s="26" t="s">
        <v>61</v>
      </c>
      <c r="C15" s="79" t="s">
        <v>429</v>
      </c>
      <c r="D15" s="6" t="s">
        <v>27</v>
      </c>
      <c r="E15" s="29"/>
      <c r="F15" s="29"/>
      <c r="G15" s="29"/>
      <c r="H15" s="29"/>
      <c r="I15" s="29"/>
      <c r="J15" s="29"/>
      <c r="K15" s="29"/>
      <c r="L15" s="29">
        <v>460</v>
      </c>
      <c r="M15" s="29"/>
      <c r="N15" s="29"/>
      <c r="O15" s="29"/>
      <c r="P15" s="29"/>
      <c r="Q15" s="29"/>
      <c r="R15" s="29">
        <v>326.7</v>
      </c>
      <c r="S15" s="29"/>
      <c r="T15" s="29"/>
      <c r="U15" s="29"/>
      <c r="V15" s="29"/>
      <c r="W15" s="29">
        <v>360</v>
      </c>
      <c r="X15" s="29">
        <v>550</v>
      </c>
      <c r="Y15" s="29"/>
      <c r="Z15" s="29"/>
      <c r="AA15" s="29">
        <v>660</v>
      </c>
      <c r="AB15" s="29"/>
      <c r="AC15" s="29">
        <v>460</v>
      </c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54"/>
      <c r="AO15" s="21">
        <f>IF(AP15&lt;6,SUM(E15:AN15),SUM(LARGE(E15:AN15,{1;2;3;4;5;6})))</f>
        <v>2816.7</v>
      </c>
      <c r="AP15" s="55">
        <f>COUNT(E15:AN15)</f>
        <v>6</v>
      </c>
      <c r="BS15" s="12"/>
      <c r="BT15" s="22"/>
      <c r="BU15" s="22"/>
      <c r="BV15" s="22"/>
      <c r="BW15" s="22"/>
    </row>
    <row r="16" spans="1:75" x14ac:dyDescent="0.2">
      <c r="A16" s="62">
        <v>15</v>
      </c>
      <c r="B16" s="6" t="s">
        <v>61</v>
      </c>
      <c r="C16" s="78" t="s">
        <v>67</v>
      </c>
      <c r="D16" s="6" t="s">
        <v>146</v>
      </c>
      <c r="E16" s="29">
        <v>130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>
        <v>326.7</v>
      </c>
      <c r="S16" s="29"/>
      <c r="T16" s="29"/>
      <c r="U16" s="29"/>
      <c r="V16" s="29"/>
      <c r="W16" s="29">
        <v>260</v>
      </c>
      <c r="X16" s="29">
        <v>920</v>
      </c>
      <c r="Y16" s="29"/>
      <c r="Z16" s="29"/>
      <c r="AA16" s="29">
        <v>480</v>
      </c>
      <c r="AB16" s="29"/>
      <c r="AC16" s="29">
        <v>360</v>
      </c>
      <c r="AD16" s="29"/>
      <c r="AE16" s="29"/>
      <c r="AF16" s="29"/>
      <c r="AG16" s="29">
        <v>215</v>
      </c>
      <c r="AH16" s="29"/>
      <c r="AI16" s="29"/>
      <c r="AJ16" s="29"/>
      <c r="AK16" s="29">
        <v>300</v>
      </c>
      <c r="AL16" s="29"/>
      <c r="AM16" s="29"/>
      <c r="AN16" s="48"/>
      <c r="AO16" s="21">
        <f>IF(AP16&lt;6,SUM(E16:AN16),SUM(LARGE(E16:AN16,{1;2;3;4;5;6})))</f>
        <v>2646.7</v>
      </c>
      <c r="AP16" s="55">
        <f>COUNT(E16:AN16)</f>
        <v>8</v>
      </c>
      <c r="BS16" s="12"/>
      <c r="BT16" s="22"/>
      <c r="BU16" s="22"/>
      <c r="BV16" s="22"/>
      <c r="BW16" s="22"/>
    </row>
    <row r="17" spans="1:75" x14ac:dyDescent="0.2">
      <c r="A17" s="62">
        <v>16</v>
      </c>
      <c r="B17" s="26" t="s">
        <v>61</v>
      </c>
      <c r="C17" s="78" t="s">
        <v>66</v>
      </c>
      <c r="D17" s="8" t="s">
        <v>43</v>
      </c>
      <c r="E17" s="29"/>
      <c r="F17" s="29"/>
      <c r="G17" s="29"/>
      <c r="H17" s="29"/>
      <c r="I17" s="29">
        <v>300</v>
      </c>
      <c r="J17" s="29"/>
      <c r="K17" s="29"/>
      <c r="L17" s="29">
        <v>360</v>
      </c>
      <c r="M17" s="29"/>
      <c r="N17" s="29"/>
      <c r="O17" s="29"/>
      <c r="P17" s="29"/>
      <c r="Q17" s="29"/>
      <c r="R17" s="29">
        <v>326.7</v>
      </c>
      <c r="S17" s="29"/>
      <c r="T17" s="29"/>
      <c r="U17" s="29"/>
      <c r="V17" s="29"/>
      <c r="W17" s="29">
        <v>360</v>
      </c>
      <c r="X17" s="29"/>
      <c r="Y17" s="29"/>
      <c r="Z17" s="29"/>
      <c r="AA17" s="29">
        <v>480</v>
      </c>
      <c r="AB17" s="29"/>
      <c r="AC17" s="29"/>
      <c r="AD17" s="29"/>
      <c r="AE17" s="29"/>
      <c r="AF17" s="29"/>
      <c r="AG17" s="29">
        <v>215</v>
      </c>
      <c r="AH17" s="29"/>
      <c r="AI17" s="29"/>
      <c r="AJ17" s="29"/>
      <c r="AK17" s="29"/>
      <c r="AL17" s="29"/>
      <c r="AM17" s="29"/>
      <c r="AN17" s="54"/>
      <c r="AO17" s="21">
        <f>IF(AP17&lt;6,SUM(E17:AN17),SUM(LARGE(E17:AN17,{1;2;3;4;5;6})))</f>
        <v>2041.7</v>
      </c>
      <c r="AP17" s="55">
        <f>COUNT(E17:AN17)</f>
        <v>6</v>
      </c>
      <c r="BS17" s="12"/>
      <c r="BT17" s="22"/>
      <c r="BU17" s="22"/>
      <c r="BV17" s="22"/>
      <c r="BW17" s="22"/>
    </row>
    <row r="18" spans="1:75" x14ac:dyDescent="0.2">
      <c r="A18" s="62">
        <v>17</v>
      </c>
      <c r="B18" s="26" t="s">
        <v>61</v>
      </c>
      <c r="C18" s="78" t="s">
        <v>62</v>
      </c>
      <c r="D18" s="6" t="s">
        <v>99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>
        <v>300</v>
      </c>
      <c r="S18" s="54"/>
      <c r="T18" s="54"/>
      <c r="U18" s="54"/>
      <c r="V18" s="54"/>
      <c r="W18" s="54"/>
      <c r="X18" s="54">
        <v>920</v>
      </c>
      <c r="Y18" s="54"/>
      <c r="Z18" s="54"/>
      <c r="AA18" s="54"/>
      <c r="AB18" s="54"/>
      <c r="AC18" s="54">
        <v>360</v>
      </c>
      <c r="AD18" s="54"/>
      <c r="AE18" s="54"/>
      <c r="AF18" s="54"/>
      <c r="AG18" s="54"/>
      <c r="AH18" s="54"/>
      <c r="AI18" s="54">
        <v>250</v>
      </c>
      <c r="AJ18" s="54"/>
      <c r="AK18" s="54"/>
      <c r="AL18" s="54"/>
      <c r="AM18" s="54"/>
      <c r="AN18" s="54"/>
      <c r="AO18" s="21">
        <f>IF(AP18&lt;6,SUM(E18:AN18),SUM(LARGE(E18:AN18,{1;2;3;4;5;6})))</f>
        <v>1830</v>
      </c>
      <c r="AP18" s="55">
        <f>COUNT(E18:AN18)</f>
        <v>4</v>
      </c>
      <c r="BS18" s="12"/>
      <c r="BT18" s="22"/>
      <c r="BU18" s="22"/>
      <c r="BV18" s="22"/>
      <c r="BW18" s="22"/>
    </row>
    <row r="19" spans="1:75" x14ac:dyDescent="0.2">
      <c r="A19" s="62">
        <v>18</v>
      </c>
      <c r="B19" s="26" t="s">
        <v>61</v>
      </c>
      <c r="C19" s="78" t="s">
        <v>709</v>
      </c>
      <c r="D19" s="6" t="s">
        <v>145</v>
      </c>
      <c r="E19" s="29"/>
      <c r="F19" s="29"/>
      <c r="G19" s="29"/>
      <c r="H19" s="29"/>
      <c r="I19" s="29"/>
      <c r="J19" s="29"/>
      <c r="K19" s="29"/>
      <c r="L19" s="29">
        <v>360</v>
      </c>
      <c r="M19" s="29"/>
      <c r="N19" s="29"/>
      <c r="O19" s="29"/>
      <c r="P19" s="29"/>
      <c r="Q19" s="29"/>
      <c r="R19" s="29">
        <v>326.7</v>
      </c>
      <c r="S19" s="29"/>
      <c r="T19" s="29"/>
      <c r="U19" s="29"/>
      <c r="V19" s="29"/>
      <c r="W19" s="29">
        <v>260</v>
      </c>
      <c r="X19" s="29"/>
      <c r="Y19" s="29"/>
      <c r="Z19" s="29"/>
      <c r="AA19" s="29">
        <v>480</v>
      </c>
      <c r="AB19" s="29"/>
      <c r="AC19" s="29">
        <v>360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1">
        <f>IF(AP19&lt;6,SUM(E19:AN19),SUM(LARGE(E19:AN19,{1;2;3;4;5;6})))</f>
        <v>1786.7</v>
      </c>
      <c r="AP19" s="55">
        <f>COUNT(E19:AN19)</f>
        <v>5</v>
      </c>
      <c r="BS19" s="12"/>
      <c r="BT19" s="22"/>
      <c r="BU19" s="22"/>
      <c r="BV19" s="22"/>
      <c r="BW19" s="22"/>
    </row>
    <row r="20" spans="1:75" x14ac:dyDescent="0.2">
      <c r="A20" s="62">
        <v>19</v>
      </c>
      <c r="B20" s="26" t="s">
        <v>61</v>
      </c>
      <c r="C20" s="78" t="s">
        <v>63</v>
      </c>
      <c r="D20" s="26" t="s">
        <v>488</v>
      </c>
      <c r="E20" s="29"/>
      <c r="F20" s="29"/>
      <c r="G20" s="29"/>
      <c r="H20" s="29"/>
      <c r="I20" s="29">
        <v>160</v>
      </c>
      <c r="J20" s="29"/>
      <c r="K20" s="29"/>
      <c r="L20" s="29"/>
      <c r="M20" s="29"/>
      <c r="N20" s="29"/>
      <c r="O20" s="29"/>
      <c r="P20" s="29"/>
      <c r="Q20" s="29"/>
      <c r="R20" s="29">
        <v>393.3</v>
      </c>
      <c r="S20" s="29"/>
      <c r="T20" s="29"/>
      <c r="U20" s="29"/>
      <c r="V20" s="29"/>
      <c r="W20" s="29"/>
      <c r="X20" s="29"/>
      <c r="Y20" s="29"/>
      <c r="Z20" s="29"/>
      <c r="AA20" s="29">
        <v>480</v>
      </c>
      <c r="AB20" s="29"/>
      <c r="AC20" s="29"/>
      <c r="AD20" s="29"/>
      <c r="AE20" s="29"/>
      <c r="AF20" s="29"/>
      <c r="AG20" s="29">
        <v>190</v>
      </c>
      <c r="AH20" s="29"/>
      <c r="AI20" s="29">
        <v>460</v>
      </c>
      <c r="AJ20" s="29"/>
      <c r="AK20" s="29"/>
      <c r="AL20" s="29"/>
      <c r="AM20" s="29"/>
      <c r="AN20" s="48"/>
      <c r="AO20" s="21">
        <f>IF(AP20&lt;6,SUM(E20:AN20),SUM(LARGE(E20:AN20,{1;2;3;4;5;6})))</f>
        <v>1683.3</v>
      </c>
      <c r="AP20" s="55">
        <f>COUNT(E20:AN20)</f>
        <v>5</v>
      </c>
      <c r="BS20" s="12"/>
      <c r="BT20" s="22"/>
      <c r="BU20" s="22"/>
      <c r="BV20" s="22"/>
      <c r="BW20" s="22"/>
    </row>
    <row r="21" spans="1:75" x14ac:dyDescent="0.2">
      <c r="A21" s="62">
        <v>20</v>
      </c>
      <c r="B21" s="6" t="s">
        <v>61</v>
      </c>
      <c r="C21" s="78" t="s">
        <v>62</v>
      </c>
      <c r="D21" s="6" t="s">
        <v>166</v>
      </c>
      <c r="E21" s="29"/>
      <c r="F21" s="29"/>
      <c r="G21" s="29"/>
      <c r="H21" s="29"/>
      <c r="I21" s="29"/>
      <c r="J21" s="29"/>
      <c r="K21" s="29"/>
      <c r="L21" s="29">
        <v>300</v>
      </c>
      <c r="M21" s="29"/>
      <c r="N21" s="29"/>
      <c r="O21" s="29"/>
      <c r="P21" s="29"/>
      <c r="Q21" s="29"/>
      <c r="R21" s="29">
        <v>250</v>
      </c>
      <c r="S21" s="29"/>
      <c r="T21" s="29"/>
      <c r="U21" s="29"/>
      <c r="V21" s="29"/>
      <c r="W21" s="29"/>
      <c r="X21" s="29"/>
      <c r="Y21" s="29"/>
      <c r="Z21" s="29"/>
      <c r="AA21" s="29">
        <v>480</v>
      </c>
      <c r="AB21" s="29"/>
      <c r="AC21" s="29">
        <v>190</v>
      </c>
      <c r="AD21" s="29"/>
      <c r="AE21" s="29"/>
      <c r="AF21" s="29"/>
      <c r="AG21" s="29"/>
      <c r="AH21" s="29">
        <v>130</v>
      </c>
      <c r="AI21" s="29">
        <v>300</v>
      </c>
      <c r="AJ21" s="29"/>
      <c r="AK21" s="29"/>
      <c r="AL21" s="29"/>
      <c r="AM21" s="29"/>
      <c r="AN21" s="48"/>
      <c r="AO21" s="21">
        <f>IF(AP21&lt;6,SUM(E21:AN21),SUM(LARGE(E21:AN21,{1;2;3;4;5;6})))</f>
        <v>1650</v>
      </c>
      <c r="AP21" s="55">
        <f>COUNT(E21:AN21)</f>
        <v>6</v>
      </c>
      <c r="BS21" s="12"/>
      <c r="BT21" s="22"/>
      <c r="BU21" s="22"/>
      <c r="BV21" s="22"/>
      <c r="BW21" s="22"/>
    </row>
    <row r="22" spans="1:75" x14ac:dyDescent="0.2">
      <c r="A22" s="62">
        <v>21</v>
      </c>
      <c r="B22" s="6" t="s">
        <v>61</v>
      </c>
      <c r="C22" s="78" t="s">
        <v>66</v>
      </c>
      <c r="D22" s="6" t="s">
        <v>202</v>
      </c>
      <c r="E22" s="29"/>
      <c r="F22" s="29"/>
      <c r="G22" s="29"/>
      <c r="H22" s="29"/>
      <c r="I22" s="29">
        <v>70</v>
      </c>
      <c r="J22" s="29"/>
      <c r="K22" s="29"/>
      <c r="L22" s="29">
        <v>160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>
        <v>250</v>
      </c>
      <c r="X22" s="29"/>
      <c r="Y22" s="29"/>
      <c r="Z22" s="29"/>
      <c r="AA22" s="29">
        <v>480</v>
      </c>
      <c r="AB22" s="29"/>
      <c r="AC22" s="29">
        <v>300</v>
      </c>
      <c r="AD22" s="29"/>
      <c r="AE22" s="29"/>
      <c r="AF22" s="29"/>
      <c r="AG22" s="29">
        <v>160</v>
      </c>
      <c r="AH22" s="29"/>
      <c r="AI22" s="29"/>
      <c r="AJ22" s="29"/>
      <c r="AK22" s="29">
        <v>160</v>
      </c>
      <c r="AL22" s="29"/>
      <c r="AM22" s="29"/>
      <c r="AN22" s="48"/>
      <c r="AO22" s="21">
        <f>IF(AP22&lt;6,SUM(E22:AN22),SUM(LARGE(E22:AN22,{1;2;3;4;5;6})))</f>
        <v>1510</v>
      </c>
      <c r="AP22" s="55">
        <f>COUNT(E22:AN22)</f>
        <v>7</v>
      </c>
      <c r="BS22" s="12"/>
      <c r="BT22" s="22"/>
      <c r="BU22" s="22"/>
      <c r="BV22" s="22"/>
      <c r="BW22" s="22"/>
    </row>
    <row r="23" spans="1:75" x14ac:dyDescent="0.2">
      <c r="A23" s="62">
        <v>22</v>
      </c>
      <c r="B23" s="26" t="s">
        <v>61</v>
      </c>
      <c r="C23" s="78" t="s">
        <v>63</v>
      </c>
      <c r="D23" s="8" t="s">
        <v>201</v>
      </c>
      <c r="E23" s="54"/>
      <c r="F23" s="54"/>
      <c r="G23" s="54"/>
      <c r="H23" s="54"/>
      <c r="I23" s="54">
        <v>70</v>
      </c>
      <c r="J23" s="54"/>
      <c r="K23" s="54"/>
      <c r="L23" s="54">
        <v>160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>
        <v>250</v>
      </c>
      <c r="X23" s="54"/>
      <c r="Y23" s="54"/>
      <c r="Z23" s="54"/>
      <c r="AA23" s="54">
        <v>480</v>
      </c>
      <c r="AB23" s="54"/>
      <c r="AC23" s="54">
        <v>300</v>
      </c>
      <c r="AD23" s="54"/>
      <c r="AE23" s="54"/>
      <c r="AF23" s="54"/>
      <c r="AG23" s="54">
        <v>160</v>
      </c>
      <c r="AH23" s="54"/>
      <c r="AI23" s="54"/>
      <c r="AJ23" s="54"/>
      <c r="AK23" s="54">
        <v>160</v>
      </c>
      <c r="AL23" s="54"/>
      <c r="AM23" s="54"/>
      <c r="AN23" s="54"/>
      <c r="AO23" s="21">
        <f>IF(AP23&lt;6,SUM(E23:AN23),SUM(LARGE(E23:AN23,{1;2;3;4;5;6})))</f>
        <v>1510</v>
      </c>
      <c r="AP23" s="55">
        <f>COUNT(E23:AN23)</f>
        <v>7</v>
      </c>
      <c r="BS23" s="12"/>
      <c r="BT23" s="22"/>
      <c r="BU23" s="22"/>
      <c r="BV23" s="22"/>
      <c r="BW23" s="22"/>
    </row>
    <row r="24" spans="1:75" x14ac:dyDescent="0.2">
      <c r="A24" s="58">
        <v>23</v>
      </c>
      <c r="B24" s="6" t="s">
        <v>61</v>
      </c>
      <c r="C24" s="78" t="s">
        <v>63</v>
      </c>
      <c r="D24" s="6" t="s">
        <v>227</v>
      </c>
      <c r="E24" s="29"/>
      <c r="F24" s="29"/>
      <c r="G24" s="29"/>
      <c r="H24" s="29"/>
      <c r="I24" s="29">
        <v>70</v>
      </c>
      <c r="J24" s="29"/>
      <c r="K24" s="29"/>
      <c r="L24" s="29">
        <v>190</v>
      </c>
      <c r="M24" s="29"/>
      <c r="N24" s="29"/>
      <c r="O24" s="29"/>
      <c r="P24" s="29"/>
      <c r="Q24" s="29"/>
      <c r="R24" s="29">
        <v>160</v>
      </c>
      <c r="S24" s="29"/>
      <c r="T24" s="29"/>
      <c r="U24" s="29"/>
      <c r="V24" s="29"/>
      <c r="W24" s="29">
        <v>260</v>
      </c>
      <c r="X24" s="29"/>
      <c r="Y24" s="29"/>
      <c r="Z24" s="29"/>
      <c r="AA24" s="29">
        <v>480</v>
      </c>
      <c r="AB24" s="29"/>
      <c r="AC24" s="29"/>
      <c r="AD24" s="29"/>
      <c r="AE24" s="29"/>
      <c r="AF24" s="29"/>
      <c r="AG24" s="29">
        <v>125</v>
      </c>
      <c r="AH24" s="29"/>
      <c r="AI24" s="29"/>
      <c r="AJ24" s="29"/>
      <c r="AK24" s="29">
        <v>215</v>
      </c>
      <c r="AL24" s="29"/>
      <c r="AM24" s="29"/>
      <c r="AN24" s="48"/>
      <c r="AO24" s="21">
        <f>IF(AP24&lt;6,SUM(E24:AN24),SUM(LARGE(E24:AN24,{1;2;3;4;5;6})))</f>
        <v>1430</v>
      </c>
      <c r="AP24" s="55">
        <f>COUNT(E24:AN24)</f>
        <v>7</v>
      </c>
      <c r="BS24" s="12"/>
      <c r="BT24" s="22"/>
      <c r="BU24" s="22"/>
      <c r="BV24" s="22"/>
      <c r="BW24" s="22"/>
    </row>
    <row r="25" spans="1:75" x14ac:dyDescent="0.2">
      <c r="A25" s="58">
        <v>24</v>
      </c>
      <c r="B25" s="26" t="s">
        <v>61</v>
      </c>
      <c r="C25" s="78" t="s">
        <v>67</v>
      </c>
      <c r="D25" s="6" t="s">
        <v>236</v>
      </c>
      <c r="E25" s="54"/>
      <c r="F25" s="54"/>
      <c r="G25" s="54"/>
      <c r="H25" s="54"/>
      <c r="I25" s="54"/>
      <c r="J25" s="54"/>
      <c r="K25" s="54"/>
      <c r="L25" s="54">
        <v>190</v>
      </c>
      <c r="M25" s="54"/>
      <c r="N25" s="54"/>
      <c r="O25" s="54"/>
      <c r="P25" s="54"/>
      <c r="Q25" s="54"/>
      <c r="R25" s="54">
        <v>160</v>
      </c>
      <c r="S25" s="54">
        <v>130</v>
      </c>
      <c r="T25" s="54"/>
      <c r="U25" s="54">
        <v>100</v>
      </c>
      <c r="V25" s="54"/>
      <c r="W25" s="54">
        <v>125</v>
      </c>
      <c r="X25" s="54"/>
      <c r="Y25" s="54"/>
      <c r="Z25" s="54"/>
      <c r="AA25" s="54">
        <v>480</v>
      </c>
      <c r="AB25" s="54">
        <v>100</v>
      </c>
      <c r="AC25" s="54">
        <v>250</v>
      </c>
      <c r="AD25" s="54">
        <v>130</v>
      </c>
      <c r="AE25" s="54"/>
      <c r="AF25" s="54"/>
      <c r="AG25" s="54"/>
      <c r="AH25" s="54"/>
      <c r="AI25" s="54">
        <v>215</v>
      </c>
      <c r="AJ25" s="54">
        <v>100</v>
      </c>
      <c r="AK25" s="54"/>
      <c r="AL25" s="54"/>
      <c r="AM25" s="54"/>
      <c r="AN25" s="54"/>
      <c r="AO25" s="21">
        <f>IF(AP25&lt;6,SUM(E25:AN25),SUM(LARGE(E25:AN25,{1;2;3;4;5;6})))</f>
        <v>1425</v>
      </c>
      <c r="AP25" s="55">
        <f>COUNT(E25:AN25)</f>
        <v>11</v>
      </c>
      <c r="BS25" s="12"/>
      <c r="BT25" s="22"/>
      <c r="BU25" s="22"/>
      <c r="BV25" s="22"/>
      <c r="BW25" s="22"/>
    </row>
    <row r="26" spans="1:75" x14ac:dyDescent="0.2">
      <c r="A26" s="58">
        <v>25</v>
      </c>
      <c r="B26" s="26" t="s">
        <v>61</v>
      </c>
      <c r="C26" s="78" t="s">
        <v>144</v>
      </c>
      <c r="D26" s="8" t="s">
        <v>827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>
        <v>326.7</v>
      </c>
      <c r="S26" s="29"/>
      <c r="T26" s="29"/>
      <c r="U26" s="29"/>
      <c r="V26" s="29"/>
      <c r="W26" s="29">
        <v>460</v>
      </c>
      <c r="X26" s="29"/>
      <c r="Y26" s="29"/>
      <c r="Z26" s="29"/>
      <c r="AA26" s="29"/>
      <c r="AB26" s="29"/>
      <c r="AC26" s="29"/>
      <c r="AD26" s="29"/>
      <c r="AE26" s="29"/>
      <c r="AF26" s="29"/>
      <c r="AG26" s="29">
        <v>160</v>
      </c>
      <c r="AH26" s="29"/>
      <c r="AI26" s="29">
        <v>360</v>
      </c>
      <c r="AJ26" s="29"/>
      <c r="AK26" s="29"/>
      <c r="AL26" s="29"/>
      <c r="AM26" s="29"/>
      <c r="AN26" s="54"/>
      <c r="AO26" s="21">
        <f>IF(AP26&lt;6,SUM(E26:AN26),SUM(LARGE(E26:AN26,{1;2;3;4;5;6})))</f>
        <v>1306.7</v>
      </c>
      <c r="AP26" s="55">
        <f>COUNT(E26:AN26)</f>
        <v>4</v>
      </c>
      <c r="BS26" s="12"/>
      <c r="BT26" s="22"/>
      <c r="BU26" s="22"/>
      <c r="BV26" s="22"/>
      <c r="BW26" s="22"/>
    </row>
    <row r="27" spans="1:75" x14ac:dyDescent="0.2">
      <c r="A27" s="58">
        <v>26</v>
      </c>
      <c r="B27" s="26" t="s">
        <v>61</v>
      </c>
      <c r="C27" s="78" t="s">
        <v>144</v>
      </c>
      <c r="D27" s="6" t="s">
        <v>17</v>
      </c>
      <c r="E27" s="29"/>
      <c r="F27" s="29"/>
      <c r="G27" s="29"/>
      <c r="H27" s="29"/>
      <c r="I27" s="29"/>
      <c r="J27" s="29"/>
      <c r="K27" s="29"/>
      <c r="L27" s="29">
        <v>360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>
        <v>360</v>
      </c>
      <c r="X27" s="29"/>
      <c r="Y27" s="29"/>
      <c r="Z27" s="29"/>
      <c r="AA27" s="29">
        <v>480</v>
      </c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54"/>
      <c r="AO27" s="21">
        <f>IF(AP27&lt;6,SUM(E27:AN27),SUM(LARGE(E27:AN27,{1;2;3;4;5;6})))</f>
        <v>1200</v>
      </c>
      <c r="AP27" s="55">
        <f>COUNT(E27:AN27)</f>
        <v>3</v>
      </c>
      <c r="BS27" s="12"/>
      <c r="BT27" s="22"/>
      <c r="BU27" s="22"/>
      <c r="BV27" s="22"/>
      <c r="BW27" s="22"/>
    </row>
    <row r="28" spans="1:75" x14ac:dyDescent="0.2">
      <c r="A28" s="58">
        <v>27</v>
      </c>
      <c r="B28" s="26" t="s">
        <v>61</v>
      </c>
      <c r="C28" s="78" t="s">
        <v>63</v>
      </c>
      <c r="D28" s="6" t="s">
        <v>8</v>
      </c>
      <c r="E28" s="54">
        <v>130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>
        <v>393.3</v>
      </c>
      <c r="S28" s="54"/>
      <c r="T28" s="54"/>
      <c r="U28" s="54"/>
      <c r="V28" s="54"/>
      <c r="W28" s="54"/>
      <c r="X28" s="54"/>
      <c r="Y28" s="54"/>
      <c r="Z28" s="54"/>
      <c r="AA28" s="54">
        <v>660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21">
        <f>IF(AP28&lt;6,SUM(E28:AN28),SUM(LARGE(E28:AN28,{1;2;3;4;5;6})))</f>
        <v>1183.3</v>
      </c>
      <c r="AP28" s="55">
        <f>COUNT(E28:AN28)</f>
        <v>3</v>
      </c>
      <c r="BS28" s="12"/>
      <c r="BT28" s="22"/>
      <c r="BU28" s="22"/>
      <c r="BV28" s="22"/>
      <c r="BW28" s="22"/>
    </row>
    <row r="29" spans="1:75" x14ac:dyDescent="0.2">
      <c r="A29" s="58">
        <v>28</v>
      </c>
      <c r="B29" s="6" t="s">
        <v>61</v>
      </c>
      <c r="C29" s="78" t="s">
        <v>63</v>
      </c>
      <c r="D29" s="8" t="s">
        <v>405</v>
      </c>
      <c r="E29" s="54">
        <v>130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>
        <v>260</v>
      </c>
      <c r="X29" s="54"/>
      <c r="Y29" s="54"/>
      <c r="Z29" s="54"/>
      <c r="AA29" s="54">
        <v>480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>
        <v>215</v>
      </c>
      <c r="AL29" s="54"/>
      <c r="AM29" s="54"/>
      <c r="AN29" s="30"/>
      <c r="AO29" s="21">
        <f>IF(AP29&lt;6,SUM(E29:AN29),SUM(LARGE(E29:AN29,{1;2;3;4;5;6})))</f>
        <v>1085</v>
      </c>
      <c r="AP29" s="55">
        <f>COUNT(E29:AN29)</f>
        <v>4</v>
      </c>
      <c r="BS29" s="12"/>
      <c r="BT29" s="22"/>
      <c r="BU29" s="22"/>
      <c r="BV29" s="22"/>
      <c r="BW29" s="22"/>
    </row>
    <row r="30" spans="1:75" x14ac:dyDescent="0.2">
      <c r="A30" s="58">
        <v>29</v>
      </c>
      <c r="B30" s="26" t="s">
        <v>61</v>
      </c>
      <c r="C30" s="78" t="s">
        <v>63</v>
      </c>
      <c r="D30" s="6" t="s">
        <v>257</v>
      </c>
      <c r="E30" s="30"/>
      <c r="F30" s="30"/>
      <c r="G30" s="30"/>
      <c r="H30" s="30"/>
      <c r="I30" s="30"/>
      <c r="J30" s="30"/>
      <c r="K30" s="30"/>
      <c r="L30" s="30">
        <v>160</v>
      </c>
      <c r="M30" s="30"/>
      <c r="N30" s="30"/>
      <c r="O30" s="30"/>
      <c r="P30" s="30"/>
      <c r="Q30" s="30"/>
      <c r="R30" s="30">
        <v>215</v>
      </c>
      <c r="S30" s="30"/>
      <c r="T30" s="30"/>
      <c r="U30" s="30"/>
      <c r="V30" s="30"/>
      <c r="W30" s="86">
        <v>0</v>
      </c>
      <c r="X30" s="86"/>
      <c r="Y30" s="86"/>
      <c r="Z30" s="86"/>
      <c r="AA30" s="30">
        <v>300</v>
      </c>
      <c r="AB30" s="30"/>
      <c r="AC30" s="86">
        <v>0</v>
      </c>
      <c r="AD30" s="86"/>
      <c r="AE30" s="86"/>
      <c r="AF30" s="86"/>
      <c r="AG30" s="30">
        <v>160</v>
      </c>
      <c r="AH30" s="30"/>
      <c r="AI30" s="30"/>
      <c r="AJ30" s="30"/>
      <c r="AK30" s="30">
        <v>190</v>
      </c>
      <c r="AL30" s="30"/>
      <c r="AM30" s="30"/>
      <c r="AN30" s="54"/>
      <c r="AO30" s="21">
        <f>IF(AP30&lt;6,SUM(E30:AN30),SUM(LARGE(E30:AN30,{1;2;3;4;5;6})))</f>
        <v>1025</v>
      </c>
      <c r="AP30" s="55">
        <f>COUNT(E30:AN30)</f>
        <v>7</v>
      </c>
      <c r="BS30" s="12"/>
      <c r="BT30" s="22"/>
      <c r="BU30" s="22"/>
      <c r="BV30" s="22"/>
      <c r="BW30" s="22"/>
    </row>
    <row r="31" spans="1:75" x14ac:dyDescent="0.2">
      <c r="A31" s="58">
        <v>30</v>
      </c>
      <c r="B31" s="6" t="s">
        <v>61</v>
      </c>
      <c r="C31" s="78" t="s">
        <v>63</v>
      </c>
      <c r="D31" s="6" t="s">
        <v>230</v>
      </c>
      <c r="E31" s="29"/>
      <c r="F31" s="29"/>
      <c r="G31" s="29"/>
      <c r="H31" s="29"/>
      <c r="I31" s="29"/>
      <c r="J31" s="29"/>
      <c r="K31" s="29"/>
      <c r="L31" s="29">
        <v>160</v>
      </c>
      <c r="M31" s="29"/>
      <c r="N31" s="29"/>
      <c r="O31" s="29"/>
      <c r="P31" s="29"/>
      <c r="Q31" s="29"/>
      <c r="R31" s="29">
        <v>215</v>
      </c>
      <c r="S31" s="29"/>
      <c r="T31" s="29"/>
      <c r="U31" s="29"/>
      <c r="V31" s="29"/>
      <c r="W31" s="84">
        <v>0</v>
      </c>
      <c r="X31" s="84"/>
      <c r="Y31" s="84"/>
      <c r="Z31" s="84"/>
      <c r="AA31" s="29">
        <v>300</v>
      </c>
      <c r="AB31" s="29"/>
      <c r="AC31" s="84">
        <v>0</v>
      </c>
      <c r="AD31" s="84"/>
      <c r="AE31" s="84"/>
      <c r="AF31" s="84"/>
      <c r="AG31" s="29">
        <v>160</v>
      </c>
      <c r="AH31" s="29"/>
      <c r="AI31" s="29"/>
      <c r="AJ31" s="29"/>
      <c r="AK31" s="29">
        <v>190</v>
      </c>
      <c r="AL31" s="29"/>
      <c r="AM31" s="29"/>
      <c r="AN31" s="48"/>
      <c r="AO31" s="21">
        <f>IF(AP31&lt;6,SUM(E31:AN31),SUM(LARGE(E31:AN31,{1;2;3;4;5;6})))</f>
        <v>1025</v>
      </c>
      <c r="AP31" s="55">
        <f>COUNT(E31:AN31)</f>
        <v>7</v>
      </c>
      <c r="BS31" s="12"/>
      <c r="BT31" s="22"/>
      <c r="BU31" s="22"/>
      <c r="BV31" s="22"/>
      <c r="BW31" s="22"/>
    </row>
    <row r="32" spans="1:75" x14ac:dyDescent="0.2">
      <c r="A32" s="58">
        <v>31</v>
      </c>
      <c r="B32" s="26" t="s">
        <v>61</v>
      </c>
      <c r="C32" s="78" t="s">
        <v>62</v>
      </c>
      <c r="D32" s="6" t="s">
        <v>164</v>
      </c>
      <c r="E32" s="54"/>
      <c r="F32" s="85">
        <v>0</v>
      </c>
      <c r="G32" s="85"/>
      <c r="H32" s="85"/>
      <c r="I32" s="85"/>
      <c r="J32" s="85"/>
      <c r="K32" s="85"/>
      <c r="L32" s="54">
        <v>125</v>
      </c>
      <c r="M32" s="85"/>
      <c r="N32" s="85"/>
      <c r="O32" s="85"/>
      <c r="P32" s="85"/>
      <c r="Q32" s="85"/>
      <c r="R32" s="85"/>
      <c r="S32" s="54">
        <v>100</v>
      </c>
      <c r="T32" s="54"/>
      <c r="U32" s="54"/>
      <c r="V32" s="54"/>
      <c r="W32" s="54"/>
      <c r="X32" s="54"/>
      <c r="Y32" s="54"/>
      <c r="Z32" s="54"/>
      <c r="AA32" s="54"/>
      <c r="AB32" s="54">
        <v>130</v>
      </c>
      <c r="AC32" s="54">
        <v>190</v>
      </c>
      <c r="AD32" s="54">
        <v>80</v>
      </c>
      <c r="AE32" s="54"/>
      <c r="AF32" s="54"/>
      <c r="AG32" s="54"/>
      <c r="AH32" s="54">
        <v>130</v>
      </c>
      <c r="AI32" s="54">
        <v>300</v>
      </c>
      <c r="AJ32" s="54"/>
      <c r="AK32" s="54"/>
      <c r="AL32" s="54"/>
      <c r="AM32" s="54"/>
      <c r="AN32" s="54"/>
      <c r="AO32" s="21">
        <f>IF(AP32&lt;6,SUM(E32:AN32),SUM(LARGE(E32:AN32,{1;2;3;4;5;6})))</f>
        <v>975</v>
      </c>
      <c r="AP32" s="55">
        <f>COUNT(E32:AN32)</f>
        <v>8</v>
      </c>
      <c r="BS32" s="12"/>
      <c r="BT32" s="22"/>
      <c r="BU32" s="22"/>
      <c r="BV32" s="22"/>
      <c r="BW32" s="22"/>
    </row>
    <row r="33" spans="1:75" x14ac:dyDescent="0.2">
      <c r="A33" s="58">
        <v>32</v>
      </c>
      <c r="B33" s="6" t="s">
        <v>64</v>
      </c>
      <c r="C33" s="78" t="s">
        <v>358</v>
      </c>
      <c r="D33" s="6" t="s">
        <v>134</v>
      </c>
      <c r="E33" s="29"/>
      <c r="F33" s="29">
        <v>130</v>
      </c>
      <c r="G33" s="29"/>
      <c r="H33" s="29"/>
      <c r="I33" s="29"/>
      <c r="J33" s="29"/>
      <c r="K33" s="29"/>
      <c r="L33" s="29"/>
      <c r="M33" s="29"/>
      <c r="N33" s="29"/>
      <c r="O33" s="29">
        <v>250</v>
      </c>
      <c r="P33" s="29">
        <v>80</v>
      </c>
      <c r="Q33" s="29"/>
      <c r="R33" s="29"/>
      <c r="S33" s="29">
        <v>80</v>
      </c>
      <c r="T33" s="29"/>
      <c r="U33" s="29">
        <v>130</v>
      </c>
      <c r="V33" s="29"/>
      <c r="W33" s="29"/>
      <c r="X33" s="29"/>
      <c r="Y33" s="29">
        <v>80</v>
      </c>
      <c r="Z33" s="29"/>
      <c r="AA33" s="29"/>
      <c r="AB33" s="29">
        <v>70</v>
      </c>
      <c r="AC33" s="29">
        <v>160</v>
      </c>
      <c r="AD33" s="29">
        <v>100</v>
      </c>
      <c r="AE33" s="29"/>
      <c r="AF33" s="29"/>
      <c r="AG33" s="29"/>
      <c r="AH33" s="29">
        <v>100</v>
      </c>
      <c r="AI33" s="29">
        <v>170</v>
      </c>
      <c r="AJ33" s="29">
        <v>130</v>
      </c>
      <c r="AK33" s="29"/>
      <c r="AL33" s="29"/>
      <c r="AM33" s="29"/>
      <c r="AN33" s="48"/>
      <c r="AO33" s="21">
        <f>IF(AP33&lt;6,SUM(E33:AN33),SUM(LARGE(E33:AN33,{1;2;3;4;5;6})))</f>
        <v>970</v>
      </c>
      <c r="AP33" s="55">
        <f>COUNT(E33:AN33)</f>
        <v>12</v>
      </c>
      <c r="BS33" s="12"/>
      <c r="BT33" s="22"/>
      <c r="BU33" s="22"/>
      <c r="BV33" s="22"/>
      <c r="BW33" s="22"/>
    </row>
    <row r="34" spans="1:75" x14ac:dyDescent="0.2">
      <c r="A34" s="58">
        <v>33</v>
      </c>
      <c r="B34" s="26" t="s">
        <v>61</v>
      </c>
      <c r="C34" s="78" t="s">
        <v>63</v>
      </c>
      <c r="D34" s="6" t="s">
        <v>361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>
        <v>130</v>
      </c>
      <c r="W34" s="29">
        <v>125</v>
      </c>
      <c r="X34" s="29"/>
      <c r="Y34" s="29"/>
      <c r="Z34" s="29"/>
      <c r="AA34" s="29">
        <v>480</v>
      </c>
      <c r="AB34" s="29"/>
      <c r="AC34" s="29">
        <v>160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  <c r="AO34" s="21">
        <f>IF(AP34&lt;6,SUM(E34:AN34),SUM(LARGE(E34:AN34,{1;2;3;4;5;6})))</f>
        <v>895</v>
      </c>
      <c r="AP34" s="55">
        <f>COUNT(E34:AN34)</f>
        <v>4</v>
      </c>
      <c r="BS34" s="12"/>
      <c r="BT34" s="22"/>
      <c r="BU34" s="22"/>
      <c r="BV34" s="22"/>
      <c r="BW34" s="22"/>
    </row>
    <row r="35" spans="1:75" x14ac:dyDescent="0.2">
      <c r="A35" s="58">
        <v>34</v>
      </c>
      <c r="B35" s="26" t="s">
        <v>61</v>
      </c>
      <c r="C35" s="78" t="s">
        <v>66</v>
      </c>
      <c r="D35" s="8" t="s">
        <v>101</v>
      </c>
      <c r="E35" s="29"/>
      <c r="F35" s="29"/>
      <c r="G35" s="29"/>
      <c r="H35" s="29"/>
      <c r="I35" s="29">
        <v>35</v>
      </c>
      <c r="J35" s="29"/>
      <c r="K35" s="29"/>
      <c r="L35" s="29">
        <v>360</v>
      </c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>
        <v>480</v>
      </c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54"/>
      <c r="AO35" s="21">
        <f>IF(AP35&lt;6,SUM(E35:AN35),SUM(LARGE(E35:AN35,{1;2;3;4;5;6})))</f>
        <v>875</v>
      </c>
      <c r="AP35" s="55">
        <f>COUNT(E35:AN35)</f>
        <v>3</v>
      </c>
      <c r="BS35" s="12"/>
      <c r="BT35" s="22"/>
      <c r="BU35" s="22"/>
      <c r="BV35" s="22"/>
      <c r="BW35" s="22"/>
    </row>
    <row r="36" spans="1:75" x14ac:dyDescent="0.2">
      <c r="A36" s="58">
        <v>35</v>
      </c>
      <c r="B36" s="6" t="s">
        <v>61</v>
      </c>
      <c r="C36" s="78" t="s">
        <v>65</v>
      </c>
      <c r="D36" s="6" t="s">
        <v>125</v>
      </c>
      <c r="E36" s="29"/>
      <c r="F36" s="29"/>
      <c r="G36" s="29"/>
      <c r="H36" s="29"/>
      <c r="I36" s="29"/>
      <c r="J36" s="29"/>
      <c r="K36" s="29"/>
      <c r="L36" s="29">
        <v>160</v>
      </c>
      <c r="M36" s="29"/>
      <c r="N36" s="29"/>
      <c r="O36" s="29"/>
      <c r="P36" s="29"/>
      <c r="Q36" s="29"/>
      <c r="R36" s="29">
        <v>125</v>
      </c>
      <c r="S36" s="29"/>
      <c r="T36" s="29"/>
      <c r="U36" s="29"/>
      <c r="V36" s="29"/>
      <c r="W36" s="29">
        <v>190</v>
      </c>
      <c r="X36" s="29"/>
      <c r="Y36" s="29"/>
      <c r="Z36" s="29"/>
      <c r="AA36" s="29"/>
      <c r="AB36" s="29"/>
      <c r="AC36" s="29">
        <v>142.5</v>
      </c>
      <c r="AD36" s="29"/>
      <c r="AE36" s="29"/>
      <c r="AF36" s="29"/>
      <c r="AG36" s="29">
        <v>80</v>
      </c>
      <c r="AH36" s="29"/>
      <c r="AI36" s="29">
        <v>170</v>
      </c>
      <c r="AJ36" s="29"/>
      <c r="AK36" s="29"/>
      <c r="AL36" s="29"/>
      <c r="AM36" s="29"/>
      <c r="AN36" s="48"/>
      <c r="AO36" s="21">
        <f>IF(AP36&lt;6,SUM(E36:AN36),SUM(LARGE(E36:AN36,{1;2;3;4;5;6})))</f>
        <v>867.5</v>
      </c>
      <c r="AP36" s="55">
        <f>COUNT(E36:AN36)</f>
        <v>6</v>
      </c>
      <c r="BS36" s="12"/>
      <c r="BT36" s="22"/>
      <c r="BU36" s="22"/>
      <c r="BV36" s="22"/>
      <c r="BW36" s="22"/>
    </row>
    <row r="37" spans="1:75" x14ac:dyDescent="0.2">
      <c r="A37" s="58">
        <v>36</v>
      </c>
      <c r="B37" s="26" t="s">
        <v>61</v>
      </c>
      <c r="C37" s="78" t="s">
        <v>66</v>
      </c>
      <c r="D37" s="6" t="s">
        <v>187</v>
      </c>
      <c r="E37" s="29"/>
      <c r="F37" s="29"/>
      <c r="G37" s="29">
        <v>80</v>
      </c>
      <c r="H37" s="29"/>
      <c r="I37" s="29">
        <v>55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>
        <v>100</v>
      </c>
      <c r="X37" s="29"/>
      <c r="Y37" s="29"/>
      <c r="Z37" s="29"/>
      <c r="AA37" s="29">
        <v>300</v>
      </c>
      <c r="AB37" s="29"/>
      <c r="AC37" s="29">
        <v>125</v>
      </c>
      <c r="AD37" s="29"/>
      <c r="AE37" s="29"/>
      <c r="AF37" s="29"/>
      <c r="AG37" s="29">
        <v>55</v>
      </c>
      <c r="AH37" s="29"/>
      <c r="AI37" s="29">
        <v>148.30000000000001</v>
      </c>
      <c r="AJ37" s="29"/>
      <c r="AK37" s="29">
        <v>100</v>
      </c>
      <c r="AL37" s="29"/>
      <c r="AM37" s="29"/>
      <c r="AN37" s="54"/>
      <c r="AO37" s="21">
        <f>IF(AP37&lt;6,SUM(E37:AN37),SUM(LARGE(E37:AN37,{1;2;3;4;5;6})))</f>
        <v>853.3</v>
      </c>
      <c r="AP37" s="55">
        <f>COUNT(E37:AN37)</f>
        <v>8</v>
      </c>
      <c r="BS37" s="12"/>
      <c r="BT37" s="22"/>
      <c r="BU37" s="22"/>
      <c r="BV37" s="22"/>
      <c r="BW37" s="22"/>
    </row>
    <row r="38" spans="1:75" x14ac:dyDescent="0.2">
      <c r="A38" s="58">
        <v>37</v>
      </c>
      <c r="B38" s="6" t="s">
        <v>61</v>
      </c>
      <c r="C38" s="78" t="s">
        <v>65</v>
      </c>
      <c r="D38" s="6" t="s">
        <v>188</v>
      </c>
      <c r="E38" s="84"/>
      <c r="F38" s="84"/>
      <c r="G38" s="84"/>
      <c r="H38" s="84"/>
      <c r="I38" s="29">
        <v>55</v>
      </c>
      <c r="J38" s="29"/>
      <c r="K38" s="29"/>
      <c r="L38" s="29">
        <v>160</v>
      </c>
      <c r="M38" s="29"/>
      <c r="N38" s="29"/>
      <c r="O38" s="29"/>
      <c r="P38" s="29"/>
      <c r="Q38" s="29"/>
      <c r="R38" s="29">
        <v>125</v>
      </c>
      <c r="S38" s="29"/>
      <c r="T38" s="29"/>
      <c r="U38" s="29"/>
      <c r="V38" s="29"/>
      <c r="W38" s="84">
        <v>0</v>
      </c>
      <c r="X38" s="84"/>
      <c r="Y38" s="84"/>
      <c r="Z38" s="84"/>
      <c r="AA38" s="29">
        <v>300</v>
      </c>
      <c r="AB38" s="29"/>
      <c r="AC38" s="29">
        <v>125</v>
      </c>
      <c r="AD38" s="29"/>
      <c r="AE38" s="29"/>
      <c r="AF38" s="29"/>
      <c r="AG38" s="29">
        <v>70</v>
      </c>
      <c r="AH38" s="29"/>
      <c r="AI38" s="29"/>
      <c r="AJ38" s="29"/>
      <c r="AK38" s="29"/>
      <c r="AL38" s="29"/>
      <c r="AM38" s="29"/>
      <c r="AN38" s="48"/>
      <c r="AO38" s="21">
        <f>IF(AP38&lt;6,SUM(E38:AN38),SUM(LARGE(E38:AN38,{1;2;3;4;5;6})))</f>
        <v>835</v>
      </c>
      <c r="AP38" s="55">
        <f>COUNT(E38:AN38)</f>
        <v>7</v>
      </c>
      <c r="BS38" s="12"/>
      <c r="BT38" s="22"/>
      <c r="BU38" s="22"/>
      <c r="BV38" s="22"/>
      <c r="BW38" s="22"/>
    </row>
    <row r="39" spans="1:75" x14ac:dyDescent="0.2">
      <c r="A39" s="58">
        <v>38</v>
      </c>
      <c r="B39" s="26" t="s">
        <v>61</v>
      </c>
      <c r="C39" s="78" t="s">
        <v>66</v>
      </c>
      <c r="D39" s="6" t="s">
        <v>7</v>
      </c>
      <c r="E39" s="29"/>
      <c r="F39" s="29"/>
      <c r="G39" s="29"/>
      <c r="H39" s="29"/>
      <c r="I39" s="29">
        <v>160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>
        <v>480</v>
      </c>
      <c r="AB39" s="29"/>
      <c r="AC39" s="29"/>
      <c r="AD39" s="29"/>
      <c r="AE39" s="29"/>
      <c r="AF39" s="29"/>
      <c r="AG39" s="29">
        <v>190</v>
      </c>
      <c r="AH39" s="29"/>
      <c r="AI39" s="29"/>
      <c r="AJ39" s="29"/>
      <c r="AK39" s="29"/>
      <c r="AL39" s="29"/>
      <c r="AM39" s="29"/>
      <c r="AN39" s="54"/>
      <c r="AO39" s="21">
        <f>IF(AP39&lt;6,SUM(E39:AN39),SUM(LARGE(E39:AN39,{1;2;3;4;5;6})))</f>
        <v>830</v>
      </c>
      <c r="AP39" s="55">
        <f>COUNT(E39:AN39)</f>
        <v>3</v>
      </c>
      <c r="BS39" s="12"/>
      <c r="BT39" s="22"/>
      <c r="BU39" s="22"/>
      <c r="BV39" s="22"/>
      <c r="BW39" s="22"/>
    </row>
    <row r="40" spans="1:75" x14ac:dyDescent="0.2">
      <c r="A40" s="58">
        <v>39</v>
      </c>
      <c r="B40" s="26" t="s">
        <v>61</v>
      </c>
      <c r="C40" s="78" t="s">
        <v>62</v>
      </c>
      <c r="D40" s="6" t="s">
        <v>315</v>
      </c>
      <c r="E40" s="54"/>
      <c r="F40" s="54">
        <v>130</v>
      </c>
      <c r="G40" s="54"/>
      <c r="H40" s="54"/>
      <c r="I40" s="54"/>
      <c r="J40" s="54"/>
      <c r="K40" s="54"/>
      <c r="L40" s="54"/>
      <c r="M40" s="54"/>
      <c r="N40" s="54"/>
      <c r="O40" s="54"/>
      <c r="P40" s="54">
        <v>80</v>
      </c>
      <c r="Q40" s="54"/>
      <c r="R40" s="54"/>
      <c r="S40" s="54">
        <v>80</v>
      </c>
      <c r="T40" s="54"/>
      <c r="U40" s="54">
        <v>130</v>
      </c>
      <c r="V40" s="54"/>
      <c r="W40" s="54"/>
      <c r="X40" s="54"/>
      <c r="Y40" s="54"/>
      <c r="Z40" s="54"/>
      <c r="AA40" s="54"/>
      <c r="AB40" s="54">
        <v>55</v>
      </c>
      <c r="AC40" s="54">
        <v>160</v>
      </c>
      <c r="AD40" s="54"/>
      <c r="AE40" s="54"/>
      <c r="AF40" s="54"/>
      <c r="AG40" s="54"/>
      <c r="AH40" s="54">
        <v>100</v>
      </c>
      <c r="AI40" s="54">
        <v>170</v>
      </c>
      <c r="AJ40" s="54">
        <v>130</v>
      </c>
      <c r="AK40" s="54"/>
      <c r="AL40" s="54"/>
      <c r="AM40" s="54"/>
      <c r="AN40" s="48"/>
      <c r="AO40" s="21">
        <f>IF(AP40&lt;6,SUM(E40:AN40),SUM(LARGE(E40:AN40,{1;2;3;4;5;6})))</f>
        <v>820</v>
      </c>
      <c r="AP40" s="55">
        <f>COUNT(E40:AN40)</f>
        <v>9</v>
      </c>
      <c r="BS40" s="12"/>
      <c r="BT40" s="22"/>
      <c r="BU40" s="22"/>
      <c r="BV40" s="22"/>
      <c r="BW40" s="22"/>
    </row>
    <row r="41" spans="1:75" x14ac:dyDescent="0.2">
      <c r="A41" s="58">
        <v>40</v>
      </c>
      <c r="B41" s="6" t="s">
        <v>91</v>
      </c>
      <c r="C41" s="78" t="s">
        <v>115</v>
      </c>
      <c r="D41" s="6" t="s">
        <v>107</v>
      </c>
      <c r="E41" s="29"/>
      <c r="F41" s="29">
        <v>250</v>
      </c>
      <c r="G41" s="29">
        <v>130</v>
      </c>
      <c r="H41" s="29"/>
      <c r="I41" s="29"/>
      <c r="J41" s="29"/>
      <c r="K41" s="29"/>
      <c r="L41" s="29"/>
      <c r="M41" s="29"/>
      <c r="N41" s="29"/>
      <c r="O41" s="29">
        <v>300</v>
      </c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>
        <v>130</v>
      </c>
      <c r="AG41" s="29"/>
      <c r="AH41" s="29"/>
      <c r="AI41" s="29"/>
      <c r="AJ41" s="29"/>
      <c r="AK41" s="29"/>
      <c r="AL41" s="29"/>
      <c r="AM41" s="29"/>
      <c r="AN41" s="48"/>
      <c r="AO41" s="21">
        <f>IF(AP41&lt;6,SUM(E41:AN41),SUM(LARGE(E41:AN41,{1;2;3;4;5;6})))</f>
        <v>810</v>
      </c>
      <c r="AP41" s="55">
        <f>COUNT(E41:AN41)</f>
        <v>4</v>
      </c>
      <c r="BS41" s="12"/>
      <c r="BT41" s="22"/>
      <c r="BU41" s="22"/>
      <c r="BV41" s="22"/>
      <c r="BW41" s="22"/>
    </row>
    <row r="42" spans="1:75" x14ac:dyDescent="0.2">
      <c r="A42" s="58">
        <v>41</v>
      </c>
      <c r="B42" s="6" t="s">
        <v>91</v>
      </c>
      <c r="C42" s="78" t="s">
        <v>213</v>
      </c>
      <c r="D42" s="6" t="s">
        <v>173</v>
      </c>
      <c r="E42" s="29"/>
      <c r="F42" s="29">
        <v>250</v>
      </c>
      <c r="G42" s="29">
        <v>130</v>
      </c>
      <c r="H42" s="29"/>
      <c r="I42" s="29"/>
      <c r="J42" s="29"/>
      <c r="K42" s="29"/>
      <c r="L42" s="29"/>
      <c r="M42" s="29"/>
      <c r="N42" s="29"/>
      <c r="O42" s="29">
        <v>300</v>
      </c>
      <c r="P42" s="29"/>
      <c r="Q42" s="29"/>
      <c r="R42" s="29">
        <v>125</v>
      </c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48"/>
      <c r="AO42" s="21">
        <f>IF(AP42&lt;6,SUM(E42:AN42),SUM(LARGE(E42:AN42,{1;2;3;4;5;6})))</f>
        <v>805</v>
      </c>
      <c r="AP42" s="55">
        <f>COUNT(E42:AN42)</f>
        <v>4</v>
      </c>
      <c r="BS42" s="12"/>
      <c r="BT42" s="22"/>
      <c r="BU42" s="22"/>
      <c r="BV42" s="22"/>
      <c r="BW42" s="22"/>
    </row>
    <row r="43" spans="1:75" x14ac:dyDescent="0.2">
      <c r="A43" s="58">
        <v>42</v>
      </c>
      <c r="B43" s="26" t="s">
        <v>61</v>
      </c>
      <c r="C43" s="78" t="s">
        <v>67</v>
      </c>
      <c r="D43" s="6" t="s">
        <v>237</v>
      </c>
      <c r="E43" s="29"/>
      <c r="F43" s="29"/>
      <c r="G43" s="29"/>
      <c r="H43" s="29"/>
      <c r="I43" s="29"/>
      <c r="J43" s="29"/>
      <c r="K43" s="29"/>
      <c r="L43" s="29">
        <v>190</v>
      </c>
      <c r="M43" s="29"/>
      <c r="N43" s="29"/>
      <c r="O43" s="29"/>
      <c r="P43" s="29"/>
      <c r="Q43" s="29"/>
      <c r="R43" s="29">
        <v>160</v>
      </c>
      <c r="S43" s="29"/>
      <c r="T43" s="29"/>
      <c r="U43" s="29"/>
      <c r="V43" s="29"/>
      <c r="W43" s="29"/>
      <c r="X43" s="29"/>
      <c r="Y43" s="29"/>
      <c r="Z43" s="29"/>
      <c r="AA43" s="29"/>
      <c r="AB43" s="29">
        <v>100</v>
      </c>
      <c r="AC43" s="29">
        <v>250</v>
      </c>
      <c r="AD43" s="29"/>
      <c r="AE43" s="29"/>
      <c r="AF43" s="29"/>
      <c r="AG43" s="29"/>
      <c r="AH43" s="29"/>
      <c r="AI43" s="29"/>
      <c r="AJ43" s="29">
        <v>100</v>
      </c>
      <c r="AK43" s="29"/>
      <c r="AL43" s="29"/>
      <c r="AM43" s="29"/>
      <c r="AN43" s="54"/>
      <c r="AO43" s="21">
        <f>IF(AP43&lt;6,SUM(E43:AN43),SUM(LARGE(E43:AN43,{1;2;3;4;5;6})))</f>
        <v>800</v>
      </c>
      <c r="AP43" s="55">
        <f>COUNT(E43:AN43)</f>
        <v>5</v>
      </c>
      <c r="BS43" s="12"/>
      <c r="BT43" s="22"/>
      <c r="BU43" s="22"/>
      <c r="BV43" s="22"/>
      <c r="BW43" s="22"/>
    </row>
    <row r="44" spans="1:75" x14ac:dyDescent="0.2">
      <c r="A44" s="58">
        <v>43</v>
      </c>
      <c r="B44" s="26" t="s">
        <v>61</v>
      </c>
      <c r="C44" s="77" t="s">
        <v>66</v>
      </c>
      <c r="D44" s="6" t="s">
        <v>229</v>
      </c>
      <c r="E44" s="85"/>
      <c r="F44" s="85"/>
      <c r="G44" s="85"/>
      <c r="H44" s="85"/>
      <c r="I44" s="85">
        <v>55</v>
      </c>
      <c r="J44" s="85"/>
      <c r="K44" s="85"/>
      <c r="L44" s="85">
        <v>0</v>
      </c>
      <c r="M44" s="85"/>
      <c r="N44" s="85"/>
      <c r="O44" s="85"/>
      <c r="P44" s="85"/>
      <c r="Q44" s="85"/>
      <c r="R44" s="54">
        <v>190</v>
      </c>
      <c r="S44" s="54"/>
      <c r="T44" s="54"/>
      <c r="U44" s="54"/>
      <c r="V44" s="54"/>
      <c r="W44" s="54">
        <v>130</v>
      </c>
      <c r="X44" s="54"/>
      <c r="Y44" s="54"/>
      <c r="Z44" s="54"/>
      <c r="AA44" s="54"/>
      <c r="AB44" s="54"/>
      <c r="AC44" s="54">
        <v>160</v>
      </c>
      <c r="AD44" s="54"/>
      <c r="AE44" s="54"/>
      <c r="AF44" s="54"/>
      <c r="AG44" s="54">
        <v>130</v>
      </c>
      <c r="AH44" s="54"/>
      <c r="AI44" s="54"/>
      <c r="AJ44" s="54"/>
      <c r="AK44" s="54">
        <v>130</v>
      </c>
      <c r="AL44" s="54"/>
      <c r="AM44" s="54"/>
      <c r="AN44" s="48"/>
      <c r="AO44" s="21">
        <f>IF(AP44&lt;6,SUM(E44:AN44),SUM(LARGE(E44:AN44,{1;2;3;4;5;6})))</f>
        <v>795</v>
      </c>
      <c r="AP44" s="55">
        <f>COUNT(E44:AN44)</f>
        <v>7</v>
      </c>
      <c r="BS44" s="12"/>
      <c r="BT44" s="22"/>
      <c r="BU44" s="22"/>
      <c r="BV44" s="22"/>
      <c r="BW44" s="22"/>
    </row>
    <row r="45" spans="1:75" x14ac:dyDescent="0.2">
      <c r="A45" s="58">
        <v>44</v>
      </c>
      <c r="B45" s="6" t="s">
        <v>61</v>
      </c>
      <c r="C45" s="78" t="s">
        <v>62</v>
      </c>
      <c r="D45" s="6" t="s">
        <v>345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v>300</v>
      </c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>
        <v>360</v>
      </c>
      <c r="AD45" s="29">
        <v>130</v>
      </c>
      <c r="AE45" s="29"/>
      <c r="AF45" s="29"/>
      <c r="AG45" s="29"/>
      <c r="AH45" s="29"/>
      <c r="AI45" s="29"/>
      <c r="AJ45" s="29"/>
      <c r="AK45" s="29"/>
      <c r="AL45" s="29"/>
      <c r="AM45" s="29"/>
      <c r="AN45" s="48"/>
      <c r="AO45" s="21">
        <f>IF(AP45&lt;6,SUM(E45:AN45),SUM(LARGE(E45:AN45,{1;2;3;4;5;6})))</f>
        <v>790</v>
      </c>
      <c r="AP45" s="55">
        <f>COUNT(E45:AN45)</f>
        <v>3</v>
      </c>
      <c r="BS45" s="12"/>
      <c r="BT45" s="22"/>
      <c r="BU45" s="22"/>
      <c r="BV45" s="22"/>
      <c r="BW45" s="22"/>
    </row>
    <row r="46" spans="1:75" x14ac:dyDescent="0.2">
      <c r="A46" s="58">
        <v>45</v>
      </c>
      <c r="B46" s="26" t="s">
        <v>61</v>
      </c>
      <c r="C46" s="78" t="s">
        <v>63</v>
      </c>
      <c r="D46" s="26" t="s">
        <v>699</v>
      </c>
      <c r="E46" s="29">
        <v>130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>
        <v>660</v>
      </c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48"/>
      <c r="AO46" s="21">
        <f>IF(AP46&lt;6,SUM(E46:AN46),SUM(LARGE(E46:AN46,{1;2;3;4;5;6})))</f>
        <v>790</v>
      </c>
      <c r="AP46" s="55">
        <f>COUNT(E46:AN46)</f>
        <v>2</v>
      </c>
      <c r="BS46" s="12"/>
      <c r="BT46" s="22"/>
      <c r="BU46" s="22"/>
      <c r="BV46" s="22"/>
      <c r="BW46" s="22"/>
    </row>
    <row r="47" spans="1:75" x14ac:dyDescent="0.2">
      <c r="A47" s="58">
        <v>46</v>
      </c>
      <c r="B47" s="6" t="s">
        <v>61</v>
      </c>
      <c r="C47" s="78" t="s">
        <v>67</v>
      </c>
      <c r="D47" s="8" t="s">
        <v>261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>
        <v>100</v>
      </c>
      <c r="Q47" s="29"/>
      <c r="R47" s="29">
        <v>160</v>
      </c>
      <c r="S47" s="29">
        <v>130</v>
      </c>
      <c r="T47" s="29"/>
      <c r="U47" s="29">
        <v>100</v>
      </c>
      <c r="V47" s="29"/>
      <c r="W47" s="29">
        <v>125</v>
      </c>
      <c r="X47" s="29"/>
      <c r="Y47" s="29"/>
      <c r="Z47" s="29"/>
      <c r="AA47" s="29"/>
      <c r="AB47" s="29"/>
      <c r="AC47" s="29">
        <v>125</v>
      </c>
      <c r="AD47" s="29"/>
      <c r="AE47" s="29"/>
      <c r="AF47" s="29"/>
      <c r="AG47" s="29"/>
      <c r="AH47" s="29"/>
      <c r="AI47" s="29">
        <v>148.30000000000001</v>
      </c>
      <c r="AJ47" s="29"/>
      <c r="AK47" s="29"/>
      <c r="AL47" s="29"/>
      <c r="AM47" s="29"/>
      <c r="AN47" s="30"/>
      <c r="AO47" s="21">
        <f>IF(AP47&lt;6,SUM(E47:AN47),SUM(LARGE(E47:AN47,{1;2;3;4;5;6})))</f>
        <v>788.3</v>
      </c>
      <c r="AP47" s="55">
        <f>COUNT(E47:AN47)</f>
        <v>7</v>
      </c>
      <c r="BS47" s="12"/>
      <c r="BT47" s="22"/>
      <c r="BU47" s="22"/>
      <c r="BV47" s="22"/>
      <c r="BW47" s="22"/>
    </row>
    <row r="48" spans="1:75" x14ac:dyDescent="0.2">
      <c r="A48" s="58">
        <v>47</v>
      </c>
      <c r="B48" s="26" t="s">
        <v>61</v>
      </c>
      <c r="C48" s="78" t="s">
        <v>115</v>
      </c>
      <c r="D48" s="6" t="s">
        <v>6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>
        <v>215</v>
      </c>
      <c r="P48" s="54"/>
      <c r="Q48" s="54"/>
      <c r="R48" s="54">
        <v>125</v>
      </c>
      <c r="S48" s="54"/>
      <c r="T48" s="54"/>
      <c r="U48" s="54"/>
      <c r="V48" s="54"/>
      <c r="W48" s="54"/>
      <c r="X48" s="54"/>
      <c r="Y48" s="54">
        <v>80</v>
      </c>
      <c r="Z48" s="54"/>
      <c r="AA48" s="54"/>
      <c r="AB48" s="54">
        <v>45</v>
      </c>
      <c r="AC48" s="54">
        <v>190</v>
      </c>
      <c r="AD48" s="54">
        <v>70</v>
      </c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21">
        <f>IF(AP48&lt;6,SUM(E48:AN48),SUM(LARGE(E48:AN48,{1;2;3;4;5;6})))</f>
        <v>725</v>
      </c>
      <c r="AP48" s="55">
        <f>COUNT(E48:AN48)</f>
        <v>6</v>
      </c>
      <c r="BS48" s="12"/>
      <c r="BT48" s="22"/>
      <c r="BU48" s="22"/>
      <c r="BV48" s="22"/>
      <c r="BW48" s="22"/>
    </row>
    <row r="49" spans="1:75" x14ac:dyDescent="0.2">
      <c r="A49" s="58">
        <v>48</v>
      </c>
      <c r="B49" s="26" t="s">
        <v>61</v>
      </c>
      <c r="C49" s="78" t="s">
        <v>67</v>
      </c>
      <c r="D49" s="8" t="s">
        <v>182</v>
      </c>
      <c r="E49" s="29"/>
      <c r="F49" s="29"/>
      <c r="G49" s="29"/>
      <c r="H49" s="29"/>
      <c r="I49" s="29"/>
      <c r="J49" s="29"/>
      <c r="K49" s="29"/>
      <c r="L49" s="29">
        <v>250</v>
      </c>
      <c r="M49" s="29"/>
      <c r="N49" s="29"/>
      <c r="O49" s="29"/>
      <c r="P49" s="29">
        <v>100</v>
      </c>
      <c r="Q49" s="29"/>
      <c r="R49" s="29"/>
      <c r="S49" s="29"/>
      <c r="T49" s="29"/>
      <c r="U49" s="29"/>
      <c r="V49" s="29"/>
      <c r="W49" s="29">
        <v>125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>
        <v>215</v>
      </c>
      <c r="AJ49" s="29"/>
      <c r="AK49" s="29"/>
      <c r="AL49" s="29"/>
      <c r="AM49" s="29"/>
      <c r="AN49" s="54"/>
      <c r="AO49" s="21">
        <f>IF(AP49&lt;6,SUM(E49:AN49),SUM(LARGE(E49:AN49,{1;2;3;4;5;6})))</f>
        <v>690</v>
      </c>
      <c r="AP49" s="55">
        <f>COUNT(E49:AN49)</f>
        <v>4</v>
      </c>
      <c r="BS49" s="12"/>
      <c r="BT49" s="22"/>
      <c r="BU49" s="22"/>
      <c r="BV49" s="22"/>
      <c r="BW49" s="22"/>
    </row>
    <row r="50" spans="1:75" x14ac:dyDescent="0.2">
      <c r="A50" s="58">
        <v>49</v>
      </c>
      <c r="B50" s="26" t="s">
        <v>61</v>
      </c>
      <c r="C50" s="78" t="s">
        <v>69</v>
      </c>
      <c r="D50" s="37" t="s">
        <v>114</v>
      </c>
      <c r="E50" s="29"/>
      <c r="F50" s="29"/>
      <c r="G50" s="29"/>
      <c r="H50" s="29"/>
      <c r="I50" s="29"/>
      <c r="J50" s="29"/>
      <c r="K50" s="29"/>
      <c r="L50" s="29">
        <v>360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>
        <v>300</v>
      </c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54"/>
      <c r="AO50" s="21">
        <f>IF(AP50&lt;6,SUM(E50:AN50),SUM(LARGE(E50:AN50,{1;2;3;4;5;6})))</f>
        <v>660</v>
      </c>
      <c r="AP50" s="55">
        <f>COUNT(E50:AN50)</f>
        <v>2</v>
      </c>
      <c r="BS50" s="12"/>
      <c r="BT50" s="22"/>
      <c r="BU50" s="22"/>
      <c r="BV50" s="22"/>
      <c r="BW50" s="22"/>
    </row>
    <row r="51" spans="1:75" x14ac:dyDescent="0.2">
      <c r="A51" s="58">
        <v>50</v>
      </c>
      <c r="B51" s="26" t="s">
        <v>61</v>
      </c>
      <c r="C51" s="78" t="s">
        <v>63</v>
      </c>
      <c r="D51" s="6" t="s">
        <v>260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>
        <v>160</v>
      </c>
      <c r="S51" s="54"/>
      <c r="T51" s="54"/>
      <c r="U51" s="54"/>
      <c r="V51" s="54"/>
      <c r="W51" s="85">
        <v>0</v>
      </c>
      <c r="X51" s="85"/>
      <c r="Y51" s="85"/>
      <c r="Z51" s="85"/>
      <c r="AA51" s="54">
        <v>300</v>
      </c>
      <c r="AB51" s="54"/>
      <c r="AC51" s="54">
        <v>125</v>
      </c>
      <c r="AD51" s="54"/>
      <c r="AE51" s="54"/>
      <c r="AF51" s="54"/>
      <c r="AG51" s="54">
        <v>70</v>
      </c>
      <c r="AH51" s="54"/>
      <c r="AI51" s="54"/>
      <c r="AJ51" s="54"/>
      <c r="AK51" s="54"/>
      <c r="AL51" s="54"/>
      <c r="AM51" s="54"/>
      <c r="AN51" s="54"/>
      <c r="AO51" s="21">
        <f>IF(AP51&lt;6,SUM(E51:AN51),SUM(LARGE(E51:AN51,{1;2;3;4;5;6})))</f>
        <v>655</v>
      </c>
      <c r="AP51" s="55">
        <f>COUNT(E51:AN51)</f>
        <v>5</v>
      </c>
      <c r="BS51" s="12"/>
      <c r="BT51" s="22"/>
      <c r="BU51" s="22"/>
      <c r="BV51" s="22"/>
      <c r="BW51" s="22"/>
    </row>
    <row r="52" spans="1:75" x14ac:dyDescent="0.2">
      <c r="A52" s="58">
        <v>51</v>
      </c>
      <c r="B52" s="6" t="s">
        <v>61</v>
      </c>
      <c r="C52" s="78" t="s">
        <v>67</v>
      </c>
      <c r="D52" s="6" t="s">
        <v>448</v>
      </c>
      <c r="E52" s="29"/>
      <c r="F52" s="29">
        <v>25</v>
      </c>
      <c r="G52" s="29"/>
      <c r="H52" s="29"/>
      <c r="I52" s="29"/>
      <c r="J52" s="29"/>
      <c r="K52" s="29"/>
      <c r="L52" s="29">
        <v>100</v>
      </c>
      <c r="M52" s="29"/>
      <c r="N52" s="29"/>
      <c r="O52" s="29"/>
      <c r="P52" s="29"/>
      <c r="Q52" s="29"/>
      <c r="R52" s="29">
        <v>80</v>
      </c>
      <c r="S52" s="29"/>
      <c r="T52" s="29"/>
      <c r="U52" s="29"/>
      <c r="V52" s="29"/>
      <c r="W52" s="29">
        <v>51</v>
      </c>
      <c r="X52" s="29"/>
      <c r="Y52" s="29"/>
      <c r="Z52" s="29"/>
      <c r="AA52" s="29"/>
      <c r="AB52" s="29"/>
      <c r="AC52" s="29">
        <v>130</v>
      </c>
      <c r="AD52" s="29"/>
      <c r="AE52" s="29"/>
      <c r="AF52" s="29"/>
      <c r="AG52" s="29"/>
      <c r="AH52" s="29"/>
      <c r="AI52" s="29">
        <v>125</v>
      </c>
      <c r="AJ52" s="29"/>
      <c r="AK52" s="29">
        <v>130</v>
      </c>
      <c r="AL52" s="29"/>
      <c r="AM52" s="29"/>
      <c r="AN52" s="48"/>
      <c r="AO52" s="21">
        <f>IF(AP52&lt;6,SUM(E52:AN52),SUM(LARGE(E52:AN52,{1;2;3;4;5;6})))</f>
        <v>616</v>
      </c>
      <c r="AP52" s="55">
        <f>COUNT(E52:AN52)</f>
        <v>7</v>
      </c>
      <c r="BS52" s="12"/>
      <c r="BT52" s="22"/>
      <c r="BU52" s="22"/>
      <c r="BV52" s="22"/>
      <c r="BW52" s="22"/>
    </row>
    <row r="53" spans="1:75" x14ac:dyDescent="0.2">
      <c r="A53" s="58">
        <v>52</v>
      </c>
      <c r="B53" s="26" t="s">
        <v>61</v>
      </c>
      <c r="C53" s="77" t="s">
        <v>115</v>
      </c>
      <c r="D53" s="6" t="s">
        <v>169</v>
      </c>
      <c r="E53" s="29"/>
      <c r="F53" s="29">
        <v>55</v>
      </c>
      <c r="G53" s="29"/>
      <c r="H53" s="29"/>
      <c r="I53" s="29"/>
      <c r="J53" s="29"/>
      <c r="K53" s="29"/>
      <c r="L53" s="29">
        <v>125</v>
      </c>
      <c r="M53" s="29"/>
      <c r="N53" s="29"/>
      <c r="O53" s="29"/>
      <c r="P53" s="29"/>
      <c r="Q53" s="29"/>
      <c r="R53" s="29">
        <v>125</v>
      </c>
      <c r="S53" s="29">
        <v>55</v>
      </c>
      <c r="T53" s="29"/>
      <c r="U53" s="29"/>
      <c r="V53" s="29"/>
      <c r="W53" s="29"/>
      <c r="X53" s="29"/>
      <c r="Y53" s="29">
        <v>55</v>
      </c>
      <c r="Z53" s="29"/>
      <c r="AA53" s="29"/>
      <c r="AB53" s="29">
        <v>45</v>
      </c>
      <c r="AC53" s="29">
        <v>125</v>
      </c>
      <c r="AD53" s="29"/>
      <c r="AE53" s="29"/>
      <c r="AF53" s="29"/>
      <c r="AG53" s="29"/>
      <c r="AH53" s="29"/>
      <c r="AI53" s="29">
        <v>125</v>
      </c>
      <c r="AJ53" s="29"/>
      <c r="AK53" s="29"/>
      <c r="AL53" s="29"/>
      <c r="AM53" s="29"/>
      <c r="AN53" s="48"/>
      <c r="AO53" s="21">
        <f>IF(AP53&lt;6,SUM(E53:AN53),SUM(LARGE(E53:AN53,{1;2;3;4;5;6})))</f>
        <v>610</v>
      </c>
      <c r="AP53" s="55">
        <f>COUNT(E53:AN53)</f>
        <v>8</v>
      </c>
      <c r="BS53" s="12"/>
      <c r="BT53" s="22"/>
      <c r="BU53" s="22"/>
      <c r="BV53" s="22"/>
      <c r="BW53" s="22"/>
    </row>
    <row r="54" spans="1:75" x14ac:dyDescent="0.2">
      <c r="A54" s="58">
        <v>53</v>
      </c>
      <c r="B54" s="26" t="s">
        <v>61</v>
      </c>
      <c r="C54" s="77" t="s">
        <v>63</v>
      </c>
      <c r="D54" s="37" t="s">
        <v>162</v>
      </c>
      <c r="E54" s="29"/>
      <c r="F54" s="29">
        <v>300</v>
      </c>
      <c r="G54" s="29"/>
      <c r="H54" s="29"/>
      <c r="I54" s="29">
        <v>130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>
        <v>148.30000000000001</v>
      </c>
      <c r="AJ54" s="29"/>
      <c r="AK54" s="29"/>
      <c r="AL54" s="29"/>
      <c r="AM54" s="29"/>
      <c r="AN54" s="54"/>
      <c r="AO54" s="21">
        <f>IF(AP54&lt;6,SUM(E54:AN54),SUM(LARGE(E54:AN54,{1;2;3;4;5;6})))</f>
        <v>578.29999999999995</v>
      </c>
      <c r="AP54" s="55">
        <f>COUNT(E54:AN54)</f>
        <v>3</v>
      </c>
      <c r="BS54" s="12"/>
      <c r="BT54" s="22"/>
      <c r="BU54" s="22"/>
      <c r="BV54" s="22"/>
      <c r="BW54" s="22"/>
    </row>
    <row r="55" spans="1:75" x14ac:dyDescent="0.2">
      <c r="A55" s="58">
        <v>54</v>
      </c>
      <c r="B55" s="26" t="s">
        <v>61</v>
      </c>
      <c r="C55" s="77" t="s">
        <v>115</v>
      </c>
      <c r="D55" s="37" t="s">
        <v>106</v>
      </c>
      <c r="E55" s="54"/>
      <c r="F55" s="54">
        <v>55</v>
      </c>
      <c r="G55" s="54"/>
      <c r="H55" s="54"/>
      <c r="I55" s="54"/>
      <c r="J55" s="54"/>
      <c r="K55" s="54"/>
      <c r="L55" s="54">
        <v>160</v>
      </c>
      <c r="M55" s="54"/>
      <c r="N55" s="54"/>
      <c r="O55" s="54"/>
      <c r="P55" s="54"/>
      <c r="Q55" s="54"/>
      <c r="R55" s="54">
        <v>125</v>
      </c>
      <c r="S55" s="54"/>
      <c r="T55" s="54"/>
      <c r="U55" s="54">
        <v>55</v>
      </c>
      <c r="V55" s="54"/>
      <c r="W55" s="54"/>
      <c r="X55" s="54"/>
      <c r="Y55" s="54"/>
      <c r="Z55" s="54"/>
      <c r="AA55" s="54"/>
      <c r="AB55" s="54">
        <v>55</v>
      </c>
      <c r="AC55" s="54">
        <v>125</v>
      </c>
      <c r="AD55" s="54">
        <v>55</v>
      </c>
      <c r="AE55" s="54"/>
      <c r="AF55" s="54"/>
      <c r="AG55" s="54"/>
      <c r="AH55" s="54"/>
      <c r="AI55" s="54"/>
      <c r="AJ55" s="54"/>
      <c r="AK55" s="54"/>
      <c r="AL55" s="54"/>
      <c r="AM55" s="54"/>
      <c r="AN55" s="30"/>
      <c r="AO55" s="21">
        <f>IF(AP55&lt;6,SUM(E55:AN55),SUM(LARGE(E55:AN55,{1;2;3;4;5;6})))</f>
        <v>575</v>
      </c>
      <c r="AP55" s="55">
        <f>COUNT(E55:AN55)</f>
        <v>7</v>
      </c>
      <c r="BS55" s="12"/>
      <c r="BT55" s="22"/>
      <c r="BU55" s="22"/>
      <c r="BV55" s="22"/>
      <c r="BW55" s="22"/>
    </row>
    <row r="56" spans="1:75" x14ac:dyDescent="0.2">
      <c r="A56" s="58">
        <v>55</v>
      </c>
      <c r="B56" s="6" t="s">
        <v>61</v>
      </c>
      <c r="C56" s="78" t="s">
        <v>115</v>
      </c>
      <c r="D56" s="6" t="s">
        <v>11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>
        <v>215</v>
      </c>
      <c r="P56" s="29"/>
      <c r="Q56" s="29"/>
      <c r="R56" s="29">
        <v>125</v>
      </c>
      <c r="S56" s="29"/>
      <c r="T56" s="29"/>
      <c r="U56" s="29"/>
      <c r="V56" s="29">
        <v>100</v>
      </c>
      <c r="W56" s="29"/>
      <c r="X56" s="29"/>
      <c r="Y56" s="29"/>
      <c r="Z56" s="29"/>
      <c r="AA56" s="29"/>
      <c r="AB56" s="29"/>
      <c r="AC56" s="29"/>
      <c r="AD56" s="29"/>
      <c r="AE56" s="29"/>
      <c r="AF56" s="29">
        <v>130</v>
      </c>
      <c r="AG56" s="29"/>
      <c r="AH56" s="29"/>
      <c r="AI56" s="29"/>
      <c r="AJ56" s="29"/>
      <c r="AK56" s="29"/>
      <c r="AL56" s="29"/>
      <c r="AM56" s="29"/>
      <c r="AN56" s="54"/>
      <c r="AO56" s="21">
        <f>IF(AP56&lt;6,SUM(E56:AN56),SUM(LARGE(E56:AN56,{1;2;3;4;5;6})))</f>
        <v>570</v>
      </c>
      <c r="AP56" s="55">
        <f>COUNT(E56:AN56)</f>
        <v>4</v>
      </c>
      <c r="BS56" s="12"/>
      <c r="BT56" s="22"/>
      <c r="BU56" s="22"/>
      <c r="BV56" s="22"/>
      <c r="BW56" s="22"/>
    </row>
    <row r="57" spans="1:75" x14ac:dyDescent="0.2">
      <c r="A57" s="58">
        <v>56</v>
      </c>
      <c r="B57" s="26" t="s">
        <v>61</v>
      </c>
      <c r="C57" s="77" t="s">
        <v>317</v>
      </c>
      <c r="D57" s="37" t="s">
        <v>715</v>
      </c>
      <c r="E57" s="29"/>
      <c r="F57" s="29">
        <v>55</v>
      </c>
      <c r="G57" s="29"/>
      <c r="H57" s="29"/>
      <c r="I57" s="29"/>
      <c r="J57" s="29"/>
      <c r="K57" s="29"/>
      <c r="L57" s="29">
        <v>130</v>
      </c>
      <c r="M57" s="29"/>
      <c r="N57" s="29"/>
      <c r="O57" s="29"/>
      <c r="P57" s="29"/>
      <c r="Q57" s="29"/>
      <c r="R57" s="29">
        <v>125</v>
      </c>
      <c r="S57" s="29">
        <v>55</v>
      </c>
      <c r="T57" s="29"/>
      <c r="U57" s="29"/>
      <c r="V57" s="29"/>
      <c r="W57" s="29"/>
      <c r="X57" s="29"/>
      <c r="Y57" s="29"/>
      <c r="Z57" s="29"/>
      <c r="AA57" s="29"/>
      <c r="AB57" s="29">
        <v>45</v>
      </c>
      <c r="AC57" s="29">
        <v>100</v>
      </c>
      <c r="AD57" s="29">
        <v>55</v>
      </c>
      <c r="AE57" s="29"/>
      <c r="AF57" s="29">
        <v>100</v>
      </c>
      <c r="AG57" s="29"/>
      <c r="AH57" s="29"/>
      <c r="AI57" s="29"/>
      <c r="AJ57" s="29"/>
      <c r="AK57" s="29"/>
      <c r="AL57" s="29"/>
      <c r="AM57" s="29"/>
      <c r="AN57" s="54"/>
      <c r="AO57" s="21">
        <f>IF(AP57&lt;6,SUM(E57:AN57),SUM(LARGE(E57:AN57,{1;2;3;4;5;6})))</f>
        <v>565</v>
      </c>
      <c r="AP57" s="55">
        <f>COUNT(E57:AN57)</f>
        <v>8</v>
      </c>
      <c r="BS57" s="12"/>
      <c r="BT57" s="22"/>
      <c r="BU57" s="22"/>
      <c r="BV57" s="22"/>
      <c r="BW57" s="22"/>
    </row>
    <row r="58" spans="1:75" x14ac:dyDescent="0.2">
      <c r="A58" s="58">
        <v>57</v>
      </c>
      <c r="B58" s="6" t="s">
        <v>61</v>
      </c>
      <c r="C58" s="78" t="s">
        <v>66</v>
      </c>
      <c r="D58" s="6" t="s">
        <v>660</v>
      </c>
      <c r="E58" s="29"/>
      <c r="F58" s="29"/>
      <c r="G58" s="29"/>
      <c r="H58" s="29"/>
      <c r="I58" s="29">
        <v>30</v>
      </c>
      <c r="J58" s="29"/>
      <c r="K58" s="29"/>
      <c r="L58" s="29"/>
      <c r="M58" s="29"/>
      <c r="N58" s="29"/>
      <c r="O58" s="29"/>
      <c r="P58" s="29"/>
      <c r="Q58" s="29"/>
      <c r="R58" s="29">
        <v>100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>
        <v>125</v>
      </c>
      <c r="AD58" s="29"/>
      <c r="AE58" s="29"/>
      <c r="AF58" s="29"/>
      <c r="AG58" s="29">
        <v>55</v>
      </c>
      <c r="AH58" s="29"/>
      <c r="AI58" s="29">
        <v>148.30000000000001</v>
      </c>
      <c r="AJ58" s="29"/>
      <c r="AK58" s="29">
        <v>100</v>
      </c>
      <c r="AL58" s="29"/>
      <c r="AM58" s="29"/>
      <c r="AN58" s="48"/>
      <c r="AO58" s="21">
        <f>IF(AP58&lt;6,SUM(E58:AN58),SUM(LARGE(E58:AN58,{1;2;3;4;5;6})))</f>
        <v>558.29999999999995</v>
      </c>
      <c r="AP58" s="55">
        <f>COUNT(E58:AN58)</f>
        <v>6</v>
      </c>
      <c r="BS58" s="12"/>
      <c r="BT58" s="22"/>
      <c r="BU58" s="22"/>
      <c r="BV58" s="22"/>
      <c r="BW58" s="22"/>
    </row>
    <row r="59" spans="1:75" x14ac:dyDescent="0.2">
      <c r="A59" s="58">
        <v>58</v>
      </c>
      <c r="B59" s="26" t="s">
        <v>61</v>
      </c>
      <c r="C59" s="77" t="s">
        <v>115</v>
      </c>
      <c r="D59" s="6" t="s">
        <v>160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>
        <v>70</v>
      </c>
      <c r="Q59" s="29"/>
      <c r="R59" s="29">
        <v>125</v>
      </c>
      <c r="S59" s="29">
        <v>55</v>
      </c>
      <c r="T59" s="29"/>
      <c r="U59" s="29"/>
      <c r="V59" s="29"/>
      <c r="W59" s="29"/>
      <c r="X59" s="29"/>
      <c r="Y59" s="29">
        <v>55</v>
      </c>
      <c r="Z59" s="29"/>
      <c r="AA59" s="29"/>
      <c r="AB59" s="29">
        <v>45</v>
      </c>
      <c r="AC59" s="29">
        <v>125</v>
      </c>
      <c r="AD59" s="29">
        <v>25</v>
      </c>
      <c r="AE59" s="29"/>
      <c r="AF59" s="29"/>
      <c r="AG59" s="29"/>
      <c r="AH59" s="29"/>
      <c r="AI59" s="29">
        <v>125</v>
      </c>
      <c r="AJ59" s="29"/>
      <c r="AK59" s="29"/>
      <c r="AL59" s="29"/>
      <c r="AM59" s="29"/>
      <c r="AN59" s="48"/>
      <c r="AO59" s="21">
        <f>IF(AP59&lt;6,SUM(E59:AN59),SUM(LARGE(E59:AN59,{1;2;3;4;5;6})))</f>
        <v>555</v>
      </c>
      <c r="AP59" s="55">
        <f>COUNT(E59:AN59)</f>
        <v>8</v>
      </c>
      <c r="BS59" s="12"/>
      <c r="BT59" s="22"/>
      <c r="BU59" s="22"/>
      <c r="BV59" s="22"/>
      <c r="BW59" s="22"/>
    </row>
    <row r="60" spans="1:75" x14ac:dyDescent="0.2">
      <c r="A60" s="58">
        <v>59</v>
      </c>
      <c r="B60" s="26" t="s">
        <v>61</v>
      </c>
      <c r="C60" s="78" t="s">
        <v>70</v>
      </c>
      <c r="D60" s="6" t="s">
        <v>26</v>
      </c>
      <c r="E60" s="29"/>
      <c r="F60" s="29"/>
      <c r="G60" s="29"/>
      <c r="H60" s="29"/>
      <c r="I60" s="29"/>
      <c r="J60" s="29"/>
      <c r="K60" s="29"/>
      <c r="L60" s="29">
        <v>300</v>
      </c>
      <c r="M60" s="29"/>
      <c r="N60" s="29"/>
      <c r="O60" s="29"/>
      <c r="P60" s="29"/>
      <c r="Q60" s="29"/>
      <c r="R60" s="29">
        <v>250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54"/>
      <c r="AO60" s="21">
        <f>IF(AP60&lt;6,SUM(E60:AN60),SUM(LARGE(E60:AN60,{1;2;3;4;5;6})))</f>
        <v>550</v>
      </c>
      <c r="AP60" s="55">
        <f>COUNT(E60:AN60)</f>
        <v>2</v>
      </c>
      <c r="BS60" s="12"/>
      <c r="BT60" s="22"/>
      <c r="BU60" s="22"/>
      <c r="BV60" s="22"/>
      <c r="BW60" s="22"/>
    </row>
    <row r="61" spans="1:75" x14ac:dyDescent="0.2">
      <c r="A61" s="58">
        <v>60</v>
      </c>
      <c r="B61" s="6" t="s">
        <v>61</v>
      </c>
      <c r="C61" s="78" t="s">
        <v>63</v>
      </c>
      <c r="D61" s="6" t="s">
        <v>241</v>
      </c>
      <c r="E61" s="29"/>
      <c r="F61" s="29"/>
      <c r="G61" s="29"/>
      <c r="H61" s="29"/>
      <c r="I61" s="29">
        <v>70</v>
      </c>
      <c r="J61" s="29"/>
      <c r="K61" s="29"/>
      <c r="L61" s="29">
        <v>190</v>
      </c>
      <c r="M61" s="29"/>
      <c r="N61" s="29"/>
      <c r="O61" s="29"/>
      <c r="P61" s="29"/>
      <c r="Q61" s="29"/>
      <c r="R61" s="29">
        <v>160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>
        <v>125</v>
      </c>
      <c r="AH61" s="29"/>
      <c r="AI61" s="29"/>
      <c r="AJ61" s="29"/>
      <c r="AK61" s="29"/>
      <c r="AL61" s="29"/>
      <c r="AM61" s="29"/>
      <c r="AN61" s="48"/>
      <c r="AO61" s="21">
        <f>IF(AP61&lt;6,SUM(E61:AN61),SUM(LARGE(E61:AN61,{1;2;3;4;5;6})))</f>
        <v>545</v>
      </c>
      <c r="AP61" s="55">
        <f>COUNT(E61:AN61)</f>
        <v>4</v>
      </c>
      <c r="BS61" s="12"/>
      <c r="BT61" s="22"/>
      <c r="BU61" s="22"/>
      <c r="BV61" s="22"/>
      <c r="BW61" s="22"/>
    </row>
    <row r="62" spans="1:75" x14ac:dyDescent="0.2">
      <c r="A62" s="58">
        <v>61</v>
      </c>
      <c r="B62" s="6" t="s">
        <v>61</v>
      </c>
      <c r="C62" s="78" t="s">
        <v>67</v>
      </c>
      <c r="D62" s="6" t="s">
        <v>338</v>
      </c>
      <c r="E62" s="29"/>
      <c r="F62" s="29">
        <v>25</v>
      </c>
      <c r="G62" s="29"/>
      <c r="H62" s="29"/>
      <c r="I62" s="29"/>
      <c r="J62" s="29"/>
      <c r="K62" s="29"/>
      <c r="L62" s="29">
        <v>100</v>
      </c>
      <c r="M62" s="29"/>
      <c r="N62" s="29"/>
      <c r="O62" s="29"/>
      <c r="P62" s="29"/>
      <c r="Q62" s="29"/>
      <c r="R62" s="29">
        <v>80</v>
      </c>
      <c r="S62" s="29"/>
      <c r="T62" s="29"/>
      <c r="U62" s="29"/>
      <c r="V62" s="29"/>
      <c r="W62" s="29">
        <v>51</v>
      </c>
      <c r="X62" s="29"/>
      <c r="Y62" s="29"/>
      <c r="Z62" s="29"/>
      <c r="AA62" s="29"/>
      <c r="AB62" s="29">
        <v>35</v>
      </c>
      <c r="AC62" s="29">
        <v>130</v>
      </c>
      <c r="AD62" s="29">
        <v>55</v>
      </c>
      <c r="AE62" s="29"/>
      <c r="AF62" s="29"/>
      <c r="AG62" s="29"/>
      <c r="AH62" s="29"/>
      <c r="AI62" s="29">
        <v>125</v>
      </c>
      <c r="AJ62" s="29"/>
      <c r="AK62" s="29"/>
      <c r="AL62" s="29"/>
      <c r="AM62" s="29"/>
      <c r="AN62" s="48"/>
      <c r="AO62" s="21">
        <f>IF(AP62&lt;6,SUM(E62:AN62),SUM(LARGE(E62:AN62,{1;2;3;4;5;6})))</f>
        <v>541</v>
      </c>
      <c r="AP62" s="55">
        <f>COUNT(E62:AN62)</f>
        <v>8</v>
      </c>
      <c r="BS62" s="12"/>
      <c r="BT62" s="22"/>
      <c r="BU62" s="22"/>
      <c r="BV62" s="22"/>
      <c r="BW62" s="22"/>
    </row>
    <row r="63" spans="1:75" x14ac:dyDescent="0.2">
      <c r="A63" s="58">
        <v>62</v>
      </c>
      <c r="B63" s="26" t="s">
        <v>61</v>
      </c>
      <c r="C63" s="78" t="s">
        <v>317</v>
      </c>
      <c r="D63" s="6" t="s">
        <v>5</v>
      </c>
      <c r="E63" s="29"/>
      <c r="F63" s="29">
        <v>55</v>
      </c>
      <c r="G63" s="29"/>
      <c r="H63" s="29"/>
      <c r="I63" s="29"/>
      <c r="J63" s="29"/>
      <c r="K63" s="29"/>
      <c r="L63" s="29">
        <v>130</v>
      </c>
      <c r="M63" s="29"/>
      <c r="N63" s="29"/>
      <c r="O63" s="29"/>
      <c r="P63" s="29"/>
      <c r="Q63" s="29"/>
      <c r="R63" s="29">
        <v>125</v>
      </c>
      <c r="S63" s="29">
        <v>55</v>
      </c>
      <c r="T63" s="29"/>
      <c r="U63" s="29"/>
      <c r="V63" s="29"/>
      <c r="W63" s="29"/>
      <c r="X63" s="29"/>
      <c r="Y63" s="29"/>
      <c r="Z63" s="29"/>
      <c r="AA63" s="29"/>
      <c r="AB63" s="29">
        <v>45</v>
      </c>
      <c r="AC63" s="29">
        <v>100</v>
      </c>
      <c r="AD63" s="29">
        <v>55</v>
      </c>
      <c r="AE63" s="29"/>
      <c r="AF63" s="29"/>
      <c r="AG63" s="29"/>
      <c r="AH63" s="29">
        <v>55</v>
      </c>
      <c r="AI63" s="29"/>
      <c r="AJ63" s="29"/>
      <c r="AK63" s="29"/>
      <c r="AL63" s="29"/>
      <c r="AM63" s="29"/>
      <c r="AN63" s="54"/>
      <c r="AO63" s="21">
        <f>IF(AP63&lt;6,SUM(E63:AN63),SUM(LARGE(E63:AN63,{1;2;3;4;5;6})))</f>
        <v>520</v>
      </c>
      <c r="AP63" s="55">
        <f>COUNT(E63:AN63)</f>
        <v>8</v>
      </c>
      <c r="BS63" s="12"/>
      <c r="BT63" s="22"/>
      <c r="BU63" s="22"/>
      <c r="BV63" s="22"/>
      <c r="BW63" s="22"/>
    </row>
    <row r="64" spans="1:75" x14ac:dyDescent="0.2">
      <c r="A64" s="58">
        <v>63</v>
      </c>
      <c r="B64" s="6" t="s">
        <v>61</v>
      </c>
      <c r="C64" s="78" t="s">
        <v>65</v>
      </c>
      <c r="D64" s="6" t="s">
        <v>242</v>
      </c>
      <c r="E64" s="84"/>
      <c r="F64" s="84"/>
      <c r="G64" s="84"/>
      <c r="H64" s="84"/>
      <c r="I64" s="84">
        <v>0</v>
      </c>
      <c r="J64" s="84"/>
      <c r="K64" s="84"/>
      <c r="L64" s="29">
        <v>70</v>
      </c>
      <c r="M64" s="84"/>
      <c r="N64" s="84"/>
      <c r="O64" s="84"/>
      <c r="P64" s="84"/>
      <c r="Q64" s="84"/>
      <c r="R64" s="84">
        <v>0</v>
      </c>
      <c r="S64" s="84"/>
      <c r="T64" s="84"/>
      <c r="U64" s="84"/>
      <c r="V64" s="84"/>
      <c r="W64" s="29">
        <v>51</v>
      </c>
      <c r="X64" s="29"/>
      <c r="Y64" s="29"/>
      <c r="Z64" s="29"/>
      <c r="AA64" s="29"/>
      <c r="AB64" s="29"/>
      <c r="AC64" s="29">
        <v>142.5</v>
      </c>
      <c r="AD64" s="29"/>
      <c r="AE64" s="29"/>
      <c r="AF64" s="29"/>
      <c r="AG64" s="29">
        <v>55</v>
      </c>
      <c r="AH64" s="29"/>
      <c r="AI64" s="29">
        <v>170</v>
      </c>
      <c r="AJ64" s="29"/>
      <c r="AK64" s="29"/>
      <c r="AL64" s="29"/>
      <c r="AM64" s="29"/>
      <c r="AN64" s="48"/>
      <c r="AO64" s="21">
        <f>IF(AP64&lt;6,SUM(E64:AN64),SUM(LARGE(E64:AN64,{1;2;3;4;5;6})))</f>
        <v>488.5</v>
      </c>
      <c r="AP64" s="55">
        <f>COUNT(E64:AN64)</f>
        <v>7</v>
      </c>
      <c r="BS64" s="12"/>
      <c r="BT64" s="22"/>
      <c r="BU64" s="22"/>
      <c r="BV64" s="22"/>
      <c r="BW64" s="22"/>
    </row>
    <row r="65" spans="1:75" x14ac:dyDescent="0.2">
      <c r="A65" s="58">
        <v>64</v>
      </c>
      <c r="B65" s="26" t="s">
        <v>61</v>
      </c>
      <c r="C65" s="78" t="s">
        <v>67</v>
      </c>
      <c r="D65" s="6" t="s">
        <v>337</v>
      </c>
      <c r="E65" s="54"/>
      <c r="F65" s="54"/>
      <c r="G65" s="54"/>
      <c r="H65" s="54"/>
      <c r="I65" s="85">
        <v>0</v>
      </c>
      <c r="J65" s="85"/>
      <c r="K65" s="85"/>
      <c r="L65" s="85"/>
      <c r="M65" s="85"/>
      <c r="N65" s="85"/>
      <c r="O65" s="85"/>
      <c r="P65" s="85"/>
      <c r="Q65" s="85"/>
      <c r="R65" s="54">
        <v>190</v>
      </c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>
        <v>160</v>
      </c>
      <c r="AD65" s="54"/>
      <c r="AE65" s="54"/>
      <c r="AF65" s="54"/>
      <c r="AG65" s="54">
        <v>130</v>
      </c>
      <c r="AH65" s="54"/>
      <c r="AI65" s="54"/>
      <c r="AJ65" s="54"/>
      <c r="AK65" s="54"/>
      <c r="AL65" s="54"/>
      <c r="AM65" s="54"/>
      <c r="AN65" s="54"/>
      <c r="AO65" s="21">
        <f>IF(AP65&lt;6,SUM(E65:AN65),SUM(LARGE(E65:AN65,{1;2;3;4;5;6})))</f>
        <v>480</v>
      </c>
      <c r="AP65" s="55">
        <f>COUNT(E65:AN65)</f>
        <v>4</v>
      </c>
      <c r="BS65" s="12"/>
      <c r="BT65" s="22"/>
      <c r="BU65" s="22"/>
      <c r="BV65" s="22"/>
      <c r="BW65" s="22"/>
    </row>
    <row r="66" spans="1:75" x14ac:dyDescent="0.2">
      <c r="A66" s="59">
        <v>65</v>
      </c>
      <c r="B66" s="26" t="s">
        <v>61</v>
      </c>
      <c r="C66" s="78" t="s">
        <v>66</v>
      </c>
      <c r="D66" s="8" t="s">
        <v>37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>
        <v>480</v>
      </c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21">
        <f>IF(AP66&lt;6,SUM(E66:AN66),SUM(LARGE(E66:AN66,{1;2;3;4;5;6})))</f>
        <v>480</v>
      </c>
      <c r="AP66" s="55">
        <f>COUNT(E66:AN66)</f>
        <v>1</v>
      </c>
      <c r="BS66" s="12"/>
      <c r="BT66" s="22"/>
      <c r="BU66" s="22"/>
      <c r="BV66" s="22"/>
      <c r="BW66" s="22"/>
    </row>
    <row r="67" spans="1:75" x14ac:dyDescent="0.2">
      <c r="A67" s="59">
        <v>66</v>
      </c>
      <c r="B67" s="26" t="s">
        <v>61</v>
      </c>
      <c r="C67" s="78" t="s">
        <v>62</v>
      </c>
      <c r="D67" s="6" t="s">
        <v>591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>
        <v>480</v>
      </c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54"/>
      <c r="AO67" s="21">
        <f>IF(AP67&lt;6,SUM(E67:AN67),SUM(LARGE(E67:AN67,{1;2;3;4;5;6})))</f>
        <v>480</v>
      </c>
      <c r="AP67" s="55">
        <f>COUNT(E67:AN67)</f>
        <v>1</v>
      </c>
      <c r="BS67" s="12"/>
      <c r="BT67" s="22"/>
      <c r="BU67" s="22"/>
      <c r="BV67" s="22"/>
      <c r="BW67" s="22"/>
    </row>
    <row r="68" spans="1:75" x14ac:dyDescent="0.2">
      <c r="A68" s="59">
        <v>67</v>
      </c>
      <c r="B68" s="6" t="s">
        <v>61</v>
      </c>
      <c r="C68" s="78" t="s">
        <v>62</v>
      </c>
      <c r="D68" s="6" t="s">
        <v>176</v>
      </c>
      <c r="E68" s="54"/>
      <c r="F68" s="54">
        <v>55</v>
      </c>
      <c r="G68" s="54">
        <v>70</v>
      </c>
      <c r="H68" s="54"/>
      <c r="I68" s="54"/>
      <c r="J68" s="54"/>
      <c r="K68" s="54"/>
      <c r="L68" s="54"/>
      <c r="M68" s="54">
        <v>30</v>
      </c>
      <c r="N68" s="54"/>
      <c r="O68" s="54">
        <v>35</v>
      </c>
      <c r="P68" s="54"/>
      <c r="Q68" s="54"/>
      <c r="R68" s="54">
        <v>70</v>
      </c>
      <c r="S68" s="54">
        <v>70</v>
      </c>
      <c r="T68" s="54"/>
      <c r="U68" s="54">
        <v>80</v>
      </c>
      <c r="V68" s="54"/>
      <c r="W68" s="54"/>
      <c r="X68" s="54"/>
      <c r="Y68" s="54"/>
      <c r="Z68" s="54"/>
      <c r="AA68" s="54"/>
      <c r="AB68" s="85">
        <v>0</v>
      </c>
      <c r="AC68" s="85">
        <v>100</v>
      </c>
      <c r="AD68" s="85"/>
      <c r="AE68" s="85"/>
      <c r="AF68" s="85"/>
      <c r="AG68" s="85"/>
      <c r="AH68" s="85"/>
      <c r="AI68" s="54">
        <v>80</v>
      </c>
      <c r="AJ68" s="54"/>
      <c r="AK68" s="54"/>
      <c r="AL68" s="54"/>
      <c r="AM68" s="54"/>
      <c r="AN68" s="48"/>
      <c r="AO68" s="21">
        <f>IF(AP68&lt;6,SUM(E68:AN68),SUM(LARGE(E68:AN68,{1;2;3;4;5;6})))</f>
        <v>470</v>
      </c>
      <c r="AP68" s="55">
        <f>COUNT(E68:AN68)</f>
        <v>10</v>
      </c>
      <c r="BS68" s="12"/>
      <c r="BT68" s="22"/>
      <c r="BU68" s="22"/>
      <c r="BV68" s="22"/>
      <c r="BW68" s="22"/>
    </row>
    <row r="69" spans="1:75" x14ac:dyDescent="0.2">
      <c r="A69" s="59">
        <v>68</v>
      </c>
      <c r="B69" s="26" t="s">
        <v>61</v>
      </c>
      <c r="C69" s="78" t="s">
        <v>277</v>
      </c>
      <c r="D69" s="6" t="s">
        <v>121</v>
      </c>
      <c r="E69" s="54"/>
      <c r="F69" s="54"/>
      <c r="G69" s="54"/>
      <c r="H69" s="54"/>
      <c r="I69" s="54"/>
      <c r="J69" s="54"/>
      <c r="K69" s="54"/>
      <c r="L69" s="54">
        <v>160</v>
      </c>
      <c r="M69" s="54"/>
      <c r="N69" s="54"/>
      <c r="O69" s="54"/>
      <c r="P69" s="54"/>
      <c r="Q69" s="54"/>
      <c r="R69" s="54">
        <v>125</v>
      </c>
      <c r="S69" s="54"/>
      <c r="T69" s="54"/>
      <c r="U69" s="54"/>
      <c r="V69" s="54"/>
      <c r="W69" s="54"/>
      <c r="X69" s="54"/>
      <c r="Y69" s="54"/>
      <c r="Z69" s="54"/>
      <c r="AA69" s="54"/>
      <c r="AB69" s="54">
        <v>55</v>
      </c>
      <c r="AC69" s="54">
        <v>125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21">
        <f>IF(AP69&lt;6,SUM(E69:AN69),SUM(LARGE(E69:AN69,{1;2;3;4;5;6})))</f>
        <v>465</v>
      </c>
      <c r="AP69" s="55">
        <f>COUNT(E69:AN69)</f>
        <v>4</v>
      </c>
      <c r="BS69" s="12"/>
      <c r="BT69" s="22"/>
      <c r="BU69" s="22"/>
      <c r="BV69" s="22"/>
      <c r="BW69" s="22"/>
    </row>
    <row r="70" spans="1:75" x14ac:dyDescent="0.2">
      <c r="A70" s="59">
        <v>69</v>
      </c>
      <c r="B70" s="26" t="s">
        <v>61</v>
      </c>
      <c r="C70" s="77" t="s">
        <v>293</v>
      </c>
      <c r="D70" s="26" t="s">
        <v>713</v>
      </c>
      <c r="E70" s="103"/>
      <c r="F70" s="103">
        <v>80</v>
      </c>
      <c r="G70" s="103"/>
      <c r="H70" s="103"/>
      <c r="I70" s="103"/>
      <c r="J70" s="103"/>
      <c r="K70" s="103"/>
      <c r="L70" s="103"/>
      <c r="M70" s="103"/>
      <c r="N70" s="103"/>
      <c r="O70" s="84">
        <v>0</v>
      </c>
      <c r="P70" s="84"/>
      <c r="Q70" s="84"/>
      <c r="R70" s="84">
        <v>0</v>
      </c>
      <c r="S70" s="84">
        <v>0</v>
      </c>
      <c r="T70" s="84"/>
      <c r="U70" s="84"/>
      <c r="V70" s="84"/>
      <c r="W70" s="29">
        <v>125</v>
      </c>
      <c r="X70" s="29"/>
      <c r="Y70" s="29">
        <v>130</v>
      </c>
      <c r="Z70" s="29"/>
      <c r="AA70" s="29"/>
      <c r="AB70" s="29"/>
      <c r="AC70" s="84">
        <v>0</v>
      </c>
      <c r="AD70" s="29">
        <v>70</v>
      </c>
      <c r="AE70" s="84"/>
      <c r="AF70" s="84"/>
      <c r="AG70" s="84"/>
      <c r="AH70" s="29">
        <v>55</v>
      </c>
      <c r="AI70" s="29"/>
      <c r="AJ70" s="29"/>
      <c r="AK70" s="29"/>
      <c r="AL70" s="29"/>
      <c r="AM70" s="29"/>
      <c r="AN70" s="48"/>
      <c r="AO70" s="21">
        <f>IF(AP70&lt;6,SUM(E70:AN70),SUM(LARGE(E70:AN70,{1;2;3;4;5;6})))</f>
        <v>460</v>
      </c>
      <c r="AP70" s="55">
        <f>COUNT(E70:AN70)</f>
        <v>9</v>
      </c>
      <c r="BS70" s="12"/>
      <c r="BT70" s="22"/>
      <c r="BU70" s="22"/>
      <c r="BV70" s="22"/>
      <c r="BW70" s="22"/>
    </row>
    <row r="71" spans="1:75" x14ac:dyDescent="0.2">
      <c r="A71" s="59">
        <v>70</v>
      </c>
      <c r="B71" s="26" t="s">
        <v>61</v>
      </c>
      <c r="C71" s="79" t="s">
        <v>68</v>
      </c>
      <c r="D71" s="8" t="s">
        <v>14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>
        <v>130</v>
      </c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>
        <v>80</v>
      </c>
      <c r="AC71" s="29">
        <v>160</v>
      </c>
      <c r="AD71" s="29">
        <v>80</v>
      </c>
      <c r="AE71" s="29"/>
      <c r="AF71" s="29"/>
      <c r="AG71" s="29"/>
      <c r="AH71" s="29"/>
      <c r="AI71" s="29"/>
      <c r="AJ71" s="29"/>
      <c r="AK71" s="29"/>
      <c r="AL71" s="29"/>
      <c r="AM71" s="29"/>
      <c r="AN71" s="54"/>
      <c r="AO71" s="21">
        <f>IF(AP71&lt;6,SUM(E71:AN71),SUM(LARGE(E71:AN71,{1;2;3;4;5;6})))</f>
        <v>450</v>
      </c>
      <c r="AP71" s="55">
        <f>COUNT(E71:AN71)</f>
        <v>4</v>
      </c>
      <c r="BS71" s="12"/>
      <c r="BT71" s="22"/>
      <c r="BU71" s="22"/>
      <c r="BV71" s="22"/>
      <c r="BW71" s="22"/>
    </row>
    <row r="72" spans="1:75" x14ac:dyDescent="0.2">
      <c r="A72" s="59">
        <v>71</v>
      </c>
      <c r="B72" s="26" t="s">
        <v>61</v>
      </c>
      <c r="C72" s="78" t="s">
        <v>62</v>
      </c>
      <c r="D72" s="6" t="s">
        <v>327</v>
      </c>
      <c r="E72" s="29"/>
      <c r="F72" s="84">
        <v>0</v>
      </c>
      <c r="G72" s="84"/>
      <c r="H72" s="84"/>
      <c r="I72" s="84"/>
      <c r="J72" s="84"/>
      <c r="K72" s="84"/>
      <c r="L72" s="29">
        <v>55</v>
      </c>
      <c r="M72" s="84"/>
      <c r="N72" s="84"/>
      <c r="O72" s="29">
        <v>25</v>
      </c>
      <c r="P72" s="29">
        <v>70</v>
      </c>
      <c r="Q72" s="29"/>
      <c r="R72" s="29">
        <v>55</v>
      </c>
      <c r="S72" s="29">
        <v>35</v>
      </c>
      <c r="T72" s="29"/>
      <c r="U72" s="29">
        <v>70</v>
      </c>
      <c r="V72" s="29"/>
      <c r="W72" s="29">
        <v>51</v>
      </c>
      <c r="X72" s="29"/>
      <c r="Y72" s="29">
        <v>70</v>
      </c>
      <c r="Z72" s="29"/>
      <c r="AA72" s="29"/>
      <c r="AB72" s="29">
        <v>45</v>
      </c>
      <c r="AC72" s="29"/>
      <c r="AD72" s="29"/>
      <c r="AE72" s="29"/>
      <c r="AF72" s="84">
        <v>0</v>
      </c>
      <c r="AG72" s="29"/>
      <c r="AH72" s="29">
        <v>70</v>
      </c>
      <c r="AI72" s="29">
        <v>100</v>
      </c>
      <c r="AJ72" s="29"/>
      <c r="AK72" s="29"/>
      <c r="AL72" s="29"/>
      <c r="AM72" s="29"/>
      <c r="AN72" s="48"/>
      <c r="AO72" s="21">
        <f>IF(AP72&lt;6,SUM(E72:AN72),SUM(LARGE(E72:AN72,{1;2;3;4;5;6})))</f>
        <v>435</v>
      </c>
      <c r="AP72" s="55">
        <f>COUNT(E72:AN72)</f>
        <v>13</v>
      </c>
      <c r="BS72" s="12"/>
      <c r="BT72" s="22"/>
      <c r="BU72" s="22"/>
      <c r="BV72" s="22"/>
      <c r="BW72" s="22"/>
    </row>
    <row r="73" spans="1:75" x14ac:dyDescent="0.2">
      <c r="A73" s="59">
        <v>72</v>
      </c>
      <c r="B73" s="26" t="s">
        <v>61</v>
      </c>
      <c r="C73" s="78" t="s">
        <v>115</v>
      </c>
      <c r="D73" s="6" t="s">
        <v>306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>
        <v>25</v>
      </c>
      <c r="P73" s="29"/>
      <c r="Q73" s="29"/>
      <c r="R73" s="29"/>
      <c r="S73" s="29">
        <v>35</v>
      </c>
      <c r="T73" s="29"/>
      <c r="U73" s="29">
        <v>70</v>
      </c>
      <c r="V73" s="29"/>
      <c r="W73" s="29"/>
      <c r="X73" s="29"/>
      <c r="Y73" s="29">
        <v>70</v>
      </c>
      <c r="Z73" s="29"/>
      <c r="AA73" s="29"/>
      <c r="AB73" s="29">
        <v>45</v>
      </c>
      <c r="AC73" s="29"/>
      <c r="AD73" s="29"/>
      <c r="AE73" s="29"/>
      <c r="AF73" s="84">
        <v>0</v>
      </c>
      <c r="AG73" s="29"/>
      <c r="AH73" s="29">
        <v>70</v>
      </c>
      <c r="AI73" s="29">
        <v>100</v>
      </c>
      <c r="AJ73" s="29"/>
      <c r="AK73" s="29"/>
      <c r="AL73" s="29"/>
      <c r="AM73" s="29"/>
      <c r="AN73" s="48"/>
      <c r="AO73" s="21">
        <f>IF(AP73&lt;6,SUM(E73:AN73),SUM(LARGE(E73:AN73,{1;2;3;4;5;6})))</f>
        <v>390</v>
      </c>
      <c r="AP73" s="55">
        <f>COUNT(E73:AN73)</f>
        <v>8</v>
      </c>
      <c r="BS73" s="12"/>
      <c r="BT73" s="22"/>
      <c r="BU73" s="22"/>
      <c r="BV73" s="22"/>
      <c r="BW73" s="22"/>
    </row>
    <row r="74" spans="1:75" x14ac:dyDescent="0.2">
      <c r="A74" s="59">
        <v>73</v>
      </c>
      <c r="B74" s="6" t="s">
        <v>61</v>
      </c>
      <c r="C74" s="78" t="s">
        <v>277</v>
      </c>
      <c r="D74" s="6" t="s">
        <v>95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>
        <v>125</v>
      </c>
      <c r="S74" s="30"/>
      <c r="T74" s="30"/>
      <c r="U74" s="30"/>
      <c r="V74" s="30">
        <v>130</v>
      </c>
      <c r="W74" s="30">
        <v>125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48"/>
      <c r="AO74" s="21">
        <f>IF(AP74&lt;6,SUM(E74:AN74),SUM(LARGE(E74:AN74,{1;2;3;4;5;6})))</f>
        <v>380</v>
      </c>
      <c r="AP74" s="55">
        <f>COUNT(E74:AN74)</f>
        <v>3</v>
      </c>
      <c r="BS74" s="12"/>
      <c r="BT74" s="22"/>
      <c r="BU74" s="22"/>
      <c r="BV74" s="22"/>
      <c r="BW74" s="22"/>
    </row>
    <row r="75" spans="1:75" x14ac:dyDescent="0.2">
      <c r="A75" s="59">
        <v>74</v>
      </c>
      <c r="B75" s="26" t="s">
        <v>61</v>
      </c>
      <c r="C75" s="77" t="s">
        <v>62</v>
      </c>
      <c r="D75" s="37" t="s">
        <v>626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>
        <v>125</v>
      </c>
      <c r="AD75" s="54"/>
      <c r="AE75" s="54"/>
      <c r="AF75" s="54"/>
      <c r="AG75" s="54"/>
      <c r="AH75" s="54"/>
      <c r="AI75" s="54">
        <v>250</v>
      </c>
      <c r="AJ75" s="54"/>
      <c r="AK75" s="54"/>
      <c r="AL75" s="54"/>
      <c r="AM75" s="54"/>
      <c r="AN75" s="54"/>
      <c r="AO75" s="21">
        <f>IF(AP75&lt;6,SUM(E75:AN75),SUM(LARGE(E75:AN75,{1;2;3;4;5;6})))</f>
        <v>375</v>
      </c>
      <c r="AP75" s="55">
        <f>COUNT(E75:AN75)</f>
        <v>2</v>
      </c>
      <c r="BS75" s="12"/>
      <c r="BT75" s="22"/>
      <c r="BU75" s="22"/>
      <c r="BV75" s="22"/>
      <c r="BW75" s="22"/>
    </row>
    <row r="76" spans="1:75" x14ac:dyDescent="0.2">
      <c r="A76" s="59">
        <v>75</v>
      </c>
      <c r="B76" s="26" t="s">
        <v>61</v>
      </c>
      <c r="C76" s="78" t="s">
        <v>195</v>
      </c>
      <c r="D76" s="6" t="s">
        <v>712</v>
      </c>
      <c r="E76" s="29"/>
      <c r="F76" s="29">
        <v>100</v>
      </c>
      <c r="G76" s="29">
        <v>55</v>
      </c>
      <c r="H76" s="29"/>
      <c r="I76" s="29"/>
      <c r="J76" s="29"/>
      <c r="K76" s="29"/>
      <c r="L76" s="29"/>
      <c r="M76" s="29"/>
      <c r="N76" s="29"/>
      <c r="O76" s="29"/>
      <c r="P76" s="84">
        <v>0</v>
      </c>
      <c r="Q76" s="84"/>
      <c r="R76" s="84"/>
      <c r="S76" s="84"/>
      <c r="T76" s="84"/>
      <c r="U76" s="84"/>
      <c r="V76" s="84"/>
      <c r="W76" s="84"/>
      <c r="X76" s="84"/>
      <c r="Y76" s="29">
        <v>100</v>
      </c>
      <c r="Z76" s="29"/>
      <c r="AA76" s="84"/>
      <c r="AB76" s="84"/>
      <c r="AC76" s="84"/>
      <c r="AD76" s="84"/>
      <c r="AE76" s="84"/>
      <c r="AF76" s="84"/>
      <c r="AG76" s="84"/>
      <c r="AH76" s="29">
        <v>80</v>
      </c>
      <c r="AI76" s="29"/>
      <c r="AJ76" s="29"/>
      <c r="AK76" s="29"/>
      <c r="AL76" s="29"/>
      <c r="AM76" s="29"/>
      <c r="AN76" s="54"/>
      <c r="AO76" s="21">
        <f>IF(AP76&lt;6,SUM(E76:AN76),SUM(LARGE(E76:AN76,{1;2;3;4;5;6})))</f>
        <v>335</v>
      </c>
      <c r="AP76" s="55">
        <f>COUNT(E76:AN76)</f>
        <v>5</v>
      </c>
      <c r="BS76" s="12"/>
      <c r="BT76" s="22"/>
      <c r="BU76" s="22"/>
      <c r="BV76" s="22"/>
      <c r="BW76" s="22"/>
    </row>
    <row r="77" spans="1:75" x14ac:dyDescent="0.2">
      <c r="A77" s="59">
        <v>76</v>
      </c>
      <c r="B77" s="6" t="s">
        <v>61</v>
      </c>
      <c r="C77" s="78" t="s">
        <v>66</v>
      </c>
      <c r="D77" s="6" t="s">
        <v>226</v>
      </c>
      <c r="E77" s="29"/>
      <c r="F77" s="29">
        <v>70</v>
      </c>
      <c r="G77" s="29"/>
      <c r="H77" s="29"/>
      <c r="I77" s="29">
        <v>55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>
        <v>190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48"/>
      <c r="AO77" s="21">
        <f>IF(AP77&lt;6,SUM(E77:AN77),SUM(LARGE(E77:AN77,{1;2;3;4;5;6})))</f>
        <v>315</v>
      </c>
      <c r="AP77" s="55">
        <f>COUNT(E77:AN77)</f>
        <v>3</v>
      </c>
      <c r="BS77" s="12"/>
      <c r="BT77" s="22"/>
      <c r="BU77" s="22"/>
      <c r="BV77" s="22"/>
      <c r="BW77" s="22"/>
    </row>
    <row r="78" spans="1:75" x14ac:dyDescent="0.2">
      <c r="A78" s="59">
        <v>77</v>
      </c>
      <c r="B78" s="26" t="s">
        <v>61</v>
      </c>
      <c r="C78" s="79" t="s">
        <v>63</v>
      </c>
      <c r="D78" s="8" t="s">
        <v>539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>
        <v>300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21">
        <f>IF(AP78&lt;6,SUM(E78:AN78),SUM(LARGE(E78:AN78,{1;2;3;4;5;6})))</f>
        <v>300</v>
      </c>
      <c r="AP78" s="55">
        <f>COUNT(E78:AN78)</f>
        <v>1</v>
      </c>
      <c r="BS78" s="12"/>
      <c r="BT78" s="22"/>
      <c r="BU78" s="22"/>
      <c r="BV78" s="22"/>
      <c r="BW78" s="22"/>
    </row>
    <row r="79" spans="1:75" x14ac:dyDescent="0.2">
      <c r="A79" s="59">
        <v>78</v>
      </c>
      <c r="B79" s="6" t="s">
        <v>909</v>
      </c>
      <c r="C79" s="78"/>
      <c r="D79" s="6" t="s">
        <v>908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>
        <v>300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48"/>
      <c r="AO79" s="21">
        <f>IF(AP79&lt;6,SUM(E79:AN79),SUM(LARGE(E79:AN79,{1;2;3;4;5;6})))</f>
        <v>300</v>
      </c>
      <c r="AP79" s="55">
        <f>COUNT(E79:AN79)</f>
        <v>1</v>
      </c>
      <c r="BS79" s="12"/>
      <c r="BT79" s="22"/>
      <c r="BU79" s="22"/>
      <c r="BV79" s="22"/>
      <c r="BW79" s="22"/>
    </row>
    <row r="80" spans="1:75" x14ac:dyDescent="0.2">
      <c r="A80" s="59">
        <v>79</v>
      </c>
      <c r="B80" s="26" t="s">
        <v>61</v>
      </c>
      <c r="C80" s="78" t="s">
        <v>82</v>
      </c>
      <c r="D80" s="6" t="s">
        <v>28</v>
      </c>
      <c r="E80" s="54"/>
      <c r="F80" s="54">
        <v>55</v>
      </c>
      <c r="G80" s="54">
        <v>70</v>
      </c>
      <c r="H80" s="54"/>
      <c r="I80" s="54"/>
      <c r="J80" s="54"/>
      <c r="K80" s="54"/>
      <c r="L80" s="54"/>
      <c r="M80" s="54">
        <v>35</v>
      </c>
      <c r="N80" s="54"/>
      <c r="O80" s="54"/>
      <c r="P80" s="54"/>
      <c r="Q80" s="54"/>
      <c r="R80" s="54"/>
      <c r="S80" s="54"/>
      <c r="T80" s="54"/>
      <c r="U80" s="54">
        <v>80</v>
      </c>
      <c r="V80" s="54"/>
      <c r="W80" s="54"/>
      <c r="X80" s="54"/>
      <c r="Y80" s="54"/>
      <c r="Z80" s="54"/>
      <c r="AA80" s="54"/>
      <c r="AB80" s="54"/>
      <c r="AC80" s="54"/>
      <c r="AD80" s="54">
        <v>55</v>
      </c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1">
        <f>IF(AP80&lt;6,SUM(E80:AN80),SUM(LARGE(E80:AN80,{1;2;3;4;5;6})))</f>
        <v>295</v>
      </c>
      <c r="AP80" s="55">
        <f>COUNT(E80:AN80)</f>
        <v>5</v>
      </c>
      <c r="BS80" s="12"/>
      <c r="BT80" s="22"/>
      <c r="BU80" s="22"/>
      <c r="BV80" s="22"/>
      <c r="BW80" s="22"/>
    </row>
    <row r="81" spans="1:75" x14ac:dyDescent="0.2">
      <c r="A81" s="59">
        <v>80</v>
      </c>
      <c r="B81" s="6" t="s">
        <v>61</v>
      </c>
      <c r="C81" s="78" t="s">
        <v>63</v>
      </c>
      <c r="D81" s="6" t="s">
        <v>96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>
        <v>190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>
        <v>100</v>
      </c>
      <c r="AH81" s="29"/>
      <c r="AI81" s="29"/>
      <c r="AJ81" s="29"/>
      <c r="AK81" s="29"/>
      <c r="AL81" s="29"/>
      <c r="AM81" s="29"/>
      <c r="AN81" s="48"/>
      <c r="AO81" s="21">
        <f>IF(AP81&lt;6,SUM(E81:AN81),SUM(LARGE(E81:AN81,{1;2;3;4;5;6})))</f>
        <v>290</v>
      </c>
      <c r="AP81" s="55">
        <f>COUNT(E81:AN81)</f>
        <v>2</v>
      </c>
      <c r="BS81" s="12"/>
      <c r="BT81" s="22"/>
      <c r="BU81" s="22"/>
      <c r="BV81" s="22"/>
      <c r="BW81" s="22"/>
    </row>
    <row r="82" spans="1:75" x14ac:dyDescent="0.2">
      <c r="A82" s="59">
        <v>81</v>
      </c>
      <c r="B82" s="26" t="s">
        <v>61</v>
      </c>
      <c r="C82" s="78" t="s">
        <v>63</v>
      </c>
      <c r="D82" s="6" t="s">
        <v>489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29">
        <v>160</v>
      </c>
      <c r="S82" s="29"/>
      <c r="T82" s="29"/>
      <c r="U82" s="29"/>
      <c r="V82" s="29"/>
      <c r="W82" s="29">
        <v>125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54"/>
      <c r="AO82" s="21">
        <f>IF(AP82&lt;6,SUM(E82:AN82),SUM(LARGE(E82:AN82,{1;2;3;4;5;6})))</f>
        <v>285</v>
      </c>
      <c r="AP82" s="55">
        <f>COUNT(E82:AN82)</f>
        <v>2</v>
      </c>
      <c r="BS82" s="12"/>
      <c r="BT82" s="22"/>
      <c r="BU82" s="22"/>
      <c r="BV82" s="22"/>
      <c r="BW82" s="22"/>
    </row>
    <row r="83" spans="1:75" x14ac:dyDescent="0.2">
      <c r="A83" s="59">
        <v>82</v>
      </c>
      <c r="B83" s="6" t="s">
        <v>61</v>
      </c>
      <c r="C83" s="78" t="s">
        <v>212</v>
      </c>
      <c r="D83" s="6" t="s">
        <v>174</v>
      </c>
      <c r="E83" s="29"/>
      <c r="F83" s="29">
        <v>30</v>
      </c>
      <c r="G83" s="29">
        <v>25</v>
      </c>
      <c r="H83" s="29"/>
      <c r="I83" s="29"/>
      <c r="J83" s="29"/>
      <c r="K83" s="29"/>
      <c r="L83" s="29">
        <v>55</v>
      </c>
      <c r="M83" s="29">
        <v>20</v>
      </c>
      <c r="N83" s="29"/>
      <c r="O83" s="29"/>
      <c r="P83" s="29">
        <v>15</v>
      </c>
      <c r="Q83" s="29"/>
      <c r="R83" s="29"/>
      <c r="S83" s="29">
        <v>15</v>
      </c>
      <c r="T83" s="29"/>
      <c r="U83" s="29">
        <v>25</v>
      </c>
      <c r="V83" s="29">
        <v>20</v>
      </c>
      <c r="W83" s="29">
        <v>45</v>
      </c>
      <c r="X83" s="29"/>
      <c r="Y83" s="29">
        <v>35</v>
      </c>
      <c r="Z83" s="29"/>
      <c r="AA83" s="29"/>
      <c r="AB83" s="29">
        <v>20</v>
      </c>
      <c r="AC83" s="29">
        <v>80</v>
      </c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48"/>
      <c r="AO83" s="21">
        <f>IF(AP83&lt;6,SUM(E83:AN83),SUM(LARGE(E83:AN83,{1;2;3;4;5;6})))</f>
        <v>270</v>
      </c>
      <c r="AP83" s="55">
        <f>COUNT(E83:AN83)</f>
        <v>12</v>
      </c>
      <c r="BS83" s="12"/>
      <c r="BT83" s="22"/>
      <c r="BU83" s="22"/>
      <c r="BV83" s="22"/>
      <c r="BW83" s="22"/>
    </row>
    <row r="84" spans="1:75" x14ac:dyDescent="0.2">
      <c r="A84" s="59">
        <v>83</v>
      </c>
      <c r="B84" s="26" t="s">
        <v>61</v>
      </c>
      <c r="C84" s="78" t="s">
        <v>63</v>
      </c>
      <c r="D84" s="8" t="s">
        <v>239</v>
      </c>
      <c r="E84" s="29"/>
      <c r="F84" s="29"/>
      <c r="G84" s="29"/>
      <c r="H84" s="29"/>
      <c r="I84" s="29">
        <v>55</v>
      </c>
      <c r="J84" s="29"/>
      <c r="K84" s="29"/>
      <c r="L84" s="29"/>
      <c r="M84" s="29">
        <v>25</v>
      </c>
      <c r="N84" s="29"/>
      <c r="O84" s="29"/>
      <c r="P84" s="29"/>
      <c r="Q84" s="29"/>
      <c r="R84" s="29"/>
      <c r="S84" s="29"/>
      <c r="T84" s="29"/>
      <c r="U84" s="29"/>
      <c r="V84" s="29"/>
      <c r="W84" s="29">
        <v>190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54"/>
      <c r="AO84" s="21">
        <f>IF(AP84&lt;6,SUM(E84:AN84),SUM(LARGE(E84:AN84,{1;2;3;4;5;6})))</f>
        <v>270</v>
      </c>
      <c r="AP84" s="55">
        <f>COUNT(E84:AN84)</f>
        <v>3</v>
      </c>
      <c r="BS84" s="12"/>
      <c r="BT84" s="22"/>
      <c r="BU84" s="22"/>
      <c r="BV84" s="22"/>
      <c r="BW84" s="22"/>
    </row>
    <row r="85" spans="1:75" x14ac:dyDescent="0.2">
      <c r="A85" s="59">
        <v>84</v>
      </c>
      <c r="B85" s="26" t="s">
        <v>61</v>
      </c>
      <c r="C85" s="78" t="s">
        <v>62</v>
      </c>
      <c r="D85" s="6" t="s">
        <v>21</v>
      </c>
      <c r="E85" s="29"/>
      <c r="F85" s="84">
        <v>0</v>
      </c>
      <c r="G85" s="84"/>
      <c r="H85" s="84"/>
      <c r="I85" s="84"/>
      <c r="J85" s="84"/>
      <c r="K85" s="84"/>
      <c r="L85" s="29">
        <v>125</v>
      </c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29">
        <v>130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54"/>
      <c r="AO85" s="21">
        <f>IF(AP85&lt;6,SUM(E85:AN85),SUM(LARGE(E85:AN85,{1;2;3;4;5;6})))</f>
        <v>255</v>
      </c>
      <c r="AP85" s="55">
        <f>COUNT(E85:AN85)</f>
        <v>3</v>
      </c>
      <c r="BS85" s="12"/>
      <c r="BT85" s="22"/>
      <c r="BU85" s="22"/>
      <c r="BV85" s="22"/>
      <c r="BW85" s="22"/>
    </row>
    <row r="86" spans="1:75" x14ac:dyDescent="0.2">
      <c r="A86" s="59">
        <v>85</v>
      </c>
      <c r="B86" s="26" t="s">
        <v>61</v>
      </c>
      <c r="C86" s="78" t="s">
        <v>115</v>
      </c>
      <c r="D86" s="8" t="s">
        <v>193</v>
      </c>
      <c r="E86" s="29"/>
      <c r="F86" s="29"/>
      <c r="G86" s="29"/>
      <c r="H86" s="29"/>
      <c r="I86" s="29"/>
      <c r="J86" s="29"/>
      <c r="K86" s="29"/>
      <c r="L86" s="29">
        <v>250</v>
      </c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54"/>
      <c r="AO86" s="21">
        <f>IF(AP86&lt;6,SUM(E86:AN86),SUM(LARGE(E86:AN86,{1;2;3;4;5;6})))</f>
        <v>250</v>
      </c>
      <c r="AP86" s="55">
        <f>COUNT(E86:AN86)</f>
        <v>1</v>
      </c>
      <c r="BS86" s="12"/>
      <c r="BT86" s="22"/>
      <c r="BU86" s="22"/>
      <c r="BV86" s="22"/>
      <c r="BW86" s="22"/>
    </row>
    <row r="87" spans="1:75" x14ac:dyDescent="0.2">
      <c r="A87" s="59">
        <v>86</v>
      </c>
      <c r="B87" s="26" t="s">
        <v>64</v>
      </c>
      <c r="C87" s="78" t="s">
        <v>358</v>
      </c>
      <c r="D87" s="6" t="s">
        <v>801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>
        <v>250</v>
      </c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21">
        <f>IF(AP87&lt;6,SUM(E87:AN87),SUM(LARGE(E87:AN87,{1;2;3;4;5;6})))</f>
        <v>250</v>
      </c>
      <c r="AP87" s="55">
        <f>COUNT(E87:AN87)</f>
        <v>1</v>
      </c>
      <c r="BS87" s="12"/>
      <c r="BT87" s="22"/>
      <c r="BU87" s="22"/>
      <c r="BV87" s="22"/>
      <c r="BW87" s="22"/>
    </row>
    <row r="88" spans="1:75" x14ac:dyDescent="0.2">
      <c r="A88" s="59">
        <v>87</v>
      </c>
      <c r="B88" s="26" t="s">
        <v>61</v>
      </c>
      <c r="C88" s="78" t="s">
        <v>67</v>
      </c>
      <c r="D88" s="6" t="s">
        <v>350</v>
      </c>
      <c r="E88" s="29"/>
      <c r="F88" s="29"/>
      <c r="G88" s="29"/>
      <c r="H88" s="29"/>
      <c r="I88" s="29"/>
      <c r="J88" s="29"/>
      <c r="K88" s="29"/>
      <c r="L88" s="84">
        <v>0</v>
      </c>
      <c r="M88" s="29"/>
      <c r="N88" s="29"/>
      <c r="O88" s="29"/>
      <c r="P88" s="29"/>
      <c r="Q88" s="29"/>
      <c r="R88" s="29">
        <v>160</v>
      </c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84">
        <v>0</v>
      </c>
      <c r="AD88" s="84"/>
      <c r="AE88" s="84"/>
      <c r="AF88" s="29">
        <v>80</v>
      </c>
      <c r="AG88" s="84"/>
      <c r="AH88" s="84"/>
      <c r="AI88" s="84">
        <v>0</v>
      </c>
      <c r="AJ88" s="84">
        <v>0</v>
      </c>
      <c r="AK88" s="84"/>
      <c r="AL88" s="84"/>
      <c r="AM88" s="84"/>
      <c r="AN88" s="48"/>
      <c r="AO88" s="21">
        <f>IF(AP88&lt;6,SUM(E88:AN88),SUM(LARGE(E88:AN88,{1;2;3;4;5;6})))</f>
        <v>240</v>
      </c>
      <c r="AP88" s="55">
        <f>COUNT(E88:AN88)</f>
        <v>6</v>
      </c>
      <c r="BS88" s="12"/>
      <c r="BT88" s="22"/>
      <c r="BU88" s="22"/>
      <c r="BV88" s="22"/>
      <c r="BW88" s="22"/>
    </row>
    <row r="89" spans="1:75" x14ac:dyDescent="0.2">
      <c r="A89" s="59">
        <v>88</v>
      </c>
      <c r="B89" s="26" t="s">
        <v>61</v>
      </c>
      <c r="C89" s="78" t="s">
        <v>115</v>
      </c>
      <c r="D89" s="8" t="s">
        <v>447</v>
      </c>
      <c r="E89" s="29"/>
      <c r="F89" s="29"/>
      <c r="G89" s="29"/>
      <c r="H89" s="29"/>
      <c r="I89" s="29"/>
      <c r="J89" s="29"/>
      <c r="K89" s="29"/>
      <c r="L89" s="29">
        <v>55</v>
      </c>
      <c r="M89" s="29">
        <v>20</v>
      </c>
      <c r="N89" s="29"/>
      <c r="O89" s="29"/>
      <c r="P89" s="29"/>
      <c r="Q89" s="29"/>
      <c r="R89" s="29"/>
      <c r="S89" s="29"/>
      <c r="T89" s="29"/>
      <c r="U89" s="29"/>
      <c r="V89" s="29">
        <v>20</v>
      </c>
      <c r="W89" s="29">
        <v>51</v>
      </c>
      <c r="X89" s="29"/>
      <c r="Y89" s="29">
        <v>30</v>
      </c>
      <c r="Z89" s="29"/>
      <c r="AA89" s="29"/>
      <c r="AB89" s="29"/>
      <c r="AC89" s="29">
        <v>45</v>
      </c>
      <c r="AD89" s="29"/>
      <c r="AE89" s="29">
        <v>25</v>
      </c>
      <c r="AF89" s="29"/>
      <c r="AG89" s="29"/>
      <c r="AH89" s="29">
        <v>25</v>
      </c>
      <c r="AI89" s="29"/>
      <c r="AJ89" s="29"/>
      <c r="AK89" s="29"/>
      <c r="AL89" s="29"/>
      <c r="AM89" s="29"/>
      <c r="AN89" s="30"/>
      <c r="AO89" s="21">
        <f>IF(AP89&lt;6,SUM(E89:AN89),SUM(LARGE(E89:AN89,{1;2;3;4;5;6})))</f>
        <v>231</v>
      </c>
      <c r="AP89" s="55">
        <f>COUNT(E89:AN89)</f>
        <v>8</v>
      </c>
      <c r="BS89" s="12"/>
      <c r="BT89" s="22"/>
      <c r="BU89" s="22"/>
      <c r="BV89" s="22"/>
      <c r="BW89" s="22"/>
    </row>
    <row r="90" spans="1:75" x14ac:dyDescent="0.2">
      <c r="A90" s="59">
        <v>89</v>
      </c>
      <c r="B90" s="6" t="s">
        <v>61</v>
      </c>
      <c r="C90" s="78" t="s">
        <v>709</v>
      </c>
      <c r="D90" s="6" t="s">
        <v>703</v>
      </c>
      <c r="E90" s="29"/>
      <c r="F90" s="29">
        <v>14</v>
      </c>
      <c r="G90" s="29"/>
      <c r="H90" s="29"/>
      <c r="I90" s="29"/>
      <c r="J90" s="29"/>
      <c r="K90" s="29"/>
      <c r="L90" s="29">
        <v>25</v>
      </c>
      <c r="M90" s="29"/>
      <c r="N90" s="29"/>
      <c r="O90" s="29"/>
      <c r="P90" s="29">
        <v>17</v>
      </c>
      <c r="Q90" s="29"/>
      <c r="R90" s="29">
        <v>35</v>
      </c>
      <c r="S90" s="29">
        <v>20</v>
      </c>
      <c r="T90" s="29"/>
      <c r="U90" s="29">
        <v>8</v>
      </c>
      <c r="V90" s="29">
        <v>14</v>
      </c>
      <c r="W90" s="84">
        <v>0</v>
      </c>
      <c r="X90" s="84"/>
      <c r="Y90" s="84"/>
      <c r="Z90" s="84"/>
      <c r="AA90" s="84"/>
      <c r="AB90" s="29">
        <v>30</v>
      </c>
      <c r="AC90" s="29">
        <v>55</v>
      </c>
      <c r="AD90" s="29"/>
      <c r="AE90" s="29"/>
      <c r="AF90" s="29">
        <v>25</v>
      </c>
      <c r="AG90" s="29"/>
      <c r="AH90" s="29"/>
      <c r="AI90" s="29">
        <v>55</v>
      </c>
      <c r="AJ90" s="29">
        <v>20</v>
      </c>
      <c r="AK90" s="29"/>
      <c r="AL90" s="29"/>
      <c r="AM90" s="29"/>
      <c r="AN90" s="48"/>
      <c r="AO90" s="21">
        <f>IF(AP90&lt;6,SUM(E90:AN90),SUM(LARGE(E90:AN90,{1;2;3;4;5;6})))</f>
        <v>225</v>
      </c>
      <c r="AP90" s="55">
        <f>COUNT(E90:AN90)</f>
        <v>13</v>
      </c>
      <c r="BS90" s="12"/>
      <c r="BT90" s="22"/>
      <c r="BU90" s="22"/>
      <c r="BV90" s="22"/>
      <c r="BW90" s="22"/>
    </row>
    <row r="91" spans="1:75" x14ac:dyDescent="0.2">
      <c r="A91" s="59">
        <v>90</v>
      </c>
      <c r="B91" s="6" t="s">
        <v>61</v>
      </c>
      <c r="C91" s="77" t="s">
        <v>115</v>
      </c>
      <c r="D91" s="6" t="s">
        <v>58</v>
      </c>
      <c r="E91" s="84"/>
      <c r="F91" s="84"/>
      <c r="G91" s="84"/>
      <c r="H91" s="84"/>
      <c r="I91" s="84"/>
      <c r="J91" s="84"/>
      <c r="K91" s="84"/>
      <c r="L91" s="84"/>
      <c r="M91" s="29">
        <v>30</v>
      </c>
      <c r="N91" s="29"/>
      <c r="O91" s="29"/>
      <c r="P91" s="29"/>
      <c r="Q91" s="29"/>
      <c r="R91" s="29"/>
      <c r="S91" s="29">
        <v>70</v>
      </c>
      <c r="T91" s="29"/>
      <c r="U91" s="29"/>
      <c r="V91" s="29"/>
      <c r="W91" s="29">
        <v>51</v>
      </c>
      <c r="X91" s="29"/>
      <c r="Y91" s="29"/>
      <c r="Z91" s="29"/>
      <c r="AA91" s="29"/>
      <c r="AB91" s="29"/>
      <c r="AC91" s="29">
        <v>70</v>
      </c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48"/>
      <c r="AO91" s="21">
        <f>IF(AP91&lt;6,SUM(E91:AN91),SUM(LARGE(E91:AN91,{1;2;3;4;5;6})))</f>
        <v>221</v>
      </c>
      <c r="AP91" s="55">
        <f>COUNT(E91:AN91)</f>
        <v>4</v>
      </c>
      <c r="BS91" s="12"/>
      <c r="BT91" s="22"/>
      <c r="BU91" s="22"/>
      <c r="BV91" s="22"/>
      <c r="BW91" s="22"/>
    </row>
    <row r="92" spans="1:75" x14ac:dyDescent="0.2">
      <c r="A92" s="59">
        <v>91</v>
      </c>
      <c r="B92" s="6" t="s">
        <v>61</v>
      </c>
      <c r="C92" s="78" t="s">
        <v>212</v>
      </c>
      <c r="D92" s="6" t="s">
        <v>231</v>
      </c>
      <c r="E92" s="29"/>
      <c r="F92" s="29"/>
      <c r="G92" s="29"/>
      <c r="H92" s="29"/>
      <c r="I92" s="29"/>
      <c r="J92" s="29"/>
      <c r="K92" s="29"/>
      <c r="L92" s="29">
        <v>55</v>
      </c>
      <c r="M92" s="29">
        <v>20</v>
      </c>
      <c r="N92" s="29"/>
      <c r="O92" s="29"/>
      <c r="P92" s="29"/>
      <c r="Q92" s="29"/>
      <c r="R92" s="29"/>
      <c r="S92" s="29"/>
      <c r="T92" s="29"/>
      <c r="U92" s="29"/>
      <c r="V92" s="29">
        <v>20</v>
      </c>
      <c r="W92" s="29">
        <v>45</v>
      </c>
      <c r="X92" s="29"/>
      <c r="Y92" s="29"/>
      <c r="Z92" s="29"/>
      <c r="AA92" s="29"/>
      <c r="AB92" s="29"/>
      <c r="AC92" s="29">
        <v>80</v>
      </c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48"/>
      <c r="AO92" s="21">
        <f>IF(AP92&lt;6,SUM(E92:AN92),SUM(LARGE(E92:AN92,{1;2;3;4;5;6})))</f>
        <v>220</v>
      </c>
      <c r="AP92" s="55">
        <f>COUNT(E92:AN92)</f>
        <v>5</v>
      </c>
      <c r="BS92" s="12"/>
      <c r="BT92" s="22"/>
      <c r="BU92" s="22"/>
      <c r="BV92" s="22"/>
      <c r="BW92" s="22"/>
    </row>
    <row r="93" spans="1:75" x14ac:dyDescent="0.2">
      <c r="A93" s="59">
        <v>92</v>
      </c>
      <c r="B93" s="6" t="s">
        <v>61</v>
      </c>
      <c r="C93" s="78" t="s">
        <v>62</v>
      </c>
      <c r="D93" s="6" t="s">
        <v>191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84">
        <v>0</v>
      </c>
      <c r="AC93" s="29">
        <v>100</v>
      </c>
      <c r="AD93" s="29"/>
      <c r="AE93" s="29"/>
      <c r="AF93" s="29"/>
      <c r="AG93" s="29"/>
      <c r="AH93" s="29"/>
      <c r="AI93" s="29">
        <v>80</v>
      </c>
      <c r="AJ93" s="29">
        <v>30</v>
      </c>
      <c r="AK93" s="29"/>
      <c r="AL93" s="29"/>
      <c r="AM93" s="29"/>
      <c r="AN93" s="48"/>
      <c r="AO93" s="21">
        <f>IF(AP93&lt;6,SUM(E93:AN93),SUM(LARGE(E93:AN93,{1;2;3;4;5;6})))</f>
        <v>210</v>
      </c>
      <c r="AP93" s="55">
        <f>COUNT(E93:AN93)</f>
        <v>4</v>
      </c>
      <c r="BS93" s="12"/>
      <c r="BT93" s="22"/>
      <c r="BU93" s="22"/>
      <c r="BV93" s="22"/>
      <c r="BW93" s="22"/>
    </row>
    <row r="94" spans="1:75" x14ac:dyDescent="0.2">
      <c r="A94" s="59">
        <v>93</v>
      </c>
      <c r="B94" s="6" t="s">
        <v>61</v>
      </c>
      <c r="C94" s="78" t="s">
        <v>115</v>
      </c>
      <c r="D94" s="6" t="s">
        <v>870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>
        <v>130</v>
      </c>
      <c r="Z94" s="29"/>
      <c r="AA94" s="29"/>
      <c r="AB94" s="29">
        <v>80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48"/>
      <c r="AO94" s="21">
        <f>IF(AP94&lt;6,SUM(E94:AN94),SUM(LARGE(E94:AN94,{1;2;3;4;5;6})))</f>
        <v>210</v>
      </c>
      <c r="AP94" s="55">
        <f>COUNT(E94:AN94)</f>
        <v>2</v>
      </c>
      <c r="BS94" s="12"/>
      <c r="BT94" s="22"/>
      <c r="BU94" s="22"/>
      <c r="BV94" s="22"/>
      <c r="BW94" s="22"/>
    </row>
    <row r="95" spans="1:75" x14ac:dyDescent="0.2">
      <c r="A95" s="59">
        <v>94</v>
      </c>
      <c r="B95" s="26" t="s">
        <v>91</v>
      </c>
      <c r="C95" s="78" t="s">
        <v>196</v>
      </c>
      <c r="D95" s="6" t="s">
        <v>383</v>
      </c>
      <c r="E95" s="29"/>
      <c r="F95" s="29"/>
      <c r="G95" s="29"/>
      <c r="H95" s="29"/>
      <c r="I95" s="29"/>
      <c r="J95" s="29"/>
      <c r="K95" s="29"/>
      <c r="L95" s="29">
        <v>55</v>
      </c>
      <c r="M95" s="29"/>
      <c r="N95" s="29"/>
      <c r="O95" s="29">
        <v>30</v>
      </c>
      <c r="P95" s="29">
        <v>30</v>
      </c>
      <c r="Q95" s="29"/>
      <c r="R95" s="29">
        <v>55</v>
      </c>
      <c r="S95" s="29">
        <v>30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54"/>
      <c r="AO95" s="21">
        <f>IF(AP95&lt;6,SUM(E95:AN95),SUM(LARGE(E95:AN95,{1;2;3;4;5;6})))</f>
        <v>200</v>
      </c>
      <c r="AP95" s="55">
        <f>COUNT(E95:AN95)</f>
        <v>5</v>
      </c>
      <c r="BS95" s="12"/>
      <c r="BT95" s="22"/>
      <c r="BU95" s="22"/>
      <c r="BV95" s="22"/>
      <c r="BW95" s="22"/>
    </row>
    <row r="96" spans="1:75" x14ac:dyDescent="0.2">
      <c r="A96" s="59">
        <v>95</v>
      </c>
      <c r="B96" s="26" t="s">
        <v>91</v>
      </c>
      <c r="C96" s="77" t="s">
        <v>196</v>
      </c>
      <c r="D96" s="26" t="s">
        <v>384</v>
      </c>
      <c r="E96" s="29"/>
      <c r="F96" s="29"/>
      <c r="G96" s="29"/>
      <c r="H96" s="29"/>
      <c r="I96" s="29"/>
      <c r="J96" s="29"/>
      <c r="K96" s="29"/>
      <c r="L96" s="29">
        <v>55</v>
      </c>
      <c r="M96" s="29"/>
      <c r="N96" s="29"/>
      <c r="O96" s="29">
        <v>30</v>
      </c>
      <c r="P96" s="29">
        <v>30</v>
      </c>
      <c r="Q96" s="29"/>
      <c r="R96" s="29">
        <v>55</v>
      </c>
      <c r="S96" s="29">
        <v>30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48"/>
      <c r="AO96" s="21">
        <f>IF(AP96&lt;6,SUM(E96:AN96),SUM(LARGE(E96:AN96,{1;2;3;4;5;6})))</f>
        <v>200</v>
      </c>
      <c r="AP96" s="55">
        <f>COUNT(E96:AN96)</f>
        <v>5</v>
      </c>
      <c r="BS96" s="12"/>
      <c r="BT96" s="22"/>
      <c r="BU96" s="22"/>
      <c r="BV96" s="22"/>
      <c r="BW96" s="22"/>
    </row>
    <row r="97" spans="1:75" x14ac:dyDescent="0.2">
      <c r="A97" s="59">
        <v>96</v>
      </c>
      <c r="B97" s="26" t="s">
        <v>64</v>
      </c>
      <c r="C97" s="78" t="s">
        <v>358</v>
      </c>
      <c r="D97" s="6" t="s">
        <v>555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>
        <v>100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>
        <v>100</v>
      </c>
      <c r="AE97" s="29"/>
      <c r="AF97" s="29"/>
      <c r="AG97" s="29"/>
      <c r="AH97" s="29"/>
      <c r="AI97" s="29"/>
      <c r="AJ97" s="29"/>
      <c r="AK97" s="29"/>
      <c r="AL97" s="29"/>
      <c r="AM97" s="29"/>
      <c r="AN97" s="54"/>
      <c r="AO97" s="21">
        <f>IF(AP97&lt;6,SUM(E97:AN97),SUM(LARGE(E97:AN97,{1;2;3;4;5;6})))</f>
        <v>200</v>
      </c>
      <c r="AP97" s="55">
        <f>COUNT(E97:AN97)</f>
        <v>2</v>
      </c>
      <c r="BS97" s="12"/>
      <c r="BT97" s="22"/>
      <c r="BU97" s="22"/>
      <c r="BV97" s="22"/>
      <c r="BW97" s="22"/>
    </row>
    <row r="98" spans="1:75" x14ac:dyDescent="0.2">
      <c r="A98" s="59">
        <v>97</v>
      </c>
      <c r="B98" s="26" t="s">
        <v>61</v>
      </c>
      <c r="C98" s="78" t="s">
        <v>317</v>
      </c>
      <c r="D98" s="37" t="s">
        <v>112</v>
      </c>
      <c r="E98" s="29"/>
      <c r="F98" s="29">
        <v>55</v>
      </c>
      <c r="G98" s="29"/>
      <c r="H98" s="29"/>
      <c r="I98" s="29"/>
      <c r="J98" s="29"/>
      <c r="K98" s="29"/>
      <c r="L98" s="84">
        <v>0</v>
      </c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>
        <v>142.5</v>
      </c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54"/>
      <c r="AO98" s="21">
        <f>IF(AP98&lt;6,SUM(E98:AN98),SUM(LARGE(E98:AN98,{1;2;3;4;5;6})))</f>
        <v>197.5</v>
      </c>
      <c r="AP98" s="55">
        <f>COUNT(E98:AN98)</f>
        <v>3</v>
      </c>
      <c r="BS98" s="12"/>
      <c r="BT98" s="22"/>
      <c r="BU98" s="22"/>
      <c r="BV98" s="22"/>
      <c r="BW98" s="22"/>
    </row>
    <row r="99" spans="1:75" x14ac:dyDescent="0.2">
      <c r="A99" s="59">
        <v>98</v>
      </c>
      <c r="B99" s="26" t="s">
        <v>978</v>
      </c>
      <c r="C99" s="78"/>
      <c r="D99" s="8" t="s">
        <v>977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>
        <v>190</v>
      </c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54"/>
      <c r="AO99" s="21">
        <f>IF(AP99&lt;6,SUM(E99:AN99),SUM(LARGE(E99:AN99,{1;2;3;4;5;6})))</f>
        <v>190</v>
      </c>
      <c r="AP99" s="55">
        <f>COUNT(E99:AN99)</f>
        <v>1</v>
      </c>
      <c r="BS99" s="12"/>
      <c r="BT99" s="22"/>
      <c r="BU99" s="22"/>
      <c r="BV99" s="22"/>
      <c r="BW99" s="22"/>
    </row>
    <row r="100" spans="1:75" x14ac:dyDescent="0.2">
      <c r="A100" s="59">
        <v>99</v>
      </c>
      <c r="B100" s="26" t="s">
        <v>61</v>
      </c>
      <c r="C100" s="77" t="s">
        <v>62</v>
      </c>
      <c r="D100" s="26" t="s">
        <v>334</v>
      </c>
      <c r="E100" s="29"/>
      <c r="F100" s="29"/>
      <c r="G100" s="29"/>
      <c r="H100" s="29"/>
      <c r="I100" s="29"/>
      <c r="J100" s="29"/>
      <c r="K100" s="29"/>
      <c r="L100" s="29">
        <v>35</v>
      </c>
      <c r="M100" s="29"/>
      <c r="N100" s="29"/>
      <c r="O100" s="29"/>
      <c r="P100" s="29"/>
      <c r="Q100" s="29"/>
      <c r="R100" s="29"/>
      <c r="S100" s="29">
        <v>25</v>
      </c>
      <c r="T100" s="29"/>
      <c r="U100" s="29"/>
      <c r="V100" s="29"/>
      <c r="W100" s="29">
        <v>45</v>
      </c>
      <c r="X100" s="29"/>
      <c r="Y100" s="29">
        <v>25</v>
      </c>
      <c r="Z100" s="29"/>
      <c r="AA100" s="29"/>
      <c r="AB100" s="29"/>
      <c r="AC100" s="29"/>
      <c r="AD100" s="29"/>
      <c r="AE100" s="29"/>
      <c r="AF100" s="29"/>
      <c r="AG100" s="29"/>
      <c r="AH100" s="29"/>
      <c r="AI100" s="29">
        <v>55</v>
      </c>
      <c r="AJ100" s="29"/>
      <c r="AK100" s="29"/>
      <c r="AL100" s="29"/>
      <c r="AM100" s="29"/>
      <c r="AN100" s="54"/>
      <c r="AO100" s="21">
        <f>IF(AP100&lt;6,SUM(E100:AN100),SUM(LARGE(E100:AN100,{1;2;3;4;5;6})))</f>
        <v>185</v>
      </c>
      <c r="AP100" s="55">
        <f>COUNT(E100:AN100)</f>
        <v>5</v>
      </c>
      <c r="BS100" s="12"/>
      <c r="BT100" s="22"/>
      <c r="BU100" s="22"/>
      <c r="BV100" s="22"/>
      <c r="BW100" s="22"/>
    </row>
    <row r="101" spans="1:75" x14ac:dyDescent="0.2">
      <c r="A101" s="59">
        <v>100</v>
      </c>
      <c r="B101" s="26" t="s">
        <v>61</v>
      </c>
      <c r="C101" s="78" t="s">
        <v>144</v>
      </c>
      <c r="D101" s="8" t="s">
        <v>351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>
        <v>130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>
        <v>55</v>
      </c>
      <c r="AH101" s="29"/>
      <c r="AI101" s="29"/>
      <c r="AJ101" s="29"/>
      <c r="AK101" s="29"/>
      <c r="AL101" s="29"/>
      <c r="AM101" s="29"/>
      <c r="AN101" s="54"/>
      <c r="AO101" s="21">
        <f>IF(AP101&lt;6,SUM(E101:AN101),SUM(LARGE(E101:AN101,{1;2;3;4;5;6})))</f>
        <v>185</v>
      </c>
      <c r="AP101" s="55">
        <f>COUNT(E101:AN101)</f>
        <v>2</v>
      </c>
      <c r="BS101" s="12"/>
      <c r="BT101" s="22"/>
      <c r="BU101" s="22"/>
      <c r="BV101" s="22"/>
      <c r="BW101" s="22"/>
    </row>
    <row r="102" spans="1:75" x14ac:dyDescent="0.2">
      <c r="A102" s="59">
        <v>101</v>
      </c>
      <c r="B102" s="26" t="s">
        <v>61</v>
      </c>
      <c r="C102" s="78" t="s">
        <v>62</v>
      </c>
      <c r="D102" s="6" t="s">
        <v>34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>
        <v>130</v>
      </c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>
        <v>55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54"/>
      <c r="AO102" s="21">
        <f>IF(AP102&lt;6,SUM(E102:AN102),SUM(LARGE(E102:AN102,{1;2;3;4;5;6})))</f>
        <v>185</v>
      </c>
      <c r="AP102" s="55">
        <f>COUNT(E102:AN102)</f>
        <v>2</v>
      </c>
      <c r="BS102" s="12"/>
      <c r="BT102" s="22"/>
      <c r="BU102" s="22"/>
      <c r="BV102" s="22"/>
      <c r="BW102" s="22"/>
    </row>
    <row r="103" spans="1:75" x14ac:dyDescent="0.2">
      <c r="A103" s="59">
        <v>102</v>
      </c>
      <c r="B103" s="26" t="s">
        <v>61</v>
      </c>
      <c r="C103" s="78" t="s">
        <v>358</v>
      </c>
      <c r="D103" s="6" t="s">
        <v>446</v>
      </c>
      <c r="E103" s="84"/>
      <c r="F103" s="84"/>
      <c r="G103" s="84"/>
      <c r="H103" s="84"/>
      <c r="I103" s="84"/>
      <c r="J103" s="84"/>
      <c r="K103" s="84"/>
      <c r="L103" s="29">
        <v>55</v>
      </c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29">
        <v>30</v>
      </c>
      <c r="Z103" s="29"/>
      <c r="AA103" s="84"/>
      <c r="AB103" s="84"/>
      <c r="AC103" s="29">
        <v>45</v>
      </c>
      <c r="AD103" s="29"/>
      <c r="AE103" s="29">
        <v>25</v>
      </c>
      <c r="AF103" s="29"/>
      <c r="AG103" s="29"/>
      <c r="AH103" s="29">
        <v>25</v>
      </c>
      <c r="AI103" s="29"/>
      <c r="AJ103" s="29"/>
      <c r="AK103" s="29"/>
      <c r="AL103" s="29"/>
      <c r="AM103" s="29"/>
      <c r="AN103" s="48"/>
      <c r="AO103" s="21">
        <f>IF(AP103&lt;6,SUM(E103:AN103),SUM(LARGE(E103:AN103,{1;2;3;4;5;6})))</f>
        <v>180</v>
      </c>
      <c r="AP103" s="55">
        <f>COUNT(E103:AN103)</f>
        <v>5</v>
      </c>
      <c r="BS103" s="12"/>
      <c r="BT103" s="22"/>
      <c r="BU103" s="22"/>
      <c r="BV103" s="22"/>
      <c r="BW103" s="22"/>
    </row>
    <row r="104" spans="1:75" x14ac:dyDescent="0.2">
      <c r="A104" s="59">
        <v>103</v>
      </c>
      <c r="B104" s="6" t="s">
        <v>61</v>
      </c>
      <c r="C104" s="78" t="s">
        <v>213</v>
      </c>
      <c r="D104" s="6" t="s">
        <v>708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84">
        <v>0</v>
      </c>
      <c r="W104" s="84"/>
      <c r="X104" s="84"/>
      <c r="Y104" s="29">
        <v>100</v>
      </c>
      <c r="Z104" s="29"/>
      <c r="AA104" s="84"/>
      <c r="AB104" s="84"/>
      <c r="AC104" s="84"/>
      <c r="AD104" s="84"/>
      <c r="AE104" s="84"/>
      <c r="AF104" s="84"/>
      <c r="AG104" s="84"/>
      <c r="AH104" s="29">
        <v>80</v>
      </c>
      <c r="AI104" s="29"/>
      <c r="AJ104" s="29"/>
      <c r="AK104" s="29"/>
      <c r="AL104" s="29"/>
      <c r="AM104" s="29"/>
      <c r="AN104" s="48"/>
      <c r="AO104" s="21">
        <f>IF(AP104&lt;6,SUM(E104:AN104),SUM(LARGE(E104:AN104,{1;2;3;4;5;6})))</f>
        <v>180</v>
      </c>
      <c r="AP104" s="55">
        <f>COUNT(E104:AN104)</f>
        <v>3</v>
      </c>
      <c r="BS104" s="12"/>
      <c r="BT104" s="22"/>
      <c r="BU104" s="22"/>
      <c r="BV104" s="22"/>
      <c r="BW104" s="22"/>
    </row>
    <row r="105" spans="1:75" x14ac:dyDescent="0.2">
      <c r="A105" s="59">
        <v>104</v>
      </c>
      <c r="B105" s="26" t="s">
        <v>61</v>
      </c>
      <c r="C105" s="78" t="s">
        <v>115</v>
      </c>
      <c r="D105" s="8" t="s">
        <v>714</v>
      </c>
      <c r="E105" s="84"/>
      <c r="F105" s="29">
        <v>80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>
        <v>100</v>
      </c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54"/>
      <c r="AO105" s="21">
        <f>IF(AP105&lt;6,SUM(E105:AN105),SUM(LARGE(E105:AN105,{1;2;3;4;5;6})))</f>
        <v>180</v>
      </c>
      <c r="AP105" s="55">
        <f>COUNT(E105:AN105)</f>
        <v>2</v>
      </c>
      <c r="BS105" s="12"/>
      <c r="BT105" s="22"/>
      <c r="BU105" s="22"/>
      <c r="BV105" s="22"/>
      <c r="BW105" s="22"/>
    </row>
    <row r="106" spans="1:75" x14ac:dyDescent="0.2">
      <c r="A106" s="59">
        <v>105</v>
      </c>
      <c r="B106" s="26" t="s">
        <v>61</v>
      </c>
      <c r="C106" s="78" t="s">
        <v>144</v>
      </c>
      <c r="D106" s="8" t="s">
        <v>610</v>
      </c>
      <c r="E106" s="29"/>
      <c r="F106" s="29"/>
      <c r="G106" s="29"/>
      <c r="H106" s="29"/>
      <c r="I106" s="29">
        <v>100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>
        <v>80</v>
      </c>
      <c r="AL106" s="29"/>
      <c r="AM106" s="29"/>
      <c r="AN106" s="54"/>
      <c r="AO106" s="21">
        <f>IF(AP106&lt;6,SUM(E106:AN106),SUM(LARGE(E106:AN106,{1;2;3;4;5;6})))</f>
        <v>180</v>
      </c>
      <c r="AP106" s="55">
        <f>COUNT(E106:AN106)</f>
        <v>2</v>
      </c>
      <c r="BS106" s="12"/>
      <c r="BT106" s="22"/>
      <c r="BU106" s="22"/>
      <c r="BV106" s="22"/>
      <c r="BW106" s="22"/>
    </row>
    <row r="107" spans="1:75" x14ac:dyDescent="0.2">
      <c r="A107" s="59">
        <v>106</v>
      </c>
      <c r="B107" s="26" t="s">
        <v>61</v>
      </c>
      <c r="C107" s="78" t="s">
        <v>65</v>
      </c>
      <c r="D107" s="6" t="s">
        <v>228</v>
      </c>
      <c r="E107" s="29"/>
      <c r="F107" s="29"/>
      <c r="G107" s="29"/>
      <c r="H107" s="29"/>
      <c r="I107" s="29">
        <v>55</v>
      </c>
      <c r="J107" s="29"/>
      <c r="K107" s="29"/>
      <c r="L107" s="29">
        <v>70</v>
      </c>
      <c r="M107" s="29"/>
      <c r="N107" s="29"/>
      <c r="O107" s="29"/>
      <c r="P107" s="29"/>
      <c r="Q107" s="29"/>
      <c r="R107" s="84">
        <v>0</v>
      </c>
      <c r="S107" s="84"/>
      <c r="T107" s="84"/>
      <c r="U107" s="84"/>
      <c r="V107" s="84"/>
      <c r="W107" s="29">
        <v>51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48"/>
      <c r="AO107" s="21">
        <f>IF(AP107&lt;6,SUM(E107:AN107),SUM(LARGE(E107:AN107,{1;2;3;4;5;6})))</f>
        <v>176</v>
      </c>
      <c r="AP107" s="55">
        <f>COUNT(E107:AN107)</f>
        <v>4</v>
      </c>
      <c r="BS107" s="12"/>
      <c r="BT107" s="22"/>
      <c r="BU107" s="22"/>
      <c r="BV107" s="22"/>
      <c r="BW107" s="22"/>
    </row>
    <row r="108" spans="1:75" x14ac:dyDescent="0.2">
      <c r="A108" s="59">
        <v>107</v>
      </c>
      <c r="B108" s="6" t="s">
        <v>61</v>
      </c>
      <c r="C108" s="78" t="s">
        <v>277</v>
      </c>
      <c r="D108" s="6" t="s">
        <v>80</v>
      </c>
      <c r="E108" s="54"/>
      <c r="F108" s="54"/>
      <c r="G108" s="54"/>
      <c r="H108" s="54"/>
      <c r="I108" s="54"/>
      <c r="J108" s="54"/>
      <c r="K108" s="54"/>
      <c r="L108" s="54">
        <v>125</v>
      </c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>
        <v>51</v>
      </c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48"/>
      <c r="AO108" s="21">
        <f>IF(AP108&lt;6,SUM(E108:AN108),SUM(LARGE(E108:AN108,{1;2;3;4;5;6})))</f>
        <v>176</v>
      </c>
      <c r="AP108" s="55">
        <f>COUNT(E108:AN108)</f>
        <v>2</v>
      </c>
      <c r="BS108" s="12"/>
      <c r="BT108" s="22"/>
      <c r="BU108" s="22"/>
      <c r="BV108" s="22"/>
      <c r="BW108" s="22"/>
    </row>
    <row r="109" spans="1:75" x14ac:dyDescent="0.2">
      <c r="A109" s="59">
        <v>108</v>
      </c>
      <c r="B109" s="6" t="s">
        <v>61</v>
      </c>
      <c r="C109" s="78" t="s">
        <v>277</v>
      </c>
      <c r="D109" s="6" t="s">
        <v>79</v>
      </c>
      <c r="E109" s="54"/>
      <c r="F109" s="54"/>
      <c r="G109" s="54"/>
      <c r="H109" s="54"/>
      <c r="I109" s="54"/>
      <c r="J109" s="54"/>
      <c r="K109" s="54"/>
      <c r="L109" s="54">
        <v>125</v>
      </c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>
        <v>51</v>
      </c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48"/>
      <c r="AO109" s="21">
        <f>IF(AP109&lt;6,SUM(E109:AN109),SUM(LARGE(E109:AN109,{1;2;3;4;5;6})))</f>
        <v>176</v>
      </c>
      <c r="AP109" s="55">
        <f>COUNT(E109:AN109)</f>
        <v>2</v>
      </c>
      <c r="BS109" s="12"/>
      <c r="BT109" s="22"/>
      <c r="BU109" s="22"/>
      <c r="BV109" s="22"/>
      <c r="BW109" s="22"/>
    </row>
    <row r="110" spans="1:75" x14ac:dyDescent="0.2">
      <c r="A110" s="59">
        <v>109</v>
      </c>
      <c r="B110" s="6" t="s">
        <v>61</v>
      </c>
      <c r="C110" s="78" t="s">
        <v>709</v>
      </c>
      <c r="D110" s="6" t="s">
        <v>657</v>
      </c>
      <c r="E110" s="29"/>
      <c r="F110" s="29">
        <v>14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>
        <v>17</v>
      </c>
      <c r="Q110" s="29"/>
      <c r="R110" s="29">
        <v>25</v>
      </c>
      <c r="S110" s="29"/>
      <c r="T110" s="29"/>
      <c r="U110" s="29"/>
      <c r="V110" s="29">
        <v>14</v>
      </c>
      <c r="W110" s="29">
        <v>20</v>
      </c>
      <c r="X110" s="29"/>
      <c r="Y110" s="29"/>
      <c r="Z110" s="29"/>
      <c r="AA110" s="29"/>
      <c r="AB110" s="29">
        <v>30</v>
      </c>
      <c r="AC110" s="29"/>
      <c r="AD110" s="29"/>
      <c r="AE110" s="29"/>
      <c r="AF110" s="29">
        <v>25</v>
      </c>
      <c r="AG110" s="29"/>
      <c r="AH110" s="29"/>
      <c r="AI110" s="29">
        <v>55</v>
      </c>
      <c r="AJ110" s="29">
        <v>20</v>
      </c>
      <c r="AK110" s="29"/>
      <c r="AL110" s="29"/>
      <c r="AM110" s="29"/>
      <c r="AN110" s="48"/>
      <c r="AO110" s="21">
        <f>IF(AP110&lt;6,SUM(E110:AN110),SUM(LARGE(E110:AN110,{1;2;3;4;5;6})))</f>
        <v>175</v>
      </c>
      <c r="AP110" s="55">
        <f>COUNT(E110:AN110)</f>
        <v>9</v>
      </c>
      <c r="BS110" s="12"/>
      <c r="BT110" s="22"/>
      <c r="BU110" s="22"/>
      <c r="BV110" s="22"/>
      <c r="BW110" s="22"/>
    </row>
    <row r="111" spans="1:75" x14ac:dyDescent="0.2">
      <c r="A111" s="59">
        <v>110</v>
      </c>
      <c r="B111" s="6" t="s">
        <v>61</v>
      </c>
      <c r="C111" s="77" t="s">
        <v>62</v>
      </c>
      <c r="D111" s="8" t="s">
        <v>462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54">
        <v>15</v>
      </c>
      <c r="Q111" s="54"/>
      <c r="R111" s="54"/>
      <c r="S111" s="29">
        <v>15</v>
      </c>
      <c r="T111" s="29"/>
      <c r="U111" s="29"/>
      <c r="V111" s="29"/>
      <c r="W111" s="29"/>
      <c r="X111" s="29"/>
      <c r="Y111" s="29">
        <v>35</v>
      </c>
      <c r="Z111" s="29"/>
      <c r="AA111" s="29"/>
      <c r="AB111" s="29">
        <v>20</v>
      </c>
      <c r="AC111" s="29"/>
      <c r="AD111" s="29"/>
      <c r="AE111" s="29">
        <v>25</v>
      </c>
      <c r="AF111" s="29">
        <v>25</v>
      </c>
      <c r="AG111" s="29"/>
      <c r="AH111" s="29"/>
      <c r="AI111" s="29">
        <v>55</v>
      </c>
      <c r="AJ111" s="29"/>
      <c r="AK111" s="29"/>
      <c r="AL111" s="29"/>
      <c r="AM111" s="29"/>
      <c r="AN111" s="48"/>
      <c r="AO111" s="21">
        <f>IF(AP111&lt;6,SUM(E111:AN111),SUM(LARGE(E111:AN111,{1;2;3;4;5;6})))</f>
        <v>175</v>
      </c>
      <c r="AP111" s="55">
        <f>COUNT(E111:AN111)</f>
        <v>7</v>
      </c>
      <c r="BS111" s="12"/>
      <c r="BT111" s="22"/>
      <c r="BU111" s="22"/>
      <c r="BV111" s="22"/>
      <c r="BW111" s="22"/>
    </row>
    <row r="112" spans="1:75" x14ac:dyDescent="0.2">
      <c r="A112" s="59">
        <v>111</v>
      </c>
      <c r="B112" s="26" t="s">
        <v>61</v>
      </c>
      <c r="C112" s="78" t="s">
        <v>212</v>
      </c>
      <c r="D112" s="6" t="s">
        <v>557</v>
      </c>
      <c r="E112" s="29"/>
      <c r="F112" s="29"/>
      <c r="G112" s="29">
        <v>25</v>
      </c>
      <c r="H112" s="29"/>
      <c r="I112" s="29"/>
      <c r="J112" s="29"/>
      <c r="K112" s="29"/>
      <c r="L112" s="29"/>
      <c r="M112" s="29"/>
      <c r="N112" s="29"/>
      <c r="O112" s="29"/>
      <c r="P112" s="29">
        <v>25</v>
      </c>
      <c r="Q112" s="29"/>
      <c r="R112" s="29"/>
      <c r="S112" s="29"/>
      <c r="T112" s="29"/>
      <c r="U112" s="29"/>
      <c r="V112" s="29">
        <v>30</v>
      </c>
      <c r="W112" s="29"/>
      <c r="X112" s="29"/>
      <c r="Y112" s="29"/>
      <c r="Z112" s="29"/>
      <c r="AA112" s="29"/>
      <c r="AB112" s="84">
        <v>0</v>
      </c>
      <c r="AC112" s="84"/>
      <c r="AD112" s="84"/>
      <c r="AE112" s="84"/>
      <c r="AF112" s="29">
        <v>30</v>
      </c>
      <c r="AG112" s="84"/>
      <c r="AH112" s="29">
        <v>35</v>
      </c>
      <c r="AI112" s="29"/>
      <c r="AJ112" s="29">
        <v>25</v>
      </c>
      <c r="AK112" s="29"/>
      <c r="AL112" s="29"/>
      <c r="AM112" s="29"/>
      <c r="AN112" s="48"/>
      <c r="AO112" s="21">
        <f>IF(AP112&lt;6,SUM(E112:AN112),SUM(LARGE(E112:AN112,{1;2;3;4;5;6})))</f>
        <v>170</v>
      </c>
      <c r="AP112" s="55">
        <f>COUNT(E112:AN112)</f>
        <v>7</v>
      </c>
      <c r="BS112" s="12"/>
      <c r="BT112" s="22"/>
      <c r="BU112" s="22"/>
      <c r="BV112" s="22"/>
      <c r="BW112" s="22"/>
    </row>
    <row r="113" spans="1:75" x14ac:dyDescent="0.2">
      <c r="A113" s="59">
        <v>112</v>
      </c>
      <c r="B113" s="6" t="s">
        <v>61</v>
      </c>
      <c r="C113" s="78" t="s">
        <v>212</v>
      </c>
      <c r="D113" s="8" t="s">
        <v>210</v>
      </c>
      <c r="E113" s="29"/>
      <c r="F113" s="29">
        <v>30</v>
      </c>
      <c r="G113" s="29">
        <v>25</v>
      </c>
      <c r="H113" s="29"/>
      <c r="I113" s="29"/>
      <c r="J113" s="29"/>
      <c r="K113" s="29"/>
      <c r="L113" s="29"/>
      <c r="M113" s="29">
        <v>15</v>
      </c>
      <c r="N113" s="29"/>
      <c r="O113" s="29"/>
      <c r="P113" s="29">
        <v>15</v>
      </c>
      <c r="Q113" s="29"/>
      <c r="R113" s="29">
        <v>55</v>
      </c>
      <c r="S113" s="29">
        <v>20</v>
      </c>
      <c r="T113" s="29"/>
      <c r="U113" s="29">
        <v>25</v>
      </c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30"/>
      <c r="AO113" s="21">
        <f>IF(AP113&lt;6,SUM(E113:AN113),SUM(LARGE(E113:AN113,{1;2;3;4;5;6})))</f>
        <v>170</v>
      </c>
      <c r="AP113" s="55">
        <f>COUNT(E113:AN113)</f>
        <v>7</v>
      </c>
      <c r="BS113" s="12"/>
      <c r="BT113" s="22"/>
      <c r="BU113" s="22"/>
      <c r="BV113" s="22"/>
      <c r="BW113" s="22"/>
    </row>
    <row r="114" spans="1:75" x14ac:dyDescent="0.2">
      <c r="A114" s="60">
        <v>113</v>
      </c>
      <c r="B114" s="6" t="s">
        <v>61</v>
      </c>
      <c r="C114" s="78" t="s">
        <v>62</v>
      </c>
      <c r="D114" s="6" t="s">
        <v>252</v>
      </c>
      <c r="E114" s="54"/>
      <c r="F114" s="54"/>
      <c r="G114" s="54"/>
      <c r="H114" s="54"/>
      <c r="I114" s="54"/>
      <c r="J114" s="54"/>
      <c r="K114" s="54"/>
      <c r="L114" s="54">
        <v>125</v>
      </c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>
        <v>45</v>
      </c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48"/>
      <c r="AO114" s="21">
        <f>IF(AP114&lt;6,SUM(E114:AN114),SUM(LARGE(E114:AN114,{1;2;3;4;5;6})))</f>
        <v>170</v>
      </c>
      <c r="AP114" s="55">
        <f>COUNT(E114:AN114)</f>
        <v>2</v>
      </c>
      <c r="BS114" s="12"/>
      <c r="BT114" s="22"/>
      <c r="BU114" s="22"/>
      <c r="BV114" s="22"/>
      <c r="BW114" s="22"/>
    </row>
    <row r="115" spans="1:75" x14ac:dyDescent="0.2">
      <c r="A115" s="60">
        <v>114</v>
      </c>
      <c r="B115" s="26" t="s">
        <v>61</v>
      </c>
      <c r="C115" s="183"/>
      <c r="D115" s="6" t="s">
        <v>1053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>
        <v>170</v>
      </c>
      <c r="AJ115" s="54"/>
      <c r="AK115" s="54"/>
      <c r="AL115" s="54"/>
      <c r="AM115" s="54"/>
      <c r="AN115" s="54"/>
      <c r="AO115" s="21">
        <f>IF(AP115&lt;6,SUM(E115:AN115),SUM(LARGE(E115:AN115,{1;2;3;4;5;6})))</f>
        <v>170</v>
      </c>
      <c r="AP115" s="55">
        <f>COUNT(E115:AN115)</f>
        <v>1</v>
      </c>
      <c r="BS115" s="12"/>
      <c r="BT115" s="22"/>
      <c r="BU115" s="22"/>
      <c r="BV115" s="22"/>
      <c r="BW115" s="22"/>
    </row>
    <row r="116" spans="1:75" x14ac:dyDescent="0.2">
      <c r="A116" s="60">
        <v>115</v>
      </c>
      <c r="B116" s="26" t="s">
        <v>61</v>
      </c>
      <c r="C116" s="183"/>
      <c r="D116" s="6" t="s">
        <v>1054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>
        <v>170</v>
      </c>
      <c r="AJ116" s="54"/>
      <c r="AK116" s="54"/>
      <c r="AL116" s="54"/>
      <c r="AM116" s="54"/>
      <c r="AN116" s="30"/>
      <c r="AO116" s="21">
        <f>IF(AP116&lt;6,SUM(E116:AN116),SUM(LARGE(E116:AN116,{1;2;3;4;5;6})))</f>
        <v>170</v>
      </c>
      <c r="AP116" s="55">
        <f>COUNT(E116:AN116)</f>
        <v>1</v>
      </c>
      <c r="BS116" s="12"/>
      <c r="BT116" s="22"/>
      <c r="BU116" s="22"/>
      <c r="BV116" s="22"/>
      <c r="BW116" s="22"/>
    </row>
    <row r="117" spans="1:75" x14ac:dyDescent="0.2">
      <c r="A117" s="60">
        <v>116</v>
      </c>
      <c r="B117" s="6" t="s">
        <v>61</v>
      </c>
      <c r="C117" s="78" t="s">
        <v>67</v>
      </c>
      <c r="D117" s="6" t="s">
        <v>379</v>
      </c>
      <c r="E117" s="29"/>
      <c r="F117" s="29">
        <v>35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>
        <v>130</v>
      </c>
      <c r="S117" s="29"/>
      <c r="T117" s="29"/>
      <c r="U117" s="84">
        <v>0</v>
      </c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48"/>
      <c r="AO117" s="21">
        <f>IF(AP117&lt;6,SUM(E117:AN117),SUM(LARGE(E117:AN117,{1;2;3;4;5;6})))</f>
        <v>165</v>
      </c>
      <c r="AP117" s="55">
        <f>COUNT(E117:AN117)</f>
        <v>3</v>
      </c>
      <c r="BS117" s="12"/>
      <c r="BT117" s="22"/>
      <c r="BU117" s="22"/>
      <c r="BV117" s="22"/>
      <c r="BW117" s="22"/>
    </row>
    <row r="118" spans="1:75" x14ac:dyDescent="0.2">
      <c r="A118" s="60">
        <v>117</v>
      </c>
      <c r="B118" s="6" t="s">
        <v>61</v>
      </c>
      <c r="C118" s="78" t="s">
        <v>69</v>
      </c>
      <c r="D118" s="6" t="s">
        <v>326</v>
      </c>
      <c r="E118" s="54"/>
      <c r="F118" s="54">
        <v>35</v>
      </c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>
        <v>130</v>
      </c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48"/>
      <c r="AO118" s="21">
        <f>IF(AP118&lt;6,SUM(E118:AN118),SUM(LARGE(E118:AN118,{1;2;3;4;5;6})))</f>
        <v>165</v>
      </c>
      <c r="AP118" s="55">
        <f>COUNT(E118:AN118)</f>
        <v>2</v>
      </c>
      <c r="BS118" s="12"/>
      <c r="BT118" s="22"/>
      <c r="BU118" s="22"/>
      <c r="BV118" s="22"/>
      <c r="BW118" s="22"/>
    </row>
    <row r="119" spans="1:75" x14ac:dyDescent="0.2">
      <c r="A119" s="60">
        <v>118</v>
      </c>
      <c r="B119" s="26" t="s">
        <v>61</v>
      </c>
      <c r="C119" s="78" t="s">
        <v>62</v>
      </c>
      <c r="D119" s="6" t="s">
        <v>495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>
        <v>10</v>
      </c>
      <c r="T119" s="29"/>
      <c r="U119" s="29"/>
      <c r="V119" s="29"/>
      <c r="W119" s="29"/>
      <c r="X119" s="29"/>
      <c r="Y119" s="29"/>
      <c r="Z119" s="29"/>
      <c r="AA119" s="29"/>
      <c r="AB119" s="29">
        <v>14</v>
      </c>
      <c r="AC119" s="29">
        <v>55</v>
      </c>
      <c r="AD119" s="29">
        <v>14</v>
      </c>
      <c r="AE119" s="29">
        <v>20</v>
      </c>
      <c r="AF119" s="29">
        <v>20</v>
      </c>
      <c r="AG119" s="29"/>
      <c r="AH119" s="29">
        <v>35</v>
      </c>
      <c r="AI119" s="84">
        <v>0</v>
      </c>
      <c r="AJ119" s="29">
        <v>17</v>
      </c>
      <c r="AK119" s="84"/>
      <c r="AL119" s="84"/>
      <c r="AM119" s="84"/>
      <c r="AN119" s="48"/>
      <c r="AO119" s="21">
        <f>IF(AP119&lt;6,SUM(E119:AN119),SUM(LARGE(E119:AN119,{1;2;3;4;5;6})))</f>
        <v>161</v>
      </c>
      <c r="AP119" s="55">
        <f>COUNT(E119:AN119)</f>
        <v>9</v>
      </c>
      <c r="BS119" s="12"/>
      <c r="BT119" s="22"/>
      <c r="BU119" s="22"/>
      <c r="BV119" s="22"/>
      <c r="BW119" s="22"/>
    </row>
    <row r="120" spans="1:75" x14ac:dyDescent="0.2">
      <c r="A120" s="60">
        <v>119</v>
      </c>
      <c r="B120" s="6" t="s">
        <v>61</v>
      </c>
      <c r="C120" s="78" t="s">
        <v>212</v>
      </c>
      <c r="D120" s="6" t="s">
        <v>493</v>
      </c>
      <c r="E120" s="29"/>
      <c r="F120" s="29"/>
      <c r="G120" s="29">
        <v>25</v>
      </c>
      <c r="H120" s="29"/>
      <c r="I120" s="29"/>
      <c r="J120" s="29"/>
      <c r="K120" s="29"/>
      <c r="L120" s="29"/>
      <c r="M120" s="29"/>
      <c r="N120" s="29"/>
      <c r="O120" s="29"/>
      <c r="P120" s="29">
        <v>25</v>
      </c>
      <c r="Q120" s="29"/>
      <c r="R120" s="29"/>
      <c r="S120" s="29"/>
      <c r="T120" s="29"/>
      <c r="U120" s="29"/>
      <c r="V120" s="29">
        <v>30</v>
      </c>
      <c r="W120" s="29"/>
      <c r="X120" s="29"/>
      <c r="Y120" s="29"/>
      <c r="Z120" s="29"/>
      <c r="AA120" s="29"/>
      <c r="AB120" s="84">
        <v>0</v>
      </c>
      <c r="AC120" s="84"/>
      <c r="AD120" s="84"/>
      <c r="AE120" s="29">
        <v>20</v>
      </c>
      <c r="AF120" s="29">
        <v>30</v>
      </c>
      <c r="AG120" s="29"/>
      <c r="AH120" s="29"/>
      <c r="AI120" s="29"/>
      <c r="AJ120" s="29">
        <v>25</v>
      </c>
      <c r="AK120" s="29"/>
      <c r="AL120" s="29"/>
      <c r="AM120" s="29"/>
      <c r="AN120" s="54"/>
      <c r="AO120" s="21">
        <f>IF(AP120&lt;6,SUM(E120:AN120),SUM(LARGE(E120:AN120,{1;2;3;4;5;6})))</f>
        <v>155</v>
      </c>
      <c r="AP120" s="55">
        <f>COUNT(E120:AN120)</f>
        <v>7</v>
      </c>
      <c r="BS120" s="12"/>
      <c r="BT120" s="22"/>
      <c r="BU120" s="22"/>
      <c r="BV120" s="22"/>
      <c r="BW120" s="22"/>
    </row>
    <row r="121" spans="1:75" x14ac:dyDescent="0.2">
      <c r="A121" s="60">
        <v>120</v>
      </c>
      <c r="B121" s="26" t="s">
        <v>61</v>
      </c>
      <c r="C121" s="78" t="s">
        <v>195</v>
      </c>
      <c r="D121" s="6" t="s">
        <v>399</v>
      </c>
      <c r="E121" s="29"/>
      <c r="F121" s="29">
        <v>100</v>
      </c>
      <c r="G121" s="29">
        <v>55</v>
      </c>
      <c r="H121" s="29"/>
      <c r="I121" s="29"/>
      <c r="J121" s="29"/>
      <c r="K121" s="29"/>
      <c r="L121" s="29"/>
      <c r="M121" s="29"/>
      <c r="N121" s="29"/>
      <c r="O121" s="29"/>
      <c r="P121" s="84">
        <v>0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54"/>
      <c r="AO121" s="21">
        <f>IF(AP121&lt;6,SUM(E121:AN121),SUM(LARGE(E121:AN121,{1;2;3;4;5;6})))</f>
        <v>155</v>
      </c>
      <c r="AP121" s="55">
        <f>COUNT(E121:AN121)</f>
        <v>3</v>
      </c>
      <c r="BS121" s="12"/>
      <c r="BT121" s="22"/>
      <c r="BU121" s="22"/>
      <c r="BV121" s="22"/>
      <c r="BW121" s="22"/>
    </row>
    <row r="122" spans="1:75" x14ac:dyDescent="0.2">
      <c r="A122" s="60">
        <v>121</v>
      </c>
      <c r="B122" s="6" t="s">
        <v>61</v>
      </c>
      <c r="C122" s="78" t="s">
        <v>317</v>
      </c>
      <c r="D122" s="6" t="s">
        <v>979</v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29">
        <v>142.5</v>
      </c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48"/>
      <c r="AO122" s="21">
        <f>IF(AP122&lt;6,SUM(E122:AN122),SUM(LARGE(E122:AN122,{1;2;3;4;5;6})))</f>
        <v>142.5</v>
      </c>
      <c r="AP122" s="55">
        <f>COUNT(E122:AN122)</f>
        <v>1</v>
      </c>
      <c r="BS122" s="12"/>
      <c r="BT122" s="22"/>
      <c r="BU122" s="22"/>
      <c r="BV122" s="22"/>
      <c r="BW122" s="22"/>
    </row>
    <row r="123" spans="1:75" x14ac:dyDescent="0.2">
      <c r="A123" s="60">
        <v>122</v>
      </c>
      <c r="B123" s="6" t="s">
        <v>61</v>
      </c>
      <c r="C123" s="78" t="s">
        <v>163</v>
      </c>
      <c r="D123" s="6" t="s">
        <v>514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29">
        <v>20</v>
      </c>
      <c r="P123" s="29"/>
      <c r="Q123" s="29"/>
      <c r="R123" s="29"/>
      <c r="S123" s="29"/>
      <c r="T123" s="29"/>
      <c r="U123" s="29"/>
      <c r="V123" s="29">
        <v>25</v>
      </c>
      <c r="W123" s="29"/>
      <c r="X123" s="29"/>
      <c r="Y123" s="29"/>
      <c r="Z123" s="29"/>
      <c r="AA123" s="29"/>
      <c r="AB123" s="29">
        <v>25</v>
      </c>
      <c r="AC123" s="29"/>
      <c r="AD123" s="29"/>
      <c r="AE123" s="29"/>
      <c r="AF123" s="29"/>
      <c r="AG123" s="29"/>
      <c r="AH123" s="29"/>
      <c r="AI123" s="29">
        <v>70</v>
      </c>
      <c r="AJ123" s="29"/>
      <c r="AK123" s="29"/>
      <c r="AL123" s="29"/>
      <c r="AM123" s="29"/>
      <c r="AN123" s="48"/>
      <c r="AO123" s="21">
        <f>IF(AP123&lt;6,SUM(E123:AN123),SUM(LARGE(E123:AN123,{1;2;3;4;5;6})))</f>
        <v>140</v>
      </c>
      <c r="AP123" s="55">
        <f>COUNT(E123:AN123)</f>
        <v>4</v>
      </c>
      <c r="BS123" s="12"/>
      <c r="BT123" s="22"/>
      <c r="BU123" s="22"/>
      <c r="BV123" s="22"/>
      <c r="BW123" s="22"/>
    </row>
    <row r="124" spans="1:75" x14ac:dyDescent="0.2">
      <c r="A124" s="60">
        <v>123</v>
      </c>
      <c r="B124" s="6" t="s">
        <v>61</v>
      </c>
      <c r="C124" s="78" t="s">
        <v>277</v>
      </c>
      <c r="D124" s="6" t="s">
        <v>42</v>
      </c>
      <c r="E124" s="29"/>
      <c r="F124" s="29"/>
      <c r="G124" s="29"/>
      <c r="H124" s="29"/>
      <c r="I124" s="29"/>
      <c r="J124" s="29"/>
      <c r="K124" s="29"/>
      <c r="L124" s="29">
        <v>70</v>
      </c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>
        <v>70</v>
      </c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48"/>
      <c r="AO124" s="21">
        <f>IF(AP124&lt;6,SUM(E124:AN124),SUM(LARGE(E124:AN124,{1;2;3;4;5;6})))</f>
        <v>140</v>
      </c>
      <c r="AP124" s="55">
        <f>COUNT(E124:AN124)</f>
        <v>2</v>
      </c>
      <c r="BS124" s="12"/>
      <c r="BT124" s="22"/>
      <c r="BU124" s="22"/>
      <c r="BV124" s="22"/>
      <c r="BW124" s="22"/>
    </row>
    <row r="125" spans="1:75" x14ac:dyDescent="0.2">
      <c r="A125" s="60">
        <v>124</v>
      </c>
      <c r="B125" s="26" t="s">
        <v>61</v>
      </c>
      <c r="C125" s="78" t="s">
        <v>277</v>
      </c>
      <c r="D125" s="6" t="s">
        <v>199</v>
      </c>
      <c r="E125" s="29"/>
      <c r="F125" s="29"/>
      <c r="G125" s="29"/>
      <c r="H125" s="29"/>
      <c r="I125" s="29"/>
      <c r="J125" s="29"/>
      <c r="K125" s="29"/>
      <c r="L125" s="29">
        <v>70</v>
      </c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>
        <v>70</v>
      </c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54"/>
      <c r="AO125" s="21">
        <f>IF(AP125&lt;6,SUM(E125:AN125),SUM(LARGE(E125:AN125,{1;2;3;4;5;6})))</f>
        <v>140</v>
      </c>
      <c r="AP125" s="55">
        <f>COUNT(E125:AN125)</f>
        <v>2</v>
      </c>
      <c r="BS125" s="12"/>
      <c r="BT125" s="22"/>
      <c r="BU125" s="22"/>
      <c r="BV125" s="22"/>
      <c r="BW125" s="22"/>
    </row>
    <row r="126" spans="1:75" x14ac:dyDescent="0.2">
      <c r="A126" s="60">
        <v>125</v>
      </c>
      <c r="B126" s="26" t="s">
        <v>61</v>
      </c>
      <c r="C126" s="78" t="s">
        <v>163</v>
      </c>
      <c r="D126" s="8" t="s">
        <v>466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84">
        <v>0</v>
      </c>
      <c r="P126" s="84"/>
      <c r="Q126" s="84"/>
      <c r="R126" s="84"/>
      <c r="S126" s="29">
        <v>12</v>
      </c>
      <c r="T126" s="29"/>
      <c r="U126" s="29">
        <v>10.7</v>
      </c>
      <c r="V126" s="29"/>
      <c r="W126" s="29"/>
      <c r="X126" s="29"/>
      <c r="Y126" s="29"/>
      <c r="Z126" s="29"/>
      <c r="AA126" s="29"/>
      <c r="AB126" s="29">
        <v>10.7</v>
      </c>
      <c r="AC126" s="29">
        <v>35</v>
      </c>
      <c r="AD126" s="84">
        <v>0</v>
      </c>
      <c r="AE126" s="29"/>
      <c r="AF126" s="29"/>
      <c r="AG126" s="29"/>
      <c r="AH126" s="29"/>
      <c r="AI126" s="29">
        <v>70</v>
      </c>
      <c r="AJ126" s="84">
        <v>0</v>
      </c>
      <c r="AK126" s="29"/>
      <c r="AL126" s="29"/>
      <c r="AM126" s="29"/>
      <c r="AN126" s="54"/>
      <c r="AO126" s="21">
        <f>IF(AP126&lt;6,SUM(E126:AN126),SUM(LARGE(E126:AN126,{1;2;3;4;5;6})))</f>
        <v>138.4</v>
      </c>
      <c r="AP126" s="55">
        <f>COUNT(E126:AN126)</f>
        <v>8</v>
      </c>
      <c r="BS126" s="12"/>
      <c r="BT126" s="22"/>
      <c r="BU126" s="22"/>
      <c r="BV126" s="22"/>
      <c r="BW126" s="22"/>
    </row>
    <row r="127" spans="1:75" x14ac:dyDescent="0.2">
      <c r="A127" s="60">
        <v>126</v>
      </c>
      <c r="B127" s="6" t="s">
        <v>61</v>
      </c>
      <c r="C127" s="78" t="s">
        <v>62</v>
      </c>
      <c r="D127" s="6" t="s">
        <v>443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>
        <v>25</v>
      </c>
      <c r="Q127" s="54"/>
      <c r="R127" s="54">
        <v>55</v>
      </c>
      <c r="S127" s="54"/>
      <c r="T127" s="54"/>
      <c r="U127" s="54"/>
      <c r="V127" s="54"/>
      <c r="W127" s="54">
        <v>51</v>
      </c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30"/>
      <c r="AO127" s="21">
        <f>IF(AP127&lt;6,SUM(E127:AN127),SUM(LARGE(E127:AN127,{1;2;3;4;5;6})))</f>
        <v>131</v>
      </c>
      <c r="AP127" s="55">
        <f>COUNT(E127:AN127)</f>
        <v>3</v>
      </c>
      <c r="BS127" s="12"/>
      <c r="BT127" s="22"/>
      <c r="BU127" s="22"/>
      <c r="BV127" s="22"/>
      <c r="BW127" s="22"/>
    </row>
    <row r="128" spans="1:75" x14ac:dyDescent="0.2">
      <c r="A128" s="60">
        <v>127</v>
      </c>
      <c r="B128" s="26" t="s">
        <v>61</v>
      </c>
      <c r="C128" s="78" t="s">
        <v>358</v>
      </c>
      <c r="D128" s="37" t="s">
        <v>527</v>
      </c>
      <c r="E128" s="29"/>
      <c r="F128" s="29"/>
      <c r="G128" s="29"/>
      <c r="H128" s="29"/>
      <c r="I128" s="29"/>
      <c r="J128" s="29"/>
      <c r="K128" s="29"/>
      <c r="L128" s="29">
        <v>35</v>
      </c>
      <c r="M128" s="29"/>
      <c r="N128" s="29"/>
      <c r="O128" s="29"/>
      <c r="P128" s="29"/>
      <c r="Q128" s="29"/>
      <c r="R128" s="29"/>
      <c r="S128" s="29">
        <v>25</v>
      </c>
      <c r="T128" s="29"/>
      <c r="U128" s="29"/>
      <c r="V128" s="29"/>
      <c r="W128" s="29">
        <v>45</v>
      </c>
      <c r="X128" s="29"/>
      <c r="Y128" s="29">
        <v>25</v>
      </c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54"/>
      <c r="AO128" s="21">
        <f>IF(AP128&lt;6,SUM(E128:AN128),SUM(LARGE(E128:AN128,{1;2;3;4;5;6})))</f>
        <v>130</v>
      </c>
      <c r="AP128" s="55">
        <f>COUNT(E128:AN128)</f>
        <v>4</v>
      </c>
      <c r="BS128" s="12"/>
      <c r="BT128" s="22"/>
      <c r="BU128" s="22"/>
      <c r="BV128" s="22"/>
      <c r="BW128" s="22"/>
    </row>
    <row r="129" spans="1:75" x14ac:dyDescent="0.2">
      <c r="A129" s="60">
        <v>128</v>
      </c>
      <c r="B129" s="6" t="s">
        <v>61</v>
      </c>
      <c r="C129" s="78" t="s">
        <v>66</v>
      </c>
      <c r="D129" s="6" t="s">
        <v>678</v>
      </c>
      <c r="E129" s="54"/>
      <c r="F129" s="54"/>
      <c r="G129" s="54"/>
      <c r="H129" s="54"/>
      <c r="I129" s="54">
        <v>30</v>
      </c>
      <c r="J129" s="54"/>
      <c r="K129" s="54"/>
      <c r="L129" s="54"/>
      <c r="M129" s="54"/>
      <c r="N129" s="54"/>
      <c r="O129" s="54"/>
      <c r="P129" s="54"/>
      <c r="Q129" s="54"/>
      <c r="R129" s="54">
        <v>100</v>
      </c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48"/>
      <c r="AO129" s="21">
        <f>IF(AP129&lt;6,SUM(E129:AN129),SUM(LARGE(E129:AN129,{1;2;3;4;5;6})))</f>
        <v>130</v>
      </c>
      <c r="AP129" s="55">
        <f>COUNT(E129:AN129)</f>
        <v>2</v>
      </c>
      <c r="BS129" s="12"/>
      <c r="BT129" s="22"/>
      <c r="BU129" s="22"/>
      <c r="BV129" s="22"/>
      <c r="BW129" s="22"/>
    </row>
    <row r="130" spans="1:75" x14ac:dyDescent="0.2">
      <c r="A130" s="60">
        <v>129</v>
      </c>
      <c r="B130" s="26" t="s">
        <v>61</v>
      </c>
      <c r="C130" s="78" t="s">
        <v>63</v>
      </c>
      <c r="D130" s="6" t="s">
        <v>120</v>
      </c>
      <c r="E130" s="29"/>
      <c r="F130" s="29"/>
      <c r="G130" s="29"/>
      <c r="H130" s="29"/>
      <c r="I130" s="29">
        <v>130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84">
        <v>0</v>
      </c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48"/>
      <c r="AO130" s="21">
        <f>IF(AP130&lt;6,SUM(E130:AN130),SUM(LARGE(E130:AN130,{1;2;3;4;5;6})))</f>
        <v>130</v>
      </c>
      <c r="AP130" s="55">
        <f>COUNT(E130:AN130)</f>
        <v>2</v>
      </c>
      <c r="BS130" s="12"/>
      <c r="BT130" s="22"/>
      <c r="BU130" s="22"/>
      <c r="BV130" s="22"/>
      <c r="BW130" s="22"/>
    </row>
    <row r="131" spans="1:75" x14ac:dyDescent="0.2">
      <c r="A131" s="60">
        <v>130</v>
      </c>
      <c r="B131" s="26" t="s">
        <v>64</v>
      </c>
      <c r="C131" s="78"/>
      <c r="D131" s="6" t="s">
        <v>1055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>
        <v>130</v>
      </c>
      <c r="AJ131" s="29"/>
      <c r="AK131" s="29"/>
      <c r="AL131" s="29"/>
      <c r="AM131" s="29"/>
      <c r="AN131" s="29"/>
      <c r="AO131" s="21">
        <f>IF(AP131&lt;6,SUM(E131:AN131),SUM(LARGE(E131:AN131,{1;2;3;4;5;6})))</f>
        <v>130</v>
      </c>
      <c r="AP131" s="55">
        <f>COUNT(E131:AN131)</f>
        <v>1</v>
      </c>
      <c r="BS131" s="12"/>
      <c r="BT131" s="22"/>
      <c r="BU131" s="22"/>
      <c r="BV131" s="22"/>
      <c r="BW131" s="22"/>
    </row>
    <row r="132" spans="1:75" x14ac:dyDescent="0.2">
      <c r="A132" s="60">
        <v>131</v>
      </c>
      <c r="B132" s="37" t="s">
        <v>64</v>
      </c>
      <c r="C132" s="79"/>
      <c r="D132" s="37" t="s">
        <v>1056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>
        <v>130</v>
      </c>
      <c r="AJ132" s="29"/>
      <c r="AK132" s="29"/>
      <c r="AL132" s="29"/>
      <c r="AM132" s="29"/>
      <c r="AN132" s="54"/>
      <c r="AO132" s="21">
        <f>IF(AP132&lt;6,SUM(E132:AN132),SUM(LARGE(E132:AN132,{1;2;3;4;5;6})))</f>
        <v>130</v>
      </c>
      <c r="AP132" s="55">
        <f>COUNT(E132:AN132)</f>
        <v>1</v>
      </c>
      <c r="BS132" s="12"/>
      <c r="BT132" s="22"/>
      <c r="BU132" s="22"/>
      <c r="BV132" s="22"/>
      <c r="BW132" s="22"/>
    </row>
    <row r="133" spans="1:75" x14ac:dyDescent="0.2">
      <c r="A133" s="60">
        <v>132</v>
      </c>
      <c r="B133" s="6" t="s">
        <v>61</v>
      </c>
      <c r="C133" s="78" t="s">
        <v>212</v>
      </c>
      <c r="D133" s="6" t="s">
        <v>333</v>
      </c>
      <c r="E133" s="29"/>
      <c r="F133" s="29"/>
      <c r="G133" s="29"/>
      <c r="H133" s="29"/>
      <c r="I133" s="29"/>
      <c r="J133" s="29"/>
      <c r="K133" s="29"/>
      <c r="L133" s="29"/>
      <c r="M133" s="29">
        <v>12</v>
      </c>
      <c r="N133" s="29"/>
      <c r="O133" s="29"/>
      <c r="P133" s="29"/>
      <c r="Q133" s="29"/>
      <c r="R133" s="29"/>
      <c r="S133" s="29">
        <v>10</v>
      </c>
      <c r="T133" s="29"/>
      <c r="U133" s="29">
        <v>20</v>
      </c>
      <c r="V133" s="29"/>
      <c r="W133" s="29"/>
      <c r="X133" s="29"/>
      <c r="Y133" s="29"/>
      <c r="Z133" s="29"/>
      <c r="AA133" s="29"/>
      <c r="AB133" s="29"/>
      <c r="AC133" s="29">
        <v>30</v>
      </c>
      <c r="AD133" s="29">
        <v>20</v>
      </c>
      <c r="AE133" s="29"/>
      <c r="AF133" s="29">
        <v>14</v>
      </c>
      <c r="AG133" s="29"/>
      <c r="AH133" s="29">
        <v>10</v>
      </c>
      <c r="AI133" s="29">
        <v>30</v>
      </c>
      <c r="AJ133" s="29">
        <v>14</v>
      </c>
      <c r="AK133" s="29"/>
      <c r="AL133" s="29"/>
      <c r="AM133" s="29"/>
      <c r="AN133" s="48"/>
      <c r="AO133" s="21">
        <f>IF(AP133&lt;6,SUM(E133:AN133),SUM(LARGE(E133:AN133,{1;2;3;4;5;6})))</f>
        <v>128</v>
      </c>
      <c r="AP133" s="55">
        <f>COUNT(E133:AN133)</f>
        <v>9</v>
      </c>
      <c r="BS133" s="12"/>
      <c r="BT133" s="22"/>
      <c r="BU133" s="22"/>
      <c r="BV133" s="22"/>
      <c r="BW133" s="22"/>
    </row>
    <row r="134" spans="1:75" x14ac:dyDescent="0.2">
      <c r="A134" s="60">
        <v>133</v>
      </c>
      <c r="B134" s="26" t="s">
        <v>61</v>
      </c>
      <c r="C134" s="78" t="s">
        <v>212</v>
      </c>
      <c r="D134" s="37" t="s">
        <v>592</v>
      </c>
      <c r="E134" s="29"/>
      <c r="F134" s="29"/>
      <c r="G134" s="29"/>
      <c r="H134" s="29"/>
      <c r="I134" s="29"/>
      <c r="J134" s="29"/>
      <c r="K134" s="29"/>
      <c r="L134" s="29"/>
      <c r="M134" s="29">
        <v>12</v>
      </c>
      <c r="N134" s="29"/>
      <c r="O134" s="29"/>
      <c r="P134" s="29"/>
      <c r="Q134" s="29"/>
      <c r="R134" s="29"/>
      <c r="S134" s="29"/>
      <c r="T134" s="29"/>
      <c r="U134" s="29"/>
      <c r="V134" s="29">
        <v>10</v>
      </c>
      <c r="W134" s="29"/>
      <c r="X134" s="29"/>
      <c r="Y134" s="29">
        <v>10</v>
      </c>
      <c r="Z134" s="29"/>
      <c r="AA134" s="29"/>
      <c r="AB134" s="29">
        <v>14</v>
      </c>
      <c r="AC134" s="29">
        <v>55</v>
      </c>
      <c r="AD134" s="29">
        <v>14</v>
      </c>
      <c r="AE134" s="29"/>
      <c r="AF134" s="29">
        <v>20</v>
      </c>
      <c r="AG134" s="29"/>
      <c r="AH134" s="29"/>
      <c r="AI134" s="84">
        <v>0</v>
      </c>
      <c r="AJ134" s="84"/>
      <c r="AK134" s="84"/>
      <c r="AL134" s="84"/>
      <c r="AM134" s="84"/>
      <c r="AN134" s="54"/>
      <c r="AO134" s="21">
        <f>IF(AP134&lt;6,SUM(E134:AN134),SUM(LARGE(E134:AN134,{1;2;3;4;5;6})))</f>
        <v>125</v>
      </c>
      <c r="AP134" s="55">
        <f>COUNT(E134:AN134)</f>
        <v>8</v>
      </c>
      <c r="BS134" s="12"/>
      <c r="BT134" s="22"/>
      <c r="BU134" s="22"/>
      <c r="BV134" s="22"/>
      <c r="BW134" s="22"/>
    </row>
    <row r="135" spans="1:75" x14ac:dyDescent="0.2">
      <c r="A135" s="60">
        <v>134</v>
      </c>
      <c r="B135" s="26" t="s">
        <v>61</v>
      </c>
      <c r="C135" s="78" t="s">
        <v>63</v>
      </c>
      <c r="D135" s="6" t="s">
        <v>540</v>
      </c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29">
        <v>125</v>
      </c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54"/>
      <c r="AO135" s="21">
        <f>IF(AP135&lt;6,SUM(E135:AN135),SUM(LARGE(E135:AN135,{1;2;3;4;5;6})))</f>
        <v>125</v>
      </c>
      <c r="AP135" s="55">
        <f>COUNT(E135:AN135)</f>
        <v>1</v>
      </c>
      <c r="BS135" s="12"/>
      <c r="BT135" s="22"/>
      <c r="BU135" s="22"/>
      <c r="BV135" s="22"/>
      <c r="BW135" s="22"/>
    </row>
    <row r="136" spans="1:75" x14ac:dyDescent="0.2">
      <c r="A136" s="60">
        <v>135</v>
      </c>
      <c r="B136" s="26" t="s">
        <v>72</v>
      </c>
      <c r="C136" s="78"/>
      <c r="D136" s="6" t="s">
        <v>324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>
        <v>125</v>
      </c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21">
        <f>IF(AP136&lt;6,SUM(E136:AN136),SUM(LARGE(E136:AN136,{1;2;3;4;5;6})))</f>
        <v>125</v>
      </c>
      <c r="AP136" s="55">
        <f>COUNT(E136:AN136)</f>
        <v>1</v>
      </c>
      <c r="BS136" s="12"/>
      <c r="BT136" s="22"/>
      <c r="BU136" s="22"/>
      <c r="BV136" s="22"/>
      <c r="BW136" s="22"/>
    </row>
    <row r="137" spans="1:75" x14ac:dyDescent="0.2">
      <c r="A137" s="60">
        <v>136</v>
      </c>
      <c r="B137" s="26" t="s">
        <v>72</v>
      </c>
      <c r="C137" s="78"/>
      <c r="D137" s="6" t="s">
        <v>920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>
        <v>125</v>
      </c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21">
        <f>IF(AP137&lt;6,SUM(E137:AN137),SUM(LARGE(E137:AN137,{1;2;3;4;5;6})))</f>
        <v>125</v>
      </c>
      <c r="AP137" s="55">
        <f>COUNT(E137:AN137)</f>
        <v>1</v>
      </c>
      <c r="BS137" s="12"/>
      <c r="BT137" s="22"/>
      <c r="BU137" s="22"/>
      <c r="BV137" s="22"/>
      <c r="BW137" s="22"/>
    </row>
    <row r="138" spans="1:75" x14ac:dyDescent="0.2">
      <c r="A138" s="60">
        <v>137</v>
      </c>
      <c r="B138" s="26" t="s">
        <v>61</v>
      </c>
      <c r="C138" s="78" t="s">
        <v>709</v>
      </c>
      <c r="D138" s="6" t="s">
        <v>704</v>
      </c>
      <c r="E138" s="54"/>
      <c r="F138" s="54"/>
      <c r="G138" s="54"/>
      <c r="H138" s="54"/>
      <c r="I138" s="54"/>
      <c r="J138" s="54"/>
      <c r="K138" s="54"/>
      <c r="L138" s="85">
        <v>0</v>
      </c>
      <c r="M138" s="54"/>
      <c r="N138" s="54"/>
      <c r="O138" s="54"/>
      <c r="P138" s="54">
        <v>12</v>
      </c>
      <c r="Q138" s="54"/>
      <c r="R138" s="85">
        <v>0</v>
      </c>
      <c r="S138" s="85"/>
      <c r="T138" s="85"/>
      <c r="U138" s="54">
        <v>8</v>
      </c>
      <c r="V138" s="85"/>
      <c r="W138" s="54">
        <v>20</v>
      </c>
      <c r="X138" s="54"/>
      <c r="Y138" s="54"/>
      <c r="Z138" s="54"/>
      <c r="AA138" s="54"/>
      <c r="AB138" s="54"/>
      <c r="AC138" s="54">
        <v>55</v>
      </c>
      <c r="AD138" s="54"/>
      <c r="AE138" s="54"/>
      <c r="AF138" s="54">
        <v>10</v>
      </c>
      <c r="AG138" s="54"/>
      <c r="AH138" s="54"/>
      <c r="AI138" s="54"/>
      <c r="AJ138" s="54">
        <v>17</v>
      </c>
      <c r="AK138" s="54"/>
      <c r="AL138" s="54"/>
      <c r="AM138" s="54"/>
      <c r="AN138" s="54"/>
      <c r="AO138" s="21">
        <f>IF(AP138&lt;6,SUM(E138:AN138),SUM(LARGE(E138:AN138,{1;2;3;4;5;6})))</f>
        <v>122</v>
      </c>
      <c r="AP138" s="55">
        <f>COUNT(E138:AN138)</f>
        <v>8</v>
      </c>
      <c r="BS138" s="12"/>
      <c r="BT138" s="22"/>
      <c r="BU138" s="22"/>
      <c r="BV138" s="22"/>
      <c r="BW138" s="22"/>
    </row>
    <row r="139" spans="1:75" x14ac:dyDescent="0.2">
      <c r="A139" s="60">
        <v>138</v>
      </c>
      <c r="B139" s="6" t="s">
        <v>61</v>
      </c>
      <c r="C139" s="78" t="s">
        <v>62</v>
      </c>
      <c r="D139" s="6" t="s">
        <v>499</v>
      </c>
      <c r="E139" s="29"/>
      <c r="F139" s="29">
        <v>10</v>
      </c>
      <c r="G139" s="29">
        <v>10</v>
      </c>
      <c r="H139" s="29"/>
      <c r="I139" s="29"/>
      <c r="J139" s="29"/>
      <c r="K139" s="29"/>
      <c r="L139" s="29"/>
      <c r="M139" s="29">
        <v>14</v>
      </c>
      <c r="N139" s="29"/>
      <c r="O139" s="29">
        <v>14</v>
      </c>
      <c r="P139" s="29"/>
      <c r="Q139" s="29"/>
      <c r="R139" s="29"/>
      <c r="S139" s="29">
        <v>14</v>
      </c>
      <c r="T139" s="29"/>
      <c r="U139" s="29">
        <v>14</v>
      </c>
      <c r="V139" s="29">
        <v>12</v>
      </c>
      <c r="W139" s="29"/>
      <c r="X139" s="29"/>
      <c r="Y139" s="29">
        <v>10</v>
      </c>
      <c r="Z139" s="29"/>
      <c r="AA139" s="29"/>
      <c r="AB139" s="29"/>
      <c r="AC139" s="29"/>
      <c r="AD139" s="29"/>
      <c r="AE139" s="29">
        <v>17</v>
      </c>
      <c r="AF139" s="29">
        <v>17</v>
      </c>
      <c r="AG139" s="29"/>
      <c r="AH139" s="29">
        <v>17</v>
      </c>
      <c r="AI139" s="29">
        <v>35</v>
      </c>
      <c r="AJ139" s="29">
        <v>14</v>
      </c>
      <c r="AK139" s="29"/>
      <c r="AL139" s="29"/>
      <c r="AM139" s="29"/>
      <c r="AN139" s="48"/>
      <c r="AO139" s="21">
        <f>IF(AP139&lt;6,SUM(E139:AN139),SUM(LARGE(E139:AN139,{1;2;3;4;5;6})))</f>
        <v>114</v>
      </c>
      <c r="AP139" s="55">
        <f>COUNT(E139:AN139)</f>
        <v>13</v>
      </c>
      <c r="BS139" s="12"/>
      <c r="BT139" s="22"/>
      <c r="BU139" s="22"/>
      <c r="BV139" s="22"/>
      <c r="BW139" s="22"/>
    </row>
    <row r="140" spans="1:75" x14ac:dyDescent="0.2">
      <c r="A140" s="60">
        <v>139</v>
      </c>
      <c r="B140" s="26" t="s">
        <v>61</v>
      </c>
      <c r="C140" s="78" t="s">
        <v>67</v>
      </c>
      <c r="D140" s="8" t="s">
        <v>416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>
        <v>20</v>
      </c>
      <c r="P140" s="29">
        <v>20</v>
      </c>
      <c r="Q140" s="29"/>
      <c r="R140" s="29">
        <v>30</v>
      </c>
      <c r="S140" s="29"/>
      <c r="T140" s="29"/>
      <c r="U140" s="29"/>
      <c r="V140" s="29"/>
      <c r="W140" s="29"/>
      <c r="X140" s="29"/>
      <c r="Y140" s="29">
        <v>14</v>
      </c>
      <c r="Z140" s="29"/>
      <c r="AA140" s="29"/>
      <c r="AB140" s="29"/>
      <c r="AC140" s="29"/>
      <c r="AD140" s="29"/>
      <c r="AE140" s="29">
        <v>30</v>
      </c>
      <c r="AF140" s="29"/>
      <c r="AG140" s="29"/>
      <c r="AH140" s="29"/>
      <c r="AI140" s="29"/>
      <c r="AJ140" s="29"/>
      <c r="AK140" s="29"/>
      <c r="AL140" s="29"/>
      <c r="AM140" s="29"/>
      <c r="AN140" s="54"/>
      <c r="AO140" s="21">
        <f>IF(AP140&lt;6,SUM(E140:AN140),SUM(LARGE(E140:AN140,{1;2;3;4;5;6})))</f>
        <v>114</v>
      </c>
      <c r="AP140" s="55">
        <f>COUNT(E140:AN140)</f>
        <v>5</v>
      </c>
      <c r="BS140" s="12"/>
      <c r="BT140" s="22"/>
      <c r="BU140" s="22"/>
      <c r="BV140" s="22"/>
      <c r="BW140" s="22"/>
    </row>
    <row r="141" spans="1:75" x14ac:dyDescent="0.2">
      <c r="A141" s="60">
        <v>140</v>
      </c>
      <c r="B141" s="26" t="s">
        <v>61</v>
      </c>
      <c r="C141" s="77" t="s">
        <v>115</v>
      </c>
      <c r="D141" s="37" t="s">
        <v>461</v>
      </c>
      <c r="E141" s="29"/>
      <c r="F141" s="29"/>
      <c r="G141" s="29"/>
      <c r="H141" s="29"/>
      <c r="I141" s="29"/>
      <c r="J141" s="29"/>
      <c r="K141" s="29"/>
      <c r="L141" s="29"/>
      <c r="M141" s="29">
        <v>15</v>
      </c>
      <c r="N141" s="29"/>
      <c r="O141" s="29"/>
      <c r="P141" s="29">
        <v>15</v>
      </c>
      <c r="Q141" s="29"/>
      <c r="R141" s="29">
        <v>55</v>
      </c>
      <c r="S141" s="29">
        <v>20</v>
      </c>
      <c r="T141" s="29"/>
      <c r="U141" s="29"/>
      <c r="V141" s="29"/>
      <c r="W141" s="29"/>
      <c r="X141" s="29"/>
      <c r="Y141" s="29">
        <v>8</v>
      </c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54"/>
      <c r="AO141" s="21">
        <f>IF(AP141&lt;6,SUM(E141:AN141),SUM(LARGE(E141:AN141,{1;2;3;4;5;6})))</f>
        <v>113</v>
      </c>
      <c r="AP141" s="55">
        <f>COUNT(E141:AN141)</f>
        <v>5</v>
      </c>
      <c r="BS141" s="12"/>
      <c r="BT141" s="22"/>
      <c r="BU141" s="22"/>
      <c r="BV141" s="22"/>
      <c r="BW141" s="22"/>
    </row>
    <row r="142" spans="1:75" x14ac:dyDescent="0.2">
      <c r="A142" s="60">
        <v>141</v>
      </c>
      <c r="B142" s="26" t="s">
        <v>61</v>
      </c>
      <c r="C142" s="77" t="s">
        <v>62</v>
      </c>
      <c r="D142" s="37" t="s">
        <v>423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>
        <v>14</v>
      </c>
      <c r="P142" s="29">
        <v>14</v>
      </c>
      <c r="Q142" s="29"/>
      <c r="R142" s="29"/>
      <c r="S142" s="29">
        <v>14</v>
      </c>
      <c r="T142" s="29"/>
      <c r="U142" s="29">
        <v>14</v>
      </c>
      <c r="V142" s="29"/>
      <c r="W142" s="29"/>
      <c r="X142" s="29"/>
      <c r="Y142" s="29">
        <v>10</v>
      </c>
      <c r="Z142" s="29"/>
      <c r="AA142" s="29"/>
      <c r="AB142" s="29"/>
      <c r="AC142" s="29"/>
      <c r="AD142" s="29"/>
      <c r="AE142" s="29">
        <v>17</v>
      </c>
      <c r="AF142" s="29"/>
      <c r="AG142" s="29"/>
      <c r="AH142" s="29">
        <v>17</v>
      </c>
      <c r="AI142" s="29">
        <v>35</v>
      </c>
      <c r="AJ142" s="29"/>
      <c r="AK142" s="29"/>
      <c r="AL142" s="29"/>
      <c r="AM142" s="29"/>
      <c r="AN142" s="30"/>
      <c r="AO142" s="21">
        <f>IF(AP142&lt;6,SUM(E142:AN142),SUM(LARGE(E142:AN142,{1;2;3;4;5;6})))</f>
        <v>111</v>
      </c>
      <c r="AP142" s="55">
        <f>COUNT(E142:AN142)</f>
        <v>8</v>
      </c>
      <c r="BS142" s="12"/>
      <c r="BT142" s="22"/>
      <c r="BU142" s="22"/>
      <c r="BV142" s="22"/>
      <c r="BW142" s="22"/>
    </row>
    <row r="143" spans="1:75" x14ac:dyDescent="0.2">
      <c r="A143" s="60">
        <v>142</v>
      </c>
      <c r="B143" s="26" t="s">
        <v>61</v>
      </c>
      <c r="C143" s="78" t="s">
        <v>358</v>
      </c>
      <c r="D143" s="26" t="s">
        <v>433</v>
      </c>
      <c r="E143" s="177"/>
      <c r="F143" s="177"/>
      <c r="G143" s="177"/>
      <c r="H143" s="177"/>
      <c r="I143" s="177"/>
      <c r="J143" s="177"/>
      <c r="K143" s="177"/>
      <c r="L143" s="104">
        <v>25</v>
      </c>
      <c r="M143" s="177"/>
      <c r="N143" s="177"/>
      <c r="O143" s="177"/>
      <c r="P143" s="177"/>
      <c r="Q143" s="177"/>
      <c r="R143" s="104">
        <v>25</v>
      </c>
      <c r="S143" s="104"/>
      <c r="T143" s="104"/>
      <c r="U143" s="104"/>
      <c r="V143" s="104"/>
      <c r="W143" s="104"/>
      <c r="X143" s="104"/>
      <c r="Y143" s="104">
        <v>20</v>
      </c>
      <c r="Z143" s="104"/>
      <c r="AA143" s="104"/>
      <c r="AB143" s="104">
        <v>10.7</v>
      </c>
      <c r="AC143" s="104"/>
      <c r="AD143" s="104"/>
      <c r="AE143" s="104"/>
      <c r="AF143" s="104"/>
      <c r="AG143" s="104"/>
      <c r="AH143" s="104">
        <v>30</v>
      </c>
      <c r="AI143" s="104"/>
      <c r="AJ143" s="104"/>
      <c r="AK143" s="104"/>
      <c r="AL143" s="104"/>
      <c r="AM143" s="104"/>
      <c r="AN143" s="48"/>
      <c r="AO143" s="21">
        <f>IF(AP143&lt;6,SUM(E143:AN143),SUM(LARGE(E143:AN143,{1;2;3;4;5;6})))</f>
        <v>110.7</v>
      </c>
      <c r="AP143" s="55">
        <f>COUNT(E143:AN143)</f>
        <v>5</v>
      </c>
      <c r="BS143" s="12"/>
      <c r="BT143" s="22"/>
      <c r="BU143" s="22"/>
      <c r="BV143" s="22"/>
      <c r="BW143" s="22"/>
    </row>
    <row r="144" spans="1:75" x14ac:dyDescent="0.2">
      <c r="A144" s="60">
        <v>143</v>
      </c>
      <c r="B144" s="26" t="s">
        <v>61</v>
      </c>
      <c r="C144" s="78" t="s">
        <v>67</v>
      </c>
      <c r="D144" s="6" t="s">
        <v>501</v>
      </c>
      <c r="E144" s="29"/>
      <c r="F144" s="29">
        <v>17</v>
      </c>
      <c r="G144" s="29"/>
      <c r="H144" s="29"/>
      <c r="I144" s="29"/>
      <c r="J144" s="29"/>
      <c r="K144" s="29"/>
      <c r="L144" s="29">
        <v>20</v>
      </c>
      <c r="M144" s="29"/>
      <c r="N144" s="29"/>
      <c r="O144" s="29">
        <v>20</v>
      </c>
      <c r="P144" s="29">
        <v>20</v>
      </c>
      <c r="Q144" s="29"/>
      <c r="R144" s="29">
        <v>30</v>
      </c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48"/>
      <c r="AO144" s="21">
        <f>IF(AP144&lt;6,SUM(E144:AN144),SUM(LARGE(E144:AN144,{1;2;3;4;5;6})))</f>
        <v>107</v>
      </c>
      <c r="AP144" s="55">
        <f>COUNT(E144:AN144)</f>
        <v>5</v>
      </c>
      <c r="BS144" s="12"/>
      <c r="BT144" s="22"/>
      <c r="BU144" s="22"/>
      <c r="BV144" s="22"/>
      <c r="BW144" s="22"/>
    </row>
    <row r="145" spans="1:75" x14ac:dyDescent="0.2">
      <c r="A145" s="60">
        <v>144</v>
      </c>
      <c r="B145" s="6" t="s">
        <v>61</v>
      </c>
      <c r="C145" s="78" t="s">
        <v>62</v>
      </c>
      <c r="D145" s="6" t="s">
        <v>410</v>
      </c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>
        <v>70</v>
      </c>
      <c r="X145" s="29"/>
      <c r="Y145" s="29"/>
      <c r="Z145" s="29"/>
      <c r="AA145" s="29"/>
      <c r="AB145" s="29">
        <v>35</v>
      </c>
      <c r="AC145" s="84">
        <v>0</v>
      </c>
      <c r="AD145" s="84"/>
      <c r="AE145" s="84"/>
      <c r="AF145" s="84"/>
      <c r="AG145" s="84"/>
      <c r="AH145" s="84"/>
      <c r="AI145" s="84">
        <v>0</v>
      </c>
      <c r="AJ145" s="84">
        <v>0</v>
      </c>
      <c r="AK145" s="84"/>
      <c r="AL145" s="84"/>
      <c r="AM145" s="84"/>
      <c r="AN145" s="48"/>
      <c r="AO145" s="21">
        <f>IF(AP145&lt;6,SUM(E145:AN145),SUM(LARGE(E145:AN145,{1;2;3;4;5;6})))</f>
        <v>105</v>
      </c>
      <c r="AP145" s="55">
        <f>COUNT(E145:AN145)</f>
        <v>5</v>
      </c>
      <c r="BS145" s="12"/>
      <c r="BT145" s="22"/>
      <c r="BU145" s="22"/>
      <c r="BV145" s="22"/>
      <c r="BW145" s="22"/>
    </row>
    <row r="146" spans="1:75" x14ac:dyDescent="0.2">
      <c r="A146" s="60">
        <v>145</v>
      </c>
      <c r="B146" s="6" t="s">
        <v>61</v>
      </c>
      <c r="C146" s="78" t="s">
        <v>115</v>
      </c>
      <c r="D146" s="6" t="s">
        <v>421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>
        <v>35</v>
      </c>
      <c r="P146" s="54"/>
      <c r="Q146" s="54"/>
      <c r="R146" s="54">
        <v>70</v>
      </c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48"/>
      <c r="AO146" s="21">
        <f>IF(AP146&lt;6,SUM(E146:AN146),SUM(LARGE(E146:AN146,{1;2;3;4;5;6})))</f>
        <v>105</v>
      </c>
      <c r="AP146" s="55">
        <f>COUNT(E146:AN146)</f>
        <v>2</v>
      </c>
      <c r="BS146" s="12"/>
      <c r="BT146" s="22"/>
      <c r="BU146" s="22"/>
      <c r="BV146" s="22"/>
      <c r="BW146" s="22"/>
    </row>
    <row r="147" spans="1:75" x14ac:dyDescent="0.2">
      <c r="A147" s="60">
        <v>146</v>
      </c>
      <c r="B147" s="6" t="s">
        <v>61</v>
      </c>
      <c r="C147" s="78" t="s">
        <v>82</v>
      </c>
      <c r="D147" s="6" t="s">
        <v>177</v>
      </c>
      <c r="E147" s="29"/>
      <c r="F147" s="29">
        <v>70</v>
      </c>
      <c r="G147" s="29"/>
      <c r="H147" s="29"/>
      <c r="I147" s="29"/>
      <c r="J147" s="29"/>
      <c r="K147" s="29"/>
      <c r="L147" s="29"/>
      <c r="M147" s="29">
        <v>35</v>
      </c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48"/>
      <c r="AO147" s="21">
        <f>IF(AP147&lt;6,SUM(E147:AN147),SUM(LARGE(E147:AN147,{1;2;3;4;5;6})))</f>
        <v>105</v>
      </c>
      <c r="AP147" s="55">
        <f>COUNT(E147:AN147)</f>
        <v>2</v>
      </c>
      <c r="BS147" s="12"/>
      <c r="BT147" s="22"/>
      <c r="BU147" s="22"/>
      <c r="BV147" s="22"/>
      <c r="BW147" s="22"/>
    </row>
    <row r="148" spans="1:75" x14ac:dyDescent="0.2">
      <c r="A148" s="60">
        <v>147</v>
      </c>
      <c r="B148" s="6" t="s">
        <v>72</v>
      </c>
      <c r="C148" s="78" t="s">
        <v>213</v>
      </c>
      <c r="D148" s="6" t="s">
        <v>395</v>
      </c>
      <c r="E148" s="29"/>
      <c r="F148" s="29"/>
      <c r="G148" s="29"/>
      <c r="H148" s="29"/>
      <c r="I148" s="29"/>
      <c r="J148" s="29"/>
      <c r="K148" s="29"/>
      <c r="L148" s="29">
        <v>30</v>
      </c>
      <c r="M148" s="29"/>
      <c r="N148" s="29"/>
      <c r="O148" s="29"/>
      <c r="P148" s="29"/>
      <c r="Q148" s="29"/>
      <c r="R148" s="29"/>
      <c r="S148" s="29">
        <v>10</v>
      </c>
      <c r="T148" s="29"/>
      <c r="U148" s="29"/>
      <c r="V148" s="29">
        <v>17</v>
      </c>
      <c r="W148" s="29"/>
      <c r="X148" s="29"/>
      <c r="Y148" s="29"/>
      <c r="Z148" s="29"/>
      <c r="AA148" s="29"/>
      <c r="AB148" s="29">
        <v>17</v>
      </c>
      <c r="AC148" s="29"/>
      <c r="AD148" s="29"/>
      <c r="AE148" s="29">
        <v>10</v>
      </c>
      <c r="AF148" s="29">
        <v>10</v>
      </c>
      <c r="AG148" s="29"/>
      <c r="AH148" s="29"/>
      <c r="AI148" s="29">
        <v>20</v>
      </c>
      <c r="AJ148" s="29"/>
      <c r="AK148" s="29"/>
      <c r="AL148" s="29"/>
      <c r="AM148" s="29"/>
      <c r="AN148" s="48"/>
      <c r="AO148" s="21">
        <f>IF(AP148&lt;6,SUM(E148:AN148),SUM(LARGE(E148:AN148,{1;2;3;4;5;6})))</f>
        <v>104</v>
      </c>
      <c r="AP148" s="55">
        <f>COUNT(E148:AN148)</f>
        <v>7</v>
      </c>
      <c r="BS148" s="12"/>
      <c r="BT148" s="22"/>
      <c r="BU148" s="22"/>
      <c r="BV148" s="22"/>
      <c r="BW148" s="22"/>
    </row>
    <row r="149" spans="1:75" x14ac:dyDescent="0.2">
      <c r="A149" s="60">
        <v>148</v>
      </c>
      <c r="B149" s="26" t="s">
        <v>61</v>
      </c>
      <c r="C149" s="78" t="s">
        <v>66</v>
      </c>
      <c r="D149" s="6" t="s">
        <v>609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>
        <v>100</v>
      </c>
      <c r="AH149" s="29"/>
      <c r="AI149" s="29"/>
      <c r="AJ149" s="29"/>
      <c r="AK149" s="29"/>
      <c r="AL149" s="29"/>
      <c r="AM149" s="29"/>
      <c r="AN149" s="48"/>
      <c r="AO149" s="21">
        <f>IF(AP149&lt;6,SUM(E149:AN149),SUM(LARGE(E149:AN149,{1;2;3;4;5;6})))</f>
        <v>100</v>
      </c>
      <c r="AP149" s="55">
        <f>COUNT(E149:AN149)</f>
        <v>1</v>
      </c>
      <c r="BS149" s="12"/>
      <c r="BT149" s="22"/>
      <c r="BU149" s="22"/>
      <c r="BV149" s="22"/>
      <c r="BW149" s="22"/>
    </row>
    <row r="150" spans="1:75" x14ac:dyDescent="0.2">
      <c r="A150" s="60">
        <v>149</v>
      </c>
      <c r="B150" s="26" t="s">
        <v>61</v>
      </c>
      <c r="C150" s="78" t="s">
        <v>69</v>
      </c>
      <c r="D150" s="8" t="s">
        <v>171</v>
      </c>
      <c r="E150" s="29"/>
      <c r="F150" s="29"/>
      <c r="G150" s="29">
        <v>100</v>
      </c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54"/>
      <c r="AO150" s="21">
        <f>IF(AP150&lt;6,SUM(E150:AN150),SUM(LARGE(E150:AN150,{1;2;3;4;5;6})))</f>
        <v>100</v>
      </c>
      <c r="AP150" s="55">
        <f>COUNT(E150:AN150)</f>
        <v>1</v>
      </c>
      <c r="BS150" s="12"/>
      <c r="BT150" s="22"/>
      <c r="BU150" s="22"/>
      <c r="BV150" s="22"/>
      <c r="BW150" s="22"/>
    </row>
    <row r="151" spans="1:75" x14ac:dyDescent="0.2">
      <c r="A151" s="60">
        <v>150</v>
      </c>
      <c r="B151" s="26" t="s">
        <v>61</v>
      </c>
      <c r="C151" s="78" t="s">
        <v>144</v>
      </c>
      <c r="D151" s="6" t="s">
        <v>2</v>
      </c>
      <c r="E151" s="29"/>
      <c r="F151" s="29"/>
      <c r="G151" s="29"/>
      <c r="H151" s="29"/>
      <c r="I151" s="29">
        <v>100</v>
      </c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48"/>
      <c r="AO151" s="21">
        <f>IF(AP151&lt;6,SUM(E151:AN151),SUM(LARGE(E151:AN151,{1;2;3;4;5;6})))</f>
        <v>100</v>
      </c>
      <c r="AP151" s="55">
        <f>COUNT(E151:AN151)</f>
        <v>1</v>
      </c>
      <c r="BS151" s="12"/>
      <c r="BT151" s="22"/>
      <c r="BU151" s="22"/>
      <c r="BV151" s="22"/>
      <c r="BW151" s="22"/>
    </row>
    <row r="152" spans="1:75" x14ac:dyDescent="0.2">
      <c r="A152" s="60">
        <v>151</v>
      </c>
      <c r="B152" s="26" t="s">
        <v>61</v>
      </c>
      <c r="C152" s="78"/>
      <c r="D152" s="8" t="s">
        <v>475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>
        <v>100</v>
      </c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54"/>
      <c r="AO152" s="21">
        <f>IF(AP152&lt;6,SUM(E152:AN152),SUM(LARGE(E152:AN152,{1;2;3;4;5;6})))</f>
        <v>100</v>
      </c>
      <c r="AP152" s="55">
        <f>COUNT(E152:AN152)</f>
        <v>1</v>
      </c>
      <c r="BS152" s="12"/>
      <c r="BT152" s="22"/>
      <c r="BU152" s="22"/>
      <c r="BV152" s="22"/>
      <c r="BW152" s="22"/>
    </row>
    <row r="153" spans="1:75" x14ac:dyDescent="0.2">
      <c r="A153" s="60">
        <v>152</v>
      </c>
      <c r="B153" s="37" t="s">
        <v>61</v>
      </c>
      <c r="C153" s="79" t="s">
        <v>317</v>
      </c>
      <c r="D153" s="8" t="s">
        <v>995</v>
      </c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>
        <v>100</v>
      </c>
      <c r="AG153" s="29"/>
      <c r="AH153" s="29"/>
      <c r="AI153" s="29"/>
      <c r="AJ153" s="29"/>
      <c r="AK153" s="29"/>
      <c r="AL153" s="29"/>
      <c r="AM153" s="29"/>
      <c r="AN153" s="54"/>
      <c r="AO153" s="21">
        <f>IF(AP153&lt;6,SUM(E153:AN153),SUM(LARGE(E153:AN153,{1;2;3;4;5;6})))</f>
        <v>100</v>
      </c>
      <c r="AP153" s="55">
        <f>COUNT(E153:AN153)</f>
        <v>1</v>
      </c>
      <c r="BS153" s="12"/>
      <c r="BT153" s="22"/>
      <c r="BU153" s="22"/>
      <c r="BV153" s="22"/>
      <c r="BW153" s="22"/>
    </row>
    <row r="154" spans="1:75" x14ac:dyDescent="0.2">
      <c r="A154" s="60">
        <v>153</v>
      </c>
      <c r="B154" s="26" t="s">
        <v>61</v>
      </c>
      <c r="C154" s="78" t="s">
        <v>62</v>
      </c>
      <c r="D154" s="6" t="s">
        <v>300</v>
      </c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54">
        <v>20</v>
      </c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>
        <v>55</v>
      </c>
      <c r="AD154" s="54"/>
      <c r="AE154" s="54"/>
      <c r="AF154" s="54"/>
      <c r="AG154" s="54"/>
      <c r="AH154" s="54"/>
      <c r="AI154" s="54"/>
      <c r="AJ154" s="54">
        <v>20</v>
      </c>
      <c r="AK154" s="54"/>
      <c r="AL154" s="54"/>
      <c r="AM154" s="54"/>
      <c r="AN154" s="54"/>
      <c r="AO154" s="21">
        <f>IF(AP154&lt;6,SUM(E154:AN154),SUM(LARGE(E154:AN154,{1;2;3;4;5;6})))</f>
        <v>95</v>
      </c>
      <c r="AP154" s="55">
        <f>COUNT(E154:AN154)</f>
        <v>3</v>
      </c>
      <c r="BS154" s="12"/>
      <c r="BT154" s="22"/>
      <c r="BU154" s="22"/>
      <c r="BV154" s="22"/>
      <c r="BW154" s="22"/>
    </row>
    <row r="155" spans="1:75" x14ac:dyDescent="0.2">
      <c r="A155" s="60">
        <v>154</v>
      </c>
      <c r="B155" s="26" t="s">
        <v>61</v>
      </c>
      <c r="C155" s="78" t="s">
        <v>67</v>
      </c>
      <c r="D155" s="6" t="s">
        <v>777</v>
      </c>
      <c r="E155" s="29"/>
      <c r="F155" s="29"/>
      <c r="G155" s="29"/>
      <c r="H155" s="29"/>
      <c r="I155" s="29"/>
      <c r="J155" s="29"/>
      <c r="K155" s="29"/>
      <c r="L155" s="29">
        <v>20</v>
      </c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>
        <v>7</v>
      </c>
      <c r="Z155" s="29"/>
      <c r="AA155" s="29"/>
      <c r="AB155" s="29">
        <v>9.3000000000000007</v>
      </c>
      <c r="AC155" s="29">
        <v>25</v>
      </c>
      <c r="AD155" s="84">
        <v>0</v>
      </c>
      <c r="AE155" s="29"/>
      <c r="AF155" s="29"/>
      <c r="AG155" s="29"/>
      <c r="AH155" s="29">
        <v>12</v>
      </c>
      <c r="AI155" s="29">
        <v>20</v>
      </c>
      <c r="AJ155" s="29"/>
      <c r="AK155" s="29"/>
      <c r="AL155" s="29"/>
      <c r="AM155" s="29"/>
      <c r="AN155" s="54"/>
      <c r="AO155" s="21">
        <f>IF(AP155&lt;6,SUM(E155:AN155),SUM(LARGE(E155:AN155,{1;2;3;4;5;6})))</f>
        <v>93.3</v>
      </c>
      <c r="AP155" s="55">
        <f>COUNT(E155:AN155)</f>
        <v>7</v>
      </c>
      <c r="BS155" s="12"/>
      <c r="BT155" s="22"/>
      <c r="BU155" s="22"/>
      <c r="BV155" s="22"/>
      <c r="BW155" s="22"/>
    </row>
    <row r="156" spans="1:75" x14ac:dyDescent="0.2">
      <c r="A156" s="60">
        <v>155</v>
      </c>
      <c r="B156" s="26" t="s">
        <v>61</v>
      </c>
      <c r="C156" s="78" t="s">
        <v>62</v>
      </c>
      <c r="D156" s="6" t="s">
        <v>307</v>
      </c>
      <c r="E156" s="29"/>
      <c r="F156" s="29"/>
      <c r="G156" s="29"/>
      <c r="H156" s="29"/>
      <c r="I156" s="29"/>
      <c r="J156" s="29"/>
      <c r="K156" s="29"/>
      <c r="L156" s="84">
        <v>0</v>
      </c>
      <c r="M156" s="29"/>
      <c r="N156" s="29"/>
      <c r="O156" s="29"/>
      <c r="P156" s="29"/>
      <c r="Q156" s="29"/>
      <c r="R156" s="29"/>
      <c r="S156" s="29">
        <v>10</v>
      </c>
      <c r="T156" s="29"/>
      <c r="U156" s="84">
        <v>0</v>
      </c>
      <c r="V156" s="29"/>
      <c r="W156" s="29">
        <v>25</v>
      </c>
      <c r="X156" s="29"/>
      <c r="Y156" s="29"/>
      <c r="Z156" s="29"/>
      <c r="AA156" s="29"/>
      <c r="AB156" s="29">
        <v>8</v>
      </c>
      <c r="AC156" s="29">
        <v>25</v>
      </c>
      <c r="AD156" s="29"/>
      <c r="AE156" s="29"/>
      <c r="AF156" s="29"/>
      <c r="AG156" s="29"/>
      <c r="AH156" s="29"/>
      <c r="AI156" s="29">
        <v>25</v>
      </c>
      <c r="AJ156" s="29"/>
      <c r="AK156" s="29"/>
      <c r="AL156" s="29"/>
      <c r="AM156" s="29"/>
      <c r="AN156" s="54"/>
      <c r="AO156" s="21">
        <f>IF(AP156&lt;6,SUM(E156:AN156),SUM(LARGE(E156:AN156,{1;2;3;4;5;6})))</f>
        <v>93</v>
      </c>
      <c r="AP156" s="55">
        <f>COUNT(E156:AN156)</f>
        <v>7</v>
      </c>
      <c r="BS156" s="12"/>
      <c r="BT156" s="22"/>
      <c r="BU156" s="22"/>
      <c r="BV156" s="22"/>
      <c r="BW156" s="22"/>
    </row>
    <row r="157" spans="1:75" x14ac:dyDescent="0.2">
      <c r="A157" s="60">
        <v>156</v>
      </c>
      <c r="B157" s="26" t="s">
        <v>61</v>
      </c>
      <c r="C157" s="78" t="s">
        <v>62</v>
      </c>
      <c r="D157" s="8" t="s">
        <v>525</v>
      </c>
      <c r="E157" s="54"/>
      <c r="F157" s="85">
        <v>0</v>
      </c>
      <c r="G157" s="54">
        <v>12</v>
      </c>
      <c r="H157" s="54"/>
      <c r="I157" s="54"/>
      <c r="J157" s="54"/>
      <c r="K157" s="54"/>
      <c r="L157" s="54"/>
      <c r="M157" s="54"/>
      <c r="N157" s="54"/>
      <c r="O157" s="85">
        <v>0</v>
      </c>
      <c r="P157" s="85"/>
      <c r="Q157" s="85"/>
      <c r="R157" s="85"/>
      <c r="S157" s="85"/>
      <c r="T157" s="85"/>
      <c r="U157" s="54">
        <v>9.3000000000000007</v>
      </c>
      <c r="V157" s="85"/>
      <c r="W157" s="54">
        <v>25</v>
      </c>
      <c r="X157" s="54"/>
      <c r="Y157" s="54">
        <v>10</v>
      </c>
      <c r="Z157" s="54"/>
      <c r="AA157" s="54"/>
      <c r="AB157" s="54">
        <v>8</v>
      </c>
      <c r="AC157" s="54"/>
      <c r="AD157" s="54"/>
      <c r="AE157" s="54"/>
      <c r="AF157" s="54"/>
      <c r="AG157" s="54"/>
      <c r="AH157" s="54"/>
      <c r="AI157" s="54">
        <v>25</v>
      </c>
      <c r="AJ157" s="54"/>
      <c r="AK157" s="54"/>
      <c r="AL157" s="54"/>
      <c r="AM157" s="54"/>
      <c r="AN157" s="54"/>
      <c r="AO157" s="21">
        <f>IF(AP157&lt;6,SUM(E157:AN157),SUM(LARGE(E157:AN157,{1;2;3;4;5;6})))</f>
        <v>89.3</v>
      </c>
      <c r="AP157" s="55">
        <f>COUNT(E157:AN157)</f>
        <v>8</v>
      </c>
      <c r="BS157" s="12"/>
      <c r="BT157" s="22"/>
      <c r="BU157" s="22"/>
      <c r="BV157" s="22"/>
      <c r="BW157" s="22"/>
    </row>
    <row r="158" spans="1:75" x14ac:dyDescent="0.2">
      <c r="A158" s="60">
        <v>157</v>
      </c>
      <c r="B158" s="26" t="s">
        <v>61</v>
      </c>
      <c r="C158" s="78" t="s">
        <v>709</v>
      </c>
      <c r="D158" s="6" t="s">
        <v>779</v>
      </c>
      <c r="E158" s="29"/>
      <c r="F158" s="29"/>
      <c r="G158" s="29"/>
      <c r="H158" s="29"/>
      <c r="I158" s="29"/>
      <c r="J158" s="29"/>
      <c r="K158" s="29"/>
      <c r="L158" s="29">
        <v>25</v>
      </c>
      <c r="M158" s="29"/>
      <c r="N158" s="29"/>
      <c r="O158" s="29"/>
      <c r="P158" s="29"/>
      <c r="Q158" s="29"/>
      <c r="R158" s="29">
        <v>35</v>
      </c>
      <c r="S158" s="29">
        <v>20</v>
      </c>
      <c r="T158" s="29"/>
      <c r="U158" s="29"/>
      <c r="V158" s="29"/>
      <c r="W158" s="29">
        <v>0</v>
      </c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54"/>
      <c r="AO158" s="21">
        <f>IF(AP158&lt;6,SUM(E158:AN158),SUM(LARGE(E158:AN158,{1;2;3;4;5;6})))</f>
        <v>80</v>
      </c>
      <c r="AP158" s="55">
        <f>COUNT(E158:AN158)</f>
        <v>4</v>
      </c>
      <c r="BS158" s="12"/>
      <c r="BT158" s="22"/>
      <c r="BU158" s="22"/>
      <c r="BV158" s="22"/>
      <c r="BW158" s="22"/>
    </row>
    <row r="159" spans="1:75" x14ac:dyDescent="0.2">
      <c r="A159" s="60">
        <v>158</v>
      </c>
      <c r="B159" s="6" t="s">
        <v>61</v>
      </c>
      <c r="C159" s="78" t="s">
        <v>62</v>
      </c>
      <c r="D159" s="6" t="s">
        <v>76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>
        <v>55</v>
      </c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>
        <v>25</v>
      </c>
      <c r="AK159" s="29"/>
      <c r="AL159" s="29"/>
      <c r="AM159" s="29"/>
      <c r="AN159" s="48"/>
      <c r="AO159" s="21">
        <f>IF(AP159&lt;6,SUM(E159:AN159),SUM(LARGE(E159:AN159,{1;2;3;4;5;6})))</f>
        <v>80</v>
      </c>
      <c r="AP159" s="55">
        <f>COUNT(E159:AN159)</f>
        <v>2</v>
      </c>
      <c r="BS159" s="12"/>
      <c r="BT159" s="22"/>
      <c r="BU159" s="22"/>
      <c r="BV159" s="22"/>
      <c r="BW159" s="22"/>
    </row>
    <row r="160" spans="1:75" x14ac:dyDescent="0.2">
      <c r="A160" s="60">
        <v>159</v>
      </c>
      <c r="B160" s="6" t="s">
        <v>61</v>
      </c>
      <c r="C160" s="78" t="s">
        <v>69</v>
      </c>
      <c r="D160" s="8" t="s">
        <v>638</v>
      </c>
      <c r="E160" s="29"/>
      <c r="F160" s="29"/>
      <c r="G160" s="29">
        <v>80</v>
      </c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54"/>
      <c r="AO160" s="21">
        <f>IF(AP160&lt;6,SUM(E160:AN160),SUM(LARGE(E160:AN160,{1;2;3;4;5;6})))</f>
        <v>80</v>
      </c>
      <c r="AP160" s="55">
        <f>COUNT(E160:AN160)</f>
        <v>1</v>
      </c>
      <c r="BS160" s="12"/>
      <c r="BT160" s="22"/>
      <c r="BU160" s="22"/>
      <c r="BV160" s="22"/>
      <c r="BW160" s="22"/>
    </row>
    <row r="161" spans="1:75" x14ac:dyDescent="0.2">
      <c r="A161" s="60">
        <v>160</v>
      </c>
      <c r="B161" s="6" t="s">
        <v>61</v>
      </c>
      <c r="C161" s="78" t="s">
        <v>213</v>
      </c>
      <c r="D161" s="6" t="s">
        <v>123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>
        <v>80</v>
      </c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48"/>
      <c r="AO161" s="21">
        <f>IF(AP161&lt;6,SUM(E161:AN161),SUM(LARGE(E161:AN161,{1;2;3;4;5;6})))</f>
        <v>80</v>
      </c>
      <c r="AP161" s="55">
        <f>COUNT(E161:AN161)</f>
        <v>1</v>
      </c>
      <c r="BS161" s="12"/>
      <c r="BT161" s="22"/>
      <c r="BU161" s="22"/>
      <c r="BV161" s="22"/>
      <c r="BW161" s="22"/>
    </row>
    <row r="162" spans="1:75" x14ac:dyDescent="0.2">
      <c r="A162" s="60">
        <v>161</v>
      </c>
      <c r="B162" s="26" t="s">
        <v>61</v>
      </c>
      <c r="C162" s="78" t="s">
        <v>68</v>
      </c>
      <c r="D162" s="6" t="s">
        <v>457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>
        <v>80</v>
      </c>
      <c r="AH162" s="29"/>
      <c r="AI162" s="29"/>
      <c r="AJ162" s="29"/>
      <c r="AK162" s="29"/>
      <c r="AL162" s="29"/>
      <c r="AM162" s="29"/>
      <c r="AN162" s="54"/>
      <c r="AO162" s="21">
        <f>IF(AP162&lt;6,SUM(E162:AN162),SUM(LARGE(E162:AN162,{1;2;3;4;5;6})))</f>
        <v>80</v>
      </c>
      <c r="AP162" s="55">
        <f>COUNT(E162:AN162)</f>
        <v>1</v>
      </c>
      <c r="BS162" s="12"/>
      <c r="BT162" s="22"/>
      <c r="BU162" s="22"/>
      <c r="BV162" s="22"/>
      <c r="BW162" s="22"/>
    </row>
    <row r="163" spans="1:75" x14ac:dyDescent="0.2">
      <c r="A163" s="60">
        <v>162</v>
      </c>
      <c r="B163" s="26" t="s">
        <v>61</v>
      </c>
      <c r="C163" s="78" t="s">
        <v>213</v>
      </c>
      <c r="D163" s="6" t="s">
        <v>884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>
        <v>80</v>
      </c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48"/>
      <c r="AO163" s="21">
        <f>IF(AP163&lt;6,SUM(E163:AN163),SUM(LARGE(E163:AN163,{1;2;3;4;5;6})))</f>
        <v>80</v>
      </c>
      <c r="AP163" s="55">
        <f>COUNT(E163:AN163)</f>
        <v>1</v>
      </c>
      <c r="BS163" s="12"/>
      <c r="BT163" s="22"/>
      <c r="BU163" s="22"/>
      <c r="BV163" s="22"/>
      <c r="BW163" s="22"/>
    </row>
    <row r="164" spans="1:75" x14ac:dyDescent="0.2">
      <c r="A164" s="60">
        <v>163</v>
      </c>
      <c r="B164" s="8" t="s">
        <v>61</v>
      </c>
      <c r="C164" s="79" t="s">
        <v>70</v>
      </c>
      <c r="D164" s="8" t="s">
        <v>291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>
        <v>80</v>
      </c>
      <c r="AG164" s="29"/>
      <c r="AH164" s="29"/>
      <c r="AI164" s="29"/>
      <c r="AJ164" s="29"/>
      <c r="AK164" s="29"/>
      <c r="AL164" s="29"/>
      <c r="AM164" s="29"/>
      <c r="AN164" s="48"/>
      <c r="AO164" s="21">
        <f>IF(AP164&lt;6,SUM(E164:AN164),SUM(LARGE(E164:AN164,{1;2;3;4;5;6})))</f>
        <v>80</v>
      </c>
      <c r="AP164" s="55">
        <f>COUNT(E164:AN164)</f>
        <v>1</v>
      </c>
      <c r="BS164" s="12"/>
      <c r="BT164" s="22"/>
      <c r="BU164" s="22"/>
      <c r="BV164" s="22"/>
      <c r="BW164" s="22"/>
    </row>
    <row r="165" spans="1:75" x14ac:dyDescent="0.2">
      <c r="A165" s="60">
        <v>164</v>
      </c>
      <c r="B165" s="26" t="s">
        <v>61</v>
      </c>
      <c r="C165" s="77" t="s">
        <v>358</v>
      </c>
      <c r="D165" s="26" t="s">
        <v>161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>
        <v>80</v>
      </c>
      <c r="AL165" s="29"/>
      <c r="AM165" s="29"/>
      <c r="AN165" s="54"/>
      <c r="AO165" s="21">
        <f>IF(AP165&lt;6,SUM(E165:AN165),SUM(LARGE(E165:AN165,{1;2;3;4;5;6})))</f>
        <v>80</v>
      </c>
      <c r="AP165" s="55">
        <f>COUNT(E165:AN165)</f>
        <v>1</v>
      </c>
      <c r="BS165" s="12"/>
      <c r="BT165" s="22"/>
      <c r="BU165" s="22"/>
      <c r="BV165" s="22"/>
      <c r="BW165" s="22"/>
    </row>
    <row r="166" spans="1:75" x14ac:dyDescent="0.2">
      <c r="A166" s="60">
        <v>165</v>
      </c>
      <c r="B166" s="26" t="s">
        <v>61</v>
      </c>
      <c r="C166" s="78" t="s">
        <v>115</v>
      </c>
      <c r="D166" s="8" t="s">
        <v>503</v>
      </c>
      <c r="E166" s="29"/>
      <c r="F166" s="29"/>
      <c r="G166" s="29"/>
      <c r="H166" s="29"/>
      <c r="I166" s="29"/>
      <c r="J166" s="29"/>
      <c r="K166" s="29"/>
      <c r="L166" s="84">
        <v>0</v>
      </c>
      <c r="M166" s="29"/>
      <c r="N166" s="29"/>
      <c r="O166" s="29"/>
      <c r="P166" s="29"/>
      <c r="Q166" s="29"/>
      <c r="R166" s="29"/>
      <c r="S166" s="29">
        <v>10</v>
      </c>
      <c r="T166" s="29"/>
      <c r="U166" s="84">
        <v>0</v>
      </c>
      <c r="V166" s="29"/>
      <c r="W166" s="29"/>
      <c r="X166" s="29"/>
      <c r="Y166" s="29">
        <v>6</v>
      </c>
      <c r="Z166" s="29"/>
      <c r="AA166" s="29"/>
      <c r="AB166" s="29"/>
      <c r="AC166" s="29">
        <v>25</v>
      </c>
      <c r="AD166" s="29"/>
      <c r="AE166" s="29"/>
      <c r="AF166" s="29">
        <v>10</v>
      </c>
      <c r="AG166" s="29"/>
      <c r="AH166" s="29"/>
      <c r="AI166" s="29">
        <v>25</v>
      </c>
      <c r="AJ166" s="29"/>
      <c r="AK166" s="29"/>
      <c r="AL166" s="29"/>
      <c r="AM166" s="29"/>
      <c r="AN166" s="54"/>
      <c r="AO166" s="21">
        <f>IF(AP166&lt;6,SUM(E166:AN166),SUM(LARGE(E166:AN166,{1;2;3;4;5;6})))</f>
        <v>76</v>
      </c>
      <c r="AP166" s="55">
        <f>COUNT(E166:AN166)</f>
        <v>7</v>
      </c>
      <c r="BS166" s="12"/>
      <c r="BT166" s="22"/>
      <c r="BU166" s="22"/>
      <c r="BV166" s="22"/>
      <c r="BW166" s="22"/>
    </row>
    <row r="167" spans="1:75" x14ac:dyDescent="0.2">
      <c r="A167" s="60">
        <v>166</v>
      </c>
      <c r="B167" s="6" t="s">
        <v>61</v>
      </c>
      <c r="C167" s="78" t="s">
        <v>115</v>
      </c>
      <c r="D167" s="6" t="s">
        <v>246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>
        <v>12</v>
      </c>
      <c r="W167" s="29"/>
      <c r="X167" s="29"/>
      <c r="Y167" s="29"/>
      <c r="Z167" s="29"/>
      <c r="AA167" s="29"/>
      <c r="AB167" s="29"/>
      <c r="AC167" s="29">
        <v>30</v>
      </c>
      <c r="AD167" s="29">
        <v>20</v>
      </c>
      <c r="AE167" s="29"/>
      <c r="AF167" s="29">
        <v>14</v>
      </c>
      <c r="AG167" s="29"/>
      <c r="AH167" s="29"/>
      <c r="AI167" s="29"/>
      <c r="AJ167" s="29"/>
      <c r="AK167" s="29"/>
      <c r="AL167" s="29"/>
      <c r="AM167" s="29"/>
      <c r="AN167" s="48"/>
      <c r="AO167" s="21">
        <f>IF(AP167&lt;6,SUM(E167:AN167),SUM(LARGE(E167:AN167,{1;2;3;4;5;6})))</f>
        <v>76</v>
      </c>
      <c r="AP167" s="55">
        <f>COUNT(E167:AN167)</f>
        <v>4</v>
      </c>
      <c r="BS167" s="12"/>
      <c r="BT167" s="22"/>
      <c r="BU167" s="22"/>
      <c r="BV167" s="22"/>
      <c r="BW167" s="22"/>
    </row>
    <row r="168" spans="1:75" x14ac:dyDescent="0.2">
      <c r="A168" s="60">
        <v>167</v>
      </c>
      <c r="B168" s="26" t="s">
        <v>61</v>
      </c>
      <c r="C168" s="78" t="s">
        <v>66</v>
      </c>
      <c r="D168" s="6" t="s">
        <v>680</v>
      </c>
      <c r="E168" s="29"/>
      <c r="F168" s="29"/>
      <c r="G168" s="29"/>
      <c r="H168" s="29"/>
      <c r="I168" s="29">
        <v>20</v>
      </c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>
        <v>55</v>
      </c>
      <c r="AD168" s="29"/>
      <c r="AE168" s="29"/>
      <c r="AF168" s="29"/>
      <c r="AG168" s="29"/>
      <c r="AH168" s="29"/>
      <c r="AI168" s="29"/>
      <c r="AJ168" s="29"/>
      <c r="AK168" s="84">
        <v>0</v>
      </c>
      <c r="AL168" s="29"/>
      <c r="AM168" s="29"/>
      <c r="AN168" s="48"/>
      <c r="AO168" s="21">
        <f>IF(AP168&lt;6,SUM(E168:AN168),SUM(LARGE(E168:AN168,{1;2;3;4;5;6})))</f>
        <v>75</v>
      </c>
      <c r="AP168" s="55">
        <f>COUNT(E168:AN168)</f>
        <v>3</v>
      </c>
      <c r="BS168" s="12"/>
      <c r="BT168" s="22"/>
      <c r="BU168" s="22"/>
      <c r="BV168" s="22"/>
      <c r="BW168" s="22"/>
    </row>
    <row r="169" spans="1:75" x14ac:dyDescent="0.2">
      <c r="A169" s="60">
        <v>168</v>
      </c>
      <c r="B169" s="26" t="s">
        <v>61</v>
      </c>
      <c r="C169" s="78" t="s">
        <v>358</v>
      </c>
      <c r="D169" s="6" t="s">
        <v>124</v>
      </c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29">
        <v>25</v>
      </c>
      <c r="P169" s="29"/>
      <c r="Q169" s="29"/>
      <c r="R169" s="29"/>
      <c r="S169" s="29"/>
      <c r="T169" s="29"/>
      <c r="U169" s="29"/>
      <c r="V169" s="29">
        <v>20</v>
      </c>
      <c r="W169" s="29"/>
      <c r="X169" s="29"/>
      <c r="Y169" s="29"/>
      <c r="Z169" s="29"/>
      <c r="AA169" s="29"/>
      <c r="AB169" s="29"/>
      <c r="AC169" s="29"/>
      <c r="AD169" s="29">
        <v>30</v>
      </c>
      <c r="AE169" s="29"/>
      <c r="AF169" s="29"/>
      <c r="AG169" s="29"/>
      <c r="AH169" s="29"/>
      <c r="AI169" s="29"/>
      <c r="AJ169" s="29"/>
      <c r="AK169" s="29"/>
      <c r="AL169" s="29"/>
      <c r="AM169" s="29"/>
      <c r="AN169" s="54"/>
      <c r="AO169" s="21">
        <f>IF(AP169&lt;6,SUM(E169:AN169),SUM(LARGE(E169:AN169,{1;2;3;4;5;6})))</f>
        <v>75</v>
      </c>
      <c r="AP169" s="55">
        <f>COUNT(E169:AN169)</f>
        <v>3</v>
      </c>
      <c r="BS169" s="12"/>
      <c r="BT169" s="22"/>
      <c r="BU169" s="22"/>
      <c r="BV169" s="22"/>
      <c r="BW169" s="22"/>
    </row>
    <row r="170" spans="1:75" x14ac:dyDescent="0.2">
      <c r="A170" s="60">
        <v>169</v>
      </c>
      <c r="B170" s="26" t="s">
        <v>61</v>
      </c>
      <c r="C170" s="78" t="s">
        <v>358</v>
      </c>
      <c r="D170" s="6" t="s">
        <v>518</v>
      </c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54">
        <v>25</v>
      </c>
      <c r="P170" s="54"/>
      <c r="Q170" s="54"/>
      <c r="R170" s="54"/>
      <c r="S170" s="54"/>
      <c r="T170" s="54"/>
      <c r="U170" s="54"/>
      <c r="V170" s="54">
        <v>20</v>
      </c>
      <c r="W170" s="54"/>
      <c r="X170" s="54"/>
      <c r="Y170" s="54"/>
      <c r="Z170" s="54"/>
      <c r="AA170" s="54"/>
      <c r="AB170" s="54"/>
      <c r="AC170" s="54"/>
      <c r="AD170" s="54">
        <v>30</v>
      </c>
      <c r="AE170" s="54"/>
      <c r="AF170" s="54"/>
      <c r="AG170" s="54"/>
      <c r="AH170" s="54"/>
      <c r="AI170" s="54"/>
      <c r="AJ170" s="54"/>
      <c r="AK170" s="54"/>
      <c r="AL170" s="54"/>
      <c r="AM170" s="54"/>
      <c r="AN170" s="48"/>
      <c r="AO170" s="21">
        <f>IF(AP170&lt;6,SUM(E170:AN170),SUM(LARGE(E170:AN170,{1;2;3;4;5;6})))</f>
        <v>75</v>
      </c>
      <c r="AP170" s="55">
        <f>COUNT(E170:AN170)</f>
        <v>3</v>
      </c>
      <c r="BS170" s="12"/>
      <c r="BT170" s="22"/>
      <c r="BU170" s="22"/>
      <c r="BV170" s="22"/>
      <c r="BW170" s="22"/>
    </row>
    <row r="171" spans="1:75" x14ac:dyDescent="0.2">
      <c r="A171" s="60">
        <v>170</v>
      </c>
      <c r="B171" s="26" t="s">
        <v>61</v>
      </c>
      <c r="C171" s="78" t="s">
        <v>66</v>
      </c>
      <c r="D171" s="8" t="s">
        <v>681</v>
      </c>
      <c r="E171" s="29"/>
      <c r="F171" s="29"/>
      <c r="G171" s="29"/>
      <c r="H171" s="29"/>
      <c r="I171" s="29">
        <v>20</v>
      </c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>
        <v>55</v>
      </c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54"/>
      <c r="AO171" s="21">
        <f>IF(AP171&lt;6,SUM(E171:AN171),SUM(LARGE(E171:AN171,{1;2;3;4;5;6})))</f>
        <v>75</v>
      </c>
      <c r="AP171" s="55">
        <f>COUNT(E171:AN171)</f>
        <v>2</v>
      </c>
      <c r="BS171" s="12"/>
      <c r="BT171" s="22"/>
      <c r="BU171" s="22"/>
      <c r="BV171" s="22"/>
      <c r="BW171" s="22"/>
    </row>
    <row r="172" spans="1:75" x14ac:dyDescent="0.2">
      <c r="A172" s="60">
        <v>171</v>
      </c>
      <c r="B172" s="6" t="s">
        <v>61</v>
      </c>
      <c r="C172" s="78" t="s">
        <v>213</v>
      </c>
      <c r="D172" s="6" t="s">
        <v>253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>
        <v>55</v>
      </c>
      <c r="AD172" s="29"/>
      <c r="AE172" s="29"/>
      <c r="AF172" s="29"/>
      <c r="AG172" s="29"/>
      <c r="AH172" s="29"/>
      <c r="AI172" s="29"/>
      <c r="AJ172" s="29">
        <v>20</v>
      </c>
      <c r="AK172" s="29"/>
      <c r="AL172" s="29"/>
      <c r="AM172" s="29"/>
      <c r="AN172" s="48"/>
      <c r="AO172" s="21">
        <f>IF(AP172&lt;6,SUM(E172:AN172),SUM(LARGE(E172:AN172,{1;2;3;4;5;6})))</f>
        <v>75</v>
      </c>
      <c r="AP172" s="55">
        <f>COUNT(E172:AN172)</f>
        <v>2</v>
      </c>
      <c r="BS172" s="12"/>
      <c r="BT172" s="22"/>
      <c r="BU172" s="22"/>
      <c r="BV172" s="22"/>
      <c r="BW172" s="22"/>
    </row>
    <row r="173" spans="1:75" x14ac:dyDescent="0.2">
      <c r="A173" s="60">
        <v>172</v>
      </c>
      <c r="B173" s="26" t="s">
        <v>61</v>
      </c>
      <c r="C173" s="78" t="s">
        <v>213</v>
      </c>
      <c r="D173" s="6" t="s">
        <v>362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>
        <v>17</v>
      </c>
      <c r="T173" s="29"/>
      <c r="U173" s="29"/>
      <c r="V173" s="29">
        <v>17</v>
      </c>
      <c r="W173" s="29"/>
      <c r="X173" s="29"/>
      <c r="Y173" s="29"/>
      <c r="Z173" s="29"/>
      <c r="AA173" s="29"/>
      <c r="AB173" s="29">
        <v>17</v>
      </c>
      <c r="AC173" s="29"/>
      <c r="AD173" s="29"/>
      <c r="AE173" s="29">
        <v>12</v>
      </c>
      <c r="AF173" s="29">
        <v>10</v>
      </c>
      <c r="AG173" s="29"/>
      <c r="AH173" s="29"/>
      <c r="AI173" s="29"/>
      <c r="AJ173" s="29"/>
      <c r="AK173" s="29"/>
      <c r="AL173" s="29"/>
      <c r="AM173" s="29"/>
      <c r="AN173" s="54"/>
      <c r="AO173" s="21">
        <f>IF(AP173&lt;6,SUM(E173:AN173),SUM(LARGE(E173:AN173,{1;2;3;4;5;6})))</f>
        <v>73</v>
      </c>
      <c r="AP173" s="55">
        <f>COUNT(E173:AN173)</f>
        <v>5</v>
      </c>
      <c r="BS173" s="12"/>
      <c r="BT173" s="22"/>
      <c r="BU173" s="22"/>
      <c r="BV173" s="22"/>
      <c r="BW173" s="22"/>
    </row>
    <row r="174" spans="1:75" x14ac:dyDescent="0.2">
      <c r="A174" s="60">
        <v>173</v>
      </c>
      <c r="B174" s="26" t="s">
        <v>61</v>
      </c>
      <c r="C174" s="78" t="s">
        <v>358</v>
      </c>
      <c r="D174" s="8" t="s">
        <v>178</v>
      </c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>
        <v>17</v>
      </c>
      <c r="P174" s="54"/>
      <c r="Q174" s="54"/>
      <c r="R174" s="54">
        <v>55</v>
      </c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21">
        <f>IF(AP174&lt;6,SUM(E174:AN174),SUM(LARGE(E174:AN174,{1;2;3;4;5;6})))</f>
        <v>72</v>
      </c>
      <c r="AP174" s="55">
        <f>COUNT(E174:AN174)</f>
        <v>2</v>
      </c>
      <c r="BS174" s="12"/>
      <c r="BT174" s="22"/>
      <c r="BU174" s="22"/>
      <c r="BV174" s="22"/>
      <c r="BW174" s="22"/>
    </row>
    <row r="175" spans="1:75" x14ac:dyDescent="0.2">
      <c r="A175" s="60">
        <v>174</v>
      </c>
      <c r="B175" s="26" t="s">
        <v>61</v>
      </c>
      <c r="C175" s="78" t="s">
        <v>358</v>
      </c>
      <c r="D175" s="6" t="s">
        <v>669</v>
      </c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>
        <v>17</v>
      </c>
      <c r="P175" s="54"/>
      <c r="Q175" s="54"/>
      <c r="R175" s="54">
        <v>55</v>
      </c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21">
        <f>IF(AP175&lt;6,SUM(E175:AN175),SUM(LARGE(E175:AN175,{1;2;3;4;5;6})))</f>
        <v>72</v>
      </c>
      <c r="AP175" s="55">
        <f>COUNT(E175:AN175)</f>
        <v>2</v>
      </c>
      <c r="BS175" s="12"/>
      <c r="BT175" s="22"/>
      <c r="BU175" s="22"/>
      <c r="BV175" s="22"/>
      <c r="BW175" s="22"/>
    </row>
    <row r="176" spans="1:75" x14ac:dyDescent="0.2">
      <c r="A176" s="60">
        <v>175</v>
      </c>
      <c r="B176" s="26" t="s">
        <v>61</v>
      </c>
      <c r="C176" s="78" t="s">
        <v>62</v>
      </c>
      <c r="D176" s="8" t="s">
        <v>508</v>
      </c>
      <c r="E176" s="84"/>
      <c r="F176" s="29">
        <v>10</v>
      </c>
      <c r="G176" s="29">
        <v>12</v>
      </c>
      <c r="H176" s="29"/>
      <c r="I176" s="29"/>
      <c r="J176" s="29"/>
      <c r="K176" s="29"/>
      <c r="L176" s="29"/>
      <c r="M176" s="29"/>
      <c r="N176" s="29"/>
      <c r="O176" s="84">
        <v>0</v>
      </c>
      <c r="P176" s="84"/>
      <c r="Q176" s="84"/>
      <c r="R176" s="84"/>
      <c r="S176" s="84"/>
      <c r="T176" s="84"/>
      <c r="U176" s="84">
        <v>6</v>
      </c>
      <c r="V176" s="84">
        <v>5</v>
      </c>
      <c r="W176" s="84"/>
      <c r="X176" s="84"/>
      <c r="Y176" s="84">
        <v>10</v>
      </c>
      <c r="Z176" s="84"/>
      <c r="AA176" s="84"/>
      <c r="AB176" s="84"/>
      <c r="AC176" s="84"/>
      <c r="AD176" s="84"/>
      <c r="AE176" s="84"/>
      <c r="AF176" s="84"/>
      <c r="AG176" s="84"/>
      <c r="AH176" s="84"/>
      <c r="AI176" s="29">
        <v>25</v>
      </c>
      <c r="AJ176" s="29">
        <v>8</v>
      </c>
      <c r="AK176" s="29"/>
      <c r="AL176" s="29"/>
      <c r="AM176" s="29"/>
      <c r="AN176" s="54"/>
      <c r="AO176" s="21">
        <f>IF(AP176&lt;6,SUM(E176:AN176),SUM(LARGE(E176:AN176,{1;2;3;4;5;6})))</f>
        <v>71</v>
      </c>
      <c r="AP176" s="55">
        <f>COUNT(E176:AN176)</f>
        <v>8</v>
      </c>
      <c r="BS176" s="12"/>
      <c r="BT176" s="22"/>
      <c r="BU176" s="22"/>
      <c r="BV176" s="22"/>
      <c r="BW176" s="22"/>
    </row>
    <row r="177" spans="1:75" x14ac:dyDescent="0.2">
      <c r="A177" s="60">
        <v>176</v>
      </c>
      <c r="B177" s="6" t="s">
        <v>61</v>
      </c>
      <c r="C177" s="78" t="s">
        <v>62</v>
      </c>
      <c r="D177" s="6" t="s">
        <v>693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>
        <v>20</v>
      </c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>
        <v>25</v>
      </c>
      <c r="AF177" s="29">
        <v>25</v>
      </c>
      <c r="AG177" s="29"/>
      <c r="AH177" s="29"/>
      <c r="AI177" s="29"/>
      <c r="AJ177" s="29"/>
      <c r="AK177" s="29"/>
      <c r="AL177" s="29"/>
      <c r="AM177" s="29"/>
      <c r="AN177" s="48"/>
      <c r="AO177" s="21">
        <f>IF(AP177&lt;6,SUM(E177:AN177),SUM(LARGE(E177:AN177,{1;2;3;4;5;6})))</f>
        <v>70</v>
      </c>
      <c r="AP177" s="55">
        <f>COUNT(E177:AN177)</f>
        <v>3</v>
      </c>
      <c r="BS177" s="12"/>
      <c r="BT177" s="22"/>
      <c r="BU177" s="22"/>
      <c r="BV177" s="22"/>
      <c r="BW177" s="22"/>
    </row>
    <row r="178" spans="1:75" x14ac:dyDescent="0.2">
      <c r="A178" s="60">
        <v>177</v>
      </c>
      <c r="B178" s="26" t="s">
        <v>61</v>
      </c>
      <c r="C178" s="77" t="s">
        <v>213</v>
      </c>
      <c r="D178" s="37" t="s">
        <v>456</v>
      </c>
      <c r="E178" s="54"/>
      <c r="F178" s="54"/>
      <c r="G178" s="54"/>
      <c r="H178" s="54"/>
      <c r="I178" s="54"/>
      <c r="J178" s="54"/>
      <c r="K178" s="54"/>
      <c r="L178" s="54">
        <v>25</v>
      </c>
      <c r="M178" s="54"/>
      <c r="N178" s="54"/>
      <c r="O178" s="54"/>
      <c r="P178" s="54"/>
      <c r="Q178" s="54"/>
      <c r="R178" s="54">
        <v>25</v>
      </c>
      <c r="S178" s="54"/>
      <c r="T178" s="54"/>
      <c r="U178" s="54"/>
      <c r="V178" s="54"/>
      <c r="W178" s="54"/>
      <c r="X178" s="54"/>
      <c r="Y178" s="54">
        <v>20</v>
      </c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21">
        <f>IF(AP178&lt;6,SUM(E178:AN178),SUM(LARGE(E178:AN178,{1;2;3;4;5;6})))</f>
        <v>70</v>
      </c>
      <c r="AP178" s="55">
        <f>COUNT(E178:AN178)</f>
        <v>3</v>
      </c>
      <c r="BS178" s="12"/>
      <c r="BT178" s="22"/>
      <c r="BU178" s="22"/>
      <c r="BV178" s="22"/>
      <c r="BW178" s="22"/>
    </row>
    <row r="179" spans="1:75" x14ac:dyDescent="0.2">
      <c r="A179" s="60">
        <v>178</v>
      </c>
      <c r="B179" s="6" t="s">
        <v>84</v>
      </c>
      <c r="C179" s="78" t="s">
        <v>196</v>
      </c>
      <c r="D179" s="6" t="s">
        <v>81</v>
      </c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30">
        <v>70</v>
      </c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48"/>
      <c r="AO179" s="21">
        <f>IF(AP179&lt;6,SUM(E179:AN179),SUM(LARGE(E179:AN179,{1;2;3;4;5;6})))</f>
        <v>70</v>
      </c>
      <c r="AP179" s="55">
        <f>COUNT(E179:AN179)</f>
        <v>1</v>
      </c>
      <c r="BS179" s="12"/>
      <c r="BT179" s="22"/>
      <c r="BU179" s="22"/>
      <c r="BV179" s="22"/>
      <c r="BW179" s="22"/>
    </row>
    <row r="180" spans="1:75" x14ac:dyDescent="0.2">
      <c r="A180" s="60">
        <v>179</v>
      </c>
      <c r="B180" s="26" t="s">
        <v>61</v>
      </c>
      <c r="C180" s="78" t="s">
        <v>70</v>
      </c>
      <c r="D180" s="8" t="s">
        <v>35</v>
      </c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>
        <v>70</v>
      </c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21">
        <f>IF(AP180&lt;6,SUM(E180:AN180),SUM(LARGE(E180:AN180,{1;2;3;4;5;6})))</f>
        <v>70</v>
      </c>
      <c r="AP180" s="55">
        <f>COUNT(E180:AN180)</f>
        <v>1</v>
      </c>
      <c r="BS180" s="12"/>
      <c r="BT180" s="22"/>
      <c r="BU180" s="22"/>
      <c r="BV180" s="22"/>
      <c r="BW180" s="22"/>
    </row>
    <row r="181" spans="1:75" x14ac:dyDescent="0.2">
      <c r="A181" s="60">
        <v>180</v>
      </c>
      <c r="B181" s="26" t="s">
        <v>64</v>
      </c>
      <c r="C181" s="78" t="s">
        <v>358</v>
      </c>
      <c r="D181" s="6" t="s">
        <v>868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>
        <v>70</v>
      </c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48"/>
      <c r="AO181" s="21">
        <f>IF(AP181&lt;6,SUM(E181:AN181),SUM(LARGE(E181:AN181,{1;2;3;4;5;6})))</f>
        <v>70</v>
      </c>
      <c r="AP181" s="55">
        <f>COUNT(E181:AN181)</f>
        <v>1</v>
      </c>
      <c r="BS181" s="12"/>
      <c r="BT181" s="22"/>
      <c r="BU181" s="22"/>
      <c r="BV181" s="22"/>
      <c r="BW181" s="22"/>
    </row>
    <row r="182" spans="1:75" x14ac:dyDescent="0.2">
      <c r="A182" s="60">
        <v>181</v>
      </c>
      <c r="B182" s="26" t="s">
        <v>61</v>
      </c>
      <c r="C182" s="77" t="s">
        <v>358</v>
      </c>
      <c r="D182" s="37" t="s">
        <v>560</v>
      </c>
      <c r="E182" s="29"/>
      <c r="F182" s="29"/>
      <c r="G182" s="29"/>
      <c r="H182" s="29"/>
      <c r="I182" s="29"/>
      <c r="J182" s="29"/>
      <c r="K182" s="29"/>
      <c r="L182" s="29">
        <v>30</v>
      </c>
      <c r="M182" s="29"/>
      <c r="N182" s="29"/>
      <c r="O182" s="29"/>
      <c r="P182" s="29"/>
      <c r="Q182" s="29"/>
      <c r="R182" s="29"/>
      <c r="S182" s="29">
        <v>17</v>
      </c>
      <c r="T182" s="29"/>
      <c r="U182" s="29"/>
      <c r="V182" s="178">
        <v>0</v>
      </c>
      <c r="W182" s="178"/>
      <c r="X182" s="178"/>
      <c r="Y182" s="178"/>
      <c r="Z182" s="178"/>
      <c r="AA182" s="178"/>
      <c r="AB182" s="29">
        <v>10.7</v>
      </c>
      <c r="AC182" s="29"/>
      <c r="AD182" s="29"/>
      <c r="AE182" s="29">
        <v>10</v>
      </c>
      <c r="AF182" s="29"/>
      <c r="AG182" s="29"/>
      <c r="AH182" s="29"/>
      <c r="AI182" s="29"/>
      <c r="AJ182" s="29"/>
      <c r="AK182" s="29"/>
      <c r="AL182" s="29"/>
      <c r="AM182" s="29"/>
      <c r="AN182" s="54"/>
      <c r="AO182" s="21">
        <f>IF(AP182&lt;6,SUM(E182:AN182),SUM(LARGE(E182:AN182,{1;2;3;4;5;6})))</f>
        <v>67.7</v>
      </c>
      <c r="AP182" s="55">
        <f>COUNT(E182:AN182)</f>
        <v>5</v>
      </c>
      <c r="BS182" s="12"/>
      <c r="BT182" s="22"/>
      <c r="BU182" s="22"/>
      <c r="BV182" s="22"/>
      <c r="BW182" s="22"/>
    </row>
    <row r="183" spans="1:75" x14ac:dyDescent="0.2">
      <c r="A183" s="60">
        <v>182</v>
      </c>
      <c r="B183" s="26" t="s">
        <v>61</v>
      </c>
      <c r="C183" s="78" t="s">
        <v>67</v>
      </c>
      <c r="D183" s="8" t="s">
        <v>459</v>
      </c>
      <c r="E183" s="29"/>
      <c r="F183" s="29">
        <v>17</v>
      </c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>
        <v>10.7</v>
      </c>
      <c r="AC183" s="29"/>
      <c r="AD183" s="29">
        <v>25</v>
      </c>
      <c r="AE183" s="29"/>
      <c r="AF183" s="29">
        <v>12</v>
      </c>
      <c r="AG183" s="29"/>
      <c r="AH183" s="29"/>
      <c r="AI183" s="29"/>
      <c r="AJ183" s="29"/>
      <c r="AK183" s="29"/>
      <c r="AL183" s="29"/>
      <c r="AM183" s="29"/>
      <c r="AN183" s="54"/>
      <c r="AO183" s="21">
        <f>IF(AP183&lt;6,SUM(E183:AN183),SUM(LARGE(E183:AN183,{1;2;3;4;5;6})))</f>
        <v>64.7</v>
      </c>
      <c r="AP183" s="55">
        <f>COUNT(E183:AN183)</f>
        <v>4</v>
      </c>
      <c r="BS183" s="12"/>
      <c r="BT183" s="22"/>
      <c r="BU183" s="22"/>
      <c r="BV183" s="22"/>
      <c r="BW183" s="22"/>
    </row>
    <row r="184" spans="1:75" x14ac:dyDescent="0.2">
      <c r="A184" s="60">
        <v>183</v>
      </c>
      <c r="B184" s="26" t="s">
        <v>61</v>
      </c>
      <c r="C184" s="77" t="s">
        <v>358</v>
      </c>
      <c r="D184" s="37" t="s">
        <v>352</v>
      </c>
      <c r="E184" s="179"/>
      <c r="F184" s="84">
        <v>0</v>
      </c>
      <c r="G184" s="29">
        <v>10</v>
      </c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>
        <v>20</v>
      </c>
      <c r="Z184" s="29"/>
      <c r="AA184" s="29"/>
      <c r="AB184" s="29"/>
      <c r="AC184" s="29"/>
      <c r="AD184" s="29"/>
      <c r="AE184" s="29">
        <v>20</v>
      </c>
      <c r="AF184" s="84">
        <v>0</v>
      </c>
      <c r="AG184" s="29"/>
      <c r="AH184" s="29">
        <v>14</v>
      </c>
      <c r="AI184" s="29"/>
      <c r="AJ184" s="29"/>
      <c r="AK184" s="29"/>
      <c r="AL184" s="29"/>
      <c r="AM184" s="29"/>
      <c r="AN184" s="54"/>
      <c r="AO184" s="21">
        <f>IF(AP184&lt;6,SUM(E184:AN184),SUM(LARGE(E184:AN184,{1;2;3;4;5;6})))</f>
        <v>64</v>
      </c>
      <c r="AP184" s="55">
        <f>COUNT(E184:AN184)</f>
        <v>6</v>
      </c>
      <c r="BS184" s="12"/>
      <c r="BT184" s="22"/>
      <c r="BU184" s="22"/>
      <c r="BV184" s="22"/>
      <c r="BW184" s="22"/>
    </row>
    <row r="185" spans="1:75" x14ac:dyDescent="0.2">
      <c r="A185" s="60">
        <v>184</v>
      </c>
      <c r="B185" s="26" t="s">
        <v>61</v>
      </c>
      <c r="C185" s="78" t="s">
        <v>67</v>
      </c>
      <c r="D185" s="6" t="s">
        <v>526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>
        <v>25</v>
      </c>
      <c r="AC185" s="29"/>
      <c r="AD185" s="29"/>
      <c r="AE185" s="29"/>
      <c r="AF185" s="29">
        <v>35</v>
      </c>
      <c r="AG185" s="29"/>
      <c r="AH185" s="29"/>
      <c r="AI185" s="29"/>
      <c r="AJ185" s="29"/>
      <c r="AK185" s="29"/>
      <c r="AL185" s="29"/>
      <c r="AM185" s="29"/>
      <c r="AN185" s="48"/>
      <c r="AO185" s="21">
        <f>IF(AP185&lt;6,SUM(E185:AN185),SUM(LARGE(E185:AN185,{1;2;3;4;5;6})))</f>
        <v>60</v>
      </c>
      <c r="AP185" s="55">
        <f>COUNT(E185:AN185)</f>
        <v>2</v>
      </c>
      <c r="BS185" s="12"/>
      <c r="BT185" s="22"/>
      <c r="BU185" s="22"/>
      <c r="BV185" s="22"/>
      <c r="BW185" s="22"/>
    </row>
    <row r="186" spans="1:75" x14ac:dyDescent="0.2">
      <c r="A186" s="60">
        <v>185</v>
      </c>
      <c r="B186" s="6" t="s">
        <v>61</v>
      </c>
      <c r="C186" s="78" t="s">
        <v>67</v>
      </c>
      <c r="D186" s="8" t="s">
        <v>556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>
        <v>25</v>
      </c>
      <c r="AC186" s="29"/>
      <c r="AD186" s="29"/>
      <c r="AE186" s="29"/>
      <c r="AF186" s="29">
        <v>35</v>
      </c>
      <c r="AG186" s="29"/>
      <c r="AH186" s="29"/>
      <c r="AI186" s="29"/>
      <c r="AJ186" s="29"/>
      <c r="AK186" s="29"/>
      <c r="AL186" s="29"/>
      <c r="AM186" s="29"/>
      <c r="AN186" s="30"/>
      <c r="AO186" s="21">
        <f>IF(AP186&lt;6,SUM(E186:AN186),SUM(LARGE(E186:AN186,{1;2;3;4;5;6})))</f>
        <v>60</v>
      </c>
      <c r="AP186" s="55">
        <f>COUNT(E186:AN186)</f>
        <v>2</v>
      </c>
      <c r="BS186" s="12"/>
      <c r="BT186" s="22"/>
      <c r="BU186" s="22"/>
      <c r="BV186" s="22"/>
      <c r="BW186" s="22"/>
    </row>
    <row r="187" spans="1:75" x14ac:dyDescent="0.2">
      <c r="A187" s="60">
        <v>186</v>
      </c>
      <c r="B187" s="26" t="s">
        <v>61</v>
      </c>
      <c r="C187" s="77" t="s">
        <v>115</v>
      </c>
      <c r="D187" s="26" t="s">
        <v>189</v>
      </c>
      <c r="E187" s="29"/>
      <c r="F187" s="29"/>
      <c r="G187" s="29"/>
      <c r="H187" s="29"/>
      <c r="I187" s="29"/>
      <c r="J187" s="29"/>
      <c r="K187" s="29"/>
      <c r="L187" s="29">
        <v>20</v>
      </c>
      <c r="M187" s="29"/>
      <c r="N187" s="29"/>
      <c r="O187" s="29">
        <v>12</v>
      </c>
      <c r="P187" s="29"/>
      <c r="Q187" s="29"/>
      <c r="R187" s="29"/>
      <c r="S187" s="29"/>
      <c r="T187" s="29"/>
      <c r="U187" s="29">
        <v>10.7</v>
      </c>
      <c r="V187" s="29"/>
      <c r="W187" s="29"/>
      <c r="X187" s="29"/>
      <c r="Y187" s="29">
        <v>14</v>
      </c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48"/>
      <c r="AO187" s="21">
        <f>IF(AP187&lt;6,SUM(E187:AN187),SUM(LARGE(E187:AN187,{1;2;3;4;5;6})))</f>
        <v>56.7</v>
      </c>
      <c r="AP187" s="55">
        <f>COUNT(E187:AN187)</f>
        <v>4</v>
      </c>
      <c r="BS187" s="12"/>
      <c r="BT187" s="22"/>
      <c r="BU187" s="22"/>
      <c r="BV187" s="22"/>
      <c r="BW187" s="22"/>
    </row>
    <row r="188" spans="1:75" x14ac:dyDescent="0.2">
      <c r="A188" s="60">
        <v>187</v>
      </c>
      <c r="B188" s="26" t="s">
        <v>61</v>
      </c>
      <c r="C188" s="78" t="s">
        <v>67</v>
      </c>
      <c r="D188" s="6" t="s">
        <v>871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>
        <v>7</v>
      </c>
      <c r="Z188" s="54"/>
      <c r="AA188" s="54"/>
      <c r="AB188" s="54">
        <v>9.3000000000000007</v>
      </c>
      <c r="AC188" s="54"/>
      <c r="AD188" s="85">
        <v>0</v>
      </c>
      <c r="AE188" s="54"/>
      <c r="AF188" s="54">
        <v>7</v>
      </c>
      <c r="AG188" s="54"/>
      <c r="AH188" s="54">
        <v>12</v>
      </c>
      <c r="AI188" s="54">
        <v>20</v>
      </c>
      <c r="AJ188" s="54"/>
      <c r="AK188" s="54"/>
      <c r="AL188" s="54"/>
      <c r="AM188" s="54"/>
      <c r="AN188" s="54"/>
      <c r="AO188" s="21">
        <f>IF(AP188&lt;6,SUM(E188:AN188),SUM(LARGE(E188:AN188,{1;2;3;4;5;6})))</f>
        <v>55.3</v>
      </c>
      <c r="AP188" s="55">
        <f>COUNT(E188:AN188)</f>
        <v>6</v>
      </c>
      <c r="BS188" s="12"/>
      <c r="BT188" s="22"/>
      <c r="BU188" s="22"/>
      <c r="BV188" s="22"/>
      <c r="BW188" s="22"/>
    </row>
    <row r="189" spans="1:75" x14ac:dyDescent="0.2">
      <c r="A189" s="60">
        <v>188</v>
      </c>
      <c r="B189" s="26" t="s">
        <v>61</v>
      </c>
      <c r="C189" s="78" t="s">
        <v>709</v>
      </c>
      <c r="D189" s="8" t="s">
        <v>768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>
        <v>25</v>
      </c>
      <c r="S189" s="29"/>
      <c r="T189" s="29"/>
      <c r="U189" s="29"/>
      <c r="V189" s="29"/>
      <c r="W189" s="29"/>
      <c r="X189" s="29"/>
      <c r="Y189" s="29"/>
      <c r="Z189" s="29"/>
      <c r="AA189" s="29"/>
      <c r="AB189" s="29">
        <v>20</v>
      </c>
      <c r="AC189" s="29"/>
      <c r="AD189" s="29"/>
      <c r="AE189" s="29"/>
      <c r="AF189" s="29"/>
      <c r="AG189" s="29"/>
      <c r="AH189" s="29"/>
      <c r="AI189" s="29"/>
      <c r="AJ189" s="29">
        <v>10</v>
      </c>
      <c r="AK189" s="29"/>
      <c r="AL189" s="29"/>
      <c r="AM189" s="29"/>
      <c r="AN189" s="54"/>
      <c r="AO189" s="21">
        <f>IF(AP189&lt;6,SUM(E189:AN189),SUM(LARGE(E189:AN189,{1;2;3;4;5;6})))</f>
        <v>55</v>
      </c>
      <c r="AP189" s="55">
        <f>COUNT(E189:AN189)</f>
        <v>3</v>
      </c>
      <c r="BS189" s="12"/>
      <c r="BT189" s="22"/>
      <c r="BU189" s="22"/>
      <c r="BV189" s="22"/>
      <c r="BW189" s="22"/>
    </row>
    <row r="190" spans="1:75" x14ac:dyDescent="0.2">
      <c r="A190" s="60">
        <v>189</v>
      </c>
      <c r="B190" s="26" t="s">
        <v>61</v>
      </c>
      <c r="C190" s="77" t="s">
        <v>82</v>
      </c>
      <c r="D190" s="37" t="s">
        <v>548</v>
      </c>
      <c r="E190" s="29"/>
      <c r="F190" s="29"/>
      <c r="G190" s="29"/>
      <c r="H190" s="29"/>
      <c r="I190" s="29"/>
      <c r="J190" s="29"/>
      <c r="K190" s="29"/>
      <c r="L190" s="29"/>
      <c r="M190" s="29">
        <v>20</v>
      </c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>
        <v>35</v>
      </c>
      <c r="AF190" s="29"/>
      <c r="AG190" s="29"/>
      <c r="AH190" s="29"/>
      <c r="AI190" s="29"/>
      <c r="AJ190" s="29"/>
      <c r="AK190" s="29"/>
      <c r="AL190" s="29"/>
      <c r="AM190" s="29"/>
      <c r="AN190" s="54"/>
      <c r="AO190" s="21">
        <f>IF(AP190&lt;6,SUM(E190:AN190),SUM(LARGE(E190:AN190,{1;2;3;4;5;6})))</f>
        <v>55</v>
      </c>
      <c r="AP190" s="55">
        <f>COUNT(E190:AN190)</f>
        <v>2</v>
      </c>
      <c r="BS190" s="12"/>
      <c r="BT190" s="22"/>
      <c r="BU190" s="22"/>
      <c r="BV190" s="22"/>
      <c r="BW190" s="22"/>
    </row>
    <row r="191" spans="1:75" x14ac:dyDescent="0.2">
      <c r="A191" s="60">
        <v>190</v>
      </c>
      <c r="B191" s="26" t="s">
        <v>61</v>
      </c>
      <c r="C191" s="78" t="s">
        <v>358</v>
      </c>
      <c r="D191" s="6" t="s">
        <v>391</v>
      </c>
      <c r="E191" s="29"/>
      <c r="F191" s="29"/>
      <c r="G191" s="29"/>
      <c r="H191" s="29"/>
      <c r="I191" s="29"/>
      <c r="J191" s="29"/>
      <c r="K191" s="29"/>
      <c r="L191" s="29"/>
      <c r="M191" s="29">
        <v>20</v>
      </c>
      <c r="N191" s="29"/>
      <c r="O191" s="29"/>
      <c r="P191" s="29"/>
      <c r="Q191" s="29"/>
      <c r="R191" s="29"/>
      <c r="S191" s="29"/>
      <c r="T191" s="29"/>
      <c r="U191" s="29">
        <v>35</v>
      </c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48"/>
      <c r="AO191" s="21">
        <f>IF(AP191&lt;6,SUM(E191:AN191),SUM(LARGE(E191:AN191,{1;2;3;4;5;6})))</f>
        <v>55</v>
      </c>
      <c r="AP191" s="55">
        <f>COUNT(E191:AN191)</f>
        <v>2</v>
      </c>
      <c r="BS191" s="12"/>
      <c r="BT191" s="22"/>
      <c r="BU191" s="22"/>
      <c r="BV191" s="22"/>
      <c r="BW191" s="22"/>
    </row>
    <row r="192" spans="1:75" x14ac:dyDescent="0.2">
      <c r="A192" s="60">
        <v>191</v>
      </c>
      <c r="B192" s="6" t="s">
        <v>61</v>
      </c>
      <c r="C192" s="78" t="s">
        <v>258</v>
      </c>
      <c r="D192" s="6" t="s">
        <v>646</v>
      </c>
      <c r="E192" s="29"/>
      <c r="F192" s="29"/>
      <c r="G192" s="29"/>
      <c r="H192" s="29"/>
      <c r="I192" s="29"/>
      <c r="J192" s="29"/>
      <c r="K192" s="29"/>
      <c r="L192" s="29"/>
      <c r="M192" s="29">
        <v>20</v>
      </c>
      <c r="N192" s="29"/>
      <c r="O192" s="29"/>
      <c r="P192" s="29"/>
      <c r="Q192" s="29"/>
      <c r="R192" s="29"/>
      <c r="S192" s="29"/>
      <c r="T192" s="29"/>
      <c r="U192" s="29">
        <v>35</v>
      </c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48"/>
      <c r="AO192" s="21">
        <f>IF(AP192&lt;6,SUM(E192:AN192),SUM(LARGE(E192:AN192,{1;2;3;4;5;6})))</f>
        <v>55</v>
      </c>
      <c r="AP192" s="55">
        <f>COUNT(E192:AN192)</f>
        <v>2</v>
      </c>
      <c r="BS192" s="12"/>
      <c r="BT192" s="22"/>
      <c r="BU192" s="22"/>
      <c r="BV192" s="22"/>
      <c r="BW192" s="22"/>
    </row>
    <row r="193" spans="1:75" x14ac:dyDescent="0.2">
      <c r="A193" s="60">
        <v>192</v>
      </c>
      <c r="B193" s="26" t="s">
        <v>61</v>
      </c>
      <c r="C193" s="78" t="s">
        <v>317</v>
      </c>
      <c r="D193" s="37" t="s">
        <v>111</v>
      </c>
      <c r="E193" s="29"/>
      <c r="F193" s="29">
        <v>55</v>
      </c>
      <c r="G193" s="29"/>
      <c r="H193" s="29"/>
      <c r="I193" s="29"/>
      <c r="J193" s="29"/>
      <c r="K193" s="29"/>
      <c r="L193" s="84">
        <v>0</v>
      </c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54"/>
      <c r="AO193" s="21">
        <f>IF(AP193&lt;6,SUM(E193:AN193),SUM(LARGE(E193:AN193,{1;2;3;4;5;6})))</f>
        <v>55</v>
      </c>
      <c r="AP193" s="55">
        <f>COUNT(E193:AN193)</f>
        <v>2</v>
      </c>
      <c r="BS193" s="12"/>
      <c r="BT193" s="22"/>
      <c r="BU193" s="22"/>
      <c r="BV193" s="22"/>
      <c r="BW193" s="22"/>
    </row>
    <row r="194" spans="1:75" x14ac:dyDescent="0.2">
      <c r="A194" s="60">
        <v>193</v>
      </c>
      <c r="B194" s="6" t="s">
        <v>61</v>
      </c>
      <c r="C194" s="78" t="s">
        <v>195</v>
      </c>
      <c r="D194" s="8" t="s">
        <v>262</v>
      </c>
      <c r="E194" s="54"/>
      <c r="F194" s="85">
        <v>0</v>
      </c>
      <c r="G194" s="85"/>
      <c r="H194" s="85"/>
      <c r="I194" s="85"/>
      <c r="J194" s="85"/>
      <c r="K194" s="85"/>
      <c r="L194" s="54">
        <v>55</v>
      </c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30"/>
      <c r="AO194" s="21">
        <f>IF(AP194&lt;6,SUM(E194:AN194),SUM(LARGE(E194:AN194,{1;2;3;4;5;6})))</f>
        <v>55</v>
      </c>
      <c r="AP194" s="55">
        <f>COUNT(E194:AN194)</f>
        <v>2</v>
      </c>
      <c r="BS194" s="12"/>
      <c r="BT194" s="22"/>
      <c r="BU194" s="22"/>
      <c r="BV194" s="22"/>
      <c r="BW194" s="22"/>
    </row>
    <row r="195" spans="1:75" x14ac:dyDescent="0.2">
      <c r="A195" s="60">
        <v>194</v>
      </c>
      <c r="B195" s="6" t="s">
        <v>61</v>
      </c>
      <c r="C195" s="78" t="s">
        <v>69</v>
      </c>
      <c r="D195" s="6" t="s">
        <v>517</v>
      </c>
      <c r="E195" s="84"/>
      <c r="F195" s="84"/>
      <c r="G195" s="29">
        <v>35</v>
      </c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>
        <v>20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48"/>
      <c r="AO195" s="21">
        <f>IF(AP195&lt;6,SUM(E195:AN195),SUM(LARGE(E195:AN195,{1;2;3;4;5;6})))</f>
        <v>55</v>
      </c>
      <c r="AP195" s="55">
        <f>COUNT(E195:AN195)</f>
        <v>2</v>
      </c>
      <c r="BS195" s="12"/>
      <c r="BT195" s="22"/>
      <c r="BU195" s="22"/>
      <c r="BV195" s="22"/>
      <c r="BW195" s="22"/>
    </row>
    <row r="196" spans="1:75" x14ac:dyDescent="0.2">
      <c r="A196" s="60">
        <v>195</v>
      </c>
      <c r="B196" s="26" t="s">
        <v>61</v>
      </c>
      <c r="C196" s="78" t="s">
        <v>67</v>
      </c>
      <c r="D196" s="8" t="s">
        <v>460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>
        <v>55</v>
      </c>
      <c r="AE196" s="29"/>
      <c r="AF196" s="29"/>
      <c r="AG196" s="29"/>
      <c r="AH196" s="29"/>
      <c r="AI196" s="29"/>
      <c r="AJ196" s="29"/>
      <c r="AK196" s="29"/>
      <c r="AL196" s="29"/>
      <c r="AM196" s="29"/>
      <c r="AN196" s="54"/>
      <c r="AO196" s="21">
        <f>IF(AP196&lt;6,SUM(E196:AN196),SUM(LARGE(E196:AN196,{1;2;3;4;5;6})))</f>
        <v>55</v>
      </c>
      <c r="AP196" s="55">
        <f>COUNT(E196:AN196)</f>
        <v>1</v>
      </c>
      <c r="BS196" s="12"/>
      <c r="BT196" s="22"/>
      <c r="BU196" s="22"/>
      <c r="BV196" s="22"/>
      <c r="BW196" s="22"/>
    </row>
    <row r="197" spans="1:75" x14ac:dyDescent="0.2">
      <c r="A197" s="60">
        <v>196</v>
      </c>
      <c r="B197" s="26" t="s">
        <v>61</v>
      </c>
      <c r="C197" s="78" t="s">
        <v>62</v>
      </c>
      <c r="D197" s="6" t="s">
        <v>89</v>
      </c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>
        <v>55</v>
      </c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48"/>
      <c r="AO197" s="21">
        <f>IF(AP197&lt;6,SUM(E197:AN197),SUM(LARGE(E197:AN197,{1;2;3;4;5;6})))</f>
        <v>55</v>
      </c>
      <c r="AP197" s="55">
        <f>COUNT(E197:AN197)</f>
        <v>1</v>
      </c>
      <c r="BS197" s="12"/>
      <c r="BT197" s="22"/>
      <c r="BU197" s="22"/>
      <c r="BV197" s="22"/>
      <c r="BW197" s="22"/>
    </row>
    <row r="198" spans="1:75" x14ac:dyDescent="0.2">
      <c r="A198" s="60">
        <v>197</v>
      </c>
      <c r="B198" s="26" t="s">
        <v>61</v>
      </c>
      <c r="C198" s="78" t="s">
        <v>63</v>
      </c>
      <c r="D198" s="6" t="s">
        <v>679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>
        <v>55</v>
      </c>
      <c r="AH198" s="29"/>
      <c r="AI198" s="29"/>
      <c r="AJ198" s="29"/>
      <c r="AK198" s="29"/>
      <c r="AL198" s="29"/>
      <c r="AM198" s="29"/>
      <c r="AN198" s="54"/>
      <c r="AO198" s="21">
        <f>IF(AP198&lt;6,SUM(E198:AN198),SUM(LARGE(E198:AN198,{1;2;3;4;5;6})))</f>
        <v>55</v>
      </c>
      <c r="AP198" s="55">
        <f>COUNT(E198:AN198)</f>
        <v>1</v>
      </c>
      <c r="BS198" s="12"/>
      <c r="BT198" s="22"/>
      <c r="BU198" s="22"/>
      <c r="BV198" s="22"/>
      <c r="BW198" s="22"/>
    </row>
    <row r="199" spans="1:75" x14ac:dyDescent="0.2">
      <c r="A199" s="60">
        <v>198</v>
      </c>
      <c r="B199" s="6" t="s">
        <v>61</v>
      </c>
      <c r="C199" s="78" t="s">
        <v>144</v>
      </c>
      <c r="D199" s="6" t="s">
        <v>921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>
        <v>55</v>
      </c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48"/>
      <c r="AO199" s="21">
        <f>IF(AP199&lt;6,SUM(E199:AN199),SUM(LARGE(E199:AN199,{1;2;3;4;5;6})))</f>
        <v>55</v>
      </c>
      <c r="AP199" s="55">
        <f>COUNT(E199:AN199)</f>
        <v>1</v>
      </c>
      <c r="BS199" s="12"/>
      <c r="BT199" s="22"/>
      <c r="BU199" s="22"/>
      <c r="BV199" s="22"/>
      <c r="BW199" s="22"/>
    </row>
    <row r="200" spans="1:75" x14ac:dyDescent="0.2">
      <c r="A200" s="60">
        <v>199</v>
      </c>
      <c r="B200" s="26" t="s">
        <v>61</v>
      </c>
      <c r="C200" s="78" t="s">
        <v>144</v>
      </c>
      <c r="D200" s="8" t="s">
        <v>256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>
        <v>55</v>
      </c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54"/>
      <c r="AO200" s="21">
        <f>IF(AP200&lt;6,SUM(E200:AN200),SUM(LARGE(E200:AN200,{1;2;3;4;5;6})))</f>
        <v>55</v>
      </c>
      <c r="AP200" s="55">
        <f>COUNT(E200:AN200)</f>
        <v>1</v>
      </c>
      <c r="BS200" s="12"/>
      <c r="BT200" s="22"/>
      <c r="BU200" s="22"/>
      <c r="BV200" s="22"/>
      <c r="BW200" s="22"/>
    </row>
    <row r="201" spans="1:75" x14ac:dyDescent="0.2">
      <c r="A201" s="60">
        <v>200</v>
      </c>
      <c r="B201" s="6" t="s">
        <v>61</v>
      </c>
      <c r="C201" s="78" t="s">
        <v>70</v>
      </c>
      <c r="D201" s="6" t="s">
        <v>41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>
        <v>55</v>
      </c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48"/>
      <c r="AO201" s="21">
        <f>IF(AP201&lt;6,SUM(E201:AN201),SUM(LARGE(E201:AN201,{1;2;3;4;5;6})))</f>
        <v>55</v>
      </c>
      <c r="AP201" s="55">
        <f>COUNT(E201:AN201)</f>
        <v>1</v>
      </c>
      <c r="BS201" s="12"/>
      <c r="BT201" s="22"/>
      <c r="BU201" s="22"/>
      <c r="BV201" s="22"/>
      <c r="BW201" s="22"/>
    </row>
    <row r="202" spans="1:75" x14ac:dyDescent="0.2">
      <c r="A202" s="60">
        <v>201</v>
      </c>
      <c r="B202" s="8" t="s">
        <v>61</v>
      </c>
      <c r="C202" s="79" t="s">
        <v>63</v>
      </c>
      <c r="D202" s="8" t="s">
        <v>1014</v>
      </c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>
        <v>55</v>
      </c>
      <c r="AH202" s="54"/>
      <c r="AI202" s="54"/>
      <c r="AJ202" s="54"/>
      <c r="AK202" s="54"/>
      <c r="AL202" s="54"/>
      <c r="AM202" s="54"/>
      <c r="AN202" s="48"/>
      <c r="AO202" s="21">
        <f>IF(AP202&lt;6,SUM(E202:AN202),SUM(LARGE(E202:AN202,{1;2;3;4;5;6})))</f>
        <v>55</v>
      </c>
      <c r="AP202" s="55">
        <f>COUNT(E202:AN202)</f>
        <v>1</v>
      </c>
      <c r="BS202" s="12"/>
      <c r="BT202" s="22"/>
      <c r="BU202" s="22"/>
      <c r="BV202" s="22"/>
      <c r="BW202" s="22"/>
    </row>
    <row r="203" spans="1:75" x14ac:dyDescent="0.2">
      <c r="A203" s="60">
        <v>202</v>
      </c>
      <c r="B203" s="37" t="s">
        <v>61</v>
      </c>
      <c r="C203" s="79" t="s">
        <v>63</v>
      </c>
      <c r="D203" s="8" t="s">
        <v>1015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>
        <v>55</v>
      </c>
      <c r="AH203" s="29"/>
      <c r="AI203" s="29"/>
      <c r="AJ203" s="29"/>
      <c r="AK203" s="29"/>
      <c r="AL203" s="29"/>
      <c r="AM203" s="29"/>
      <c r="AN203" s="48"/>
      <c r="AO203" s="21">
        <f>IF(AP203&lt;6,SUM(E203:AN203),SUM(LARGE(E203:AN203,{1;2;3;4;5;6})))</f>
        <v>55</v>
      </c>
      <c r="AP203" s="55">
        <f>COUNT(E203:AN203)</f>
        <v>1</v>
      </c>
      <c r="BS203" s="12"/>
      <c r="BT203" s="22"/>
      <c r="BU203" s="22"/>
      <c r="BV203" s="22"/>
      <c r="BW203" s="22"/>
    </row>
    <row r="204" spans="1:75" x14ac:dyDescent="0.2">
      <c r="A204" s="60">
        <v>203</v>
      </c>
      <c r="B204" s="8" t="s">
        <v>61</v>
      </c>
      <c r="C204" s="79" t="s">
        <v>63</v>
      </c>
      <c r="D204" s="8" t="s">
        <v>1016</v>
      </c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>
        <v>55</v>
      </c>
      <c r="AH204" s="54"/>
      <c r="AI204" s="54"/>
      <c r="AJ204" s="54"/>
      <c r="AK204" s="54"/>
      <c r="AL204" s="54"/>
      <c r="AM204" s="54"/>
      <c r="AN204" s="48"/>
      <c r="AO204" s="21">
        <f>IF(AP204&lt;6,SUM(E204:AN204),SUM(LARGE(E204:AN204,{1;2;3;4;5;6})))</f>
        <v>55</v>
      </c>
      <c r="AP204" s="55">
        <f>COUNT(E204:AN204)</f>
        <v>1</v>
      </c>
      <c r="BS204" s="12"/>
      <c r="BT204" s="22"/>
      <c r="BU204" s="22"/>
      <c r="BV204" s="22"/>
      <c r="BW204" s="22"/>
    </row>
    <row r="205" spans="1:75" x14ac:dyDescent="0.2">
      <c r="A205" s="60">
        <v>204</v>
      </c>
      <c r="B205" s="26" t="s">
        <v>61</v>
      </c>
      <c r="C205" s="78" t="s">
        <v>213</v>
      </c>
      <c r="D205" s="8" t="s">
        <v>571</v>
      </c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>
        <v>17</v>
      </c>
      <c r="V205" s="54"/>
      <c r="W205" s="54"/>
      <c r="X205" s="54"/>
      <c r="Y205" s="54">
        <v>17</v>
      </c>
      <c r="Z205" s="54"/>
      <c r="AA205" s="54"/>
      <c r="AB205" s="54">
        <v>10.7</v>
      </c>
      <c r="AC205" s="54"/>
      <c r="AD205" s="54"/>
      <c r="AE205" s="54">
        <v>10</v>
      </c>
      <c r="AF205" s="54"/>
      <c r="AG205" s="54"/>
      <c r="AH205" s="54"/>
      <c r="AI205" s="54"/>
      <c r="AJ205" s="54"/>
      <c r="AK205" s="54"/>
      <c r="AL205" s="54"/>
      <c r="AM205" s="54"/>
      <c r="AN205" s="54"/>
      <c r="AO205" s="21">
        <f>IF(AP205&lt;6,SUM(E205:AN205),SUM(LARGE(E205:AN205,{1;2;3;4;5;6})))</f>
        <v>54.7</v>
      </c>
      <c r="AP205" s="55">
        <f>COUNT(E205:AN205)</f>
        <v>4</v>
      </c>
      <c r="BS205" s="12"/>
      <c r="BT205" s="22"/>
      <c r="BU205" s="22"/>
      <c r="BV205" s="22"/>
      <c r="BW205" s="22"/>
    </row>
    <row r="206" spans="1:75" x14ac:dyDescent="0.2">
      <c r="A206" s="60">
        <v>205</v>
      </c>
      <c r="B206" s="6" t="s">
        <v>61</v>
      </c>
      <c r="C206" s="78" t="s">
        <v>358</v>
      </c>
      <c r="D206" s="6" t="s">
        <v>651</v>
      </c>
      <c r="E206" s="84"/>
      <c r="F206" s="84">
        <v>0</v>
      </c>
      <c r="G206" s="84"/>
      <c r="H206" s="84"/>
      <c r="I206" s="84"/>
      <c r="J206" s="84"/>
      <c r="K206" s="84"/>
      <c r="L206" s="84"/>
      <c r="M206" s="84"/>
      <c r="N206" s="84"/>
      <c r="O206" s="84"/>
      <c r="P206" s="84">
        <v>0</v>
      </c>
      <c r="Q206" s="84"/>
      <c r="R206" s="84"/>
      <c r="S206" s="84"/>
      <c r="T206" s="84"/>
      <c r="U206" s="84"/>
      <c r="V206" s="84"/>
      <c r="W206" s="84"/>
      <c r="X206" s="84"/>
      <c r="Y206" s="29">
        <v>20</v>
      </c>
      <c r="Z206" s="29"/>
      <c r="AA206" s="84"/>
      <c r="AB206" s="84"/>
      <c r="AC206" s="84"/>
      <c r="AD206" s="84"/>
      <c r="AE206" s="29">
        <v>20</v>
      </c>
      <c r="AF206" s="84">
        <v>0</v>
      </c>
      <c r="AG206" s="29"/>
      <c r="AH206" s="29">
        <v>14</v>
      </c>
      <c r="AI206" s="29"/>
      <c r="AJ206" s="29"/>
      <c r="AK206" s="29"/>
      <c r="AL206" s="29"/>
      <c r="AM206" s="29"/>
      <c r="AN206" s="48"/>
      <c r="AO206" s="21">
        <f>IF(AP206&lt;6,SUM(E206:AN206),SUM(LARGE(E206:AN206,{1;2;3;4;5;6})))</f>
        <v>54</v>
      </c>
      <c r="AP206" s="55">
        <f>COUNT(E206:AN206)</f>
        <v>6</v>
      </c>
      <c r="BS206" s="12"/>
      <c r="BT206" s="22"/>
      <c r="BU206" s="22"/>
      <c r="BV206" s="22"/>
      <c r="BW206" s="22"/>
    </row>
    <row r="207" spans="1:75" x14ac:dyDescent="0.2">
      <c r="A207" s="60">
        <v>206</v>
      </c>
      <c r="B207" s="26" t="s">
        <v>61</v>
      </c>
      <c r="C207" s="78" t="s">
        <v>288</v>
      </c>
      <c r="D207" s="8" t="s">
        <v>77</v>
      </c>
      <c r="E207" s="29"/>
      <c r="F207" s="29"/>
      <c r="G207" s="29"/>
      <c r="H207" s="29"/>
      <c r="I207" s="29"/>
      <c r="J207" s="29"/>
      <c r="K207" s="29"/>
      <c r="L207" s="29"/>
      <c r="M207" s="29">
        <v>14</v>
      </c>
      <c r="N207" s="29"/>
      <c r="O207" s="29">
        <v>10</v>
      </c>
      <c r="P207" s="29"/>
      <c r="Q207" s="29"/>
      <c r="R207" s="29"/>
      <c r="S207" s="29"/>
      <c r="T207" s="29"/>
      <c r="U207" s="29">
        <v>9.3000000000000007</v>
      </c>
      <c r="V207" s="29"/>
      <c r="W207" s="29"/>
      <c r="X207" s="29"/>
      <c r="Y207" s="29">
        <v>10</v>
      </c>
      <c r="Z207" s="29"/>
      <c r="AA207" s="29"/>
      <c r="AB207" s="29">
        <v>9.3000000000000007</v>
      </c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54"/>
      <c r="AO207" s="21">
        <f>IF(AP207&lt;6,SUM(E207:AN207),SUM(LARGE(E207:AN207,{1;2;3;4;5;6})))</f>
        <v>52.599999999999994</v>
      </c>
      <c r="AP207" s="55">
        <f>COUNT(E207:AN207)</f>
        <v>5</v>
      </c>
      <c r="BS207" s="12"/>
      <c r="BT207" s="22"/>
      <c r="BU207" s="22"/>
      <c r="BV207" s="22"/>
      <c r="BW207" s="22"/>
    </row>
    <row r="208" spans="1:75" x14ac:dyDescent="0.2">
      <c r="A208" s="60">
        <v>207</v>
      </c>
      <c r="B208" s="6" t="s">
        <v>61</v>
      </c>
      <c r="C208" s="78" t="s">
        <v>358</v>
      </c>
      <c r="D208" s="6" t="s">
        <v>92</v>
      </c>
      <c r="E208" s="29"/>
      <c r="F208" s="29">
        <v>12</v>
      </c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>
        <v>20</v>
      </c>
      <c r="V208" s="29">
        <v>20</v>
      </c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48"/>
      <c r="AO208" s="21">
        <f>IF(AP208&lt;6,SUM(E208:AN208),SUM(LARGE(E208:AN208,{1;2;3;4;5;6})))</f>
        <v>52</v>
      </c>
      <c r="AP208" s="55">
        <f>COUNT(E208:AN208)</f>
        <v>3</v>
      </c>
      <c r="BS208" s="12"/>
      <c r="BT208" s="22"/>
      <c r="BU208" s="22"/>
      <c r="BV208" s="22"/>
      <c r="BW208" s="22"/>
    </row>
    <row r="209" spans="1:75" x14ac:dyDescent="0.2">
      <c r="A209" s="60">
        <v>208</v>
      </c>
      <c r="B209" s="26" t="s">
        <v>61</v>
      </c>
      <c r="C209" s="78" t="s">
        <v>213</v>
      </c>
      <c r="D209" s="6" t="s">
        <v>211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>
        <v>25</v>
      </c>
      <c r="Q209" s="30"/>
      <c r="R209" s="30"/>
      <c r="S209" s="30"/>
      <c r="T209" s="30"/>
      <c r="U209" s="30"/>
      <c r="V209" s="30">
        <v>25</v>
      </c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48"/>
      <c r="AO209" s="21">
        <f>IF(AP209&lt;6,SUM(E209:AN209),SUM(LARGE(E209:AN209,{1;2;3;4;5;6})))</f>
        <v>50</v>
      </c>
      <c r="AP209" s="55">
        <f>COUNT(E209:AN209)</f>
        <v>2</v>
      </c>
      <c r="BS209" s="12"/>
      <c r="BT209" s="22"/>
      <c r="BU209" s="22"/>
      <c r="BV209" s="22"/>
      <c r="BW209" s="22"/>
    </row>
    <row r="210" spans="1:75" x14ac:dyDescent="0.2">
      <c r="A210" s="67">
        <v>209</v>
      </c>
      <c r="B210" s="26" t="s">
        <v>61</v>
      </c>
      <c r="C210" s="77" t="s">
        <v>69</v>
      </c>
      <c r="D210" s="26" t="s">
        <v>179</v>
      </c>
      <c r="E210" s="29"/>
      <c r="F210" s="29"/>
      <c r="G210" s="29">
        <v>30</v>
      </c>
      <c r="H210" s="29"/>
      <c r="I210" s="29"/>
      <c r="J210" s="29"/>
      <c r="K210" s="29"/>
      <c r="L210" s="29"/>
      <c r="M210" s="29">
        <v>17</v>
      </c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54"/>
      <c r="AO210" s="21">
        <f>IF(AP210&lt;6,SUM(E210:AN210),SUM(LARGE(E210:AN210,{1;2;3;4;5;6})))</f>
        <v>47</v>
      </c>
      <c r="AP210" s="55">
        <f>COUNT(E210:AN210)</f>
        <v>2</v>
      </c>
      <c r="BS210" s="12"/>
      <c r="BT210" s="22"/>
      <c r="BU210" s="22"/>
      <c r="BV210" s="22"/>
      <c r="BW210" s="22"/>
    </row>
    <row r="211" spans="1:75" x14ac:dyDescent="0.2">
      <c r="A211" s="67">
        <v>210</v>
      </c>
      <c r="B211" s="26" t="s">
        <v>61</v>
      </c>
      <c r="C211" s="78" t="s">
        <v>163</v>
      </c>
      <c r="D211" s="6" t="s">
        <v>614</v>
      </c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>
        <v>10.7</v>
      </c>
      <c r="AC211" s="54">
        <v>35</v>
      </c>
      <c r="AD211" s="85">
        <v>0</v>
      </c>
      <c r="AE211" s="54"/>
      <c r="AF211" s="54"/>
      <c r="AG211" s="54"/>
      <c r="AH211" s="54"/>
      <c r="AI211" s="54"/>
      <c r="AJ211" s="54"/>
      <c r="AK211" s="54"/>
      <c r="AL211" s="54"/>
      <c r="AM211" s="54"/>
      <c r="AN211" s="48"/>
      <c r="AO211" s="21">
        <f>IF(AP211&lt;6,SUM(E211:AN211),SUM(LARGE(E211:AN211,{1;2;3;4;5;6})))</f>
        <v>45.7</v>
      </c>
      <c r="AP211" s="55">
        <f>COUNT(E211:AN211)</f>
        <v>3</v>
      </c>
      <c r="BS211" s="12"/>
      <c r="BT211" s="22"/>
      <c r="BU211" s="22"/>
      <c r="BV211" s="22"/>
      <c r="BW211" s="22"/>
    </row>
    <row r="212" spans="1:75" x14ac:dyDescent="0.2">
      <c r="A212" s="67">
        <v>211</v>
      </c>
      <c r="B212" s="26" t="s">
        <v>336</v>
      </c>
      <c r="C212" s="78" t="s">
        <v>115</v>
      </c>
      <c r="D212" s="8" t="s">
        <v>335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>
        <v>15</v>
      </c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>
        <v>30</v>
      </c>
      <c r="AF212" s="29"/>
      <c r="AG212" s="29"/>
      <c r="AH212" s="29"/>
      <c r="AI212" s="29"/>
      <c r="AJ212" s="29"/>
      <c r="AK212" s="29"/>
      <c r="AL212" s="29"/>
      <c r="AM212" s="29"/>
      <c r="AN212" s="54"/>
      <c r="AO212" s="21">
        <f>IF(AP212&lt;6,SUM(E212:AN212),SUM(LARGE(E212:AN212,{1;2;3;4;5;6})))</f>
        <v>45</v>
      </c>
      <c r="AP212" s="55">
        <f>COUNT(E212:AN212)</f>
        <v>2</v>
      </c>
      <c r="BS212" s="12"/>
      <c r="BT212" s="22"/>
      <c r="BU212" s="22"/>
      <c r="BV212" s="22"/>
      <c r="BW212" s="22"/>
    </row>
    <row r="213" spans="1:75" x14ac:dyDescent="0.2">
      <c r="A213" s="67">
        <v>212</v>
      </c>
      <c r="B213" s="26" t="s">
        <v>61</v>
      </c>
      <c r="C213" s="78" t="s">
        <v>904</v>
      </c>
      <c r="D213" s="6" t="s">
        <v>331</v>
      </c>
      <c r="E213" s="29"/>
      <c r="F213" s="29"/>
      <c r="G213" s="29"/>
      <c r="H213" s="29"/>
      <c r="I213" s="29"/>
      <c r="J213" s="29"/>
      <c r="K213" s="29"/>
      <c r="L213" s="29"/>
      <c r="M213" s="29">
        <v>10</v>
      </c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>
        <v>35</v>
      </c>
      <c r="AE213" s="29"/>
      <c r="AF213" s="29"/>
      <c r="AG213" s="29"/>
      <c r="AH213" s="29"/>
      <c r="AI213" s="29"/>
      <c r="AJ213" s="29"/>
      <c r="AK213" s="29"/>
      <c r="AL213" s="29"/>
      <c r="AM213" s="29"/>
      <c r="AN213" s="48"/>
      <c r="AO213" s="21">
        <f>IF(AP213&lt;6,SUM(E213:AN213),SUM(LARGE(E213:AN213,{1;2;3;4;5;6})))</f>
        <v>45</v>
      </c>
      <c r="AP213" s="55">
        <f>COUNT(E213:AN213)</f>
        <v>2</v>
      </c>
      <c r="BS213" s="12"/>
      <c r="BT213" s="22"/>
      <c r="BU213" s="22"/>
      <c r="BV213" s="22"/>
      <c r="BW213" s="22"/>
    </row>
    <row r="214" spans="1:75" x14ac:dyDescent="0.2">
      <c r="A214" s="67">
        <v>213</v>
      </c>
      <c r="B214" s="26" t="s">
        <v>61</v>
      </c>
      <c r="C214" s="78" t="s">
        <v>163</v>
      </c>
      <c r="D214" s="6" t="s">
        <v>479</v>
      </c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>
        <v>20</v>
      </c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>
        <v>25</v>
      </c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21">
        <f>IF(AP214&lt;6,SUM(E214:AN214),SUM(LARGE(E214:AN214,{1;2;3;4;5;6})))</f>
        <v>45</v>
      </c>
      <c r="AP214" s="55">
        <f>COUNT(E214:AN214)</f>
        <v>2</v>
      </c>
      <c r="BS214" s="12"/>
      <c r="BT214" s="22"/>
      <c r="BU214" s="22"/>
      <c r="BV214" s="22"/>
      <c r="BW214" s="22"/>
    </row>
    <row r="215" spans="1:75" x14ac:dyDescent="0.2">
      <c r="A215" s="67">
        <v>214</v>
      </c>
      <c r="B215" s="26" t="s">
        <v>61</v>
      </c>
      <c r="C215" s="78" t="s">
        <v>67</v>
      </c>
      <c r="D215" s="8" t="s">
        <v>778</v>
      </c>
      <c r="E215" s="29"/>
      <c r="F215" s="29"/>
      <c r="G215" s="29"/>
      <c r="H215" s="29"/>
      <c r="I215" s="29"/>
      <c r="J215" s="29"/>
      <c r="K215" s="29"/>
      <c r="L215" s="29">
        <v>20</v>
      </c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>
        <v>25</v>
      </c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54"/>
      <c r="AO215" s="21">
        <f>IF(AP215&lt;6,SUM(E215:AN215),SUM(LARGE(E215:AN215,{1;2;3;4;5;6})))</f>
        <v>45</v>
      </c>
      <c r="AP215" s="55">
        <f>COUNT(E215:AN215)</f>
        <v>2</v>
      </c>
      <c r="BS215" s="12"/>
      <c r="BT215" s="22"/>
      <c r="BU215" s="22"/>
      <c r="BV215" s="22"/>
      <c r="BW215" s="22"/>
    </row>
    <row r="216" spans="1:75" x14ac:dyDescent="0.2">
      <c r="A216" s="67">
        <v>215</v>
      </c>
      <c r="B216" s="6" t="s">
        <v>61</v>
      </c>
      <c r="C216" s="78" t="s">
        <v>358</v>
      </c>
      <c r="D216" s="6" t="s">
        <v>786</v>
      </c>
      <c r="E216" s="84"/>
      <c r="F216" s="84"/>
      <c r="G216" s="84"/>
      <c r="H216" s="84"/>
      <c r="I216" s="84"/>
      <c r="J216" s="84"/>
      <c r="K216" s="84"/>
      <c r="L216" s="84"/>
      <c r="M216" s="29">
        <v>10</v>
      </c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>
        <v>10</v>
      </c>
      <c r="AE216" s="29"/>
      <c r="AF216" s="29"/>
      <c r="AG216" s="29"/>
      <c r="AH216" s="29">
        <v>20</v>
      </c>
      <c r="AI216" s="29"/>
      <c r="AJ216" s="29"/>
      <c r="AK216" s="29"/>
      <c r="AL216" s="29"/>
      <c r="AM216" s="29"/>
      <c r="AN216" s="48"/>
      <c r="AO216" s="21">
        <f>IF(AP216&lt;6,SUM(E216:AN216),SUM(LARGE(E216:AN216,{1;2;3;4;5;6})))</f>
        <v>40</v>
      </c>
      <c r="AP216" s="55">
        <f>COUNT(E216:AN216)</f>
        <v>3</v>
      </c>
      <c r="BS216" s="12"/>
      <c r="BT216" s="22"/>
      <c r="BU216" s="22"/>
      <c r="BV216" s="22"/>
      <c r="BW216" s="22"/>
    </row>
    <row r="217" spans="1:75" x14ac:dyDescent="0.2">
      <c r="A217" s="67">
        <v>216</v>
      </c>
      <c r="B217" s="6" t="s">
        <v>61</v>
      </c>
      <c r="C217" s="78" t="s">
        <v>82</v>
      </c>
      <c r="D217" s="6" t="s">
        <v>132</v>
      </c>
      <c r="E217" s="29"/>
      <c r="F217" s="29"/>
      <c r="G217" s="29"/>
      <c r="H217" s="29"/>
      <c r="I217" s="29"/>
      <c r="J217" s="29"/>
      <c r="K217" s="29"/>
      <c r="L217" s="29"/>
      <c r="M217" s="29">
        <v>20</v>
      </c>
      <c r="N217" s="29"/>
      <c r="O217" s="29"/>
      <c r="P217" s="29">
        <v>20</v>
      </c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48"/>
      <c r="AO217" s="21">
        <f>IF(AP217&lt;6,SUM(E217:AN217),SUM(LARGE(E217:AN217,{1;2;3;4;5;6})))</f>
        <v>40</v>
      </c>
      <c r="AP217" s="55">
        <f>COUNT(E217:AN217)</f>
        <v>2</v>
      </c>
      <c r="BS217" s="12"/>
      <c r="BT217" s="22"/>
      <c r="BU217" s="22"/>
      <c r="BV217" s="22"/>
      <c r="BW217" s="22"/>
    </row>
    <row r="218" spans="1:75" x14ac:dyDescent="0.2">
      <c r="A218" s="67">
        <v>217</v>
      </c>
      <c r="B218" s="26" t="s">
        <v>61</v>
      </c>
      <c r="C218" s="78" t="s">
        <v>62</v>
      </c>
      <c r="D218" s="6" t="s">
        <v>225</v>
      </c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>
        <v>10</v>
      </c>
      <c r="W218" s="54"/>
      <c r="X218" s="54"/>
      <c r="Y218" s="54">
        <v>12</v>
      </c>
      <c r="Z218" s="54"/>
      <c r="AA218" s="54"/>
      <c r="AB218" s="54"/>
      <c r="AC218" s="54"/>
      <c r="AD218" s="54">
        <v>17</v>
      </c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21">
        <f>IF(AP218&lt;6,SUM(E218:AN218),SUM(LARGE(E218:AN218,{1;2;3;4;5;6})))</f>
        <v>39</v>
      </c>
      <c r="AP218" s="55">
        <f>COUNT(E218:AN218)</f>
        <v>3</v>
      </c>
      <c r="BS218" s="12"/>
      <c r="BT218" s="22"/>
      <c r="BU218" s="22"/>
      <c r="BV218" s="22"/>
      <c r="BW218" s="22"/>
    </row>
    <row r="219" spans="1:75" x14ac:dyDescent="0.2">
      <c r="A219" s="67">
        <v>218</v>
      </c>
      <c r="B219" s="26" t="s">
        <v>61</v>
      </c>
      <c r="C219" s="78" t="s">
        <v>195</v>
      </c>
      <c r="D219" s="8" t="s">
        <v>16</v>
      </c>
      <c r="E219" s="84"/>
      <c r="F219" s="84"/>
      <c r="G219" s="84"/>
      <c r="H219" s="84"/>
      <c r="I219" s="84"/>
      <c r="J219" s="84"/>
      <c r="K219" s="84"/>
      <c r="L219" s="84"/>
      <c r="M219" s="29">
        <v>15</v>
      </c>
      <c r="N219" s="29"/>
      <c r="O219" s="29"/>
      <c r="P219" s="29"/>
      <c r="Q219" s="29"/>
      <c r="R219" s="29"/>
      <c r="S219" s="29"/>
      <c r="T219" s="29"/>
      <c r="U219" s="29"/>
      <c r="V219" s="29">
        <v>10</v>
      </c>
      <c r="W219" s="29"/>
      <c r="X219" s="29"/>
      <c r="Y219" s="29">
        <v>12</v>
      </c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54"/>
      <c r="AO219" s="21">
        <f>IF(AP219&lt;6,SUM(E219:AN219),SUM(LARGE(E219:AN219,{1;2;3;4;5;6})))</f>
        <v>37</v>
      </c>
      <c r="AP219" s="55">
        <f>COUNT(E219:AN219)</f>
        <v>3</v>
      </c>
      <c r="BS219" s="12"/>
      <c r="BT219" s="22"/>
      <c r="BU219" s="22"/>
      <c r="BV219" s="22"/>
      <c r="BW219" s="22"/>
    </row>
    <row r="220" spans="1:75" x14ac:dyDescent="0.2">
      <c r="A220" s="67">
        <v>219</v>
      </c>
      <c r="B220" s="6" t="s">
        <v>61</v>
      </c>
      <c r="C220" s="78" t="s">
        <v>213</v>
      </c>
      <c r="D220" s="6" t="s">
        <v>240</v>
      </c>
      <c r="E220" s="84"/>
      <c r="F220" s="84"/>
      <c r="G220" s="84"/>
      <c r="H220" s="84"/>
      <c r="I220" s="29">
        <v>25</v>
      </c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>
        <v>10.7</v>
      </c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48"/>
      <c r="AO220" s="21">
        <f>IF(AP220&lt;6,SUM(E220:AN220),SUM(LARGE(E220:AN220,{1;2;3;4;5;6})))</f>
        <v>35.700000000000003</v>
      </c>
      <c r="AP220" s="55">
        <f>COUNT(E220:AN220)</f>
        <v>2</v>
      </c>
      <c r="BS220" s="12"/>
      <c r="BT220" s="22"/>
      <c r="BU220" s="22"/>
      <c r="BV220" s="22"/>
      <c r="BW220" s="22"/>
    </row>
    <row r="221" spans="1:75" x14ac:dyDescent="0.2">
      <c r="A221" s="67">
        <v>220</v>
      </c>
      <c r="B221" s="6" t="s">
        <v>61</v>
      </c>
      <c r="C221" s="78" t="s">
        <v>82</v>
      </c>
      <c r="D221" s="6" t="s">
        <v>78</v>
      </c>
      <c r="E221" s="29"/>
      <c r="F221" s="29"/>
      <c r="G221" s="29"/>
      <c r="H221" s="29"/>
      <c r="I221" s="29"/>
      <c r="J221" s="29"/>
      <c r="K221" s="29"/>
      <c r="L221" s="29"/>
      <c r="M221" s="84">
        <v>0</v>
      </c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29">
        <v>35</v>
      </c>
      <c r="AF221" s="29"/>
      <c r="AG221" s="29"/>
      <c r="AH221" s="29"/>
      <c r="AI221" s="29"/>
      <c r="AJ221" s="29"/>
      <c r="AK221" s="29"/>
      <c r="AL221" s="29"/>
      <c r="AM221" s="29"/>
      <c r="AN221" s="48"/>
      <c r="AO221" s="21">
        <f>IF(AP221&lt;6,SUM(E221:AN221),SUM(LARGE(E221:AN221,{1;2;3;4;5;6})))</f>
        <v>35</v>
      </c>
      <c r="AP221" s="55">
        <f>COUNT(E221:AN221)</f>
        <v>2</v>
      </c>
      <c r="BS221" s="12"/>
      <c r="BT221" s="22"/>
      <c r="BU221" s="22"/>
      <c r="BV221" s="22"/>
      <c r="BW221" s="22"/>
    </row>
    <row r="222" spans="1:75" x14ac:dyDescent="0.2">
      <c r="A222" s="67">
        <v>221</v>
      </c>
      <c r="B222" s="6" t="s">
        <v>61</v>
      </c>
      <c r="C222" s="78" t="s">
        <v>360</v>
      </c>
      <c r="D222" s="6" t="s">
        <v>131</v>
      </c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>
        <v>35</v>
      </c>
      <c r="AE222" s="54"/>
      <c r="AF222" s="54"/>
      <c r="AG222" s="54"/>
      <c r="AH222" s="54"/>
      <c r="AI222" s="54"/>
      <c r="AJ222" s="54"/>
      <c r="AK222" s="54"/>
      <c r="AL222" s="54"/>
      <c r="AM222" s="54"/>
      <c r="AN222" s="48"/>
      <c r="AO222" s="21">
        <f>IF(AP222&lt;6,SUM(E222:AN222),SUM(LARGE(E222:AN222,{1;2;3;4;5;6})))</f>
        <v>35</v>
      </c>
      <c r="AP222" s="55">
        <f>COUNT(E222:AN222)</f>
        <v>1</v>
      </c>
      <c r="BS222" s="12"/>
      <c r="BT222" s="22"/>
      <c r="BU222" s="22"/>
      <c r="BV222" s="22"/>
      <c r="BW222" s="22"/>
    </row>
    <row r="223" spans="1:75" x14ac:dyDescent="0.2">
      <c r="A223" s="67">
        <v>222</v>
      </c>
      <c r="B223" s="6" t="s">
        <v>61</v>
      </c>
      <c r="C223" s="78" t="s">
        <v>69</v>
      </c>
      <c r="D223" s="6" t="s">
        <v>482</v>
      </c>
      <c r="E223" s="29"/>
      <c r="F223" s="29"/>
      <c r="G223" s="29">
        <v>35</v>
      </c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48"/>
      <c r="AO223" s="21">
        <f>IF(AP223&lt;6,SUM(E223:AN223),SUM(LARGE(E223:AN223,{1;2;3;4;5;6})))</f>
        <v>35</v>
      </c>
      <c r="AP223" s="55">
        <f>COUNT(E223:AN223)</f>
        <v>1</v>
      </c>
      <c r="BS223" s="12"/>
      <c r="BT223" s="22"/>
      <c r="BU223" s="22"/>
      <c r="BV223" s="22"/>
      <c r="BW223" s="22"/>
    </row>
    <row r="224" spans="1:75" x14ac:dyDescent="0.2">
      <c r="A224" s="67">
        <v>223</v>
      </c>
      <c r="B224" s="26" t="s">
        <v>61</v>
      </c>
      <c r="C224" s="78" t="s">
        <v>358</v>
      </c>
      <c r="D224" s="37" t="s">
        <v>119</v>
      </c>
      <c r="E224" s="29"/>
      <c r="F224" s="29"/>
      <c r="G224" s="29"/>
      <c r="H224" s="29"/>
      <c r="I224" s="29">
        <v>35</v>
      </c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54"/>
      <c r="AO224" s="21">
        <f>IF(AP224&lt;6,SUM(E224:AN224),SUM(LARGE(E224:AN224,{1;2;3;4;5;6})))</f>
        <v>35</v>
      </c>
      <c r="AP224" s="55">
        <f>COUNT(E224:AN224)</f>
        <v>1</v>
      </c>
      <c r="BS224" s="12"/>
      <c r="BT224" s="22"/>
      <c r="BU224" s="22"/>
      <c r="BV224" s="22"/>
      <c r="BW224" s="22"/>
    </row>
    <row r="225" spans="1:75" x14ac:dyDescent="0.2">
      <c r="A225" s="67">
        <v>224</v>
      </c>
      <c r="B225" s="26" t="s">
        <v>61</v>
      </c>
      <c r="C225" s="78"/>
      <c r="D225" s="8" t="s">
        <v>923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>
        <v>35</v>
      </c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54"/>
      <c r="AO225" s="21">
        <f>IF(AP225&lt;6,SUM(E225:AN225),SUM(LARGE(E225:AN225,{1;2;3;4;5;6})))</f>
        <v>35</v>
      </c>
      <c r="AP225" s="55">
        <f>COUNT(E225:AN225)</f>
        <v>1</v>
      </c>
      <c r="BS225" s="12"/>
      <c r="BT225" s="22"/>
      <c r="BU225" s="22"/>
      <c r="BV225" s="22"/>
      <c r="BW225" s="22"/>
    </row>
    <row r="226" spans="1:75" x14ac:dyDescent="0.2">
      <c r="A226" s="67">
        <v>225</v>
      </c>
      <c r="B226" s="26" t="s">
        <v>61</v>
      </c>
      <c r="C226" s="78"/>
      <c r="D226" s="6" t="s">
        <v>924</v>
      </c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>
        <v>35</v>
      </c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21">
        <f>IF(AP226&lt;6,SUM(E226:AN226),SUM(LARGE(E226:AN226,{1;2;3;4;5;6})))</f>
        <v>35</v>
      </c>
      <c r="AP226" s="55">
        <f>COUNT(E226:AN226)</f>
        <v>1</v>
      </c>
      <c r="BS226" s="12"/>
      <c r="BT226" s="22"/>
      <c r="BU226" s="22"/>
      <c r="BV226" s="22"/>
      <c r="BW226" s="22"/>
    </row>
    <row r="227" spans="1:75" x14ac:dyDescent="0.2">
      <c r="A227" s="67">
        <v>226</v>
      </c>
      <c r="B227" s="26" t="s">
        <v>138</v>
      </c>
      <c r="C227" s="78" t="s">
        <v>213</v>
      </c>
      <c r="D227" s="8" t="s">
        <v>137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>
        <v>10.7</v>
      </c>
      <c r="V227" s="29">
        <v>7</v>
      </c>
      <c r="W227" s="29"/>
      <c r="X227" s="29"/>
      <c r="Y227" s="29"/>
      <c r="Z227" s="29"/>
      <c r="AA227" s="29"/>
      <c r="AB227" s="29"/>
      <c r="AC227" s="29"/>
      <c r="AD227" s="29">
        <v>17</v>
      </c>
      <c r="AE227" s="29"/>
      <c r="AF227" s="29"/>
      <c r="AG227" s="29"/>
      <c r="AH227" s="29"/>
      <c r="AI227" s="29"/>
      <c r="AJ227" s="29"/>
      <c r="AK227" s="29"/>
      <c r="AL227" s="29"/>
      <c r="AM227" s="29"/>
      <c r="AN227" s="48"/>
      <c r="AO227" s="21">
        <f>IF(AP227&lt;6,SUM(E227:AN227),SUM(LARGE(E227:AN227,{1;2;3;4;5;6})))</f>
        <v>34.700000000000003</v>
      </c>
      <c r="AP227" s="55">
        <f>COUNT(E227:AN227)</f>
        <v>3</v>
      </c>
      <c r="BS227" s="12"/>
      <c r="BT227" s="22"/>
      <c r="BU227" s="22"/>
      <c r="BV227" s="22"/>
      <c r="BW227" s="22"/>
    </row>
    <row r="228" spans="1:75" x14ac:dyDescent="0.2">
      <c r="A228" s="67">
        <v>227</v>
      </c>
      <c r="B228" s="6" t="s">
        <v>61</v>
      </c>
      <c r="C228" s="78" t="s">
        <v>709</v>
      </c>
      <c r="D228" s="6" t="s">
        <v>398</v>
      </c>
      <c r="E228" s="29"/>
      <c r="F228" s="29"/>
      <c r="G228" s="29"/>
      <c r="H228" s="29"/>
      <c r="I228" s="29"/>
      <c r="J228" s="29"/>
      <c r="K228" s="29"/>
      <c r="L228" s="84">
        <v>0</v>
      </c>
      <c r="M228" s="29"/>
      <c r="N228" s="29"/>
      <c r="O228" s="29"/>
      <c r="P228" s="29">
        <v>12</v>
      </c>
      <c r="Q228" s="29"/>
      <c r="R228" s="84">
        <v>0</v>
      </c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29">
        <v>10</v>
      </c>
      <c r="AG228" s="84"/>
      <c r="AH228" s="84"/>
      <c r="AI228" s="84"/>
      <c r="AJ228" s="29">
        <v>10</v>
      </c>
      <c r="AK228" s="84"/>
      <c r="AL228" s="84"/>
      <c r="AM228" s="84"/>
      <c r="AN228" s="48"/>
      <c r="AO228" s="21">
        <f>IF(AP228&lt;6,SUM(E228:AN228),SUM(LARGE(E228:AN228,{1;2;3;4;5;6})))</f>
        <v>32</v>
      </c>
      <c r="AP228" s="55">
        <f>COUNT(E228:AN228)</f>
        <v>5</v>
      </c>
      <c r="BS228" s="12"/>
      <c r="BT228" s="22"/>
      <c r="BU228" s="22"/>
      <c r="BV228" s="22"/>
      <c r="BW228" s="22"/>
    </row>
    <row r="229" spans="1:75" x14ac:dyDescent="0.2">
      <c r="A229" s="67">
        <v>228</v>
      </c>
      <c r="B229" s="26" t="s">
        <v>61</v>
      </c>
      <c r="C229" s="78" t="s">
        <v>358</v>
      </c>
      <c r="D229" s="6" t="s">
        <v>255</v>
      </c>
      <c r="E229" s="84"/>
      <c r="F229" s="84"/>
      <c r="G229" s="84"/>
      <c r="H229" s="84"/>
      <c r="I229" s="84"/>
      <c r="J229" s="84"/>
      <c r="K229" s="84"/>
      <c r="L229" s="84"/>
      <c r="M229" s="29">
        <v>15</v>
      </c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>
        <v>17</v>
      </c>
      <c r="AL229" s="29"/>
      <c r="AM229" s="29"/>
      <c r="AN229" s="54"/>
      <c r="AO229" s="21">
        <f>IF(AP229&lt;6,SUM(E229:AN229),SUM(LARGE(E229:AN229,{1;2;3;4;5;6})))</f>
        <v>32</v>
      </c>
      <c r="AP229" s="55">
        <f>COUNT(E229:AN229)</f>
        <v>2</v>
      </c>
      <c r="BS229" s="12"/>
      <c r="BT229" s="22"/>
      <c r="BU229" s="22"/>
      <c r="BV229" s="22"/>
      <c r="BW229" s="22"/>
    </row>
    <row r="230" spans="1:75" x14ac:dyDescent="0.2">
      <c r="A230" s="67">
        <v>229</v>
      </c>
      <c r="B230" s="26" t="s">
        <v>61</v>
      </c>
      <c r="C230" s="78" t="s">
        <v>709</v>
      </c>
      <c r="D230" s="6" t="s">
        <v>917</v>
      </c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>
        <v>25</v>
      </c>
      <c r="X230" s="54"/>
      <c r="Y230" s="54"/>
      <c r="Z230" s="54"/>
      <c r="AA230" s="54"/>
      <c r="AB230" s="54"/>
      <c r="AC230" s="54"/>
      <c r="AD230" s="54"/>
      <c r="AE230" s="54"/>
      <c r="AF230" s="54"/>
      <c r="AG230" s="54">
        <v>6</v>
      </c>
      <c r="AH230" s="54"/>
      <c r="AI230" s="54"/>
      <c r="AJ230" s="54"/>
      <c r="AK230" s="85">
        <v>0</v>
      </c>
      <c r="AL230" s="54"/>
      <c r="AM230" s="54"/>
      <c r="AN230" s="48"/>
      <c r="AO230" s="21">
        <f>IF(AP230&lt;6,SUM(E230:AN230),SUM(LARGE(E230:AN230,{1;2;3;4;5;6})))</f>
        <v>31</v>
      </c>
      <c r="AP230" s="55">
        <f>COUNT(E230:AN230)</f>
        <v>3</v>
      </c>
      <c r="BS230" s="12"/>
      <c r="BT230" s="22"/>
      <c r="BU230" s="22"/>
      <c r="BV230" s="22"/>
      <c r="BW230" s="22"/>
    </row>
    <row r="231" spans="1:75" x14ac:dyDescent="0.2">
      <c r="A231" s="67">
        <v>230</v>
      </c>
      <c r="B231" s="6" t="s">
        <v>61</v>
      </c>
      <c r="C231" s="78" t="s">
        <v>358</v>
      </c>
      <c r="D231" s="6" t="s">
        <v>785</v>
      </c>
      <c r="E231" s="29"/>
      <c r="F231" s="29"/>
      <c r="G231" s="29"/>
      <c r="H231" s="29"/>
      <c r="I231" s="29"/>
      <c r="J231" s="29"/>
      <c r="K231" s="29"/>
      <c r="L231" s="29"/>
      <c r="M231" s="29">
        <v>10</v>
      </c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>
        <v>20</v>
      </c>
      <c r="AI231" s="29"/>
      <c r="AJ231" s="29"/>
      <c r="AK231" s="29"/>
      <c r="AL231" s="29"/>
      <c r="AM231" s="29"/>
      <c r="AN231" s="48"/>
      <c r="AO231" s="21">
        <f>IF(AP231&lt;6,SUM(E231:AN231),SUM(LARGE(E231:AN231,{1;2;3;4;5;6})))</f>
        <v>30</v>
      </c>
      <c r="AP231" s="55">
        <f>COUNT(E231:AN231)</f>
        <v>2</v>
      </c>
      <c r="BS231" s="12"/>
      <c r="BT231" s="22"/>
      <c r="BU231" s="22"/>
      <c r="BV231" s="22"/>
      <c r="BW231" s="22"/>
    </row>
    <row r="232" spans="1:75" x14ac:dyDescent="0.2">
      <c r="A232" s="67">
        <v>231</v>
      </c>
      <c r="B232" s="26" t="s">
        <v>61</v>
      </c>
      <c r="C232" s="78" t="s">
        <v>115</v>
      </c>
      <c r="D232" s="6" t="s">
        <v>217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>
        <v>30</v>
      </c>
      <c r="AJ232" s="29"/>
      <c r="AK232" s="29"/>
      <c r="AL232" s="29"/>
      <c r="AM232" s="29"/>
      <c r="AN232" s="48"/>
      <c r="AO232" s="21">
        <f>IF(AP232&lt;6,SUM(E232:AN232),SUM(LARGE(E232:AN232,{1;2;3;4;5;6})))</f>
        <v>30</v>
      </c>
      <c r="AP232" s="55">
        <f>COUNT(E232:AN232)</f>
        <v>1</v>
      </c>
      <c r="BS232" s="12"/>
      <c r="BT232" s="22"/>
      <c r="BU232" s="22"/>
      <c r="BV232" s="22"/>
      <c r="BW232" s="22"/>
    </row>
    <row r="233" spans="1:75" x14ac:dyDescent="0.2">
      <c r="A233" s="67">
        <v>232</v>
      </c>
      <c r="B233" s="26" t="s">
        <v>61</v>
      </c>
      <c r="C233" s="78" t="s">
        <v>69</v>
      </c>
      <c r="D233" s="8" t="s">
        <v>723</v>
      </c>
      <c r="E233" s="54"/>
      <c r="F233" s="54"/>
      <c r="G233" s="54">
        <v>30</v>
      </c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21">
        <f>IF(AP233&lt;6,SUM(E233:AN233),SUM(LARGE(E233:AN233,{1;2;3;4;5;6})))</f>
        <v>30</v>
      </c>
      <c r="AP233" s="55">
        <f>COUNT(E233:AN233)</f>
        <v>1</v>
      </c>
      <c r="BS233" s="12"/>
      <c r="BT233" s="22"/>
      <c r="BU233" s="22"/>
      <c r="BV233" s="22"/>
      <c r="BW233" s="22"/>
    </row>
    <row r="234" spans="1:75" x14ac:dyDescent="0.2">
      <c r="A234" s="67">
        <v>233</v>
      </c>
      <c r="B234" s="6" t="s">
        <v>61</v>
      </c>
      <c r="C234" s="77" t="s">
        <v>277</v>
      </c>
      <c r="D234" s="6" t="s">
        <v>152</v>
      </c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>
        <v>30</v>
      </c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48"/>
      <c r="AO234" s="21">
        <f>IF(AP234&lt;6,SUM(E234:AN234),SUM(LARGE(E234:AN234,{1;2;3;4;5;6})))</f>
        <v>30</v>
      </c>
      <c r="AP234" s="55">
        <f>COUNT(E234:AN234)</f>
        <v>1</v>
      </c>
      <c r="BS234" s="12"/>
      <c r="BT234" s="22"/>
      <c r="BU234" s="22"/>
      <c r="BV234" s="22"/>
      <c r="BW234" s="22"/>
    </row>
    <row r="235" spans="1:75" x14ac:dyDescent="0.2">
      <c r="A235" s="67">
        <v>234</v>
      </c>
      <c r="B235" s="6" t="s">
        <v>61</v>
      </c>
      <c r="C235" s="78"/>
      <c r="D235" s="6" t="s">
        <v>925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>
        <v>30</v>
      </c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48"/>
      <c r="AO235" s="21">
        <f>IF(AP235&lt;6,SUM(E235:AN235),SUM(LARGE(E235:AN235,{1;2;3;4;5;6})))</f>
        <v>30</v>
      </c>
      <c r="AP235" s="55">
        <f>COUNT(E235:AN235)</f>
        <v>1</v>
      </c>
      <c r="BS235" s="12"/>
      <c r="BT235" s="22"/>
      <c r="BU235" s="22"/>
      <c r="BV235" s="22"/>
      <c r="BW235" s="22"/>
    </row>
    <row r="236" spans="1:75" x14ac:dyDescent="0.2">
      <c r="A236" s="67">
        <v>235</v>
      </c>
      <c r="B236" s="26" t="s">
        <v>1041</v>
      </c>
      <c r="C236" s="77" t="s">
        <v>213</v>
      </c>
      <c r="D236" s="37" t="s">
        <v>569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>
        <v>30</v>
      </c>
      <c r="AI236" s="29"/>
      <c r="AJ236" s="29"/>
      <c r="AK236" s="29"/>
      <c r="AL236" s="29"/>
      <c r="AM236" s="29"/>
      <c r="AN236" s="54"/>
      <c r="AO236" s="21">
        <f>IF(AP236&lt;6,SUM(E236:AN236),SUM(LARGE(E236:AN236,{1;2;3;4;5;6})))</f>
        <v>30</v>
      </c>
      <c r="AP236" s="55">
        <f>COUNT(E236:AN236)</f>
        <v>1</v>
      </c>
      <c r="BS236" s="12"/>
      <c r="BT236" s="22"/>
      <c r="BU236" s="22"/>
      <c r="BV236" s="22"/>
      <c r="BW236" s="22"/>
    </row>
    <row r="237" spans="1:75" x14ac:dyDescent="0.2">
      <c r="A237" s="67">
        <v>236</v>
      </c>
      <c r="B237" s="26" t="s">
        <v>61</v>
      </c>
      <c r="C237" s="78" t="s">
        <v>62</v>
      </c>
      <c r="D237" s="6" t="s">
        <v>157</v>
      </c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>
        <v>30</v>
      </c>
      <c r="AK237" s="54"/>
      <c r="AL237" s="54"/>
      <c r="AM237" s="54"/>
      <c r="AN237" s="54"/>
      <c r="AO237" s="21">
        <f>IF(AP237&lt;6,SUM(E237:AN237),SUM(LARGE(E237:AN237,{1;2;3;4;5;6})))</f>
        <v>30</v>
      </c>
      <c r="AP237" s="55">
        <f>COUNT(E237:AN237)</f>
        <v>1</v>
      </c>
      <c r="BS237" s="12"/>
      <c r="BT237" s="22"/>
      <c r="BU237" s="22"/>
      <c r="BV237" s="22"/>
      <c r="BW237" s="22"/>
    </row>
    <row r="238" spans="1:75" x14ac:dyDescent="0.2">
      <c r="A238" s="67">
        <v>237</v>
      </c>
      <c r="B238" s="26" t="s">
        <v>61</v>
      </c>
      <c r="C238" s="78" t="s">
        <v>288</v>
      </c>
      <c r="D238" s="8" t="s">
        <v>98</v>
      </c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>
        <v>10</v>
      </c>
      <c r="P238" s="29"/>
      <c r="Q238" s="29"/>
      <c r="R238" s="29"/>
      <c r="S238" s="29"/>
      <c r="T238" s="29"/>
      <c r="U238" s="29">
        <v>9.3000000000000007</v>
      </c>
      <c r="V238" s="29"/>
      <c r="W238" s="29"/>
      <c r="X238" s="29"/>
      <c r="Y238" s="29"/>
      <c r="Z238" s="29"/>
      <c r="AA238" s="29"/>
      <c r="AB238" s="29">
        <v>9.3000000000000007</v>
      </c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54"/>
      <c r="AO238" s="21">
        <f>IF(AP238&lt;6,SUM(E238:AN238),SUM(LARGE(E238:AN238,{1;2;3;4;5;6})))</f>
        <v>28.6</v>
      </c>
      <c r="AP238" s="55">
        <f>COUNT(E238:AN238)</f>
        <v>3</v>
      </c>
      <c r="BS238" s="12"/>
      <c r="BT238" s="22"/>
      <c r="BU238" s="22"/>
      <c r="BV238" s="22"/>
      <c r="BW238" s="22"/>
    </row>
    <row r="239" spans="1:75" x14ac:dyDescent="0.2">
      <c r="A239" s="67">
        <v>238</v>
      </c>
      <c r="B239" s="26" t="s">
        <v>61</v>
      </c>
      <c r="C239" s="78" t="s">
        <v>115</v>
      </c>
      <c r="D239" s="6" t="s">
        <v>570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>
        <v>12</v>
      </c>
      <c r="P239" s="29"/>
      <c r="Q239" s="29"/>
      <c r="R239" s="29"/>
      <c r="S239" s="29">
        <v>8</v>
      </c>
      <c r="T239" s="29"/>
      <c r="U239" s="29"/>
      <c r="V239" s="29"/>
      <c r="W239" s="29"/>
      <c r="X239" s="29"/>
      <c r="Y239" s="29">
        <v>8</v>
      </c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48"/>
      <c r="AO239" s="21">
        <f>IF(AP239&lt;6,SUM(E239:AN239),SUM(LARGE(E239:AN239,{1;2;3;4;5;6})))</f>
        <v>28</v>
      </c>
      <c r="AP239" s="55">
        <f>COUNT(E239:AN239)</f>
        <v>3</v>
      </c>
      <c r="BS239" s="12"/>
      <c r="BT239" s="22"/>
      <c r="BU239" s="22"/>
      <c r="BV239" s="22"/>
      <c r="BW239" s="22"/>
    </row>
    <row r="240" spans="1:75" x14ac:dyDescent="0.2">
      <c r="A240" s="67">
        <v>239</v>
      </c>
      <c r="B240" s="6" t="s">
        <v>61</v>
      </c>
      <c r="C240" s="78" t="s">
        <v>63</v>
      </c>
      <c r="D240" s="6" t="s">
        <v>914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84">
        <v>0</v>
      </c>
      <c r="X240" s="84"/>
      <c r="Y240" s="84"/>
      <c r="Z240" s="84"/>
      <c r="AA240" s="84"/>
      <c r="AB240" s="84"/>
      <c r="AC240" s="84"/>
      <c r="AD240" s="84"/>
      <c r="AE240" s="84"/>
      <c r="AF240" s="84"/>
      <c r="AG240" s="29">
        <v>8</v>
      </c>
      <c r="AH240" s="29"/>
      <c r="AI240" s="29"/>
      <c r="AJ240" s="29"/>
      <c r="AK240" s="29">
        <v>20</v>
      </c>
      <c r="AL240" s="29"/>
      <c r="AM240" s="29"/>
      <c r="AN240" s="48"/>
      <c r="AO240" s="21">
        <f>IF(AP240&lt;6,SUM(E240:AN240),SUM(LARGE(E240:AN240,{1;2;3;4;5;6})))</f>
        <v>28</v>
      </c>
      <c r="AP240" s="55">
        <f>COUNT(E240:AN240)</f>
        <v>3</v>
      </c>
      <c r="BS240" s="12"/>
      <c r="BT240" s="22"/>
      <c r="BU240" s="22"/>
      <c r="BV240" s="22"/>
      <c r="BW240" s="22"/>
    </row>
    <row r="241" spans="1:75" x14ac:dyDescent="0.2">
      <c r="A241" s="67">
        <v>240</v>
      </c>
      <c r="B241" s="26" t="s">
        <v>61</v>
      </c>
      <c r="C241" s="78" t="s">
        <v>63</v>
      </c>
      <c r="D241" s="6" t="s">
        <v>922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84">
        <v>0</v>
      </c>
      <c r="X241" s="84"/>
      <c r="Y241" s="84"/>
      <c r="Z241" s="84"/>
      <c r="AA241" s="84"/>
      <c r="AB241" s="84"/>
      <c r="AC241" s="84"/>
      <c r="AD241" s="84"/>
      <c r="AE241" s="84"/>
      <c r="AF241" s="84"/>
      <c r="AG241" s="29">
        <v>8</v>
      </c>
      <c r="AH241" s="29"/>
      <c r="AI241" s="29"/>
      <c r="AJ241" s="29"/>
      <c r="AK241" s="29">
        <v>20</v>
      </c>
      <c r="AL241" s="29"/>
      <c r="AM241" s="29"/>
      <c r="AN241" s="48"/>
      <c r="AO241" s="21">
        <f>IF(AP241&lt;6,SUM(E241:AN241),SUM(LARGE(E241:AN241,{1;2;3;4;5;6})))</f>
        <v>28</v>
      </c>
      <c r="AP241" s="55">
        <f>COUNT(E241:AN241)</f>
        <v>3</v>
      </c>
      <c r="BS241" s="12"/>
      <c r="BT241" s="22"/>
      <c r="BU241" s="22"/>
      <c r="BV241" s="22"/>
      <c r="BW241" s="22"/>
    </row>
    <row r="242" spans="1:75" x14ac:dyDescent="0.2">
      <c r="A242" s="67">
        <v>241</v>
      </c>
      <c r="B242" s="6" t="s">
        <v>61</v>
      </c>
      <c r="C242" s="78" t="s">
        <v>62</v>
      </c>
      <c r="D242" s="6" t="s">
        <v>565</v>
      </c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>
        <v>17</v>
      </c>
      <c r="Z242" s="54"/>
      <c r="AA242" s="54"/>
      <c r="AB242" s="54"/>
      <c r="AC242" s="54"/>
      <c r="AD242" s="54"/>
      <c r="AE242" s="54">
        <v>10</v>
      </c>
      <c r="AF242" s="54"/>
      <c r="AG242" s="54"/>
      <c r="AH242" s="54"/>
      <c r="AI242" s="54"/>
      <c r="AJ242" s="54"/>
      <c r="AK242" s="54"/>
      <c r="AL242" s="54"/>
      <c r="AM242" s="54"/>
      <c r="AN242" s="48"/>
      <c r="AO242" s="21">
        <f>IF(AP242&lt;6,SUM(E242:AN242),SUM(LARGE(E242:AN242,{1;2;3;4;5;6})))</f>
        <v>27</v>
      </c>
      <c r="AP242" s="55">
        <f>COUNT(E242:AN242)</f>
        <v>2</v>
      </c>
      <c r="BS242" s="12"/>
      <c r="BT242" s="22"/>
      <c r="BU242" s="22"/>
      <c r="BV242" s="22"/>
      <c r="BW242" s="22"/>
    </row>
    <row r="243" spans="1:75" x14ac:dyDescent="0.2">
      <c r="A243" s="67">
        <v>242</v>
      </c>
      <c r="B243" s="26" t="s">
        <v>61</v>
      </c>
      <c r="C243" s="77" t="s">
        <v>358</v>
      </c>
      <c r="D243" s="37" t="s">
        <v>756</v>
      </c>
      <c r="E243" s="86"/>
      <c r="F243" s="86"/>
      <c r="G243" s="86"/>
      <c r="H243" s="86"/>
      <c r="I243" s="30">
        <v>20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>
        <v>7</v>
      </c>
      <c r="AH243" s="30"/>
      <c r="AI243" s="30"/>
      <c r="AJ243" s="30"/>
      <c r="AK243" s="30"/>
      <c r="AL243" s="30"/>
      <c r="AM243" s="30"/>
      <c r="AN243" s="54"/>
      <c r="AO243" s="21">
        <f>IF(AP243&lt;6,SUM(E243:AN243),SUM(LARGE(E243:AN243,{1;2;3;4;5;6})))</f>
        <v>27</v>
      </c>
      <c r="AP243" s="55">
        <f>COUNT(E243:AN243)</f>
        <v>2</v>
      </c>
      <c r="BS243" s="12"/>
      <c r="BT243" s="22"/>
      <c r="BU243" s="22"/>
      <c r="BV243" s="22"/>
      <c r="BW243" s="22"/>
    </row>
    <row r="244" spans="1:75" x14ac:dyDescent="0.2">
      <c r="A244" s="67">
        <v>243</v>
      </c>
      <c r="B244" s="6" t="s">
        <v>61</v>
      </c>
      <c r="C244" s="78" t="s">
        <v>358</v>
      </c>
      <c r="D244" s="6" t="s">
        <v>757</v>
      </c>
      <c r="E244" s="85"/>
      <c r="F244" s="85"/>
      <c r="G244" s="85"/>
      <c r="H244" s="85"/>
      <c r="I244" s="54">
        <v>20</v>
      </c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>
        <v>7</v>
      </c>
      <c r="AH244" s="54"/>
      <c r="AI244" s="54"/>
      <c r="AJ244" s="54"/>
      <c r="AK244" s="54"/>
      <c r="AL244" s="54"/>
      <c r="AM244" s="54"/>
      <c r="AN244" s="54"/>
      <c r="AO244" s="21">
        <f>IF(AP244&lt;6,SUM(E244:AN244),SUM(LARGE(E244:AN244,{1;2;3;4;5;6})))</f>
        <v>27</v>
      </c>
      <c r="AP244" s="55">
        <f>COUNT(E244:AN244)</f>
        <v>2</v>
      </c>
      <c r="BS244" s="12"/>
      <c r="BT244" s="22"/>
      <c r="BU244" s="22"/>
      <c r="BV244" s="22"/>
      <c r="BW244" s="22"/>
    </row>
    <row r="245" spans="1:75" x14ac:dyDescent="0.2">
      <c r="A245" s="67">
        <v>244</v>
      </c>
      <c r="B245" s="37" t="s">
        <v>61</v>
      </c>
      <c r="C245" s="79" t="s">
        <v>115</v>
      </c>
      <c r="D245" s="8" t="s">
        <v>88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>
        <v>17</v>
      </c>
      <c r="AG245" s="29"/>
      <c r="AH245" s="29">
        <v>10</v>
      </c>
      <c r="AI245" s="29"/>
      <c r="AJ245" s="29"/>
      <c r="AK245" s="29"/>
      <c r="AL245" s="29"/>
      <c r="AM245" s="29"/>
      <c r="AN245" s="54"/>
      <c r="AO245" s="21">
        <f>IF(AP245&lt;6,SUM(E245:AN245),SUM(LARGE(E245:AN245,{1;2;3;4;5;6})))</f>
        <v>27</v>
      </c>
      <c r="AP245" s="55">
        <f>COUNT(E245:AN245)</f>
        <v>2</v>
      </c>
      <c r="BS245" s="12"/>
      <c r="BT245" s="22"/>
      <c r="BU245" s="22"/>
      <c r="BV245" s="22"/>
      <c r="BW245" s="22"/>
    </row>
    <row r="246" spans="1:75" x14ac:dyDescent="0.2">
      <c r="A246" s="67">
        <v>245</v>
      </c>
      <c r="B246" s="26" t="s">
        <v>61</v>
      </c>
      <c r="C246" s="77" t="s">
        <v>709</v>
      </c>
      <c r="D246" s="37" t="s">
        <v>926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>
        <v>25</v>
      </c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84">
        <v>0</v>
      </c>
      <c r="AL246" s="29"/>
      <c r="AM246" s="29"/>
      <c r="AN246" s="54"/>
      <c r="AO246" s="21">
        <f>IF(AP246&lt;6,SUM(E246:AN246),SUM(LARGE(E246:AN246,{1;2;3;4;5;6})))</f>
        <v>25</v>
      </c>
      <c r="AP246" s="55">
        <f>COUNT(E246:AN246)</f>
        <v>2</v>
      </c>
      <c r="BS246" s="12"/>
      <c r="BT246" s="22"/>
      <c r="BU246" s="22"/>
      <c r="BV246" s="22"/>
      <c r="BW246" s="22"/>
    </row>
    <row r="247" spans="1:75" x14ac:dyDescent="0.2">
      <c r="A247" s="67">
        <v>246</v>
      </c>
      <c r="B247" s="6" t="s">
        <v>61</v>
      </c>
      <c r="C247" s="78" t="s">
        <v>82</v>
      </c>
      <c r="D247" s="6" t="s">
        <v>271</v>
      </c>
      <c r="E247" s="29"/>
      <c r="F247" s="29"/>
      <c r="G247" s="29"/>
      <c r="H247" s="29"/>
      <c r="I247" s="29"/>
      <c r="J247" s="29"/>
      <c r="K247" s="29"/>
      <c r="L247" s="29"/>
      <c r="M247" s="29">
        <v>25</v>
      </c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48"/>
      <c r="AO247" s="21">
        <f>IF(AP247&lt;6,SUM(E247:AN247),SUM(LARGE(E247:AN247,{1;2;3;4;5;6})))</f>
        <v>25</v>
      </c>
      <c r="AP247" s="55">
        <f>COUNT(E247:AN247)</f>
        <v>1</v>
      </c>
      <c r="BS247" s="12"/>
      <c r="BT247" s="22"/>
      <c r="BU247" s="22"/>
      <c r="BV247" s="22"/>
      <c r="BW247" s="22"/>
    </row>
    <row r="248" spans="1:75" x14ac:dyDescent="0.2">
      <c r="A248" s="67">
        <v>247</v>
      </c>
      <c r="B248" s="26" t="s">
        <v>61</v>
      </c>
      <c r="C248" s="78" t="s">
        <v>358</v>
      </c>
      <c r="D248" s="6" t="s">
        <v>666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>
        <v>25</v>
      </c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54"/>
      <c r="AO248" s="21">
        <f>IF(AP248&lt;6,SUM(E248:AN248),SUM(LARGE(E248:AN248,{1;2;3;4;5;6})))</f>
        <v>25</v>
      </c>
      <c r="AP248" s="55">
        <f>COUNT(E248:AN248)</f>
        <v>1</v>
      </c>
      <c r="BS248" s="12"/>
      <c r="BT248" s="22"/>
      <c r="BU248" s="22"/>
      <c r="BV248" s="22"/>
      <c r="BW248" s="22"/>
    </row>
    <row r="249" spans="1:75" x14ac:dyDescent="0.2">
      <c r="A249" s="67">
        <v>248</v>
      </c>
      <c r="B249" s="26" t="s">
        <v>61</v>
      </c>
      <c r="C249" s="78" t="s">
        <v>358</v>
      </c>
      <c r="D249" s="6" t="s">
        <v>667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>
        <v>25</v>
      </c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54"/>
      <c r="AO249" s="21">
        <f>IF(AP249&lt;6,SUM(E249:AN249),SUM(LARGE(E249:AN249,{1;2;3;4;5;6})))</f>
        <v>25</v>
      </c>
      <c r="AP249" s="55">
        <f>COUNT(E249:AN249)</f>
        <v>1</v>
      </c>
      <c r="BS249" s="12"/>
      <c r="BT249" s="22"/>
      <c r="BU249" s="22"/>
      <c r="BV249" s="22"/>
      <c r="BW249" s="22"/>
    </row>
    <row r="250" spans="1:75" x14ac:dyDescent="0.2">
      <c r="A250" s="67">
        <v>249</v>
      </c>
      <c r="B250" s="26" t="s">
        <v>61</v>
      </c>
      <c r="C250" s="78" t="s">
        <v>163</v>
      </c>
      <c r="D250" s="6" t="s">
        <v>325</v>
      </c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29">
        <v>25</v>
      </c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48"/>
      <c r="AO250" s="21">
        <f>IF(AP250&lt;6,SUM(E250:AN250),SUM(LARGE(E250:AN250,{1;2;3;4;5;6})))</f>
        <v>25</v>
      </c>
      <c r="AP250" s="55">
        <f>COUNT(E250:AN250)</f>
        <v>1</v>
      </c>
      <c r="BS250" s="12"/>
      <c r="BT250" s="22"/>
      <c r="BU250" s="22"/>
      <c r="BV250" s="22"/>
      <c r="BW250" s="22"/>
    </row>
    <row r="251" spans="1:75" x14ac:dyDescent="0.2">
      <c r="A251" s="67">
        <v>250</v>
      </c>
      <c r="B251" s="6" t="s">
        <v>61</v>
      </c>
      <c r="C251" s="77" t="s">
        <v>63</v>
      </c>
      <c r="D251" s="6" t="s">
        <v>301</v>
      </c>
      <c r="E251" s="29"/>
      <c r="F251" s="29"/>
      <c r="G251" s="29"/>
      <c r="H251" s="29"/>
      <c r="I251" s="29">
        <v>25</v>
      </c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48"/>
      <c r="AO251" s="21">
        <f>IF(AP251&lt;6,SUM(E251:AN251),SUM(LARGE(E251:AN251,{1;2;3;4;5;6})))</f>
        <v>25</v>
      </c>
      <c r="AP251" s="55">
        <f>COUNT(E251:AN251)</f>
        <v>1</v>
      </c>
      <c r="BS251" s="12"/>
      <c r="BT251" s="22"/>
      <c r="BU251" s="22"/>
      <c r="BV251" s="22"/>
      <c r="BW251" s="22"/>
    </row>
    <row r="252" spans="1:75" x14ac:dyDescent="0.2">
      <c r="A252" s="67">
        <v>251</v>
      </c>
      <c r="B252" s="6" t="s">
        <v>61</v>
      </c>
      <c r="C252" s="78" t="s">
        <v>63</v>
      </c>
      <c r="D252" s="6" t="s">
        <v>754</v>
      </c>
      <c r="E252" s="84"/>
      <c r="F252" s="84"/>
      <c r="G252" s="84"/>
      <c r="H252" s="84"/>
      <c r="I252" s="29">
        <v>25</v>
      </c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48"/>
      <c r="AO252" s="21">
        <f>IF(AP252&lt;6,SUM(E252:AN252),SUM(LARGE(E252:AN252,{1;2;3;4;5;6})))</f>
        <v>25</v>
      </c>
      <c r="AP252" s="55">
        <f>COUNT(E252:AN252)</f>
        <v>1</v>
      </c>
      <c r="BS252" s="12"/>
      <c r="BT252" s="22"/>
      <c r="BU252" s="22"/>
      <c r="BV252" s="22"/>
      <c r="BW252" s="22"/>
    </row>
    <row r="253" spans="1:75" x14ac:dyDescent="0.2">
      <c r="A253" s="67">
        <v>252</v>
      </c>
      <c r="B253" s="6" t="s">
        <v>61</v>
      </c>
      <c r="C253" s="78" t="s">
        <v>63</v>
      </c>
      <c r="D253" s="6" t="s">
        <v>755</v>
      </c>
      <c r="E253" s="84"/>
      <c r="F253" s="84"/>
      <c r="G253" s="84"/>
      <c r="H253" s="84"/>
      <c r="I253" s="29">
        <v>25</v>
      </c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48"/>
      <c r="AO253" s="21">
        <f>IF(AP253&lt;6,SUM(E253:AN253),SUM(LARGE(E253:AN253,{1;2;3;4;5;6})))</f>
        <v>25</v>
      </c>
      <c r="AP253" s="55">
        <f>COUNT(E253:AN253)</f>
        <v>1</v>
      </c>
      <c r="BS253" s="12"/>
      <c r="BT253" s="22"/>
      <c r="BU253" s="22"/>
      <c r="BV253" s="22"/>
      <c r="BW253" s="22"/>
    </row>
    <row r="254" spans="1:75" x14ac:dyDescent="0.2">
      <c r="A254" s="67">
        <v>253</v>
      </c>
      <c r="B254" s="26" t="s">
        <v>61</v>
      </c>
      <c r="C254" s="78" t="s">
        <v>63</v>
      </c>
      <c r="D254" s="6" t="s">
        <v>270</v>
      </c>
      <c r="E254" s="29"/>
      <c r="F254" s="29"/>
      <c r="G254" s="29"/>
      <c r="H254" s="29"/>
      <c r="I254" s="29"/>
      <c r="J254" s="29"/>
      <c r="K254" s="29"/>
      <c r="L254" s="29"/>
      <c r="M254" s="29">
        <v>25</v>
      </c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48"/>
      <c r="AO254" s="21">
        <f>IF(AP254&lt;6,SUM(E254:AN254),SUM(LARGE(E254:AN254,{1;2;3;4;5;6})))</f>
        <v>25</v>
      </c>
      <c r="AP254" s="55">
        <f>COUNT(E254:AN254)</f>
        <v>1</v>
      </c>
      <c r="BS254" s="12"/>
      <c r="BT254" s="22"/>
      <c r="BU254" s="22"/>
      <c r="BV254" s="22"/>
      <c r="BW254" s="22"/>
    </row>
    <row r="255" spans="1:75" x14ac:dyDescent="0.2">
      <c r="A255" s="67">
        <v>254</v>
      </c>
      <c r="B255" s="6" t="s">
        <v>61</v>
      </c>
      <c r="C255" s="78" t="s">
        <v>358</v>
      </c>
      <c r="D255" s="6" t="s">
        <v>783</v>
      </c>
      <c r="E255" s="84"/>
      <c r="F255" s="84"/>
      <c r="G255" s="84"/>
      <c r="H255" s="84"/>
      <c r="I255" s="84"/>
      <c r="J255" s="84"/>
      <c r="K255" s="84"/>
      <c r="L255" s="84"/>
      <c r="M255" s="29">
        <v>25</v>
      </c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54"/>
      <c r="AO255" s="21">
        <f>IF(AP255&lt;6,SUM(E255:AN255),SUM(LARGE(E255:AN255,{1;2;3;4;5;6})))</f>
        <v>25</v>
      </c>
      <c r="AP255" s="55">
        <f>COUNT(E255:AN255)</f>
        <v>1</v>
      </c>
      <c r="BS255" s="12"/>
      <c r="BT255" s="22"/>
      <c r="BU255" s="22"/>
      <c r="BV255" s="22"/>
      <c r="BW255" s="22"/>
    </row>
    <row r="256" spans="1:75" x14ac:dyDescent="0.2">
      <c r="A256" s="67">
        <v>255</v>
      </c>
      <c r="B256" s="6" t="s">
        <v>61</v>
      </c>
      <c r="C256" s="78" t="s">
        <v>358</v>
      </c>
      <c r="D256" s="6" t="s">
        <v>885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>
        <v>25</v>
      </c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48"/>
      <c r="AO256" s="21">
        <f>IF(AP256&lt;6,SUM(E256:AN256),SUM(LARGE(E256:AN256,{1;2;3;4;5;6})))</f>
        <v>25</v>
      </c>
      <c r="AP256" s="55">
        <f>COUNT(E256:AN256)</f>
        <v>1</v>
      </c>
      <c r="BS256" s="12"/>
      <c r="BT256" s="22"/>
      <c r="BU256" s="22"/>
      <c r="BV256" s="22"/>
      <c r="BW256" s="22"/>
    </row>
    <row r="257" spans="1:75" x14ac:dyDescent="0.2">
      <c r="A257" s="67">
        <v>256</v>
      </c>
      <c r="B257" s="8" t="s">
        <v>61</v>
      </c>
      <c r="C257" s="79" t="s">
        <v>62</v>
      </c>
      <c r="D257" s="8" t="s">
        <v>1066</v>
      </c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54">
        <v>25</v>
      </c>
      <c r="AK257" s="85"/>
      <c r="AL257" s="85"/>
      <c r="AM257" s="85"/>
      <c r="AN257" s="48"/>
      <c r="AO257" s="21">
        <f>IF(AP257&lt;6,SUM(E257:AN257),SUM(LARGE(E257:AN257,{1;2;3;4;5;6})))</f>
        <v>25</v>
      </c>
      <c r="AP257" s="55">
        <f>COUNT(E257:AN257)</f>
        <v>1</v>
      </c>
      <c r="BS257" s="12"/>
      <c r="BT257" s="22"/>
      <c r="BU257" s="22"/>
      <c r="BV257" s="22"/>
      <c r="BW257" s="22"/>
    </row>
    <row r="258" spans="1:75" x14ac:dyDescent="0.2">
      <c r="A258" s="67">
        <v>257</v>
      </c>
      <c r="B258" s="26" t="s">
        <v>61</v>
      </c>
      <c r="C258" s="78" t="s">
        <v>62</v>
      </c>
      <c r="D258" s="6" t="s">
        <v>487</v>
      </c>
      <c r="E258" s="85"/>
      <c r="F258" s="85">
        <v>0</v>
      </c>
      <c r="G258" s="85"/>
      <c r="H258" s="85"/>
      <c r="I258" s="85"/>
      <c r="J258" s="85"/>
      <c r="K258" s="85"/>
      <c r="L258" s="85"/>
      <c r="M258" s="85"/>
      <c r="N258" s="85"/>
      <c r="O258" s="85"/>
      <c r="P258" s="54">
        <v>14</v>
      </c>
      <c r="Q258" s="54"/>
      <c r="R258" s="54"/>
      <c r="S258" s="54"/>
      <c r="T258" s="54"/>
      <c r="U258" s="54">
        <v>9.3000000000000007</v>
      </c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21">
        <f>IF(AP258&lt;6,SUM(E258:AN258),SUM(LARGE(E258:AN258,{1;2;3;4;5;6})))</f>
        <v>23.3</v>
      </c>
      <c r="AP258" s="55">
        <f>COUNT(E258:AN258)</f>
        <v>3</v>
      </c>
      <c r="BS258" s="12"/>
      <c r="BT258" s="22"/>
      <c r="BU258" s="22"/>
      <c r="BV258" s="22"/>
      <c r="BW258" s="22"/>
    </row>
    <row r="259" spans="1:75" x14ac:dyDescent="0.2">
      <c r="A259" s="67">
        <v>258</v>
      </c>
      <c r="B259" s="26" t="s">
        <v>61</v>
      </c>
      <c r="C259" s="78" t="s">
        <v>358</v>
      </c>
      <c r="D259" s="6" t="s">
        <v>509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>
        <v>9.3000000000000007</v>
      </c>
      <c r="AC259" s="29"/>
      <c r="AD259" s="29"/>
      <c r="AE259" s="29">
        <v>14</v>
      </c>
      <c r="AF259" s="29"/>
      <c r="AG259" s="29"/>
      <c r="AH259" s="29"/>
      <c r="AI259" s="29"/>
      <c r="AJ259" s="29"/>
      <c r="AK259" s="29"/>
      <c r="AL259" s="29"/>
      <c r="AM259" s="29"/>
      <c r="AN259" s="54"/>
      <c r="AO259" s="21">
        <f>IF(AP259&lt;6,SUM(E259:AN259),SUM(LARGE(E259:AN259,{1;2;3;4;5;6})))</f>
        <v>23.3</v>
      </c>
      <c r="AP259" s="55">
        <f>COUNT(E259:AN259)</f>
        <v>2</v>
      </c>
      <c r="BS259" s="12"/>
      <c r="BT259" s="22"/>
      <c r="BU259" s="22"/>
      <c r="BV259" s="22"/>
      <c r="BW259" s="22"/>
    </row>
    <row r="260" spans="1:75" x14ac:dyDescent="0.2">
      <c r="A260" s="67">
        <v>259</v>
      </c>
      <c r="B260" s="6" t="s">
        <v>61</v>
      </c>
      <c r="C260" s="78"/>
      <c r="D260" s="6" t="s">
        <v>956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>
        <v>9.3000000000000007</v>
      </c>
      <c r="AC260" s="29"/>
      <c r="AD260" s="29"/>
      <c r="AE260" s="29">
        <v>14</v>
      </c>
      <c r="AF260" s="29"/>
      <c r="AG260" s="29"/>
      <c r="AH260" s="29"/>
      <c r="AI260" s="29"/>
      <c r="AJ260" s="29"/>
      <c r="AK260" s="29"/>
      <c r="AL260" s="29"/>
      <c r="AM260" s="29"/>
      <c r="AN260" s="48"/>
      <c r="AO260" s="21">
        <f>IF(AP260&lt;6,SUM(E260:AN260),SUM(LARGE(E260:AN260,{1;2;3;4;5;6})))</f>
        <v>23.3</v>
      </c>
      <c r="AP260" s="55">
        <f>COUNT(E260:AN260)</f>
        <v>2</v>
      </c>
      <c r="BS260" s="12"/>
      <c r="BT260" s="22"/>
      <c r="BU260" s="22"/>
      <c r="BV260" s="22"/>
      <c r="BW260" s="22"/>
    </row>
    <row r="261" spans="1:75" x14ac:dyDescent="0.2">
      <c r="A261" s="67">
        <v>260</v>
      </c>
      <c r="B261" s="26" t="s">
        <v>61</v>
      </c>
      <c r="C261" s="78"/>
      <c r="D261" s="8" t="s">
        <v>465</v>
      </c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84">
        <v>0</v>
      </c>
      <c r="P261" s="84">
        <v>0</v>
      </c>
      <c r="Q261" s="84"/>
      <c r="R261" s="84"/>
      <c r="S261" s="29">
        <v>12</v>
      </c>
      <c r="T261" s="29"/>
      <c r="U261" s="29">
        <v>10.7</v>
      </c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84">
        <v>0</v>
      </c>
      <c r="AK261" s="29"/>
      <c r="AL261" s="29"/>
      <c r="AM261" s="29"/>
      <c r="AN261" s="54"/>
      <c r="AO261" s="21">
        <f>IF(AP261&lt;6,SUM(E261:AN261),SUM(LARGE(E261:AN261,{1;2;3;4;5;6})))</f>
        <v>22.7</v>
      </c>
      <c r="AP261" s="55">
        <f>COUNT(E261:AN261)</f>
        <v>5</v>
      </c>
      <c r="BS261" s="12"/>
      <c r="BT261" s="22"/>
      <c r="BU261" s="22"/>
      <c r="BV261" s="22"/>
      <c r="BW261" s="22"/>
    </row>
    <row r="262" spans="1:75" x14ac:dyDescent="0.2">
      <c r="A262" s="67">
        <v>261</v>
      </c>
      <c r="B262" s="26" t="s">
        <v>61</v>
      </c>
      <c r="C262" s="78" t="s">
        <v>115</v>
      </c>
      <c r="D262" s="8" t="s">
        <v>654</v>
      </c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29">
        <v>10.7</v>
      </c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29">
        <v>10</v>
      </c>
      <c r="AG262" s="84"/>
      <c r="AH262" s="84"/>
      <c r="AI262" s="84"/>
      <c r="AJ262" s="84"/>
      <c r="AK262" s="84"/>
      <c r="AL262" s="84"/>
      <c r="AM262" s="84"/>
      <c r="AN262" s="54"/>
      <c r="AO262" s="21">
        <f>IF(AP262&lt;6,SUM(E262:AN262),SUM(LARGE(E262:AN262,{1;2;3;4;5;6})))</f>
        <v>20.7</v>
      </c>
      <c r="AP262" s="55">
        <f>COUNT(E262:AN262)</f>
        <v>2</v>
      </c>
      <c r="BS262" s="12"/>
      <c r="BT262" s="22"/>
      <c r="BU262" s="22"/>
      <c r="BV262" s="22"/>
      <c r="BW262" s="22"/>
    </row>
    <row r="263" spans="1:75" x14ac:dyDescent="0.2">
      <c r="A263" s="67">
        <v>262</v>
      </c>
      <c r="B263" s="6" t="s">
        <v>61</v>
      </c>
      <c r="C263" s="78" t="s">
        <v>115</v>
      </c>
      <c r="D263" s="8" t="s">
        <v>320</v>
      </c>
      <c r="E263" s="29"/>
      <c r="F263" s="29">
        <v>20</v>
      </c>
      <c r="G263" s="29"/>
      <c r="H263" s="29"/>
      <c r="I263" s="29"/>
      <c r="J263" s="29"/>
      <c r="K263" s="29"/>
      <c r="L263" s="29"/>
      <c r="M263" s="84">
        <v>0</v>
      </c>
      <c r="N263" s="84"/>
      <c r="O263" s="84"/>
      <c r="P263" s="84">
        <v>0</v>
      </c>
      <c r="Q263" s="84"/>
      <c r="R263" s="84"/>
      <c r="S263" s="84"/>
      <c r="T263" s="84"/>
      <c r="U263" s="84"/>
      <c r="V263" s="84">
        <v>0</v>
      </c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54"/>
      <c r="AO263" s="21">
        <f>IF(AP263&lt;6,SUM(E263:AN263),SUM(LARGE(E263:AN263,{1;2;3;4;5;6})))</f>
        <v>20</v>
      </c>
      <c r="AP263" s="55">
        <f>COUNT(E263:AN263)</f>
        <v>4</v>
      </c>
      <c r="BS263" s="12"/>
      <c r="BT263" s="22"/>
      <c r="BU263" s="22"/>
      <c r="BV263" s="22"/>
      <c r="BW263" s="22"/>
    </row>
    <row r="264" spans="1:75" x14ac:dyDescent="0.2">
      <c r="A264" s="67">
        <v>263</v>
      </c>
      <c r="B264" s="6" t="s">
        <v>61</v>
      </c>
      <c r="C264" s="78" t="s">
        <v>62</v>
      </c>
      <c r="D264" s="6" t="s">
        <v>158</v>
      </c>
      <c r="E264" s="29"/>
      <c r="F264" s="29"/>
      <c r="G264" s="29"/>
      <c r="H264" s="29"/>
      <c r="I264" s="29"/>
      <c r="J264" s="29"/>
      <c r="K264" s="29"/>
      <c r="L264" s="29"/>
      <c r="M264" s="84">
        <v>0</v>
      </c>
      <c r="N264" s="84"/>
      <c r="O264" s="84"/>
      <c r="P264" s="84"/>
      <c r="Q264" s="84"/>
      <c r="R264" s="84"/>
      <c r="S264" s="29">
        <v>20</v>
      </c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48"/>
      <c r="AO264" s="21">
        <f>IF(AP264&lt;6,SUM(E264:AN264),SUM(LARGE(E264:AN264,{1;2;3;4;5;6})))</f>
        <v>20</v>
      </c>
      <c r="AP264" s="55">
        <f>COUNT(E264:AN264)</f>
        <v>2</v>
      </c>
      <c r="BS264" s="12"/>
      <c r="BT264" s="22"/>
      <c r="BU264" s="22"/>
      <c r="BV264" s="22"/>
      <c r="BW264" s="22"/>
    </row>
    <row r="265" spans="1:75" x14ac:dyDescent="0.2">
      <c r="A265" s="67">
        <v>264</v>
      </c>
      <c r="B265" s="26" t="s">
        <v>61</v>
      </c>
      <c r="C265" s="77" t="s">
        <v>62</v>
      </c>
      <c r="D265" s="26" t="s">
        <v>412</v>
      </c>
      <c r="E265" s="29"/>
      <c r="F265" s="29"/>
      <c r="G265" s="29"/>
      <c r="H265" s="29"/>
      <c r="I265" s="29"/>
      <c r="J265" s="29"/>
      <c r="K265" s="29"/>
      <c r="L265" s="29"/>
      <c r="M265" s="84">
        <v>0</v>
      </c>
      <c r="N265" s="84"/>
      <c r="O265" s="84"/>
      <c r="P265" s="84"/>
      <c r="Q265" s="84"/>
      <c r="R265" s="84"/>
      <c r="S265" s="29">
        <v>20</v>
      </c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48"/>
      <c r="AO265" s="21">
        <f>IF(AP265&lt;6,SUM(E265:AN265),SUM(LARGE(E265:AN265,{1;2;3;4;5;6})))</f>
        <v>20</v>
      </c>
      <c r="AP265" s="55">
        <f>COUNT(E265:AN265)</f>
        <v>2</v>
      </c>
      <c r="BS265" s="12"/>
      <c r="BT265" s="22"/>
      <c r="BU265" s="22"/>
      <c r="BV265" s="22"/>
      <c r="BW265" s="22"/>
    </row>
    <row r="266" spans="1:75" x14ac:dyDescent="0.2">
      <c r="A266" s="67">
        <v>265</v>
      </c>
      <c r="B266" s="26" t="s">
        <v>61</v>
      </c>
      <c r="C266" s="78" t="s">
        <v>358</v>
      </c>
      <c r="D266" s="6" t="s">
        <v>281</v>
      </c>
      <c r="E266" s="29"/>
      <c r="F266" s="84">
        <v>0</v>
      </c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29">
        <v>20</v>
      </c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48"/>
      <c r="AO266" s="21">
        <f>IF(AP266&lt;6,SUM(E266:AN266),SUM(LARGE(E266:AN266,{1;2;3;4;5;6})))</f>
        <v>20</v>
      </c>
      <c r="AP266" s="55">
        <f>COUNT(E266:AN266)</f>
        <v>2</v>
      </c>
      <c r="BS266" s="12"/>
      <c r="BT266" s="22"/>
      <c r="BU266" s="22"/>
      <c r="BV266" s="22"/>
      <c r="BW266" s="22"/>
    </row>
    <row r="267" spans="1:75" x14ac:dyDescent="0.2">
      <c r="A267" s="67">
        <v>266</v>
      </c>
      <c r="B267" s="6" t="s">
        <v>61</v>
      </c>
      <c r="C267" s="78" t="s">
        <v>212</v>
      </c>
      <c r="D267" s="6" t="s">
        <v>455</v>
      </c>
      <c r="E267" s="29"/>
      <c r="F267" s="29">
        <v>20</v>
      </c>
      <c r="G267" s="29"/>
      <c r="H267" s="29"/>
      <c r="I267" s="29"/>
      <c r="J267" s="29"/>
      <c r="K267" s="29"/>
      <c r="L267" s="29"/>
      <c r="M267" s="84">
        <v>0</v>
      </c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48"/>
      <c r="AO267" s="21">
        <f>IF(AP267&lt;6,SUM(E267:AN267),SUM(LARGE(E267:AN267,{1;2;3;4;5;6})))</f>
        <v>20</v>
      </c>
      <c r="AP267" s="55">
        <f>COUNT(E267:AN267)</f>
        <v>2</v>
      </c>
      <c r="BS267" s="12"/>
      <c r="BT267" s="22"/>
      <c r="BU267" s="22"/>
      <c r="BV267" s="22"/>
      <c r="BW267" s="22"/>
    </row>
    <row r="268" spans="1:75" x14ac:dyDescent="0.2">
      <c r="A268" s="67">
        <v>267</v>
      </c>
      <c r="B268" s="26" t="s">
        <v>61</v>
      </c>
      <c r="C268" s="78" t="s">
        <v>82</v>
      </c>
      <c r="D268" s="8" t="s">
        <v>248</v>
      </c>
      <c r="E268" s="29"/>
      <c r="F268" s="29"/>
      <c r="G268" s="29"/>
      <c r="H268" s="29"/>
      <c r="I268" s="29"/>
      <c r="J268" s="29"/>
      <c r="K268" s="29"/>
      <c r="L268" s="29"/>
      <c r="M268" s="84">
        <v>0</v>
      </c>
      <c r="N268" s="84"/>
      <c r="O268" s="84"/>
      <c r="P268" s="29">
        <v>20</v>
      </c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54"/>
      <c r="AO268" s="21">
        <f>IF(AP268&lt;6,SUM(E268:AN268),SUM(LARGE(E268:AN268,{1;2;3;4;5;6})))</f>
        <v>20</v>
      </c>
      <c r="AP268" s="55">
        <f>COUNT(E268:AN268)</f>
        <v>2</v>
      </c>
      <c r="BS268" s="12"/>
      <c r="BT268" s="22"/>
      <c r="BU268" s="22"/>
      <c r="BV268" s="22"/>
      <c r="BW268" s="22"/>
    </row>
    <row r="269" spans="1:75" x14ac:dyDescent="0.2">
      <c r="A269" s="67">
        <v>268</v>
      </c>
      <c r="B269" s="26" t="s">
        <v>61</v>
      </c>
      <c r="C269" s="77" t="s">
        <v>358</v>
      </c>
      <c r="D269" s="37" t="s">
        <v>835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>
        <v>10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>
        <v>10</v>
      </c>
      <c r="AF269" s="29"/>
      <c r="AG269" s="29"/>
      <c r="AH269" s="29"/>
      <c r="AI269" s="29"/>
      <c r="AJ269" s="29"/>
      <c r="AK269" s="29"/>
      <c r="AL269" s="29"/>
      <c r="AM269" s="29"/>
      <c r="AN269" s="54"/>
      <c r="AO269" s="21">
        <f>IF(AP269&lt;6,SUM(E269:AN269),SUM(LARGE(E269:AN269,{1;2;3;4;5;6})))</f>
        <v>20</v>
      </c>
      <c r="AP269" s="55">
        <f>COUNT(E269:AN269)</f>
        <v>2</v>
      </c>
      <c r="BS269" s="12"/>
      <c r="BT269" s="22"/>
      <c r="BU269" s="22"/>
      <c r="BV269" s="22"/>
      <c r="BW269" s="22"/>
    </row>
    <row r="270" spans="1:75" x14ac:dyDescent="0.2">
      <c r="A270" s="67">
        <v>269</v>
      </c>
      <c r="B270" s="6" t="s">
        <v>61</v>
      </c>
      <c r="C270" s="78" t="s">
        <v>277</v>
      </c>
      <c r="D270" s="6" t="s">
        <v>86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>
        <v>20</v>
      </c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48"/>
      <c r="AO270" s="21">
        <f>IF(AP270&lt;6,SUM(E270:AN270),SUM(LARGE(E270:AN270,{1;2;3;4;5;6})))</f>
        <v>20</v>
      </c>
      <c r="AP270" s="55">
        <f>COUNT(E270:AN270)</f>
        <v>1</v>
      </c>
      <c r="BS270" s="12"/>
      <c r="BT270" s="22"/>
      <c r="BU270" s="22"/>
      <c r="BV270" s="22"/>
      <c r="BW270" s="22"/>
    </row>
    <row r="271" spans="1:75" x14ac:dyDescent="0.2">
      <c r="A271" s="67">
        <v>270</v>
      </c>
      <c r="B271" s="26" t="s">
        <v>61</v>
      </c>
      <c r="C271" s="78" t="s">
        <v>358</v>
      </c>
      <c r="D271" s="8" t="s">
        <v>668</v>
      </c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54">
        <v>20</v>
      </c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21">
        <f>IF(AP271&lt;6,SUM(E271:AN271),SUM(LARGE(E271:AN271,{1;2;3;4;5;6})))</f>
        <v>20</v>
      </c>
      <c r="AP271" s="55">
        <f>COUNT(E271:AN271)</f>
        <v>1</v>
      </c>
      <c r="BS271" s="12"/>
      <c r="BT271" s="22"/>
      <c r="BU271" s="22"/>
      <c r="BV271" s="22"/>
      <c r="BW271" s="22"/>
    </row>
    <row r="272" spans="1:75" x14ac:dyDescent="0.2">
      <c r="A272" s="67">
        <v>271</v>
      </c>
      <c r="B272" s="6" t="s">
        <v>84</v>
      </c>
      <c r="C272" s="78" t="s">
        <v>213</v>
      </c>
      <c r="D272" s="6" t="s">
        <v>558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>
        <v>20</v>
      </c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48"/>
      <c r="AO272" s="21">
        <f>IF(AP272&lt;6,SUM(E272:AN272),SUM(LARGE(E272:AN272,{1;2;3;4;5;6})))</f>
        <v>20</v>
      </c>
      <c r="AP272" s="55">
        <f>COUNT(E272:AN272)</f>
        <v>1</v>
      </c>
      <c r="BS272" s="12"/>
      <c r="BT272" s="22"/>
      <c r="BU272" s="22"/>
      <c r="BV272" s="22"/>
      <c r="BW272" s="22"/>
    </row>
    <row r="273" spans="1:75" x14ac:dyDescent="0.2">
      <c r="A273" s="67">
        <v>272</v>
      </c>
      <c r="B273" s="26" t="s">
        <v>61</v>
      </c>
      <c r="C273" s="78" t="s">
        <v>69</v>
      </c>
      <c r="D273" s="6" t="s">
        <v>280</v>
      </c>
      <c r="E273" s="29"/>
      <c r="F273" s="29"/>
      <c r="G273" s="29">
        <v>20</v>
      </c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54"/>
      <c r="AO273" s="21">
        <f>IF(AP273&lt;6,SUM(E273:AN273),SUM(LARGE(E273:AN273,{1;2;3;4;5;6})))</f>
        <v>20</v>
      </c>
      <c r="AP273" s="55">
        <f>COUNT(E273:AN273)</f>
        <v>1</v>
      </c>
      <c r="BS273" s="12"/>
      <c r="BT273" s="22"/>
      <c r="BU273" s="22"/>
      <c r="BV273" s="22"/>
      <c r="BW273" s="22"/>
    </row>
    <row r="274" spans="1:75" x14ac:dyDescent="0.2">
      <c r="A274" s="67">
        <v>273</v>
      </c>
      <c r="B274" s="6" t="s">
        <v>61</v>
      </c>
      <c r="C274" s="77" t="s">
        <v>69</v>
      </c>
      <c r="D274" s="6" t="s">
        <v>371</v>
      </c>
      <c r="E274" s="29"/>
      <c r="F274" s="29"/>
      <c r="G274" s="29">
        <v>20</v>
      </c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48"/>
      <c r="AO274" s="21">
        <f>IF(AP274&lt;6,SUM(E274:AN274),SUM(LARGE(E274:AN274,{1;2;3;4;5;6})))</f>
        <v>20</v>
      </c>
      <c r="AP274" s="55">
        <f>COUNT(E274:AN274)</f>
        <v>1</v>
      </c>
      <c r="BS274" s="12"/>
      <c r="BT274" s="22"/>
      <c r="BU274" s="22"/>
      <c r="BV274" s="22"/>
      <c r="BW274" s="22"/>
    </row>
    <row r="275" spans="1:75" x14ac:dyDescent="0.2">
      <c r="A275" s="67">
        <v>274</v>
      </c>
      <c r="B275" s="26" t="s">
        <v>601</v>
      </c>
      <c r="C275" s="78" t="s">
        <v>358</v>
      </c>
      <c r="D275" s="8" t="s">
        <v>600</v>
      </c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29">
        <v>20</v>
      </c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54"/>
      <c r="AO275" s="21">
        <f>IF(AP275&lt;6,SUM(E275:AN275),SUM(LARGE(E275:AN275,{1;2;3;4;5;6})))</f>
        <v>20</v>
      </c>
      <c r="AP275" s="55">
        <f>COUNT(E275:AN275)</f>
        <v>1</v>
      </c>
      <c r="BS275" s="12"/>
      <c r="BT275" s="22"/>
      <c r="BU275" s="22"/>
      <c r="BV275" s="22"/>
      <c r="BW275" s="22"/>
    </row>
    <row r="276" spans="1:75" x14ac:dyDescent="0.2">
      <c r="A276" s="67">
        <v>275</v>
      </c>
      <c r="B276" s="6" t="s">
        <v>61</v>
      </c>
      <c r="C276" s="78" t="s">
        <v>115</v>
      </c>
      <c r="D276" s="6" t="s">
        <v>387</v>
      </c>
      <c r="E276" s="29"/>
      <c r="F276" s="29"/>
      <c r="G276" s="29"/>
      <c r="H276" s="29"/>
      <c r="I276" s="29"/>
      <c r="J276" s="29"/>
      <c r="K276" s="29"/>
      <c r="L276" s="29"/>
      <c r="M276" s="29">
        <v>20</v>
      </c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54"/>
      <c r="AO276" s="21">
        <f>IF(AP276&lt;6,SUM(E276:AN276),SUM(LARGE(E276:AN276,{1;2;3;4;5;6})))</f>
        <v>20</v>
      </c>
      <c r="AP276" s="55">
        <f>COUNT(E276:AN276)</f>
        <v>1</v>
      </c>
      <c r="BS276" s="12"/>
      <c r="BT276" s="22"/>
      <c r="BU276" s="22"/>
      <c r="BV276" s="22"/>
      <c r="BW276" s="22"/>
    </row>
    <row r="277" spans="1:75" x14ac:dyDescent="0.2">
      <c r="A277" s="67">
        <v>276</v>
      </c>
      <c r="B277" s="6" t="s">
        <v>61</v>
      </c>
      <c r="C277" s="78" t="s">
        <v>358</v>
      </c>
      <c r="D277" s="6" t="s">
        <v>549</v>
      </c>
      <c r="E277" s="84"/>
      <c r="F277" s="84"/>
      <c r="G277" s="84"/>
      <c r="H277" s="84"/>
      <c r="I277" s="84"/>
      <c r="J277" s="84"/>
      <c r="K277" s="84"/>
      <c r="L277" s="84"/>
      <c r="M277" s="29">
        <v>20</v>
      </c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48"/>
      <c r="AO277" s="21">
        <f>IF(AP277&lt;6,SUM(E277:AN277),SUM(LARGE(E277:AN277,{1;2;3;4;5;6})))</f>
        <v>20</v>
      </c>
      <c r="AP277" s="55">
        <f>COUNT(E277:AN277)</f>
        <v>1</v>
      </c>
      <c r="BS277" s="12"/>
      <c r="BT277" s="22"/>
      <c r="BU277" s="22"/>
      <c r="BV277" s="22"/>
      <c r="BW277" s="22"/>
    </row>
    <row r="278" spans="1:75" x14ac:dyDescent="0.2">
      <c r="A278" s="67">
        <v>277</v>
      </c>
      <c r="B278" s="26" t="s">
        <v>61</v>
      </c>
      <c r="C278" s="78" t="s">
        <v>358</v>
      </c>
      <c r="D278" s="6" t="s">
        <v>283</v>
      </c>
      <c r="E278" s="29"/>
      <c r="F278" s="29"/>
      <c r="G278" s="29"/>
      <c r="H278" s="29"/>
      <c r="I278" s="29"/>
      <c r="J278" s="29"/>
      <c r="K278" s="29"/>
      <c r="L278" s="29"/>
      <c r="M278" s="29">
        <v>20</v>
      </c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48"/>
      <c r="AO278" s="21">
        <f>IF(AP278&lt;6,SUM(E278:AN278),SUM(LARGE(E278:AN278,{1;2;3;4;5;6})))</f>
        <v>20</v>
      </c>
      <c r="AP278" s="55">
        <f>COUNT(E278:AN278)</f>
        <v>1</v>
      </c>
      <c r="BS278" s="12"/>
      <c r="BT278" s="22"/>
      <c r="BU278" s="22"/>
      <c r="BV278" s="22"/>
      <c r="BW278" s="22"/>
    </row>
    <row r="279" spans="1:75" x14ac:dyDescent="0.2">
      <c r="A279" s="67">
        <v>278</v>
      </c>
      <c r="B279" s="6" t="s">
        <v>61</v>
      </c>
      <c r="C279" s="78" t="s">
        <v>676</v>
      </c>
      <c r="D279" s="6" t="s">
        <v>802</v>
      </c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>
        <v>20</v>
      </c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54"/>
      <c r="AO279" s="21">
        <f>IF(AP279&lt;6,SUM(E279:AN279),SUM(LARGE(E279:AN279,{1;2;3;4;5;6})))</f>
        <v>20</v>
      </c>
      <c r="AP279" s="55">
        <f>COUNT(E279:AN279)</f>
        <v>1</v>
      </c>
      <c r="BS279" s="12"/>
      <c r="BT279" s="22"/>
      <c r="BU279" s="22"/>
      <c r="BV279" s="22"/>
      <c r="BW279" s="22"/>
    </row>
    <row r="280" spans="1:75" x14ac:dyDescent="0.2">
      <c r="A280" s="67">
        <v>279</v>
      </c>
      <c r="B280" s="6" t="s">
        <v>61</v>
      </c>
      <c r="C280" s="78" t="s">
        <v>62</v>
      </c>
      <c r="D280" s="6" t="s">
        <v>903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>
        <v>20</v>
      </c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48"/>
      <c r="AO280" s="21">
        <f>IF(AP280&lt;6,SUM(E280:AN280),SUM(LARGE(E280:AN280,{1;2;3;4;5;6})))</f>
        <v>20</v>
      </c>
      <c r="AP280" s="55">
        <f>COUNT(E280:AN280)</f>
        <v>1</v>
      </c>
      <c r="BS280" s="12"/>
      <c r="BT280" s="22"/>
      <c r="BU280" s="22"/>
      <c r="BV280" s="22"/>
      <c r="BW280" s="22"/>
    </row>
    <row r="281" spans="1:75" x14ac:dyDescent="0.2">
      <c r="A281" s="67">
        <v>280</v>
      </c>
      <c r="B281" s="6" t="s">
        <v>91</v>
      </c>
      <c r="C281" s="78" t="s">
        <v>358</v>
      </c>
      <c r="D281" s="6" t="s">
        <v>634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>
        <v>20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48"/>
      <c r="AO281" s="21">
        <f>IF(AP281&lt;6,SUM(E281:AN281),SUM(LARGE(E281:AN281,{1;2;3;4;5;6})))</f>
        <v>20</v>
      </c>
      <c r="AP281" s="55">
        <f>COUNT(E281:AN281)</f>
        <v>1</v>
      </c>
      <c r="BS281" s="12"/>
      <c r="BT281" s="22"/>
      <c r="BU281" s="22"/>
      <c r="BV281" s="22"/>
      <c r="BW281" s="22"/>
    </row>
    <row r="282" spans="1:75" x14ac:dyDescent="0.2">
      <c r="A282" s="67">
        <v>281</v>
      </c>
      <c r="B282" s="26" t="s">
        <v>61</v>
      </c>
      <c r="C282" s="78" t="s">
        <v>358</v>
      </c>
      <c r="D282" s="6" t="s">
        <v>886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>
        <v>20</v>
      </c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48"/>
      <c r="AO282" s="21">
        <f>IF(AP282&lt;6,SUM(E282:AN282),SUM(LARGE(E282:AN282,{1;2;3;4;5;6})))</f>
        <v>20</v>
      </c>
      <c r="AP282" s="55">
        <f>COUNT(E282:AN282)</f>
        <v>1</v>
      </c>
      <c r="BS282" s="12"/>
      <c r="BT282" s="22"/>
      <c r="BU282" s="22"/>
      <c r="BV282" s="22"/>
      <c r="BW282" s="22"/>
    </row>
    <row r="283" spans="1:75" x14ac:dyDescent="0.2">
      <c r="A283" s="67">
        <v>282</v>
      </c>
      <c r="B283" s="26" t="s">
        <v>61</v>
      </c>
      <c r="C283" s="77" t="s">
        <v>358</v>
      </c>
      <c r="D283" s="37" t="s">
        <v>887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>
        <v>20</v>
      </c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54"/>
      <c r="AO283" s="21">
        <f>IF(AP283&lt;6,SUM(E283:AN283),SUM(LARGE(E283:AN283,{1;2;3;4;5;6})))</f>
        <v>20</v>
      </c>
      <c r="AP283" s="55">
        <f>COUNT(E283:AN283)</f>
        <v>1</v>
      </c>
      <c r="BS283" s="12"/>
      <c r="BT283" s="22"/>
      <c r="BU283" s="22"/>
      <c r="BV283" s="22"/>
      <c r="BW283" s="22"/>
    </row>
    <row r="284" spans="1:75" x14ac:dyDescent="0.2">
      <c r="A284" s="67">
        <v>283</v>
      </c>
      <c r="B284" s="26" t="s">
        <v>61</v>
      </c>
      <c r="C284" s="78"/>
      <c r="D284" s="6" t="s">
        <v>476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>
        <v>20</v>
      </c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30"/>
      <c r="AO284" s="21">
        <f>IF(AP284&lt;6,SUM(E284:AN284),SUM(LARGE(E284:AN284,{1;2;3;4;5;6})))</f>
        <v>20</v>
      </c>
      <c r="AP284" s="55">
        <f>COUNT(E284:AN284)</f>
        <v>1</v>
      </c>
      <c r="BS284" s="12"/>
      <c r="BT284" s="22"/>
      <c r="BU284" s="22"/>
      <c r="BV284" s="22"/>
      <c r="BW284" s="22"/>
    </row>
    <row r="285" spans="1:75" x14ac:dyDescent="0.2">
      <c r="A285" s="67">
        <v>284</v>
      </c>
      <c r="B285" s="26" t="s">
        <v>61</v>
      </c>
      <c r="C285" s="78" t="s">
        <v>709</v>
      </c>
      <c r="D285" s="6" t="s">
        <v>776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>
        <v>20</v>
      </c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48"/>
      <c r="AO285" s="21">
        <f>IF(AP285&lt;6,SUM(E285:AN285),SUM(LARGE(E285:AN285,{1;2;3;4;5;6})))</f>
        <v>20</v>
      </c>
      <c r="AP285" s="55">
        <f>COUNT(E285:AN285)</f>
        <v>1</v>
      </c>
      <c r="BS285" s="12"/>
      <c r="BT285" s="22"/>
      <c r="BU285" s="22"/>
      <c r="BV285" s="22"/>
      <c r="BW285" s="22"/>
    </row>
    <row r="286" spans="1:75" x14ac:dyDescent="0.2">
      <c r="A286" s="67">
        <v>285</v>
      </c>
      <c r="B286" s="37" t="s">
        <v>72</v>
      </c>
      <c r="C286" s="79"/>
      <c r="D286" s="8" t="s">
        <v>1057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>
        <v>20</v>
      </c>
      <c r="AJ286" s="29"/>
      <c r="AK286" s="29"/>
      <c r="AL286" s="29"/>
      <c r="AM286" s="29"/>
      <c r="AN286" s="54"/>
      <c r="AO286" s="21">
        <f>IF(AP286&lt;6,SUM(E286:AN286),SUM(LARGE(E286:AN286,{1;2;3;4;5;6})))</f>
        <v>20</v>
      </c>
      <c r="AP286" s="55">
        <f>COUNT(E286:AN286)</f>
        <v>1</v>
      </c>
      <c r="BS286" s="12"/>
      <c r="BT286" s="22"/>
      <c r="BU286" s="22"/>
      <c r="BV286" s="22"/>
      <c r="BW286" s="22"/>
    </row>
    <row r="287" spans="1:75" x14ac:dyDescent="0.2">
      <c r="A287" s="67">
        <v>286</v>
      </c>
      <c r="B287" s="37" t="s">
        <v>61</v>
      </c>
      <c r="C287" s="79"/>
      <c r="D287" s="8" t="s">
        <v>1018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>
        <v>5</v>
      </c>
      <c r="AH287" s="29"/>
      <c r="AI287" s="29"/>
      <c r="AJ287" s="29"/>
      <c r="AK287" s="29">
        <v>14</v>
      </c>
      <c r="AL287" s="29"/>
      <c r="AM287" s="29"/>
      <c r="AN287" s="48"/>
      <c r="AO287" s="21">
        <f>IF(AP287&lt;6,SUM(E287:AN287),SUM(LARGE(E287:AN287,{1;2;3;4;5;6})))</f>
        <v>19</v>
      </c>
      <c r="AP287" s="55">
        <f>COUNT(E287:AN287)</f>
        <v>2</v>
      </c>
      <c r="BS287" s="12"/>
      <c r="BT287" s="22"/>
      <c r="BU287" s="22"/>
      <c r="BV287" s="22"/>
      <c r="BW287" s="22"/>
    </row>
    <row r="288" spans="1:75" x14ac:dyDescent="0.2">
      <c r="A288" s="67">
        <v>287</v>
      </c>
      <c r="B288" s="26" t="s">
        <v>61</v>
      </c>
      <c r="C288" s="78" t="s">
        <v>709</v>
      </c>
      <c r="D288" s="6" t="s">
        <v>837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84">
        <v>0</v>
      </c>
      <c r="T288" s="84"/>
      <c r="U288" s="84"/>
      <c r="V288" s="29">
        <v>6</v>
      </c>
      <c r="W288" s="29"/>
      <c r="X288" s="29"/>
      <c r="Y288" s="29">
        <v>5</v>
      </c>
      <c r="Z288" s="29"/>
      <c r="AA288" s="29"/>
      <c r="AB288" s="29"/>
      <c r="AC288" s="29"/>
      <c r="AD288" s="29"/>
      <c r="AE288" s="29"/>
      <c r="AF288" s="29">
        <v>7</v>
      </c>
      <c r="AG288" s="29"/>
      <c r="AH288" s="29"/>
      <c r="AI288" s="29"/>
      <c r="AJ288" s="29"/>
      <c r="AK288" s="29"/>
      <c r="AL288" s="29"/>
      <c r="AM288" s="29"/>
      <c r="AN288" s="54"/>
      <c r="AO288" s="21">
        <f>IF(AP288&lt;6,SUM(E288:AN288),SUM(LARGE(E288:AN288,{1;2;3;4;5;6})))</f>
        <v>18</v>
      </c>
      <c r="AP288" s="55">
        <f>COUNT(E288:AN288)</f>
        <v>4</v>
      </c>
      <c r="BS288" s="12"/>
      <c r="BT288" s="22"/>
      <c r="BU288" s="22"/>
      <c r="BV288" s="22"/>
      <c r="BW288" s="22"/>
    </row>
    <row r="289" spans="1:75" x14ac:dyDescent="0.2">
      <c r="A289" s="67">
        <v>288</v>
      </c>
      <c r="B289" s="6" t="s">
        <v>61</v>
      </c>
      <c r="C289" s="78"/>
      <c r="D289" s="6" t="s">
        <v>718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>
        <v>8</v>
      </c>
      <c r="Z289" s="29"/>
      <c r="AA289" s="29"/>
      <c r="AB289" s="29"/>
      <c r="AC289" s="29"/>
      <c r="AD289" s="29"/>
      <c r="AE289" s="84">
        <v>0</v>
      </c>
      <c r="AF289" s="29">
        <v>10</v>
      </c>
      <c r="AG289" s="84"/>
      <c r="AH289" s="84"/>
      <c r="AI289" s="84"/>
      <c r="AJ289" s="84">
        <v>0</v>
      </c>
      <c r="AK289" s="84"/>
      <c r="AL289" s="84"/>
      <c r="AM289" s="84"/>
      <c r="AN289" s="48"/>
      <c r="AO289" s="21">
        <f>IF(AP289&lt;6,SUM(E289:AN289),SUM(LARGE(E289:AN289,{1;2;3;4;5;6})))</f>
        <v>18</v>
      </c>
      <c r="AP289" s="55">
        <f>COUNT(E289:AN289)</f>
        <v>4</v>
      </c>
      <c r="BS289" s="12"/>
      <c r="BT289" s="22"/>
      <c r="BU289" s="22"/>
      <c r="BV289" s="22"/>
      <c r="BW289" s="22"/>
    </row>
    <row r="290" spans="1:75" x14ac:dyDescent="0.2">
      <c r="A290" s="67">
        <v>289</v>
      </c>
      <c r="B290" s="26" t="s">
        <v>61</v>
      </c>
      <c r="C290" s="77"/>
      <c r="D290" s="26" t="s">
        <v>484</v>
      </c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>
        <v>8</v>
      </c>
      <c r="Z290" s="54"/>
      <c r="AA290" s="54"/>
      <c r="AB290" s="54"/>
      <c r="AC290" s="54"/>
      <c r="AD290" s="54"/>
      <c r="AE290" s="85">
        <v>0</v>
      </c>
      <c r="AF290" s="54">
        <v>10</v>
      </c>
      <c r="AG290" s="85"/>
      <c r="AH290" s="85"/>
      <c r="AI290" s="85"/>
      <c r="AJ290" s="85">
        <v>0</v>
      </c>
      <c r="AK290" s="85"/>
      <c r="AL290" s="85"/>
      <c r="AM290" s="85"/>
      <c r="AN290" s="54"/>
      <c r="AO290" s="21">
        <f>IF(AP290&lt;6,SUM(E290:AN290),SUM(LARGE(E290:AN290,{1;2;3;4;5;6})))</f>
        <v>18</v>
      </c>
      <c r="AP290" s="55">
        <f>COUNT(E290:AN290)</f>
        <v>4</v>
      </c>
      <c r="BS290" s="12"/>
      <c r="BT290" s="22"/>
      <c r="BU290" s="22"/>
      <c r="BV290" s="22"/>
      <c r="BW290" s="22"/>
    </row>
    <row r="291" spans="1:75" x14ac:dyDescent="0.2">
      <c r="A291" s="67">
        <v>290</v>
      </c>
      <c r="B291" s="26" t="s">
        <v>61</v>
      </c>
      <c r="C291" s="78" t="s">
        <v>358</v>
      </c>
      <c r="D291" s="6" t="s">
        <v>794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>
        <v>7</v>
      </c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>
        <v>10</v>
      </c>
      <c r="AI291" s="29"/>
      <c r="AJ291" s="29"/>
      <c r="AK291" s="29"/>
      <c r="AL291" s="29"/>
      <c r="AM291" s="29"/>
      <c r="AN291" s="48"/>
      <c r="AO291" s="21">
        <f>IF(AP291&lt;6,SUM(E291:AN291),SUM(LARGE(E291:AN291,{1;2;3;4;5;6})))</f>
        <v>17</v>
      </c>
      <c r="AP291" s="55">
        <f>COUNT(E291:AN291)</f>
        <v>2</v>
      </c>
      <c r="BS291" s="12"/>
      <c r="BT291" s="22"/>
      <c r="BU291" s="22"/>
      <c r="BV291" s="22"/>
      <c r="BW291" s="22"/>
    </row>
    <row r="292" spans="1:75" x14ac:dyDescent="0.2">
      <c r="A292" s="67">
        <v>291</v>
      </c>
      <c r="B292" s="26" t="s">
        <v>61</v>
      </c>
      <c r="C292" s="78" t="s">
        <v>69</v>
      </c>
      <c r="D292" s="8" t="s">
        <v>372</v>
      </c>
      <c r="E292" s="29"/>
      <c r="F292" s="29"/>
      <c r="G292" s="29"/>
      <c r="H292" s="29"/>
      <c r="I292" s="29"/>
      <c r="J292" s="29"/>
      <c r="K292" s="29"/>
      <c r="L292" s="29"/>
      <c r="M292" s="29">
        <v>17</v>
      </c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54"/>
      <c r="AO292" s="21">
        <f>IF(AP292&lt;6,SUM(E292:AN292),SUM(LARGE(E292:AN292,{1;2;3;4;5;6})))</f>
        <v>17</v>
      </c>
      <c r="AP292" s="55">
        <f>COUNT(E292:AN292)</f>
        <v>1</v>
      </c>
      <c r="BS292" s="12"/>
      <c r="BT292" s="22"/>
      <c r="BU292" s="22"/>
      <c r="BV292" s="22"/>
      <c r="BW292" s="22"/>
    </row>
    <row r="293" spans="1:75" x14ac:dyDescent="0.2">
      <c r="A293" s="67">
        <v>292</v>
      </c>
      <c r="B293" s="6" t="s">
        <v>61</v>
      </c>
      <c r="C293" s="78" t="s">
        <v>358</v>
      </c>
      <c r="D293" s="6" t="s">
        <v>724</v>
      </c>
      <c r="E293" s="29"/>
      <c r="F293" s="29"/>
      <c r="G293" s="29">
        <v>17</v>
      </c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48"/>
      <c r="AO293" s="21">
        <f>IF(AP293&lt;6,SUM(E293:AN293),SUM(LARGE(E293:AN293,{1;2;3;4;5;6})))</f>
        <v>17</v>
      </c>
      <c r="AP293" s="55">
        <f>COUNT(E293:AN293)</f>
        <v>1</v>
      </c>
      <c r="BS293" s="12"/>
      <c r="BT293" s="22"/>
      <c r="BU293" s="22"/>
      <c r="BV293" s="22"/>
      <c r="BW293" s="22"/>
    </row>
    <row r="294" spans="1:75" x14ac:dyDescent="0.2">
      <c r="A294" s="67">
        <v>293</v>
      </c>
      <c r="B294" s="26" t="s">
        <v>61</v>
      </c>
      <c r="C294" s="78" t="s">
        <v>675</v>
      </c>
      <c r="D294" s="6" t="s">
        <v>725</v>
      </c>
      <c r="E294" s="29"/>
      <c r="F294" s="29"/>
      <c r="G294" s="29">
        <v>17</v>
      </c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54"/>
      <c r="AO294" s="21">
        <f>IF(AP294&lt;6,SUM(E294:AN294),SUM(LARGE(E294:AN294,{1;2;3;4;5;6})))</f>
        <v>17</v>
      </c>
      <c r="AP294" s="55">
        <f>COUNT(E294:AN294)</f>
        <v>1</v>
      </c>
      <c r="BS294" s="12"/>
      <c r="BT294" s="22"/>
      <c r="BU294" s="22"/>
      <c r="BV294" s="22"/>
      <c r="BW294" s="22"/>
    </row>
    <row r="295" spans="1:75" x14ac:dyDescent="0.2">
      <c r="A295" s="67">
        <v>294</v>
      </c>
      <c r="B295" s="26" t="s">
        <v>61</v>
      </c>
      <c r="C295" s="78" t="s">
        <v>358</v>
      </c>
      <c r="D295" s="6" t="s">
        <v>846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>
        <v>17</v>
      </c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54"/>
      <c r="AO295" s="21">
        <f>IF(AP295&lt;6,SUM(E295:AN295),SUM(LARGE(E295:AN295,{1;2;3;4;5;6})))</f>
        <v>17</v>
      </c>
      <c r="AP295" s="55">
        <f>COUNT(E295:AN295)</f>
        <v>1</v>
      </c>
      <c r="BS295" s="12"/>
      <c r="BT295" s="22"/>
      <c r="BU295" s="22"/>
      <c r="BV295" s="22"/>
      <c r="BW295" s="22"/>
    </row>
    <row r="296" spans="1:75" x14ac:dyDescent="0.2">
      <c r="A296" s="67">
        <v>295</v>
      </c>
      <c r="B296" s="26" t="s">
        <v>61</v>
      </c>
      <c r="C296" s="78"/>
      <c r="D296" s="8" t="s">
        <v>1077</v>
      </c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29">
        <v>17</v>
      </c>
      <c r="AL296" s="84"/>
      <c r="AM296" s="84"/>
      <c r="AN296" s="54"/>
      <c r="AO296" s="21">
        <f>IF(AP296&lt;6,SUM(E296:AN296),SUM(LARGE(E296:AN296,{1;2;3;4;5;6})))</f>
        <v>17</v>
      </c>
      <c r="AP296" s="55">
        <f>COUNT(E296:AN296)</f>
        <v>1</v>
      </c>
      <c r="BS296" s="12"/>
      <c r="BT296" s="22"/>
      <c r="BU296" s="22"/>
      <c r="BV296" s="22"/>
      <c r="BW296" s="22"/>
    </row>
    <row r="297" spans="1:75" x14ac:dyDescent="0.2">
      <c r="A297" s="67">
        <v>296</v>
      </c>
      <c r="B297" s="6" t="s">
        <v>61</v>
      </c>
      <c r="C297" s="78" t="s">
        <v>115</v>
      </c>
      <c r="D297" s="6" t="s">
        <v>497</v>
      </c>
      <c r="E297" s="84"/>
      <c r="F297" s="84"/>
      <c r="G297" s="84"/>
      <c r="H297" s="84"/>
      <c r="I297" s="84"/>
      <c r="J297" s="84"/>
      <c r="K297" s="84"/>
      <c r="L297" s="84"/>
      <c r="M297" s="84">
        <v>0</v>
      </c>
      <c r="N297" s="84"/>
      <c r="O297" s="84"/>
      <c r="P297" s="84"/>
      <c r="Q297" s="84"/>
      <c r="R297" s="84"/>
      <c r="S297" s="84"/>
      <c r="T297" s="84"/>
      <c r="U297" s="84">
        <v>5</v>
      </c>
      <c r="V297" s="29">
        <v>5</v>
      </c>
      <c r="W297" s="29"/>
      <c r="X297" s="29"/>
      <c r="Y297" s="29">
        <v>6</v>
      </c>
      <c r="Z297" s="29"/>
      <c r="AA297" s="29"/>
      <c r="AB297" s="84">
        <v>0</v>
      </c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48"/>
      <c r="AO297" s="21">
        <f>IF(AP297&lt;6,SUM(E297:AN297),SUM(LARGE(E297:AN297,{1;2;3;4;5;6})))</f>
        <v>16</v>
      </c>
      <c r="AP297" s="55">
        <f>COUNT(E297:AN297)</f>
        <v>5</v>
      </c>
      <c r="BS297" s="12"/>
      <c r="BT297" s="22"/>
      <c r="BU297" s="22"/>
      <c r="BV297" s="22"/>
      <c r="BW297" s="22"/>
    </row>
    <row r="298" spans="1:75" x14ac:dyDescent="0.2">
      <c r="A298" s="67">
        <v>297</v>
      </c>
      <c r="B298" s="6" t="s">
        <v>84</v>
      </c>
      <c r="C298" s="78" t="s">
        <v>213</v>
      </c>
      <c r="D298" s="6" t="s">
        <v>299</v>
      </c>
      <c r="E298" s="54"/>
      <c r="F298" s="54"/>
      <c r="G298" s="54"/>
      <c r="H298" s="54"/>
      <c r="I298" s="54"/>
      <c r="J298" s="54"/>
      <c r="K298" s="54"/>
      <c r="L298" s="54"/>
      <c r="M298" s="54">
        <v>15</v>
      </c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48"/>
      <c r="AO298" s="21">
        <f>IF(AP298&lt;6,SUM(E298:AN298),SUM(LARGE(E298:AN298,{1;2;3;4;5;6})))</f>
        <v>15</v>
      </c>
      <c r="AP298" s="55">
        <f>COUNT(E298:AN298)</f>
        <v>1</v>
      </c>
      <c r="BS298" s="12"/>
      <c r="BT298" s="22"/>
      <c r="BU298" s="22"/>
      <c r="BV298" s="22"/>
      <c r="BW298" s="22"/>
    </row>
    <row r="299" spans="1:75" x14ac:dyDescent="0.2">
      <c r="A299" s="67">
        <v>298</v>
      </c>
      <c r="B299" s="6" t="s">
        <v>61</v>
      </c>
      <c r="C299" s="78" t="s">
        <v>63</v>
      </c>
      <c r="D299" s="6" t="s">
        <v>83</v>
      </c>
      <c r="E299" s="29"/>
      <c r="F299" s="29"/>
      <c r="G299" s="29"/>
      <c r="H299" s="29"/>
      <c r="I299" s="29"/>
      <c r="J299" s="29"/>
      <c r="K299" s="29"/>
      <c r="L299" s="29"/>
      <c r="M299" s="29">
        <v>15</v>
      </c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54"/>
      <c r="AO299" s="21">
        <f>IF(AP299&lt;6,SUM(E299:AN299),SUM(LARGE(E299:AN299,{1;2;3;4;5;6})))</f>
        <v>15</v>
      </c>
      <c r="AP299" s="55">
        <f>COUNT(E299:AN299)</f>
        <v>1</v>
      </c>
      <c r="BS299" s="12"/>
      <c r="BT299" s="22"/>
      <c r="BU299" s="22"/>
      <c r="BV299" s="22"/>
      <c r="BW299" s="22"/>
    </row>
    <row r="300" spans="1:75" x14ac:dyDescent="0.2">
      <c r="A300" s="67">
        <v>299</v>
      </c>
      <c r="B300" s="6" t="s">
        <v>61</v>
      </c>
      <c r="C300" s="78" t="s">
        <v>63</v>
      </c>
      <c r="D300" s="6" t="s">
        <v>45</v>
      </c>
      <c r="E300" s="29"/>
      <c r="F300" s="29"/>
      <c r="G300" s="29"/>
      <c r="H300" s="29"/>
      <c r="I300" s="29"/>
      <c r="J300" s="29"/>
      <c r="K300" s="29"/>
      <c r="L300" s="29"/>
      <c r="M300" s="29">
        <v>15</v>
      </c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48"/>
      <c r="AO300" s="21">
        <f>IF(AP300&lt;6,SUM(E300:AN300),SUM(LARGE(E300:AN300,{1;2;3;4;5;6})))</f>
        <v>15</v>
      </c>
      <c r="AP300" s="55">
        <f>COUNT(E300:AN300)</f>
        <v>1</v>
      </c>
      <c r="BS300" s="12"/>
      <c r="BT300" s="22"/>
      <c r="BU300" s="22"/>
      <c r="BV300" s="22"/>
      <c r="BW300" s="22"/>
    </row>
    <row r="301" spans="1:75" x14ac:dyDescent="0.2">
      <c r="A301" s="67">
        <v>300</v>
      </c>
      <c r="B301" s="26" t="s">
        <v>84</v>
      </c>
      <c r="C301" s="78" t="s">
        <v>213</v>
      </c>
      <c r="D301" s="8" t="s">
        <v>559</v>
      </c>
      <c r="E301" s="54"/>
      <c r="F301" s="54"/>
      <c r="G301" s="54"/>
      <c r="H301" s="54"/>
      <c r="I301" s="54"/>
      <c r="J301" s="54"/>
      <c r="K301" s="54"/>
      <c r="L301" s="54"/>
      <c r="M301" s="54">
        <v>15</v>
      </c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21">
        <f>IF(AP301&lt;6,SUM(E301:AN301),SUM(LARGE(E301:AN301,{1;2;3;4;5;6})))</f>
        <v>15</v>
      </c>
      <c r="AP301" s="55">
        <f>COUNT(E301:AN301)</f>
        <v>1</v>
      </c>
      <c r="BS301" s="12"/>
      <c r="BT301" s="22"/>
      <c r="BU301" s="22"/>
      <c r="BV301" s="22"/>
      <c r="BW301" s="22"/>
    </row>
    <row r="302" spans="1:75" x14ac:dyDescent="0.2">
      <c r="A302" s="67">
        <v>301</v>
      </c>
      <c r="B302" s="26" t="s">
        <v>91</v>
      </c>
      <c r="C302" s="77" t="s">
        <v>196</v>
      </c>
      <c r="D302" s="37" t="s">
        <v>821</v>
      </c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>
        <v>15</v>
      </c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21">
        <f>IF(AP302&lt;6,SUM(E302:AN302),SUM(LARGE(E302:AN302,{1;2;3;4;5;6})))</f>
        <v>15</v>
      </c>
      <c r="AP302" s="55">
        <f>COUNT(E302:AN302)</f>
        <v>1</v>
      </c>
      <c r="AQ302" s="22"/>
      <c r="AR302" s="22"/>
      <c r="AS302" s="22"/>
      <c r="AT302" s="22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</row>
    <row r="303" spans="1:75" x14ac:dyDescent="0.2">
      <c r="A303" s="67">
        <v>302</v>
      </c>
      <c r="B303" s="6" t="s">
        <v>61</v>
      </c>
      <c r="C303" s="78" t="s">
        <v>358</v>
      </c>
      <c r="D303" s="6" t="s">
        <v>594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>
        <v>6</v>
      </c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>
        <v>8</v>
      </c>
      <c r="AK303" s="29"/>
      <c r="AL303" s="29"/>
      <c r="AM303" s="29"/>
      <c r="AN303" s="48"/>
      <c r="AO303" s="21">
        <f>IF(AP303&lt;6,SUM(E303:AN303),SUM(LARGE(E303:AN303,{1;2;3;4;5;6})))</f>
        <v>14</v>
      </c>
      <c r="AP303" s="55">
        <f>COUNT(E303:AN303)</f>
        <v>2</v>
      </c>
      <c r="AQ303" s="22"/>
      <c r="AR303" s="22"/>
      <c r="AS303" s="22"/>
      <c r="AT303" s="22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</row>
    <row r="304" spans="1:75" x14ac:dyDescent="0.2">
      <c r="A304" s="67">
        <v>303</v>
      </c>
      <c r="B304" s="26" t="s">
        <v>61</v>
      </c>
      <c r="C304" s="79" t="s">
        <v>69</v>
      </c>
      <c r="D304" s="6" t="s">
        <v>726</v>
      </c>
      <c r="E304" s="29"/>
      <c r="F304" s="29"/>
      <c r="G304" s="29">
        <v>14</v>
      </c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54"/>
      <c r="AO304" s="21">
        <f>IF(AP304&lt;6,SUM(E304:AN304),SUM(LARGE(E304:AN304,{1;2;3;4;5;6})))</f>
        <v>14</v>
      </c>
      <c r="AP304" s="55">
        <f>COUNT(E304:AN304)</f>
        <v>1</v>
      </c>
      <c r="BS304" s="12"/>
      <c r="BT304" s="22"/>
      <c r="BU304" s="22"/>
      <c r="BV304" s="22"/>
      <c r="BW304" s="22"/>
    </row>
    <row r="305" spans="1:77" x14ac:dyDescent="0.2">
      <c r="A305" s="67">
        <v>304</v>
      </c>
      <c r="B305" s="6" t="s">
        <v>61</v>
      </c>
      <c r="C305" s="78" t="s">
        <v>358</v>
      </c>
      <c r="D305" s="6" t="s">
        <v>727</v>
      </c>
      <c r="E305" s="29"/>
      <c r="F305" s="29"/>
      <c r="G305" s="29">
        <v>14</v>
      </c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48"/>
      <c r="AO305" s="21">
        <f>IF(AP305&lt;6,SUM(E305:AN305),SUM(LARGE(E305:AN305,{1;2;3;4;5;6})))</f>
        <v>14</v>
      </c>
      <c r="AP305" s="55">
        <f>COUNT(E305:AN305)</f>
        <v>1</v>
      </c>
      <c r="BS305" s="12"/>
      <c r="BT305" s="22"/>
      <c r="BU305" s="22"/>
      <c r="BV305" s="22"/>
      <c r="BW305" s="22"/>
    </row>
    <row r="306" spans="1:77" x14ac:dyDescent="0.2">
      <c r="A306" s="67">
        <v>305</v>
      </c>
      <c r="B306" s="6" t="s">
        <v>61</v>
      </c>
      <c r="C306" s="77" t="s">
        <v>66</v>
      </c>
      <c r="D306" s="37" t="s">
        <v>652</v>
      </c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29">
        <v>14</v>
      </c>
      <c r="AL306" s="84"/>
      <c r="AM306" s="84"/>
      <c r="AN306" s="54"/>
      <c r="AO306" s="21">
        <f>IF(AP306&lt;6,SUM(E306:AN306),SUM(LARGE(E306:AN306,{1;2;3;4;5;6})))</f>
        <v>14</v>
      </c>
      <c r="AP306" s="55">
        <f>COUNT(E306:AN306)</f>
        <v>1</v>
      </c>
      <c r="BS306" s="12"/>
      <c r="BT306" s="22"/>
      <c r="BU306" s="22"/>
      <c r="BV306" s="22"/>
      <c r="BW306" s="22"/>
    </row>
    <row r="307" spans="1:77" ht="12.75" customHeight="1" x14ac:dyDescent="0.2">
      <c r="A307" s="67">
        <v>306</v>
      </c>
      <c r="B307" s="26" t="s">
        <v>61</v>
      </c>
      <c r="C307" s="6" t="s">
        <v>358</v>
      </c>
      <c r="D307" s="6" t="s">
        <v>48</v>
      </c>
      <c r="E307" s="29"/>
      <c r="F307" s="29">
        <v>12</v>
      </c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84">
        <v>0</v>
      </c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48"/>
      <c r="AO307" s="21">
        <f>IF(AP307&lt;6,SUM(E307:AN307),SUM(LARGE(E307:AN307,{1;2;3;4;5;6})))</f>
        <v>12</v>
      </c>
      <c r="AP307" s="55">
        <f>COUNT(E307:AN307)</f>
        <v>2</v>
      </c>
      <c r="BC307" s="23"/>
      <c r="BS307" s="22"/>
      <c r="BT307" s="22"/>
      <c r="BU307" s="22"/>
      <c r="BV307" s="22"/>
      <c r="BW307" s="24"/>
      <c r="BX307" s="24"/>
    </row>
    <row r="308" spans="1:77" x14ac:dyDescent="0.2">
      <c r="A308" s="67">
        <v>307</v>
      </c>
      <c r="B308" s="6" t="s">
        <v>61</v>
      </c>
      <c r="C308" s="6" t="s">
        <v>67</v>
      </c>
      <c r="D308" s="6" t="s">
        <v>612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>
        <v>12</v>
      </c>
      <c r="AG308" s="29"/>
      <c r="AH308" s="29"/>
      <c r="AI308" s="29"/>
      <c r="AJ308" s="29"/>
      <c r="AK308" s="29"/>
      <c r="AL308" s="29"/>
      <c r="AM308" s="29"/>
      <c r="AN308" s="48"/>
      <c r="AO308" s="21">
        <f>IF(AP308&lt;6,SUM(E308:AN308),SUM(LARGE(E308:AN308,{1;2;3;4;5;6})))</f>
        <v>12</v>
      </c>
      <c r="AP308" s="55">
        <f>COUNT(E308:AN308)</f>
        <v>1</v>
      </c>
      <c r="BC308" s="23"/>
      <c r="BS308" s="22"/>
      <c r="BT308" s="22"/>
      <c r="BU308" s="22"/>
      <c r="BV308" s="22"/>
      <c r="BW308" s="24"/>
      <c r="BX308" s="24"/>
    </row>
    <row r="309" spans="1:77" x14ac:dyDescent="0.2">
      <c r="A309" s="67">
        <v>308</v>
      </c>
      <c r="B309" s="6" t="s">
        <v>61</v>
      </c>
      <c r="C309" s="6" t="s">
        <v>115</v>
      </c>
      <c r="D309" s="6" t="s">
        <v>879</v>
      </c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29">
        <v>12</v>
      </c>
      <c r="AE309" s="84"/>
      <c r="AF309" s="84"/>
      <c r="AG309" s="84"/>
      <c r="AH309" s="84"/>
      <c r="AI309" s="84"/>
      <c r="AJ309" s="84"/>
      <c r="AK309" s="84"/>
      <c r="AL309" s="84"/>
      <c r="AM309" s="84"/>
      <c r="AN309" s="48"/>
      <c r="AO309" s="21">
        <f>IF(AP309&lt;6,SUM(E309:AN309),SUM(LARGE(E309:AN309,{1;2;3;4;5;6})))</f>
        <v>12</v>
      </c>
      <c r="AP309" s="55">
        <f>COUNT(E309:AN309)</f>
        <v>1</v>
      </c>
      <c r="BD309" s="23"/>
      <c r="BT309" s="22"/>
      <c r="BU309" s="22"/>
      <c r="BV309" s="22"/>
      <c r="BW309" s="22"/>
      <c r="BX309" s="24"/>
      <c r="BY309" s="24"/>
    </row>
    <row r="310" spans="1:77" x14ac:dyDescent="0.2">
      <c r="A310" s="67">
        <v>309</v>
      </c>
      <c r="B310" s="26" t="s">
        <v>91</v>
      </c>
      <c r="C310" s="6"/>
      <c r="D310" s="6" t="s">
        <v>860</v>
      </c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29">
        <v>12</v>
      </c>
      <c r="AE310" s="84"/>
      <c r="AF310" s="84"/>
      <c r="AG310" s="84"/>
      <c r="AH310" s="84"/>
      <c r="AI310" s="84"/>
      <c r="AJ310" s="84"/>
      <c r="AK310" s="84"/>
      <c r="AL310" s="84"/>
      <c r="AM310" s="84"/>
      <c r="AN310" s="54"/>
      <c r="AO310" s="21">
        <f>IF(AP310&lt;6,SUM(E310:AN310),SUM(LARGE(E310:AN310,{1;2;3;4;5;6})))</f>
        <v>12</v>
      </c>
      <c r="AP310" s="55">
        <f>COUNT(E310:AN310)</f>
        <v>1</v>
      </c>
      <c r="BD310" s="23"/>
      <c r="BT310" s="22"/>
      <c r="BU310" s="22"/>
      <c r="BV310" s="22"/>
      <c r="BW310" s="22"/>
      <c r="BX310" s="24"/>
      <c r="BY310" s="24"/>
    </row>
    <row r="311" spans="1:77" x14ac:dyDescent="0.2">
      <c r="A311" s="67">
        <v>310</v>
      </c>
      <c r="B311" s="8" t="s">
        <v>61</v>
      </c>
      <c r="C311" s="8"/>
      <c r="D311" s="8" t="s">
        <v>380</v>
      </c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>
        <v>12</v>
      </c>
      <c r="AF311" s="54"/>
      <c r="AG311" s="54"/>
      <c r="AH311" s="54"/>
      <c r="AI311" s="54"/>
      <c r="AJ311" s="54"/>
      <c r="AK311" s="54"/>
      <c r="AL311" s="54"/>
      <c r="AM311" s="54"/>
      <c r="AN311" s="48"/>
      <c r="AO311" s="21">
        <f>IF(AP311&lt;6,SUM(E311:AN311),SUM(LARGE(E311:AN311,{1;2;3;4;5;6})))</f>
        <v>12</v>
      </c>
      <c r="AP311" s="55">
        <f>COUNT(E311:AN311)</f>
        <v>1</v>
      </c>
      <c r="BD311" s="23"/>
      <c r="BT311" s="22"/>
      <c r="BU311" s="22"/>
      <c r="BV311" s="22"/>
      <c r="BW311" s="22"/>
      <c r="BX311" s="24"/>
      <c r="BY311" s="24"/>
    </row>
    <row r="312" spans="1:77" x14ac:dyDescent="0.2">
      <c r="A312" s="67">
        <v>311</v>
      </c>
      <c r="B312" s="37" t="s">
        <v>61</v>
      </c>
      <c r="C312" s="8" t="s">
        <v>62</v>
      </c>
      <c r="D312" s="8" t="s">
        <v>1067</v>
      </c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29">
        <v>12</v>
      </c>
      <c r="AK312" s="84"/>
      <c r="AL312" s="84"/>
      <c r="AM312" s="84"/>
      <c r="AN312" s="54"/>
      <c r="AO312" s="21">
        <f>IF(AP312&lt;6,SUM(E312:AN312),SUM(LARGE(E312:AN312,{1;2;3;4;5;6})))</f>
        <v>12</v>
      </c>
      <c r="AP312" s="55">
        <f>COUNT(E312:AN312)</f>
        <v>1</v>
      </c>
      <c r="BD312" s="23"/>
      <c r="BT312" s="22"/>
      <c r="BU312" s="22"/>
      <c r="BV312" s="22"/>
      <c r="BW312" s="22"/>
      <c r="BX312" s="24"/>
      <c r="BY312" s="24"/>
    </row>
    <row r="313" spans="1:77" x14ac:dyDescent="0.2">
      <c r="A313" s="67">
        <v>312</v>
      </c>
      <c r="B313" s="37" t="s">
        <v>61</v>
      </c>
      <c r="C313" s="8" t="s">
        <v>62</v>
      </c>
      <c r="D313" s="8" t="s">
        <v>807</v>
      </c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29">
        <v>12</v>
      </c>
      <c r="AK313" s="84"/>
      <c r="AL313" s="84"/>
      <c r="AM313" s="84"/>
      <c r="AN313" s="54"/>
      <c r="AO313" s="21">
        <f>IF(AP313&lt;6,SUM(E313:AN313),SUM(LARGE(E313:AN313,{1;2;3;4;5;6})))</f>
        <v>12</v>
      </c>
      <c r="AP313" s="55">
        <f>COUNT(E313:AN313)</f>
        <v>1</v>
      </c>
      <c r="BD313" s="23"/>
      <c r="BT313" s="22"/>
      <c r="BU313" s="22"/>
      <c r="BV313" s="22"/>
      <c r="BW313" s="22"/>
      <c r="BX313" s="24"/>
      <c r="BY313" s="24"/>
    </row>
    <row r="314" spans="1:77" x14ac:dyDescent="0.2">
      <c r="A314" s="67">
        <v>313</v>
      </c>
      <c r="B314" s="26" t="s">
        <v>61</v>
      </c>
      <c r="C314" s="26" t="s">
        <v>709</v>
      </c>
      <c r="D314" s="26" t="s">
        <v>836</v>
      </c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85">
        <v>0</v>
      </c>
      <c r="T314" s="85"/>
      <c r="U314" s="85"/>
      <c r="V314" s="54">
        <v>6</v>
      </c>
      <c r="W314" s="54"/>
      <c r="X314" s="54"/>
      <c r="Y314" s="54">
        <v>5</v>
      </c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21">
        <f>IF(AP314&lt;6,SUM(E314:AN314),SUM(LARGE(E314:AN314,{1;2;3;4;5;6})))</f>
        <v>11</v>
      </c>
      <c r="AP314" s="55">
        <f>COUNT(E314:AN314)</f>
        <v>3</v>
      </c>
      <c r="BD314" s="23"/>
      <c r="BT314" s="22"/>
      <c r="BU314" s="22"/>
      <c r="BV314" s="22"/>
      <c r="BW314" s="22"/>
      <c r="BX314" s="24"/>
      <c r="BY314" s="24"/>
    </row>
    <row r="315" spans="1:77" x14ac:dyDescent="0.2">
      <c r="A315" s="67">
        <v>314</v>
      </c>
      <c r="B315" s="26" t="s">
        <v>61</v>
      </c>
      <c r="C315" s="6" t="s">
        <v>115</v>
      </c>
      <c r="D315" s="6" t="s">
        <v>218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>
        <v>10</v>
      </c>
      <c r="T315" s="29"/>
      <c r="U315" s="84">
        <v>0</v>
      </c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84">
        <v>0</v>
      </c>
      <c r="AG315" s="29"/>
      <c r="AH315" s="29"/>
      <c r="AI315" s="29"/>
      <c r="AJ315" s="29"/>
      <c r="AK315" s="29"/>
      <c r="AL315" s="29"/>
      <c r="AM315" s="29"/>
      <c r="AN315" s="54"/>
      <c r="AO315" s="21">
        <f>IF(AP315&lt;6,SUM(E315:AN315),SUM(LARGE(E315:AN315,{1;2;3;4;5;6})))</f>
        <v>10</v>
      </c>
      <c r="AP315" s="55">
        <f>COUNT(E315:AN315)</f>
        <v>3</v>
      </c>
      <c r="BD315" s="23"/>
      <c r="BT315" s="22"/>
      <c r="BU315" s="22"/>
      <c r="BV315" s="22"/>
      <c r="BW315" s="22"/>
      <c r="BX315" s="24"/>
      <c r="BY315" s="24"/>
    </row>
    <row r="316" spans="1:77" x14ac:dyDescent="0.2">
      <c r="A316" s="67">
        <v>315</v>
      </c>
      <c r="B316" s="6" t="s">
        <v>61</v>
      </c>
      <c r="C316" s="6" t="s">
        <v>358</v>
      </c>
      <c r="D316" s="6" t="s">
        <v>494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>
        <v>10</v>
      </c>
      <c r="T316" s="29"/>
      <c r="U316" s="84">
        <v>0</v>
      </c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48"/>
      <c r="AO316" s="21">
        <f>IF(AP316&lt;6,SUM(E316:AN316),SUM(LARGE(E316:AN316,{1;2;3;4;5;6})))</f>
        <v>10</v>
      </c>
      <c r="AP316" s="55">
        <f>COUNT(E316:AN316)</f>
        <v>2</v>
      </c>
      <c r="BD316" s="23"/>
      <c r="BT316" s="22"/>
      <c r="BU316" s="22"/>
      <c r="BV316" s="22"/>
      <c r="BW316" s="22"/>
      <c r="BX316" s="24"/>
      <c r="BY316" s="24"/>
    </row>
    <row r="317" spans="1:77" x14ac:dyDescent="0.2">
      <c r="A317" s="67">
        <v>316</v>
      </c>
      <c r="B317" s="26" t="s">
        <v>61</v>
      </c>
      <c r="C317" s="6" t="s">
        <v>358</v>
      </c>
      <c r="D317" s="6" t="s">
        <v>670</v>
      </c>
      <c r="E317" s="29"/>
      <c r="F317" s="29"/>
      <c r="G317" s="29"/>
      <c r="H317" s="29"/>
      <c r="I317" s="29"/>
      <c r="J317" s="29"/>
      <c r="K317" s="29"/>
      <c r="L317" s="29"/>
      <c r="M317" s="29">
        <v>10</v>
      </c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54"/>
      <c r="AO317" s="21">
        <f>IF(AP317&lt;6,SUM(E317:AN317),SUM(LARGE(E317:AN317,{1;2;3;4;5;6})))</f>
        <v>10</v>
      </c>
      <c r="AP317" s="55">
        <f>COUNT(E317:AN317)</f>
        <v>1</v>
      </c>
      <c r="BD317" s="23"/>
      <c r="BT317" s="22"/>
      <c r="BU317" s="22"/>
      <c r="BV317" s="22"/>
      <c r="BW317" s="22"/>
      <c r="BX317" s="24"/>
      <c r="BY317" s="24"/>
    </row>
    <row r="318" spans="1:77" x14ac:dyDescent="0.2">
      <c r="A318" s="67">
        <v>317</v>
      </c>
      <c r="B318" s="6" t="s">
        <v>61</v>
      </c>
      <c r="C318" s="6" t="s">
        <v>358</v>
      </c>
      <c r="D318" s="6" t="s">
        <v>602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>
        <v>10</v>
      </c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48"/>
      <c r="AO318" s="21">
        <f>IF(AP318&lt;6,SUM(E318:AN318),SUM(LARGE(E318:AN318,{1;2;3;4;5;6})))</f>
        <v>10</v>
      </c>
      <c r="AP318" s="55">
        <f>COUNT(E318:AN318)</f>
        <v>1</v>
      </c>
      <c r="BD318" s="23"/>
      <c r="BT318" s="22"/>
      <c r="BU318" s="22"/>
      <c r="BV318" s="22"/>
      <c r="BW318" s="22"/>
      <c r="BX318" s="24"/>
      <c r="BY318" s="24"/>
    </row>
    <row r="319" spans="1:77" x14ac:dyDescent="0.2">
      <c r="A319" s="67">
        <v>318</v>
      </c>
      <c r="B319" s="26" t="s">
        <v>61</v>
      </c>
      <c r="C319" s="6" t="s">
        <v>358</v>
      </c>
      <c r="D319" s="8" t="s">
        <v>385</v>
      </c>
      <c r="E319" s="85"/>
      <c r="F319" s="85"/>
      <c r="G319" s="85"/>
      <c r="H319" s="85"/>
      <c r="I319" s="85"/>
      <c r="J319" s="85"/>
      <c r="K319" s="85"/>
      <c r="L319" s="85"/>
      <c r="M319" s="54">
        <v>10</v>
      </c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21">
        <f>IF(AP319&lt;6,SUM(E319:AN319),SUM(LARGE(E319:AN319,{1;2;3;4;5;6})))</f>
        <v>10</v>
      </c>
      <c r="AP319" s="55">
        <f>COUNT(E319:AN319)</f>
        <v>1</v>
      </c>
      <c r="BD319" s="23"/>
      <c r="BT319" s="22"/>
      <c r="BU319" s="22"/>
      <c r="BV319" s="22"/>
      <c r="BW319" s="22"/>
      <c r="BX319" s="24"/>
      <c r="BY319" s="24"/>
    </row>
    <row r="320" spans="1:77" x14ac:dyDescent="0.2">
      <c r="A320" s="67">
        <v>319</v>
      </c>
      <c r="B320" s="6" t="s">
        <v>61</v>
      </c>
      <c r="C320" s="6" t="s">
        <v>358</v>
      </c>
      <c r="D320" s="6" t="s">
        <v>185</v>
      </c>
      <c r="E320" s="29"/>
      <c r="F320" s="29"/>
      <c r="G320" s="29">
        <v>10</v>
      </c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48"/>
      <c r="AO320" s="21">
        <f>IF(AP320&lt;6,SUM(E320:AN320),SUM(LARGE(E320:AN320,{1;2;3;4;5;6})))</f>
        <v>10</v>
      </c>
      <c r="AP320" s="55">
        <f>COUNT(E320:AN320)</f>
        <v>1</v>
      </c>
      <c r="BD320" s="23"/>
      <c r="BT320" s="22"/>
      <c r="BU320" s="22"/>
      <c r="BV320" s="22"/>
      <c r="BW320" s="22"/>
      <c r="BX320" s="24"/>
      <c r="BY320" s="24"/>
    </row>
    <row r="321" spans="1:77" x14ac:dyDescent="0.2">
      <c r="A321" s="67">
        <v>320</v>
      </c>
      <c r="B321" s="6" t="s">
        <v>61</v>
      </c>
      <c r="C321" s="6" t="s">
        <v>358</v>
      </c>
      <c r="D321" s="6" t="s">
        <v>370</v>
      </c>
      <c r="E321" s="54"/>
      <c r="F321" s="54"/>
      <c r="G321" s="54">
        <v>10</v>
      </c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48"/>
      <c r="AO321" s="21">
        <f>IF(AP321&lt;6,SUM(E321:AN321),SUM(LARGE(E321:AN321,{1;2;3;4;5;6})))</f>
        <v>10</v>
      </c>
      <c r="AP321" s="55">
        <f>COUNT(E321:AN321)</f>
        <v>1</v>
      </c>
      <c r="BD321" s="23"/>
      <c r="BT321" s="22"/>
      <c r="BU321" s="22"/>
      <c r="BV321" s="22"/>
      <c r="BW321" s="22"/>
      <c r="BX321" s="24"/>
      <c r="BY321" s="24"/>
    </row>
    <row r="322" spans="1:77" x14ac:dyDescent="0.2">
      <c r="A322" s="67">
        <v>321</v>
      </c>
      <c r="B322" s="26" t="s">
        <v>61</v>
      </c>
      <c r="C322" s="6" t="s">
        <v>358</v>
      </c>
      <c r="D322" s="6" t="s">
        <v>728</v>
      </c>
      <c r="E322" s="54"/>
      <c r="F322" s="54"/>
      <c r="G322" s="54">
        <v>10</v>
      </c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21">
        <f>IF(AP322&lt;6,SUM(E322:AN322),SUM(LARGE(E322:AN322,{1;2;3;4;5;6})))</f>
        <v>10</v>
      </c>
      <c r="AP322" s="55">
        <f>COUNT(E322:AN322)</f>
        <v>1</v>
      </c>
      <c r="BD322" s="23"/>
      <c r="BT322" s="22"/>
      <c r="BU322" s="22"/>
      <c r="BV322" s="22"/>
      <c r="BW322" s="22"/>
      <c r="BX322" s="24"/>
      <c r="BY322" s="24"/>
    </row>
    <row r="323" spans="1:77" x14ac:dyDescent="0.2">
      <c r="A323" s="67">
        <v>322</v>
      </c>
      <c r="B323" s="6" t="s">
        <v>61</v>
      </c>
      <c r="C323" s="6" t="s">
        <v>358</v>
      </c>
      <c r="D323" s="6" t="s">
        <v>729</v>
      </c>
      <c r="E323" s="29"/>
      <c r="F323" s="29"/>
      <c r="G323" s="29">
        <v>10</v>
      </c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48"/>
      <c r="AO323" s="21">
        <f>IF(AP323&lt;6,SUM(E323:AN323),SUM(LARGE(E323:AN323,{1;2;3;4;5;6})))</f>
        <v>10</v>
      </c>
      <c r="AP323" s="55">
        <f>COUNT(E323:AN323)</f>
        <v>1</v>
      </c>
      <c r="BD323" s="23"/>
      <c r="BT323" s="22"/>
      <c r="BU323" s="22"/>
      <c r="BV323" s="22"/>
      <c r="BW323" s="22"/>
      <c r="BX323" s="24"/>
      <c r="BY323" s="24"/>
    </row>
    <row r="324" spans="1:77" ht="15" x14ac:dyDescent="0.25">
      <c r="A324" s="67">
        <v>323</v>
      </c>
      <c r="B324" s="26" t="s">
        <v>61</v>
      </c>
      <c r="C324" s="6" t="s">
        <v>904</v>
      </c>
      <c r="D324" s="6" t="s">
        <v>784</v>
      </c>
      <c r="E324" s="115"/>
      <c r="F324" s="115"/>
      <c r="G324" s="115"/>
      <c r="H324" s="115"/>
      <c r="I324" s="115"/>
      <c r="J324" s="115"/>
      <c r="K324" s="115"/>
      <c r="L324" s="115"/>
      <c r="M324" s="180">
        <v>10</v>
      </c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54"/>
      <c r="AO324" s="21">
        <f>IF(AP324&lt;6,SUM(E324:AN324),SUM(LARGE(E324:AN324,{1;2;3;4;5;6})))</f>
        <v>10</v>
      </c>
      <c r="AP324" s="55">
        <f>COUNT(E324:AN324)</f>
        <v>1</v>
      </c>
      <c r="BD324" s="23"/>
      <c r="BT324" s="22"/>
      <c r="BU324" s="22"/>
      <c r="BV324" s="22"/>
      <c r="BW324" s="22"/>
      <c r="BX324" s="24"/>
      <c r="BY324" s="24"/>
    </row>
    <row r="325" spans="1:77" x14ac:dyDescent="0.2">
      <c r="A325" s="67">
        <v>324</v>
      </c>
      <c r="B325" s="6" t="s">
        <v>61</v>
      </c>
      <c r="C325" s="6" t="s">
        <v>358</v>
      </c>
      <c r="D325" s="6" t="s">
        <v>787</v>
      </c>
      <c r="E325" s="54"/>
      <c r="F325" s="54"/>
      <c r="G325" s="54"/>
      <c r="H325" s="54"/>
      <c r="I325" s="54"/>
      <c r="J325" s="54"/>
      <c r="K325" s="54"/>
      <c r="L325" s="54"/>
      <c r="M325" s="54">
        <v>10</v>
      </c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48"/>
      <c r="AO325" s="21">
        <f>IF(AP325&lt;6,SUM(E325:AN325),SUM(LARGE(E325:AN325,{1;2;3;4;5;6})))</f>
        <v>10</v>
      </c>
      <c r="AP325" s="55">
        <f>COUNT(E325:AN325)</f>
        <v>1</v>
      </c>
      <c r="BD325" s="23"/>
      <c r="BT325" s="22"/>
      <c r="BU325" s="22"/>
      <c r="BV325" s="22"/>
      <c r="BW325" s="22"/>
      <c r="BX325" s="24"/>
      <c r="BY325" s="24"/>
    </row>
    <row r="326" spans="1:77" x14ac:dyDescent="0.2">
      <c r="A326" s="67">
        <v>325</v>
      </c>
      <c r="B326" s="26" t="s">
        <v>61</v>
      </c>
      <c r="C326" s="6" t="s">
        <v>358</v>
      </c>
      <c r="D326" s="6" t="s">
        <v>788</v>
      </c>
      <c r="E326" s="84"/>
      <c r="F326" s="84"/>
      <c r="G326" s="84"/>
      <c r="H326" s="84"/>
      <c r="I326" s="84"/>
      <c r="J326" s="84"/>
      <c r="K326" s="84"/>
      <c r="L326" s="84"/>
      <c r="M326" s="29">
        <v>10</v>
      </c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48"/>
      <c r="AO326" s="21">
        <f>IF(AP326&lt;6,SUM(E326:AN326),SUM(LARGE(E326:AN326,{1;2;3;4;5;6})))</f>
        <v>10</v>
      </c>
      <c r="AP326" s="55">
        <f>COUNT(E326:AN326)</f>
        <v>1</v>
      </c>
      <c r="BD326" s="23"/>
      <c r="BT326" s="22"/>
      <c r="BU326" s="22"/>
      <c r="BV326" s="22"/>
      <c r="BW326" s="22"/>
      <c r="BX326" s="24"/>
      <c r="BY326" s="24"/>
    </row>
    <row r="327" spans="1:77" x14ac:dyDescent="0.2">
      <c r="A327" s="67">
        <v>326</v>
      </c>
      <c r="B327" s="6" t="s">
        <v>61</v>
      </c>
      <c r="C327" s="6" t="s">
        <v>358</v>
      </c>
      <c r="D327" s="6" t="s">
        <v>888</v>
      </c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>
        <v>10</v>
      </c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48"/>
      <c r="AO327" s="21">
        <f>IF(AP327&lt;6,SUM(E327:AN327),SUM(LARGE(E327:AN327,{1;2;3;4;5;6})))</f>
        <v>10</v>
      </c>
      <c r="AP327" s="55">
        <f>COUNT(E327:AN327)</f>
        <v>1</v>
      </c>
      <c r="BD327" s="23"/>
      <c r="BT327" s="22"/>
      <c r="BU327" s="22"/>
      <c r="BV327" s="22"/>
      <c r="BW327" s="22"/>
      <c r="BX327" s="24"/>
      <c r="BY327" s="24"/>
    </row>
    <row r="328" spans="1:77" x14ac:dyDescent="0.2">
      <c r="A328" s="67">
        <v>327</v>
      </c>
      <c r="B328" s="6" t="s">
        <v>61</v>
      </c>
      <c r="C328" s="6" t="s">
        <v>358</v>
      </c>
      <c r="D328" s="6" t="s">
        <v>889</v>
      </c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>
        <v>10</v>
      </c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48"/>
      <c r="AO328" s="21">
        <f>IF(AP328&lt;6,SUM(E328:AN328),SUM(LARGE(E328:AN328,{1;2;3;4;5;6})))</f>
        <v>10</v>
      </c>
      <c r="AP328" s="55">
        <f>COUNT(E328:AN328)</f>
        <v>1</v>
      </c>
      <c r="BD328" s="23"/>
      <c r="BT328" s="22"/>
      <c r="BU328" s="22"/>
      <c r="BV328" s="22"/>
      <c r="BW328" s="22"/>
      <c r="BX328" s="24"/>
      <c r="BY328" s="24"/>
    </row>
    <row r="329" spans="1:77" x14ac:dyDescent="0.2">
      <c r="A329" s="67">
        <v>328</v>
      </c>
      <c r="B329" s="26" t="s">
        <v>61</v>
      </c>
      <c r="C329" s="6"/>
      <c r="D329" s="6" t="s">
        <v>981</v>
      </c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29">
        <v>10</v>
      </c>
      <c r="AE329" s="84"/>
      <c r="AF329" s="84"/>
      <c r="AG329" s="84"/>
      <c r="AH329" s="84"/>
      <c r="AI329" s="84"/>
      <c r="AJ329" s="84"/>
      <c r="AK329" s="84"/>
      <c r="AL329" s="84"/>
      <c r="AM329" s="84"/>
      <c r="AN329" s="29"/>
      <c r="AO329" s="21">
        <f>IF(AP329&lt;6,SUM(E329:AN329),SUM(LARGE(E329:AN329,{1;2;3;4;5;6})))</f>
        <v>10</v>
      </c>
      <c r="AP329" s="55">
        <f>COUNT(E329:AN329)</f>
        <v>1</v>
      </c>
      <c r="BD329" s="23"/>
      <c r="BT329" s="22"/>
      <c r="BU329" s="22"/>
      <c r="BV329" s="22"/>
      <c r="BW329" s="22"/>
      <c r="BX329" s="24"/>
      <c r="BY329" s="24"/>
    </row>
    <row r="330" spans="1:77" x14ac:dyDescent="0.2">
      <c r="A330" s="67">
        <v>329</v>
      </c>
      <c r="B330" s="37" t="s">
        <v>61</v>
      </c>
      <c r="C330" s="8"/>
      <c r="D330" s="8" t="s">
        <v>990</v>
      </c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29">
        <v>10</v>
      </c>
      <c r="AF330" s="29"/>
      <c r="AG330" s="29"/>
      <c r="AH330" s="29"/>
      <c r="AI330" s="29"/>
      <c r="AJ330" s="29"/>
      <c r="AK330" s="29"/>
      <c r="AL330" s="29"/>
      <c r="AM330" s="29"/>
      <c r="AN330" s="48"/>
      <c r="AO330" s="21">
        <f>IF(AP330&lt;6,SUM(E330:AN330),SUM(LARGE(E330:AN330,{1;2;3;4;5;6})))</f>
        <v>10</v>
      </c>
      <c r="AP330" s="55">
        <f>COUNT(E330:AN330)</f>
        <v>1</v>
      </c>
      <c r="BD330" s="23"/>
      <c r="BT330" s="22"/>
      <c r="BU330" s="22"/>
      <c r="BV330" s="22"/>
      <c r="BW330" s="22"/>
      <c r="BX330" s="24"/>
      <c r="BY330" s="24"/>
    </row>
    <row r="331" spans="1:77" x14ac:dyDescent="0.2">
      <c r="A331" s="67">
        <v>330</v>
      </c>
      <c r="B331" s="37" t="s">
        <v>61</v>
      </c>
      <c r="C331" s="8" t="s">
        <v>904</v>
      </c>
      <c r="D331" s="8" t="s">
        <v>677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>
        <v>10</v>
      </c>
      <c r="AF331" s="29"/>
      <c r="AG331" s="29"/>
      <c r="AH331" s="29"/>
      <c r="AI331" s="29"/>
      <c r="AJ331" s="29"/>
      <c r="AK331" s="29"/>
      <c r="AL331" s="29"/>
      <c r="AM331" s="29"/>
      <c r="AN331" s="54"/>
      <c r="AO331" s="21">
        <f>IF(AP331&lt;6,SUM(E331:AN331),SUM(LARGE(E331:AN331,{1;2;3;4;5;6})))</f>
        <v>10</v>
      </c>
      <c r="AP331" s="55">
        <f>COUNT(E331:AN331)</f>
        <v>1</v>
      </c>
      <c r="BD331" s="23"/>
      <c r="BT331" s="22"/>
      <c r="BU331" s="22"/>
      <c r="BV331" s="22"/>
      <c r="BW331" s="22"/>
      <c r="BX331" s="24"/>
      <c r="BY331" s="24"/>
    </row>
    <row r="332" spans="1:77" x14ac:dyDescent="0.2">
      <c r="A332" s="67">
        <v>331</v>
      </c>
      <c r="B332" s="37" t="s">
        <v>61</v>
      </c>
      <c r="C332" s="8"/>
      <c r="D332" s="8" t="s">
        <v>991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>
        <v>10</v>
      </c>
      <c r="AF332" s="29"/>
      <c r="AG332" s="29"/>
      <c r="AH332" s="29"/>
      <c r="AI332" s="29"/>
      <c r="AJ332" s="29"/>
      <c r="AK332" s="29"/>
      <c r="AL332" s="29"/>
      <c r="AM332" s="29"/>
      <c r="AN332" s="54"/>
      <c r="AO332" s="21">
        <f>IF(AP332&lt;6,SUM(E332:AN332),SUM(LARGE(E332:AN332,{1;2;3;4;5;6})))</f>
        <v>10</v>
      </c>
      <c r="AP332" s="55">
        <f>COUNT(E332:AN332)</f>
        <v>1</v>
      </c>
      <c r="BD332" s="23"/>
      <c r="BT332" s="22"/>
      <c r="BU332" s="22"/>
      <c r="BV332" s="22"/>
      <c r="BW332" s="22"/>
      <c r="BX332" s="24"/>
      <c r="BY332" s="24"/>
    </row>
    <row r="333" spans="1:77" x14ac:dyDescent="0.2">
      <c r="A333" s="67">
        <v>332</v>
      </c>
      <c r="B333" s="26" t="s">
        <v>61</v>
      </c>
      <c r="C333" s="6" t="s">
        <v>62</v>
      </c>
      <c r="D333" s="8" t="s">
        <v>618</v>
      </c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>
        <v>10</v>
      </c>
      <c r="AI333" s="54"/>
      <c r="AJ333" s="54"/>
      <c r="AK333" s="54"/>
      <c r="AL333" s="54"/>
      <c r="AM333" s="54"/>
      <c r="AN333" s="54"/>
      <c r="AO333" s="21">
        <f>IF(AP333&lt;6,SUM(E333:AN333),SUM(LARGE(E333:AN333,{1;2;3;4;5;6})))</f>
        <v>10</v>
      </c>
      <c r="AP333" s="55">
        <f>COUNT(E333:AN333)</f>
        <v>1</v>
      </c>
      <c r="BD333" s="23"/>
      <c r="BT333" s="22"/>
      <c r="BU333" s="22"/>
      <c r="BV333" s="22"/>
      <c r="BW333" s="22"/>
      <c r="BX333" s="24"/>
      <c r="BY333" s="24"/>
    </row>
    <row r="334" spans="1:77" x14ac:dyDescent="0.2">
      <c r="A334" s="67">
        <v>333</v>
      </c>
      <c r="B334" s="6" t="s">
        <v>61</v>
      </c>
      <c r="C334" s="6" t="s">
        <v>709</v>
      </c>
      <c r="D334" s="6" t="s">
        <v>417</v>
      </c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>
        <v>9.3000000000000007</v>
      </c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48"/>
      <c r="AO334" s="21">
        <f>IF(AP334&lt;6,SUM(E334:AN334),SUM(LARGE(E334:AN334,{1;2;3;4;5;6})))</f>
        <v>9.3000000000000007</v>
      </c>
      <c r="AP334" s="55">
        <f>COUNT(E334:AN334)</f>
        <v>1</v>
      </c>
      <c r="BD334" s="23"/>
      <c r="BT334" s="22"/>
      <c r="BU334" s="22"/>
      <c r="BV334" s="22"/>
      <c r="BW334" s="22"/>
      <c r="BX334" s="24"/>
      <c r="BY334" s="24"/>
    </row>
    <row r="335" spans="1:77" x14ac:dyDescent="0.2">
      <c r="A335" s="67">
        <v>334</v>
      </c>
      <c r="B335" s="6" t="s">
        <v>61</v>
      </c>
      <c r="C335" s="6" t="s">
        <v>709</v>
      </c>
      <c r="D335" s="6" t="s">
        <v>847</v>
      </c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>
        <v>9.3000000000000007</v>
      </c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48"/>
      <c r="AO335" s="21">
        <f>IF(AP335&lt;6,SUM(E335:AN335),SUM(LARGE(E335:AN335,{1;2;3;4;5;6})))</f>
        <v>9.3000000000000007</v>
      </c>
      <c r="AP335" s="55">
        <f>COUNT(E335:AN335)</f>
        <v>1</v>
      </c>
      <c r="BD335" s="23"/>
      <c r="BT335" s="22"/>
      <c r="BU335" s="22"/>
      <c r="BV335" s="22"/>
      <c r="BW335" s="22"/>
      <c r="BX335" s="24"/>
      <c r="BY335" s="24"/>
    </row>
    <row r="336" spans="1:77" x14ac:dyDescent="0.2">
      <c r="A336" s="67">
        <v>335</v>
      </c>
      <c r="B336" s="6" t="s">
        <v>61</v>
      </c>
      <c r="C336" s="6" t="s">
        <v>62</v>
      </c>
      <c r="D336" s="6" t="s">
        <v>411</v>
      </c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29">
        <v>8</v>
      </c>
      <c r="V336" s="84"/>
      <c r="W336" s="84"/>
      <c r="X336" s="84"/>
      <c r="Y336" s="84">
        <v>0</v>
      </c>
      <c r="Z336" s="84"/>
      <c r="AA336" s="84"/>
      <c r="AB336" s="84"/>
      <c r="AC336" s="84"/>
      <c r="AD336" s="84"/>
      <c r="AE336" s="84">
        <v>0</v>
      </c>
      <c r="AF336" s="84"/>
      <c r="AG336" s="84"/>
      <c r="AH336" s="84"/>
      <c r="AI336" s="84"/>
      <c r="AJ336" s="84"/>
      <c r="AK336" s="84"/>
      <c r="AL336" s="84"/>
      <c r="AM336" s="84"/>
      <c r="AN336" s="48"/>
      <c r="AO336" s="21">
        <f>IF(AP336&lt;6,SUM(E336:AN336),SUM(LARGE(E336:AN336,{1;2;3;4;5;6})))</f>
        <v>8</v>
      </c>
      <c r="AP336" s="55">
        <f>COUNT(E336:AN336)</f>
        <v>3</v>
      </c>
      <c r="BD336" s="23"/>
      <c r="BT336" s="22"/>
      <c r="BU336" s="22"/>
      <c r="BV336" s="22"/>
      <c r="BW336" s="22"/>
      <c r="BX336" s="24"/>
      <c r="BY336" s="24"/>
    </row>
    <row r="337" spans="1:77" x14ac:dyDescent="0.2">
      <c r="A337" s="67">
        <v>336</v>
      </c>
      <c r="B337" s="26" t="s">
        <v>61</v>
      </c>
      <c r="C337" s="26" t="s">
        <v>709</v>
      </c>
      <c r="D337" s="26" t="s">
        <v>572</v>
      </c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29">
        <v>8</v>
      </c>
      <c r="V337" s="84"/>
      <c r="W337" s="84"/>
      <c r="X337" s="84"/>
      <c r="Y337" s="84">
        <v>0</v>
      </c>
      <c r="Z337" s="84"/>
      <c r="AA337" s="84"/>
      <c r="AB337" s="84"/>
      <c r="AC337" s="84"/>
      <c r="AD337" s="84"/>
      <c r="AE337" s="84">
        <v>0</v>
      </c>
      <c r="AF337" s="84"/>
      <c r="AG337" s="84"/>
      <c r="AH337" s="84"/>
      <c r="AI337" s="84"/>
      <c r="AJ337" s="84"/>
      <c r="AK337" s="84"/>
      <c r="AL337" s="84"/>
      <c r="AM337" s="84"/>
      <c r="AN337" s="48"/>
      <c r="AO337" s="21">
        <f>IF(AP337&lt;6,SUM(E337:AN337),SUM(LARGE(E337:AN337,{1;2;3;4;5;6})))</f>
        <v>8</v>
      </c>
      <c r="AP337" s="55">
        <f>COUNT(E337:AN337)</f>
        <v>3</v>
      </c>
      <c r="BD337" s="23"/>
      <c r="BT337" s="22"/>
      <c r="BU337" s="22"/>
      <c r="BV337" s="22"/>
      <c r="BW337" s="22"/>
      <c r="BX337" s="24"/>
      <c r="BY337" s="24"/>
    </row>
    <row r="338" spans="1:77" x14ac:dyDescent="0.2">
      <c r="A338" s="67">
        <v>337</v>
      </c>
      <c r="B338" s="26" t="s">
        <v>61</v>
      </c>
      <c r="C338" s="6" t="s">
        <v>212</v>
      </c>
      <c r="D338" s="6" t="s">
        <v>409</v>
      </c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>
        <v>8</v>
      </c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21">
        <f>IF(AP338&lt;6,SUM(E338:AN338),SUM(LARGE(E338:AN338,{1;2;3;4;5;6})))</f>
        <v>8</v>
      </c>
      <c r="AP338" s="55">
        <f>COUNT(E338:AN338)</f>
        <v>1</v>
      </c>
      <c r="BD338" s="23"/>
      <c r="BT338" s="22"/>
      <c r="BU338" s="22"/>
      <c r="BV338" s="22"/>
      <c r="BW338" s="22"/>
      <c r="BX338" s="24"/>
      <c r="BY338" s="24"/>
    </row>
    <row r="339" spans="1:77" x14ac:dyDescent="0.2">
      <c r="A339" s="67">
        <v>338</v>
      </c>
      <c r="B339" s="26" t="s">
        <v>61</v>
      </c>
      <c r="C339" s="6" t="s">
        <v>358</v>
      </c>
      <c r="D339" s="8" t="s">
        <v>730</v>
      </c>
      <c r="E339" s="29"/>
      <c r="F339" s="29"/>
      <c r="G339" s="29">
        <v>8</v>
      </c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54"/>
      <c r="AO339" s="21">
        <f>IF(AP339&lt;6,SUM(E339:AN339),SUM(LARGE(E339:AN339,{1;2;3;4;5;6})))</f>
        <v>8</v>
      </c>
      <c r="AP339" s="55">
        <f>COUNT(E339:AN339)</f>
        <v>1</v>
      </c>
      <c r="BD339" s="23"/>
      <c r="BT339" s="22"/>
      <c r="BU339" s="22"/>
      <c r="BV339" s="22"/>
      <c r="BW339" s="22"/>
      <c r="BX339" s="24"/>
      <c r="BY339" s="24"/>
    </row>
    <row r="340" spans="1:77" x14ac:dyDescent="0.2">
      <c r="A340" s="67">
        <v>339</v>
      </c>
      <c r="B340" s="26" t="s">
        <v>61</v>
      </c>
      <c r="C340" s="6" t="s">
        <v>69</v>
      </c>
      <c r="D340" s="8" t="s">
        <v>731</v>
      </c>
      <c r="E340" s="29"/>
      <c r="F340" s="29"/>
      <c r="G340" s="29">
        <v>8</v>
      </c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54"/>
      <c r="AO340" s="21">
        <f>IF(AP340&lt;6,SUM(E340:AN340),SUM(LARGE(E340:AN340,{1;2;3;4;5;6})))</f>
        <v>8</v>
      </c>
      <c r="AP340" s="55">
        <f>COUNT(E340:AN340)</f>
        <v>1</v>
      </c>
      <c r="BD340" s="23"/>
      <c r="BT340" s="22"/>
      <c r="BU340" s="22"/>
      <c r="BV340" s="22"/>
      <c r="BW340" s="22"/>
      <c r="BX340" s="24"/>
      <c r="BY340" s="24"/>
    </row>
    <row r="341" spans="1:77" x14ac:dyDescent="0.2">
      <c r="A341" s="67">
        <v>340</v>
      </c>
      <c r="B341" s="37" t="s">
        <v>84</v>
      </c>
      <c r="C341" s="8"/>
      <c r="D341" s="8" t="s">
        <v>996</v>
      </c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>
        <v>8</v>
      </c>
      <c r="AG341" s="54"/>
      <c r="AH341" s="54"/>
      <c r="AI341" s="54"/>
      <c r="AJ341" s="54"/>
      <c r="AK341" s="54"/>
      <c r="AL341" s="54"/>
      <c r="AM341" s="54"/>
      <c r="AN341" s="54"/>
      <c r="AO341" s="21">
        <f>IF(AP341&lt;6,SUM(E341:AN341),SUM(LARGE(E341:AN341,{1;2;3;4;5;6})))</f>
        <v>8</v>
      </c>
      <c r="AP341" s="55">
        <f>COUNT(E341:AN341)</f>
        <v>1</v>
      </c>
      <c r="BD341" s="23"/>
      <c r="BT341" s="22"/>
      <c r="BU341" s="22"/>
      <c r="BV341" s="22"/>
      <c r="BW341" s="22"/>
      <c r="BX341" s="24"/>
      <c r="BY341" s="24"/>
    </row>
    <row r="342" spans="1:77" x14ac:dyDescent="0.2">
      <c r="A342" s="67">
        <v>341</v>
      </c>
      <c r="B342" s="8" t="s">
        <v>91</v>
      </c>
      <c r="C342" s="8"/>
      <c r="D342" s="37" t="s">
        <v>997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>
        <v>8</v>
      </c>
      <c r="AG342" s="29"/>
      <c r="AH342" s="29"/>
      <c r="AI342" s="29"/>
      <c r="AJ342" s="29"/>
      <c r="AK342" s="29"/>
      <c r="AL342" s="29"/>
      <c r="AM342" s="29"/>
      <c r="AN342" s="48"/>
      <c r="AO342" s="21">
        <f>IF(AP342&lt;6,SUM(E342:AN342),SUM(LARGE(E342:AN342,{1;2;3;4;5;6})))</f>
        <v>8</v>
      </c>
      <c r="AP342" s="55">
        <f>COUNT(E342:AN342)</f>
        <v>1</v>
      </c>
      <c r="BD342" s="23"/>
      <c r="BT342" s="22"/>
      <c r="BU342" s="22"/>
      <c r="BV342" s="22"/>
      <c r="BW342" s="22"/>
      <c r="BX342" s="24"/>
      <c r="BY342" s="24"/>
    </row>
    <row r="343" spans="1:77" x14ac:dyDescent="0.2">
      <c r="A343" s="67">
        <v>342</v>
      </c>
      <c r="B343" s="6" t="s">
        <v>61</v>
      </c>
      <c r="C343" s="6" t="s">
        <v>63</v>
      </c>
      <c r="D343" s="6" t="s">
        <v>578</v>
      </c>
      <c r="E343" s="84"/>
      <c r="F343" s="84"/>
      <c r="G343" s="29">
        <v>7</v>
      </c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48"/>
      <c r="AO343" s="21">
        <f>IF(AP343&lt;6,SUM(E343:AN343),SUM(LARGE(E343:AN343,{1;2;3;4;5;6})))</f>
        <v>7</v>
      </c>
      <c r="AP343" s="55">
        <f>COUNT(E343:AN343)</f>
        <v>1</v>
      </c>
      <c r="BD343" s="23"/>
      <c r="BT343" s="22"/>
      <c r="BU343" s="22"/>
      <c r="BV343" s="22"/>
      <c r="BW343" s="22"/>
      <c r="BX343" s="24"/>
      <c r="BY343" s="24"/>
    </row>
    <row r="344" spans="1:77" x14ac:dyDescent="0.2">
      <c r="A344" s="67">
        <v>343</v>
      </c>
      <c r="B344" s="26" t="s">
        <v>61</v>
      </c>
      <c r="C344" s="6" t="s">
        <v>69</v>
      </c>
      <c r="D344" s="8" t="s">
        <v>732</v>
      </c>
      <c r="E344" s="29"/>
      <c r="F344" s="29"/>
      <c r="G344" s="29">
        <v>7</v>
      </c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54"/>
      <c r="AO344" s="21">
        <f>IF(AP344&lt;6,SUM(E344:AN344),SUM(LARGE(E344:AN344,{1;2;3;4;5;6})))</f>
        <v>7</v>
      </c>
      <c r="AP344" s="55">
        <f>COUNT(E344:AN344)</f>
        <v>1</v>
      </c>
      <c r="BD344" s="23"/>
      <c r="BT344" s="22"/>
      <c r="BU344" s="22"/>
      <c r="BV344" s="22"/>
      <c r="BW344" s="22"/>
      <c r="BX344" s="24"/>
      <c r="BY344" s="24"/>
    </row>
    <row r="345" spans="1:77" x14ac:dyDescent="0.2">
      <c r="A345" s="67">
        <v>344</v>
      </c>
      <c r="B345" s="26" t="s">
        <v>61</v>
      </c>
      <c r="C345" s="6" t="s">
        <v>358</v>
      </c>
      <c r="D345" s="8" t="s">
        <v>848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>
        <v>7</v>
      </c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54"/>
      <c r="AO345" s="21">
        <f>IF(AP345&lt;6,SUM(E345:AN345),SUM(LARGE(E345:AN345,{1;2;3;4;5;6})))</f>
        <v>7</v>
      </c>
      <c r="AP345" s="55">
        <f>COUNT(E345:AN345)</f>
        <v>1</v>
      </c>
      <c r="BD345" s="23"/>
      <c r="BT345" s="22"/>
      <c r="BU345" s="22"/>
      <c r="BV345" s="22"/>
      <c r="BW345" s="22"/>
      <c r="BX345" s="24"/>
      <c r="BY345" s="24"/>
    </row>
    <row r="346" spans="1:77" x14ac:dyDescent="0.2">
      <c r="A346" s="67">
        <v>345</v>
      </c>
      <c r="B346" s="26" t="s">
        <v>61</v>
      </c>
      <c r="C346" s="6" t="s">
        <v>213</v>
      </c>
      <c r="D346" s="6" t="s">
        <v>891</v>
      </c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>
        <v>7</v>
      </c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48"/>
      <c r="AO346" s="21">
        <f>IF(AP346&lt;6,SUM(E346:AN346),SUM(LARGE(E346:AN346,{1;2;3;4;5;6})))</f>
        <v>7</v>
      </c>
      <c r="AP346" s="55">
        <f>COUNT(E346:AN346)</f>
        <v>1</v>
      </c>
      <c r="BD346" s="23"/>
      <c r="BT346" s="22"/>
      <c r="BU346" s="22"/>
      <c r="BV346" s="22"/>
      <c r="BW346" s="22"/>
      <c r="BX346" s="24"/>
      <c r="BY346" s="24"/>
    </row>
    <row r="347" spans="1:77" x14ac:dyDescent="0.2">
      <c r="A347" s="67">
        <v>346</v>
      </c>
      <c r="B347" s="8" t="s">
        <v>61</v>
      </c>
      <c r="C347" s="8"/>
      <c r="D347" s="8" t="s">
        <v>720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>
        <v>7</v>
      </c>
      <c r="AK347" s="29"/>
      <c r="AL347" s="29"/>
      <c r="AM347" s="29"/>
      <c r="AN347" s="48"/>
      <c r="AO347" s="21">
        <f>IF(AP347&lt;6,SUM(E347:AN347),SUM(LARGE(E347:AN347,{1;2;3;4;5;6})))</f>
        <v>7</v>
      </c>
      <c r="AP347" s="55">
        <f>COUNT(E347:AN347)</f>
        <v>1</v>
      </c>
      <c r="BD347" s="23"/>
      <c r="BT347" s="22"/>
      <c r="BU347" s="22"/>
      <c r="BV347" s="22"/>
      <c r="BW347" s="22"/>
      <c r="BX347" s="24"/>
      <c r="BY347" s="24"/>
    </row>
    <row r="348" spans="1:77" x14ac:dyDescent="0.2">
      <c r="A348" s="67">
        <v>347</v>
      </c>
      <c r="B348" s="8" t="s">
        <v>61</v>
      </c>
      <c r="C348" s="8"/>
      <c r="D348" s="8" t="s">
        <v>1068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>
        <v>7</v>
      </c>
      <c r="AK348" s="29"/>
      <c r="AL348" s="29"/>
      <c r="AM348" s="29"/>
      <c r="AN348" s="48"/>
      <c r="AO348" s="21">
        <f>IF(AP348&lt;6,SUM(E348:AN348),SUM(LARGE(E348:AN348,{1;2;3;4;5;6})))</f>
        <v>7</v>
      </c>
      <c r="AP348" s="55">
        <f>COUNT(E348:AN348)</f>
        <v>1</v>
      </c>
      <c r="BD348" s="23"/>
      <c r="BT348" s="22"/>
      <c r="BU348" s="22"/>
      <c r="BV348" s="22"/>
      <c r="BW348" s="22"/>
      <c r="BX348" s="24"/>
      <c r="BY348" s="24"/>
    </row>
    <row r="349" spans="1:77" x14ac:dyDescent="0.2">
      <c r="A349" s="67">
        <v>348</v>
      </c>
      <c r="B349" s="26" t="s">
        <v>61</v>
      </c>
      <c r="C349" s="6" t="s">
        <v>63</v>
      </c>
      <c r="D349" s="6" t="s">
        <v>490</v>
      </c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29">
        <v>6</v>
      </c>
      <c r="AH349" s="29"/>
      <c r="AI349" s="29"/>
      <c r="AJ349" s="29"/>
      <c r="AK349" s="29"/>
      <c r="AL349" s="29"/>
      <c r="AM349" s="29"/>
      <c r="AN349" s="54"/>
      <c r="AO349" s="21">
        <f>IF(AP349&lt;6,SUM(E349:AN349),SUM(LARGE(E349:AN349,{1;2;3;4;5;6})))</f>
        <v>6</v>
      </c>
      <c r="AP349" s="55">
        <f>COUNT(E349:AN349)</f>
        <v>1</v>
      </c>
      <c r="BD349" s="23"/>
      <c r="BT349" s="22"/>
      <c r="BU349" s="22"/>
      <c r="BV349" s="22"/>
      <c r="BW349" s="22"/>
      <c r="BX349" s="24"/>
      <c r="BY349" s="24"/>
    </row>
    <row r="350" spans="1:77" x14ac:dyDescent="0.2">
      <c r="A350" s="67">
        <v>349</v>
      </c>
      <c r="B350" s="6" t="s">
        <v>61</v>
      </c>
      <c r="C350" s="6" t="s">
        <v>358</v>
      </c>
      <c r="D350" s="6" t="s">
        <v>733</v>
      </c>
      <c r="E350" s="29"/>
      <c r="F350" s="29"/>
      <c r="G350" s="29">
        <v>6</v>
      </c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48"/>
      <c r="AO350" s="21">
        <f>IF(AP350&lt;6,SUM(E350:AN350),SUM(LARGE(E350:AN350,{1;2;3;4;5;6})))</f>
        <v>6</v>
      </c>
      <c r="AP350" s="55">
        <f>COUNT(E350:AN350)</f>
        <v>1</v>
      </c>
      <c r="BD350" s="23"/>
      <c r="BT350" s="22"/>
      <c r="BU350" s="22"/>
      <c r="BV350" s="22"/>
      <c r="BW350" s="22"/>
      <c r="BX350" s="24"/>
      <c r="BY350" s="24"/>
    </row>
    <row r="351" spans="1:77" x14ac:dyDescent="0.2">
      <c r="A351" s="67">
        <v>350</v>
      </c>
      <c r="B351" s="6" t="s">
        <v>61</v>
      </c>
      <c r="C351" s="6" t="s">
        <v>358</v>
      </c>
      <c r="D351" s="6" t="s">
        <v>734</v>
      </c>
      <c r="E351" s="29"/>
      <c r="F351" s="29"/>
      <c r="G351" s="29">
        <v>6</v>
      </c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48"/>
      <c r="AO351" s="21">
        <f>IF(AP351&lt;6,SUM(E351:AN351),SUM(LARGE(E351:AN351,{1;2;3;4;5;6})))</f>
        <v>6</v>
      </c>
      <c r="AP351" s="55">
        <f>COUNT(E351:AN351)</f>
        <v>1</v>
      </c>
      <c r="AQ351" s="24"/>
      <c r="AR351" s="24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</row>
    <row r="352" spans="1:77" x14ac:dyDescent="0.2">
      <c r="A352" s="67">
        <v>351</v>
      </c>
      <c r="B352" s="37" t="s">
        <v>61</v>
      </c>
      <c r="C352" s="8" t="s">
        <v>115</v>
      </c>
      <c r="D352" s="8" t="s">
        <v>781</v>
      </c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>
        <v>6</v>
      </c>
      <c r="AG352" s="29"/>
      <c r="AH352" s="29"/>
      <c r="AI352" s="29"/>
      <c r="AJ352" s="29"/>
      <c r="AK352" s="29"/>
      <c r="AL352" s="29"/>
      <c r="AM352" s="29"/>
      <c r="AN352" s="54"/>
      <c r="AO352" s="21">
        <f>IF(AP352&lt;6,SUM(E352:AN352),SUM(LARGE(E352:AN352,{1;2;3;4;5;6})))</f>
        <v>6</v>
      </c>
      <c r="AP352" s="55">
        <f>COUNT(E352:AN352)</f>
        <v>1</v>
      </c>
      <c r="BD352" s="23"/>
      <c r="BT352" s="22"/>
      <c r="BU352" s="22"/>
      <c r="BV352" s="22"/>
      <c r="BW352" s="22"/>
      <c r="BX352" s="24"/>
      <c r="BY352" s="24"/>
    </row>
    <row r="353" spans="1:77" x14ac:dyDescent="0.2">
      <c r="A353" s="67">
        <v>352</v>
      </c>
      <c r="B353" s="37" t="s">
        <v>61</v>
      </c>
      <c r="C353" s="8"/>
      <c r="D353" s="8" t="s">
        <v>998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>
        <v>6</v>
      </c>
      <c r="AG353" s="29"/>
      <c r="AH353" s="29"/>
      <c r="AI353" s="29"/>
      <c r="AJ353" s="29"/>
      <c r="AK353" s="29"/>
      <c r="AL353" s="29"/>
      <c r="AM353" s="29"/>
      <c r="AN353" s="54"/>
      <c r="AO353" s="21">
        <f>IF(AP353&lt;6,SUM(E353:AN353),SUM(LARGE(E353:AN353,{1;2;3;4;5;6})))</f>
        <v>6</v>
      </c>
      <c r="AP353" s="55">
        <f>COUNT(E353:AN353)</f>
        <v>1</v>
      </c>
      <c r="BD353" s="23"/>
      <c r="BT353" s="22"/>
      <c r="BU353" s="22"/>
      <c r="BV353" s="22"/>
      <c r="BW353" s="22"/>
      <c r="BX353" s="24"/>
      <c r="BY353" s="24"/>
    </row>
    <row r="354" spans="1:77" x14ac:dyDescent="0.2">
      <c r="A354" s="67">
        <v>353</v>
      </c>
      <c r="B354" s="37" t="s">
        <v>61</v>
      </c>
      <c r="C354" s="37"/>
      <c r="D354" s="37" t="s">
        <v>1069</v>
      </c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29">
        <v>6</v>
      </c>
      <c r="AK354" s="84"/>
      <c r="AL354" s="84"/>
      <c r="AM354" s="84"/>
      <c r="AN354" s="48"/>
      <c r="AO354" s="21">
        <f>IF(AP354&lt;6,SUM(E354:AN354),SUM(LARGE(E354:AN354,{1;2;3;4;5;6})))</f>
        <v>6</v>
      </c>
      <c r="AP354" s="55">
        <f>COUNT(E354:AN354)</f>
        <v>1</v>
      </c>
      <c r="BD354" s="23"/>
      <c r="BT354" s="22"/>
      <c r="BU354" s="22"/>
      <c r="BV354" s="22"/>
      <c r="BW354" s="22"/>
      <c r="BX354" s="24"/>
      <c r="BY354" s="24"/>
    </row>
    <row r="355" spans="1:77" x14ac:dyDescent="0.2">
      <c r="A355" s="67">
        <v>354</v>
      </c>
      <c r="B355" s="37" t="s">
        <v>61</v>
      </c>
      <c r="C355" s="37" t="s">
        <v>62</v>
      </c>
      <c r="D355" s="37" t="s">
        <v>1070</v>
      </c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29">
        <v>6</v>
      </c>
      <c r="AK355" s="84"/>
      <c r="AL355" s="84"/>
      <c r="AM355" s="84"/>
      <c r="AN355" s="54"/>
      <c r="AO355" s="21">
        <f>IF(AP355&lt;6,SUM(E355:AN355),SUM(LARGE(E355:AN355,{1;2;3;4;5;6})))</f>
        <v>6</v>
      </c>
      <c r="AP355" s="55">
        <f>COUNT(E355:AN355)</f>
        <v>1</v>
      </c>
      <c r="BD355" s="23"/>
      <c r="BT355" s="22"/>
      <c r="BU355" s="22"/>
      <c r="BV355" s="22"/>
      <c r="BW355" s="22"/>
      <c r="BX355" s="24"/>
      <c r="BY355" s="24"/>
    </row>
    <row r="356" spans="1:77" x14ac:dyDescent="0.2">
      <c r="A356" s="67">
        <v>355</v>
      </c>
      <c r="B356" s="26" t="s">
        <v>61</v>
      </c>
      <c r="C356" s="6" t="s">
        <v>62</v>
      </c>
      <c r="D356" s="8" t="s">
        <v>849</v>
      </c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>
        <v>5</v>
      </c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54"/>
      <c r="AO356" s="21">
        <f>IF(AP356&lt;6,SUM(E356:AN356),SUM(LARGE(E356:AN356,{1;2;3;4;5;6})))</f>
        <v>5</v>
      </c>
      <c r="AP356" s="55">
        <f>COUNT(E356:AN356)</f>
        <v>1</v>
      </c>
      <c r="BD356" s="23"/>
      <c r="BT356" s="22"/>
      <c r="BU356" s="22"/>
      <c r="BV356" s="22"/>
      <c r="BW356" s="22"/>
      <c r="BX356" s="24"/>
      <c r="BY356" s="24"/>
    </row>
    <row r="357" spans="1:77" x14ac:dyDescent="0.2">
      <c r="A357" s="67">
        <v>356</v>
      </c>
      <c r="B357" s="8" t="s">
        <v>61</v>
      </c>
      <c r="C357" s="37"/>
      <c r="D357" s="37" t="s">
        <v>1017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>
        <v>5</v>
      </c>
      <c r="AH357" s="29"/>
      <c r="AI357" s="29"/>
      <c r="AJ357" s="29"/>
      <c r="AK357" s="29"/>
      <c r="AL357" s="29"/>
      <c r="AM357" s="29"/>
      <c r="AN357" s="48"/>
      <c r="AO357" s="21">
        <f>IF(AP357&lt;6,SUM(E357:AN357),SUM(LARGE(E357:AN357,{1;2;3;4;5;6})))</f>
        <v>5</v>
      </c>
      <c r="AP357" s="55">
        <f>COUNT(E357:AN357)</f>
        <v>1</v>
      </c>
      <c r="BD357" s="23"/>
      <c r="BT357" s="22"/>
      <c r="BU357" s="22"/>
      <c r="BV357" s="22"/>
      <c r="BW357" s="22"/>
      <c r="BX357" s="24"/>
      <c r="BY357" s="24"/>
    </row>
    <row r="358" spans="1:77" x14ac:dyDescent="0.2">
      <c r="A358" s="67">
        <v>357</v>
      </c>
      <c r="B358" s="8" t="s">
        <v>61</v>
      </c>
      <c r="C358" s="8" t="s">
        <v>709</v>
      </c>
      <c r="D358" s="8" t="s">
        <v>1071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>
        <v>5</v>
      </c>
      <c r="AK358" s="29"/>
      <c r="AL358" s="29"/>
      <c r="AM358" s="29"/>
      <c r="AN358" s="48"/>
      <c r="AO358" s="21">
        <f>IF(AP358&lt;6,SUM(E358:AN358),SUM(LARGE(E358:AN358,{1;2;3;4;5;6})))</f>
        <v>5</v>
      </c>
      <c r="AP358" s="55">
        <f>COUNT(E358:AN358)</f>
        <v>1</v>
      </c>
      <c r="BD358" s="23"/>
      <c r="BT358" s="22"/>
      <c r="BU358" s="22"/>
      <c r="BV358" s="22"/>
      <c r="BW358" s="22"/>
      <c r="BX358" s="24"/>
      <c r="BY358" s="24"/>
    </row>
    <row r="359" spans="1:77" x14ac:dyDescent="0.2">
      <c r="A359" s="67">
        <v>358</v>
      </c>
      <c r="B359" s="37" t="s">
        <v>61</v>
      </c>
      <c r="C359" s="8" t="s">
        <v>709</v>
      </c>
      <c r="D359" s="8" t="s">
        <v>866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>
        <v>5</v>
      </c>
      <c r="AK359" s="29"/>
      <c r="AL359" s="29"/>
      <c r="AM359" s="29"/>
      <c r="AN359" s="54"/>
      <c r="AO359" s="21">
        <f>IF(AP359&lt;6,SUM(E359:AN359),SUM(LARGE(E359:AN359,{1;2;3;4;5;6})))</f>
        <v>5</v>
      </c>
      <c r="AP359" s="55">
        <f>COUNT(E359:AN359)</f>
        <v>1</v>
      </c>
      <c r="BD359" s="23"/>
      <c r="BT359" s="22"/>
      <c r="BU359" s="22"/>
      <c r="BV359" s="22"/>
      <c r="BW359" s="22"/>
      <c r="BX359" s="24"/>
      <c r="BY359" s="24"/>
    </row>
    <row r="360" spans="1:77" x14ac:dyDescent="0.2">
      <c r="A360" s="67">
        <v>359</v>
      </c>
      <c r="B360" s="26" t="s">
        <v>61</v>
      </c>
      <c r="C360" s="26" t="s">
        <v>673</v>
      </c>
      <c r="D360" s="37" t="s">
        <v>850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>
        <v>4</v>
      </c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54"/>
      <c r="AO360" s="21">
        <f>IF(AP360&lt;6,SUM(E360:AN360),SUM(LARGE(E360:AN360,{1;2;3;4;5;6})))</f>
        <v>4</v>
      </c>
      <c r="AP360" s="55">
        <f>COUNT(E360:AN360)</f>
        <v>1</v>
      </c>
      <c r="BD360" s="23"/>
      <c r="BT360" s="22"/>
      <c r="BU360" s="22"/>
      <c r="BV360" s="22"/>
      <c r="BW360" s="22"/>
      <c r="BX360" s="24"/>
      <c r="BY360" s="24"/>
    </row>
    <row r="361" spans="1:77" x14ac:dyDescent="0.2">
      <c r="A361" s="67">
        <v>360</v>
      </c>
      <c r="B361" s="26" t="s">
        <v>61</v>
      </c>
      <c r="C361" s="26"/>
      <c r="D361" s="37" t="s">
        <v>655</v>
      </c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54">
        <v>4</v>
      </c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54"/>
      <c r="AO361" s="21">
        <f>IF(AP361&lt;6,SUM(E361:AN361),SUM(LARGE(E361:AN361,{1;2;3;4;5;6})))</f>
        <v>4</v>
      </c>
      <c r="AP361" s="55">
        <f>COUNT(E361:AN361)</f>
        <v>1</v>
      </c>
      <c r="BD361" s="23"/>
      <c r="BT361" s="22"/>
      <c r="BU361" s="22"/>
      <c r="BV361" s="22"/>
      <c r="BW361" s="22"/>
      <c r="BX361" s="24"/>
      <c r="BY361" s="24"/>
    </row>
    <row r="362" spans="1:77" x14ac:dyDescent="0.2">
      <c r="A362" s="67">
        <v>361</v>
      </c>
      <c r="B362" s="6" t="s">
        <v>61</v>
      </c>
      <c r="C362" s="6" t="s">
        <v>67</v>
      </c>
      <c r="D362" s="37" t="s">
        <v>851</v>
      </c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29">
        <v>4</v>
      </c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54"/>
      <c r="AO362" s="21">
        <f>IF(AP362&lt;6,SUM(E362:AN362),SUM(LARGE(E362:AN362,{1;2;3;4;5;6})))</f>
        <v>4</v>
      </c>
      <c r="AP362" s="55">
        <f>COUNT(E362:AN362)</f>
        <v>1</v>
      </c>
      <c r="BD362" s="23"/>
      <c r="BT362" s="22"/>
      <c r="BU362" s="22"/>
      <c r="BV362" s="22"/>
      <c r="BW362" s="22"/>
      <c r="BX362" s="24"/>
      <c r="BY362" s="24"/>
    </row>
    <row r="363" spans="1:77" x14ac:dyDescent="0.2">
      <c r="A363" s="67">
        <v>362</v>
      </c>
      <c r="B363" s="26" t="s">
        <v>61</v>
      </c>
      <c r="C363" s="26" t="s">
        <v>67</v>
      </c>
      <c r="D363" s="37" t="s">
        <v>486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>
        <v>4</v>
      </c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54"/>
      <c r="AO363" s="21">
        <f>IF(AP363&lt;6,SUM(E363:AN363),SUM(LARGE(E363:AN363,{1;2;3;4;5;6})))</f>
        <v>4</v>
      </c>
      <c r="AP363" s="55">
        <f>COUNT(E363:AN363)</f>
        <v>1</v>
      </c>
      <c r="BD363" s="23"/>
      <c r="BT363" s="22"/>
      <c r="BU363" s="22"/>
      <c r="BV363" s="22"/>
      <c r="BW363" s="22"/>
      <c r="BX363" s="24"/>
      <c r="BY363" s="24"/>
    </row>
    <row r="364" spans="1:77" x14ac:dyDescent="0.2">
      <c r="A364" s="67">
        <v>363</v>
      </c>
      <c r="B364" s="6" t="s">
        <v>61</v>
      </c>
      <c r="C364" s="6"/>
      <c r="D364" s="6" t="s">
        <v>933</v>
      </c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>
        <v>4</v>
      </c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54"/>
      <c r="AO364" s="21">
        <f>IF(AP364&lt;6,SUM(E364:AN364),SUM(LARGE(E364:AN364,{1;2;3;4;5;6})))</f>
        <v>4</v>
      </c>
      <c r="AP364" s="55">
        <f>COUNT(E364:AN364)</f>
        <v>1</v>
      </c>
      <c r="BD364" s="23"/>
      <c r="BT364" s="22"/>
      <c r="BU364" s="22"/>
      <c r="BV364" s="22"/>
      <c r="BW364" s="22"/>
      <c r="BX364" s="24"/>
      <c r="BY364" s="24"/>
    </row>
    <row r="365" spans="1:77" x14ac:dyDescent="0.2">
      <c r="A365" s="67">
        <v>364</v>
      </c>
      <c r="B365" s="26" t="s">
        <v>61</v>
      </c>
      <c r="C365" s="6"/>
      <c r="D365" s="6" t="s">
        <v>934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>
        <v>4</v>
      </c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54"/>
      <c r="AO365" s="21">
        <f>IF(AP365&lt;6,SUM(E365:AN365),SUM(LARGE(E365:AN365,{1;2;3;4;5;6})))</f>
        <v>4</v>
      </c>
      <c r="AP365" s="55">
        <f>COUNT(E365:AN365)</f>
        <v>1</v>
      </c>
      <c r="BD365" s="23"/>
      <c r="BT365" s="22"/>
      <c r="BU365" s="22"/>
      <c r="BV365" s="22"/>
      <c r="BW365" s="22"/>
      <c r="BX365" s="24"/>
      <c r="BY365" s="24"/>
    </row>
    <row r="366" spans="1:77" x14ac:dyDescent="0.2">
      <c r="A366" s="67">
        <v>365</v>
      </c>
      <c r="B366" s="8" t="s">
        <v>61</v>
      </c>
      <c r="C366" s="8" t="s">
        <v>63</v>
      </c>
      <c r="D366" s="8" t="s">
        <v>1019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>
        <v>4</v>
      </c>
      <c r="AH366" s="29"/>
      <c r="AI366" s="29"/>
      <c r="AJ366" s="29"/>
      <c r="AK366" s="29"/>
      <c r="AL366" s="29"/>
      <c r="AM366" s="29"/>
      <c r="AN366" s="54"/>
      <c r="AO366" s="21">
        <f>IF(AP366&lt;6,SUM(E366:AN366),SUM(LARGE(E366:AN366,{1;2;3;4;5;6})))</f>
        <v>4</v>
      </c>
      <c r="AP366" s="55">
        <f>COUNT(E366:AN366)</f>
        <v>1</v>
      </c>
      <c r="BD366" s="23"/>
      <c r="BT366" s="22"/>
      <c r="BU366" s="22"/>
      <c r="BV366" s="22"/>
      <c r="BW366" s="22"/>
      <c r="BX366" s="24"/>
      <c r="BY366" s="24"/>
    </row>
    <row r="367" spans="1:77" x14ac:dyDescent="0.2">
      <c r="A367" s="67">
        <v>366</v>
      </c>
      <c r="B367" s="37" t="s">
        <v>61</v>
      </c>
      <c r="C367" s="37" t="s">
        <v>63</v>
      </c>
      <c r="D367" s="37" t="s">
        <v>1020</v>
      </c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>
        <v>4</v>
      </c>
      <c r="AH367" s="29"/>
      <c r="AI367" s="29"/>
      <c r="AJ367" s="29"/>
      <c r="AK367" s="29"/>
      <c r="AL367" s="29"/>
      <c r="AM367" s="29"/>
      <c r="AN367" s="30"/>
      <c r="AO367" s="21">
        <f>IF(AP367&lt;6,SUM(E367:AN367),SUM(LARGE(E367:AN367,{1;2;3;4;5;6})))</f>
        <v>4</v>
      </c>
      <c r="AP367" s="55">
        <f>COUNT(E367:AN367)</f>
        <v>1</v>
      </c>
      <c r="BD367" s="23"/>
      <c r="BT367" s="22"/>
      <c r="BU367" s="22"/>
      <c r="BV367" s="22"/>
      <c r="BW367" s="22"/>
      <c r="BX367" s="24"/>
      <c r="BY367" s="24"/>
    </row>
    <row r="368" spans="1:77" x14ac:dyDescent="0.2">
      <c r="A368" s="67">
        <v>367</v>
      </c>
      <c r="B368" s="26" t="s">
        <v>61</v>
      </c>
      <c r="C368" s="6" t="s">
        <v>115</v>
      </c>
      <c r="D368" s="6" t="s">
        <v>44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84">
        <v>0</v>
      </c>
      <c r="P368" s="84"/>
      <c r="Q368" s="84"/>
      <c r="R368" s="84">
        <v>0</v>
      </c>
      <c r="S368" s="84">
        <v>0</v>
      </c>
      <c r="T368" s="84"/>
      <c r="U368" s="84"/>
      <c r="V368" s="84"/>
      <c r="W368" s="84"/>
      <c r="X368" s="84"/>
      <c r="Y368" s="84"/>
      <c r="Z368" s="84"/>
      <c r="AA368" s="84"/>
      <c r="AB368" s="84"/>
      <c r="AC368" s="84">
        <v>0</v>
      </c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54"/>
      <c r="AO368" s="21">
        <f>IF(AP368&lt;6,SUM(E368:AN368),SUM(LARGE(E368:AN368,{1;2;3;4;5;6})))</f>
        <v>0</v>
      </c>
      <c r="AP368" s="55">
        <f>COUNT(E368:AN368)</f>
        <v>4</v>
      </c>
      <c r="BD368" s="23"/>
      <c r="BT368" s="22"/>
      <c r="BU368" s="22"/>
      <c r="BV368" s="22"/>
      <c r="BW368" s="22"/>
      <c r="BX368" s="24"/>
      <c r="BY368" s="24"/>
    </row>
    <row r="369" spans="1:77" x14ac:dyDescent="0.2">
      <c r="A369" s="67">
        <v>368</v>
      </c>
      <c r="B369" s="6" t="s">
        <v>61</v>
      </c>
      <c r="C369" s="6" t="s">
        <v>213</v>
      </c>
      <c r="D369" s="6" t="s">
        <v>205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84">
        <v>0</v>
      </c>
      <c r="Q369" s="84"/>
      <c r="R369" s="84"/>
      <c r="S369" s="84">
        <v>0</v>
      </c>
      <c r="T369" s="84"/>
      <c r="U369" s="84"/>
      <c r="V369" s="84">
        <v>0</v>
      </c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48"/>
      <c r="AO369" s="21">
        <f>IF(AP369&lt;6,SUM(E369:AN369),SUM(LARGE(E369:AN369,{1;2;3;4;5;6})))</f>
        <v>0</v>
      </c>
      <c r="AP369" s="55">
        <f>COUNT(E369:AN369)</f>
        <v>3</v>
      </c>
      <c r="BD369" s="23"/>
      <c r="BT369" s="22"/>
      <c r="BU369" s="22"/>
      <c r="BV369" s="22"/>
      <c r="BW369" s="22"/>
      <c r="BX369" s="24"/>
      <c r="BY369" s="24"/>
    </row>
    <row r="370" spans="1:77" x14ac:dyDescent="0.2">
      <c r="A370" s="67">
        <v>369</v>
      </c>
      <c r="B370" s="6" t="s">
        <v>61</v>
      </c>
      <c r="C370" s="6" t="s">
        <v>67</v>
      </c>
      <c r="D370" s="6" t="s">
        <v>216</v>
      </c>
      <c r="E370" s="29"/>
      <c r="F370" s="84">
        <v>0</v>
      </c>
      <c r="G370" s="84"/>
      <c r="H370" s="84"/>
      <c r="I370" s="84"/>
      <c r="J370" s="84"/>
      <c r="K370" s="84"/>
      <c r="L370" s="84">
        <v>0</v>
      </c>
      <c r="M370" s="84"/>
      <c r="N370" s="84"/>
      <c r="O370" s="84"/>
      <c r="P370" s="84"/>
      <c r="Q370" s="84"/>
      <c r="R370" s="84"/>
      <c r="S370" s="84"/>
      <c r="T370" s="84"/>
      <c r="U370" s="84">
        <v>0</v>
      </c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48"/>
      <c r="AO370" s="21">
        <f>IF(AP370&lt;6,SUM(E370:AN370),SUM(LARGE(E370:AN370,{1;2;3;4;5;6})))</f>
        <v>0</v>
      </c>
      <c r="AP370" s="55">
        <f>COUNT(E370:AN370)</f>
        <v>3</v>
      </c>
      <c r="BD370" s="23"/>
      <c r="BT370" s="22"/>
      <c r="BU370" s="22"/>
      <c r="BV370" s="22"/>
      <c r="BW370" s="22"/>
      <c r="BX370" s="24"/>
      <c r="BY370" s="24"/>
    </row>
    <row r="371" spans="1:77" x14ac:dyDescent="0.2">
      <c r="A371" s="67">
        <v>370</v>
      </c>
      <c r="B371" s="26" t="s">
        <v>61</v>
      </c>
      <c r="C371" s="6" t="s">
        <v>67</v>
      </c>
      <c r="D371" s="6" t="s">
        <v>444</v>
      </c>
      <c r="E371" s="54"/>
      <c r="F371" s="85">
        <v>0</v>
      </c>
      <c r="G371" s="85"/>
      <c r="H371" s="85"/>
      <c r="I371" s="85"/>
      <c r="J371" s="85"/>
      <c r="K371" s="85"/>
      <c r="L371" s="85">
        <v>0</v>
      </c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54"/>
      <c r="AO371" s="21">
        <f>IF(AP371&lt;6,SUM(E371:AN371),SUM(LARGE(E371:AN371,{1;2;3;4;5;6})))</f>
        <v>0</v>
      </c>
      <c r="AP371" s="55">
        <f>COUNT(E371:AN371)</f>
        <v>2</v>
      </c>
      <c r="BD371" s="23"/>
      <c r="BT371" s="22"/>
      <c r="BU371" s="22"/>
      <c r="BV371" s="22"/>
      <c r="BW371" s="22"/>
      <c r="BX371" s="24"/>
      <c r="BY371" s="24"/>
    </row>
    <row r="372" spans="1:77" x14ac:dyDescent="0.2">
      <c r="A372" s="67">
        <v>371</v>
      </c>
      <c r="B372" s="26" t="s">
        <v>61</v>
      </c>
      <c r="C372" s="6" t="s">
        <v>358</v>
      </c>
      <c r="D372" s="6" t="s">
        <v>519</v>
      </c>
      <c r="E372" s="103"/>
      <c r="F372" s="103"/>
      <c r="G372" s="84">
        <v>0</v>
      </c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>
        <v>0</v>
      </c>
      <c r="AI372" s="84"/>
      <c r="AJ372" s="84"/>
      <c r="AK372" s="84"/>
      <c r="AL372" s="84"/>
      <c r="AM372" s="84"/>
      <c r="AN372" s="48"/>
      <c r="AO372" s="21">
        <f>IF(AP372&lt;6,SUM(E372:AN372),SUM(LARGE(E372:AN372,{1;2;3;4;5;6})))</f>
        <v>0</v>
      </c>
      <c r="AP372" s="55">
        <f>COUNT(E372:AN372)</f>
        <v>2</v>
      </c>
      <c r="BD372" s="23"/>
      <c r="BT372" s="22"/>
      <c r="BU372" s="22"/>
      <c r="BV372" s="22"/>
      <c r="BW372" s="22"/>
      <c r="BX372" s="24"/>
      <c r="BY372" s="24"/>
    </row>
    <row r="373" spans="1:77" x14ac:dyDescent="0.2">
      <c r="A373" s="67">
        <v>372</v>
      </c>
      <c r="B373" s="26" t="s">
        <v>61</v>
      </c>
      <c r="C373" s="6" t="s">
        <v>213</v>
      </c>
      <c r="D373" s="8" t="s">
        <v>397</v>
      </c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84">
        <v>0</v>
      </c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54"/>
      <c r="AO373" s="21">
        <f>IF(AP373&lt;6,SUM(E373:AN373),SUM(LARGE(E373:AN373,{1;2;3;4;5;6})))</f>
        <v>0</v>
      </c>
      <c r="AP373" s="55">
        <f>COUNT(E373:AN373)</f>
        <v>1</v>
      </c>
      <c r="BD373" s="23"/>
      <c r="BT373" s="22"/>
      <c r="BU373" s="22"/>
      <c r="BV373" s="22"/>
      <c r="BW373" s="22"/>
      <c r="BX373" s="24"/>
      <c r="BY373" s="24"/>
    </row>
    <row r="374" spans="1:77" x14ac:dyDescent="0.2">
      <c r="A374" s="67">
        <v>373</v>
      </c>
      <c r="B374" s="26" t="s">
        <v>61</v>
      </c>
      <c r="C374" s="6" t="s">
        <v>358</v>
      </c>
      <c r="D374" s="8" t="s">
        <v>512</v>
      </c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84">
        <v>0</v>
      </c>
      <c r="AG374" s="29"/>
      <c r="AH374" s="29"/>
      <c r="AI374" s="29"/>
      <c r="AJ374" s="29"/>
      <c r="AK374" s="29"/>
      <c r="AL374" s="29"/>
      <c r="AM374" s="29"/>
      <c r="AN374" s="54"/>
      <c r="AO374" s="21">
        <f>IF(AP374&lt;6,SUM(E374:AN374),SUM(LARGE(E374:AN374,{1;2;3;4;5;6})))</f>
        <v>0</v>
      </c>
      <c r="AP374" s="55">
        <f>COUNT(E374:AN374)</f>
        <v>1</v>
      </c>
      <c r="BD374" s="23"/>
      <c r="BT374" s="22"/>
      <c r="BU374" s="22"/>
      <c r="BV374" s="22"/>
      <c r="BW374" s="22"/>
      <c r="BX374" s="24"/>
      <c r="BY374" s="24"/>
    </row>
    <row r="375" spans="1:77" x14ac:dyDescent="0.2">
      <c r="A375" s="67">
        <v>374</v>
      </c>
      <c r="B375" s="26" t="s">
        <v>61</v>
      </c>
      <c r="C375" s="26" t="s">
        <v>63</v>
      </c>
      <c r="D375" s="37" t="s">
        <v>533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84">
        <v>0</v>
      </c>
      <c r="AH375" s="84"/>
      <c r="AI375" s="84"/>
      <c r="AJ375" s="84"/>
      <c r="AK375" s="84"/>
      <c r="AL375" s="84"/>
      <c r="AM375" s="84"/>
      <c r="AN375" s="54"/>
      <c r="AO375" s="21">
        <f>IF(AP375&lt;6,SUM(E375:AN375),SUM(LARGE(E375:AN375,{1;2;3;4;5;6})))</f>
        <v>0</v>
      </c>
      <c r="AP375" s="55">
        <f>COUNT(E375:AN375)</f>
        <v>1</v>
      </c>
      <c r="BD375" s="23"/>
      <c r="BT375" s="22"/>
      <c r="BU375" s="22"/>
      <c r="BV375" s="22"/>
      <c r="BW375" s="22"/>
      <c r="BX375" s="24"/>
      <c r="BY375" s="24"/>
    </row>
    <row r="376" spans="1:77" x14ac:dyDescent="0.2">
      <c r="A376" s="67">
        <v>375</v>
      </c>
      <c r="B376" s="26" t="s">
        <v>61</v>
      </c>
      <c r="C376" s="26" t="s">
        <v>63</v>
      </c>
      <c r="D376" s="37" t="s">
        <v>534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84">
        <v>0</v>
      </c>
      <c r="AH376" s="84"/>
      <c r="AI376" s="84"/>
      <c r="AJ376" s="84"/>
      <c r="AK376" s="84"/>
      <c r="AL376" s="84"/>
      <c r="AM376" s="84"/>
      <c r="AN376" s="54"/>
      <c r="AO376" s="21">
        <f>IF(AP376&lt;6,SUM(E376:AN376),SUM(LARGE(E376:AN376,{1;2;3;4;5;6})))</f>
        <v>0</v>
      </c>
      <c r="AP376" s="55">
        <f>COUNT(E376:AN376)</f>
        <v>1</v>
      </c>
      <c r="BD376" s="23"/>
      <c r="BT376" s="22"/>
      <c r="BU376" s="22"/>
      <c r="BV376" s="22"/>
      <c r="BW376" s="22"/>
      <c r="BX376" s="24"/>
      <c r="BY376" s="24"/>
    </row>
    <row r="377" spans="1:77" x14ac:dyDescent="0.2">
      <c r="A377" s="67">
        <v>376</v>
      </c>
      <c r="B377" s="26" t="s">
        <v>61</v>
      </c>
      <c r="C377" s="6" t="s">
        <v>674</v>
      </c>
      <c r="D377" s="6" t="s">
        <v>94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84">
        <v>0</v>
      </c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48"/>
      <c r="AO377" s="21">
        <f>IF(AP377&lt;6,SUM(E377:AN377),SUM(LARGE(E377:AN377,{1;2;3;4;5;6})))</f>
        <v>0</v>
      </c>
      <c r="AP377" s="55">
        <f>COUNT(E377:AN377)</f>
        <v>1</v>
      </c>
      <c r="BD377" s="23"/>
      <c r="BT377" s="22"/>
      <c r="BU377" s="22"/>
      <c r="BV377" s="22"/>
      <c r="BW377" s="22"/>
      <c r="BX377" s="24"/>
      <c r="BY377" s="24"/>
    </row>
    <row r="378" spans="1:77" x14ac:dyDescent="0.2">
      <c r="A378" s="67">
        <v>377</v>
      </c>
      <c r="B378" s="6" t="s">
        <v>61</v>
      </c>
      <c r="C378" s="6" t="s">
        <v>277</v>
      </c>
      <c r="D378" s="6" t="s">
        <v>627</v>
      </c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84">
        <v>0</v>
      </c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48"/>
      <c r="AO378" s="21">
        <f>IF(AP378&lt;6,SUM(E378:AN378),SUM(LARGE(E378:AN378,{1;2;3;4;5;6})))</f>
        <v>0</v>
      </c>
      <c r="AP378" s="55">
        <f>COUNT(E378:AN378)</f>
        <v>1</v>
      </c>
      <c r="BD378" s="23"/>
      <c r="BT378" s="22"/>
      <c r="BU378" s="22"/>
      <c r="BV378" s="22"/>
      <c r="BW378" s="22"/>
      <c r="BX378" s="24"/>
      <c r="BY378" s="24"/>
    </row>
    <row r="379" spans="1:77" x14ac:dyDescent="0.2">
      <c r="A379" s="67">
        <v>378</v>
      </c>
      <c r="B379" s="26" t="s">
        <v>61</v>
      </c>
      <c r="C379" s="6" t="s">
        <v>67</v>
      </c>
      <c r="D379" s="6" t="s">
        <v>628</v>
      </c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84">
        <v>0</v>
      </c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54"/>
      <c r="AO379" s="21">
        <f>IF(AP379&lt;6,SUM(E379:AN379),SUM(LARGE(E379:AN379,{1;2;3;4;5;6})))</f>
        <v>0</v>
      </c>
      <c r="AP379" s="55">
        <f>COUNT(E379:AN379)</f>
        <v>1</v>
      </c>
      <c r="BD379" s="23"/>
      <c r="BT379" s="22"/>
      <c r="BU379" s="22"/>
      <c r="BV379" s="22"/>
      <c r="BW379" s="22"/>
      <c r="BX379" s="24"/>
      <c r="BY379" s="24"/>
    </row>
    <row r="380" spans="1:77" x14ac:dyDescent="0.2">
      <c r="A380" s="67">
        <v>379</v>
      </c>
      <c r="B380" s="26" t="s">
        <v>61</v>
      </c>
      <c r="C380" s="6" t="s">
        <v>358</v>
      </c>
      <c r="D380" s="6" t="s">
        <v>369</v>
      </c>
      <c r="E380" s="84"/>
      <c r="F380" s="84"/>
      <c r="G380" s="84">
        <v>0</v>
      </c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48"/>
      <c r="AO380" s="21">
        <f>IF(AP380&lt;6,SUM(E380:AN380),SUM(LARGE(E380:AN380,{1;2;3;4;5;6})))</f>
        <v>0</v>
      </c>
      <c r="AP380" s="55">
        <f>COUNT(E380:AN380)</f>
        <v>1</v>
      </c>
      <c r="BD380" s="23"/>
      <c r="BT380" s="22"/>
      <c r="BU380" s="22"/>
      <c r="BV380" s="22"/>
      <c r="BW380" s="22"/>
      <c r="BX380" s="24"/>
      <c r="BY380" s="24"/>
    </row>
    <row r="381" spans="1:77" x14ac:dyDescent="0.2">
      <c r="A381" s="67">
        <v>380</v>
      </c>
      <c r="B381" s="26" t="s">
        <v>61</v>
      </c>
      <c r="C381" s="6" t="s">
        <v>63</v>
      </c>
      <c r="D381" s="26" t="s">
        <v>342</v>
      </c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85">
        <v>0</v>
      </c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48"/>
      <c r="AO381" s="21">
        <f>IF(AP381&lt;6,SUM(E381:AN381),SUM(LARGE(E381:AN381,{1;2;3;4;5;6})))</f>
        <v>0</v>
      </c>
      <c r="AP381" s="55">
        <f>COUNT(E381:AN381)</f>
        <v>1</v>
      </c>
      <c r="BD381" s="23"/>
      <c r="BT381" s="22"/>
      <c r="BU381" s="22"/>
      <c r="BV381" s="22"/>
      <c r="BW381" s="22"/>
      <c r="BX381" s="24"/>
      <c r="BY381" s="24"/>
    </row>
    <row r="382" spans="1:77" x14ac:dyDescent="0.2">
      <c r="A382" s="67">
        <v>381</v>
      </c>
      <c r="B382" s="26" t="s">
        <v>61</v>
      </c>
      <c r="C382" s="26" t="s">
        <v>277</v>
      </c>
      <c r="D382" s="6" t="s">
        <v>611</v>
      </c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84">
        <v>0</v>
      </c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48"/>
      <c r="AO382" s="21">
        <f>IF(AP382&lt;6,SUM(E382:AN382),SUM(LARGE(E382:AN382,{1;2;3;4;5;6})))</f>
        <v>0</v>
      </c>
      <c r="AP382" s="55">
        <f>COUNT(E382:AN382)</f>
        <v>1</v>
      </c>
      <c r="BD382" s="23"/>
      <c r="BT382" s="22"/>
      <c r="BU382" s="22"/>
      <c r="BV382" s="22"/>
      <c r="BW382" s="22"/>
      <c r="BX382" s="24"/>
      <c r="BY382" s="24"/>
    </row>
    <row r="383" spans="1:77" x14ac:dyDescent="0.2">
      <c r="A383" s="67">
        <v>382</v>
      </c>
      <c r="B383" s="26" t="s">
        <v>61</v>
      </c>
      <c r="C383" s="6" t="s">
        <v>213</v>
      </c>
      <c r="D383" s="6" t="s">
        <v>156</v>
      </c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84">
        <v>0</v>
      </c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30"/>
      <c r="AO383" s="21">
        <f>IF(AP383&lt;6,SUM(E383:AN383),SUM(LARGE(E383:AN383,{1;2;3;4;5;6})))</f>
        <v>0</v>
      </c>
      <c r="AP383" s="55">
        <f>COUNT(E383:AN383)</f>
        <v>1</v>
      </c>
      <c r="BD383" s="23"/>
      <c r="BT383" s="22"/>
      <c r="BU383" s="22"/>
      <c r="BV383" s="22"/>
      <c r="BW383" s="22"/>
      <c r="BX383" s="24"/>
      <c r="BY383" s="24"/>
    </row>
    <row r="384" spans="1:77" x14ac:dyDescent="0.2">
      <c r="A384" s="67">
        <v>383</v>
      </c>
      <c r="B384" s="26" t="s">
        <v>441</v>
      </c>
      <c r="C384" s="6" t="s">
        <v>213</v>
      </c>
      <c r="D384" s="6" t="s">
        <v>440</v>
      </c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84">
        <v>0</v>
      </c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48"/>
      <c r="AO384" s="21">
        <f>IF(AP384&lt;6,SUM(E384:AN384),SUM(LARGE(E384:AN384,{1;2;3;4;5;6})))</f>
        <v>0</v>
      </c>
      <c r="AP384" s="55">
        <f>COUNT(E384:AN384)</f>
        <v>1</v>
      </c>
      <c r="BD384" s="23"/>
      <c r="BT384" s="22"/>
      <c r="BU384" s="22"/>
      <c r="BV384" s="22"/>
      <c r="BW384" s="22"/>
      <c r="BX384" s="24"/>
      <c r="BY384" s="24"/>
    </row>
    <row r="385" spans="1:77" x14ac:dyDescent="0.2">
      <c r="A385" s="67">
        <v>384</v>
      </c>
      <c r="B385" s="26" t="s">
        <v>61</v>
      </c>
      <c r="C385" s="6" t="s">
        <v>358</v>
      </c>
      <c r="D385" s="8" t="s">
        <v>346</v>
      </c>
      <c r="E385" s="29"/>
      <c r="F385" s="84">
        <v>0</v>
      </c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30"/>
      <c r="AO385" s="21">
        <f>IF(AP385&lt;6,SUM(E385:AN385),SUM(LARGE(E385:AN385,{1;2;3;4;5;6})))</f>
        <v>0</v>
      </c>
      <c r="AP385" s="55">
        <f>COUNT(E385:AN385)</f>
        <v>1</v>
      </c>
      <c r="BD385" s="23"/>
      <c r="BT385" s="22"/>
      <c r="BU385" s="22"/>
      <c r="BV385" s="22"/>
      <c r="BW385" s="22"/>
      <c r="BX385" s="24"/>
      <c r="BY385" s="24"/>
    </row>
    <row r="386" spans="1:77" x14ac:dyDescent="0.2">
      <c r="A386" s="67">
        <v>385</v>
      </c>
      <c r="B386" s="6" t="s">
        <v>61</v>
      </c>
      <c r="C386" s="6" t="s">
        <v>69</v>
      </c>
      <c r="D386" s="6" t="s">
        <v>175</v>
      </c>
      <c r="E386" s="29"/>
      <c r="F386" s="29"/>
      <c r="G386" s="84">
        <v>0</v>
      </c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48"/>
      <c r="AO386" s="21">
        <f>IF(AP386&lt;6,SUM(E386:AN386),SUM(LARGE(E386:AN386,{1;2;3;4;5;6})))</f>
        <v>0</v>
      </c>
      <c r="AP386" s="55">
        <f>COUNT(E386:AN386)</f>
        <v>1</v>
      </c>
      <c r="AQ386" s="12"/>
      <c r="BD386" s="23"/>
      <c r="BT386" s="22"/>
      <c r="BU386" s="22"/>
      <c r="BV386" s="22"/>
      <c r="BW386" s="22"/>
      <c r="BX386" s="24"/>
      <c r="BY386" s="24"/>
    </row>
    <row r="387" spans="1:77" x14ac:dyDescent="0.2">
      <c r="A387" s="67">
        <v>386</v>
      </c>
      <c r="B387" s="26" t="s">
        <v>61</v>
      </c>
      <c r="C387" s="6" t="s">
        <v>69</v>
      </c>
      <c r="D387" s="6" t="s">
        <v>184</v>
      </c>
      <c r="E387" s="29"/>
      <c r="F387" s="29"/>
      <c r="G387" s="84">
        <v>0</v>
      </c>
      <c r="H387" s="84"/>
      <c r="I387" s="84"/>
      <c r="J387" s="84"/>
      <c r="K387" s="84"/>
      <c r="L387" s="84"/>
      <c r="M387" s="84"/>
      <c r="N387" s="84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54"/>
      <c r="AO387" s="21">
        <f>IF(AP387&lt;6,SUM(E387:AN387),SUM(LARGE(E387:AN387,{1;2;3;4;5;6})))</f>
        <v>0</v>
      </c>
      <c r="AP387" s="55">
        <f>COUNT(E387:AN387)</f>
        <v>1</v>
      </c>
      <c r="AQ387" s="12"/>
      <c r="BD387" s="23"/>
      <c r="BT387" s="22"/>
      <c r="BU387" s="22"/>
      <c r="BV387" s="22"/>
      <c r="BW387" s="22"/>
      <c r="BX387" s="24"/>
      <c r="BY387" s="24"/>
    </row>
    <row r="388" spans="1:77" x14ac:dyDescent="0.2">
      <c r="A388" s="67">
        <v>387</v>
      </c>
      <c r="B388" s="26" t="s">
        <v>61</v>
      </c>
      <c r="C388" s="26" t="s">
        <v>69</v>
      </c>
      <c r="D388" s="37" t="s">
        <v>368</v>
      </c>
      <c r="E388" s="29"/>
      <c r="F388" s="29"/>
      <c r="G388" s="84">
        <v>0</v>
      </c>
      <c r="H388" s="84"/>
      <c r="I388" s="84"/>
      <c r="J388" s="84"/>
      <c r="K388" s="84"/>
      <c r="L388" s="84"/>
      <c r="M388" s="84"/>
      <c r="N388" s="84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54"/>
      <c r="AO388" s="21">
        <f>IF(AP388&lt;6,SUM(E388:AN388),SUM(LARGE(E388:AN388,{1;2;3;4;5;6})))</f>
        <v>0</v>
      </c>
      <c r="AP388" s="55">
        <f>COUNT(E388:AN388)</f>
        <v>1</v>
      </c>
      <c r="AQ388" s="12"/>
      <c r="BD388" s="23"/>
      <c r="BT388" s="22"/>
      <c r="BU388" s="22"/>
      <c r="BV388" s="22"/>
      <c r="BW388" s="22"/>
      <c r="BX388" s="24"/>
      <c r="BY388" s="24"/>
    </row>
    <row r="389" spans="1:77" x14ac:dyDescent="0.2">
      <c r="A389" s="67">
        <v>388</v>
      </c>
      <c r="B389" s="26" t="s">
        <v>61</v>
      </c>
      <c r="C389" s="6" t="s">
        <v>675</v>
      </c>
      <c r="D389" s="6" t="s">
        <v>286</v>
      </c>
      <c r="E389" s="29"/>
      <c r="F389" s="29"/>
      <c r="G389" s="84">
        <v>0</v>
      </c>
      <c r="H389" s="84"/>
      <c r="I389" s="84"/>
      <c r="J389" s="84"/>
      <c r="K389" s="84"/>
      <c r="L389" s="84"/>
      <c r="M389" s="84"/>
      <c r="N389" s="84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54"/>
      <c r="AO389" s="21">
        <f>IF(AP389&lt;6,SUM(E389:AN389),SUM(LARGE(E389:AN389,{1;2;3;4;5;6})))</f>
        <v>0</v>
      </c>
      <c r="AP389" s="55">
        <f>COUNT(E389:AN389)</f>
        <v>1</v>
      </c>
      <c r="AQ389" s="12"/>
      <c r="BD389" s="23"/>
      <c r="BT389" s="22"/>
      <c r="BU389" s="22"/>
      <c r="BV389" s="22"/>
      <c r="BW389" s="22"/>
      <c r="BX389" s="24"/>
      <c r="BY389" s="24"/>
    </row>
    <row r="390" spans="1:77" x14ac:dyDescent="0.2">
      <c r="A390" s="67">
        <v>389</v>
      </c>
      <c r="B390" s="26" t="s">
        <v>61</v>
      </c>
      <c r="C390" s="6" t="s">
        <v>358</v>
      </c>
      <c r="D390" s="6" t="s">
        <v>550</v>
      </c>
      <c r="E390" s="29"/>
      <c r="F390" s="29"/>
      <c r="G390" s="29"/>
      <c r="H390" s="29"/>
      <c r="I390" s="29"/>
      <c r="J390" s="29"/>
      <c r="K390" s="29"/>
      <c r="L390" s="29"/>
      <c r="M390" s="84">
        <v>0</v>
      </c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54"/>
      <c r="AO390" s="21">
        <f>IF(AP390&lt;6,SUM(E390:AN390),SUM(LARGE(E390:AN390,{1;2;3;4;5;6})))</f>
        <v>0</v>
      </c>
      <c r="AP390" s="55">
        <f>COUNT(E390:AN390)</f>
        <v>1</v>
      </c>
      <c r="AQ390" s="12"/>
      <c r="BD390" s="23"/>
      <c r="BT390" s="22"/>
      <c r="BU390" s="22"/>
      <c r="BV390" s="22"/>
      <c r="BW390" s="22"/>
      <c r="BX390" s="24"/>
      <c r="BY390" s="24"/>
    </row>
    <row r="391" spans="1:77" x14ac:dyDescent="0.2">
      <c r="A391" s="67">
        <v>390</v>
      </c>
      <c r="B391" s="6" t="s">
        <v>61</v>
      </c>
      <c r="C391" s="6" t="s">
        <v>358</v>
      </c>
      <c r="D391" s="6" t="s">
        <v>758</v>
      </c>
      <c r="E391" s="84"/>
      <c r="F391" s="84"/>
      <c r="G391" s="84"/>
      <c r="H391" s="84"/>
      <c r="I391" s="84">
        <v>0</v>
      </c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48"/>
      <c r="AO391" s="21">
        <f>IF(AP391&lt;6,SUM(E391:AN391),SUM(LARGE(E391:AN391,{1;2;3;4;5;6})))</f>
        <v>0</v>
      </c>
      <c r="AP391" s="55">
        <f>COUNT(E391:AN391)</f>
        <v>1</v>
      </c>
      <c r="AQ391" s="12"/>
      <c r="BD391" s="23"/>
      <c r="BT391" s="22"/>
      <c r="BU391" s="22"/>
      <c r="BV391" s="22"/>
      <c r="BW391" s="22"/>
      <c r="BX391" s="24"/>
      <c r="BY391" s="24"/>
    </row>
    <row r="392" spans="1:77" x14ac:dyDescent="0.2">
      <c r="A392" s="67">
        <v>391</v>
      </c>
      <c r="B392" s="6" t="s">
        <v>61</v>
      </c>
      <c r="C392" s="26" t="s">
        <v>144</v>
      </c>
      <c r="D392" s="8" t="s">
        <v>759</v>
      </c>
      <c r="E392" s="29"/>
      <c r="F392" s="29"/>
      <c r="G392" s="29"/>
      <c r="H392" s="29"/>
      <c r="I392" s="84">
        <v>0</v>
      </c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54"/>
      <c r="AO392" s="21">
        <f>IF(AP392&lt;6,SUM(E392:AN392),SUM(LARGE(E392:AN392,{1;2;3;4;5;6})))</f>
        <v>0</v>
      </c>
      <c r="AP392" s="55">
        <f>COUNT(E392:AN392)</f>
        <v>1</v>
      </c>
      <c r="AQ392" s="12"/>
      <c r="BD392" s="23"/>
      <c r="BT392" s="22"/>
      <c r="BU392" s="22"/>
      <c r="BV392" s="22"/>
      <c r="BW392" s="22"/>
      <c r="BX392" s="24"/>
      <c r="BY392" s="24"/>
    </row>
    <row r="393" spans="1:77" x14ac:dyDescent="0.2">
      <c r="A393" s="67">
        <v>392</v>
      </c>
      <c r="B393" s="26" t="s">
        <v>64</v>
      </c>
      <c r="C393" s="6" t="s">
        <v>358</v>
      </c>
      <c r="D393" s="6" t="s">
        <v>775</v>
      </c>
      <c r="E393" s="54"/>
      <c r="F393" s="54"/>
      <c r="G393" s="54"/>
      <c r="H393" s="54"/>
      <c r="I393" s="54"/>
      <c r="J393" s="54"/>
      <c r="K393" s="54"/>
      <c r="L393" s="85">
        <v>0</v>
      </c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30"/>
      <c r="AO393" s="21">
        <f>IF(AP393&lt;6,SUM(E393:AN393),SUM(LARGE(E393:AN393,{1;2;3;4;5;6})))</f>
        <v>0</v>
      </c>
      <c r="AP393" s="55">
        <f>COUNT(E393:AN393)</f>
        <v>1</v>
      </c>
      <c r="AQ393" s="12"/>
      <c r="BD393" s="23"/>
      <c r="BT393" s="22"/>
      <c r="BU393" s="22"/>
      <c r="BV393" s="22"/>
      <c r="BW393" s="22"/>
      <c r="BX393" s="24"/>
      <c r="BY393" s="24"/>
    </row>
    <row r="394" spans="1:77" x14ac:dyDescent="0.2">
      <c r="A394" s="67">
        <v>393</v>
      </c>
      <c r="B394" s="6" t="s">
        <v>64</v>
      </c>
      <c r="C394" s="6" t="s">
        <v>358</v>
      </c>
      <c r="D394" s="6" t="s">
        <v>636</v>
      </c>
      <c r="E394" s="29"/>
      <c r="F394" s="29"/>
      <c r="G394" s="29"/>
      <c r="H394" s="29"/>
      <c r="I394" s="29"/>
      <c r="J394" s="29"/>
      <c r="K394" s="29"/>
      <c r="L394" s="84">
        <v>0</v>
      </c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48"/>
      <c r="AO394" s="21">
        <f>IF(AP394&lt;6,SUM(E394:AN394),SUM(LARGE(E394:AN394,{1;2;3;4;5;6})))</f>
        <v>0</v>
      </c>
      <c r="AP394" s="55">
        <f>COUNT(E394:AN394)</f>
        <v>1</v>
      </c>
      <c r="AQ394" s="12"/>
      <c r="BD394" s="23"/>
      <c r="BT394" s="22"/>
      <c r="BU394" s="22"/>
      <c r="BV394" s="22"/>
      <c r="BW394" s="22"/>
      <c r="BX394" s="24"/>
      <c r="BY394" s="24"/>
    </row>
    <row r="395" spans="1:77" x14ac:dyDescent="0.2">
      <c r="A395" s="67">
        <v>394</v>
      </c>
      <c r="B395" s="6" t="s">
        <v>61</v>
      </c>
      <c r="C395" s="6" t="s">
        <v>358</v>
      </c>
      <c r="D395" s="6" t="s">
        <v>789</v>
      </c>
      <c r="E395" s="29"/>
      <c r="F395" s="29"/>
      <c r="G395" s="29"/>
      <c r="H395" s="29"/>
      <c r="I395" s="29"/>
      <c r="J395" s="29"/>
      <c r="K395" s="29"/>
      <c r="L395" s="29"/>
      <c r="M395" s="84">
        <v>0</v>
      </c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48"/>
      <c r="AO395" s="21">
        <f>IF(AP395&lt;6,SUM(E395:AN395),SUM(LARGE(E395:AN395,{1;2;3;4;5;6})))</f>
        <v>0</v>
      </c>
      <c r="AP395" s="55">
        <f>COUNT(E395:AN395)</f>
        <v>1</v>
      </c>
      <c r="AQ395" s="12"/>
      <c r="BD395" s="23"/>
      <c r="BT395" s="22"/>
      <c r="BU395" s="22"/>
      <c r="BV395" s="22"/>
      <c r="BW395" s="22"/>
      <c r="BX395" s="24"/>
      <c r="BY395" s="24"/>
    </row>
    <row r="396" spans="1:77" x14ac:dyDescent="0.2">
      <c r="A396" s="67">
        <v>395</v>
      </c>
      <c r="B396" s="6" t="s">
        <v>61</v>
      </c>
      <c r="C396" s="6" t="s">
        <v>62</v>
      </c>
      <c r="D396" s="6" t="s">
        <v>393</v>
      </c>
      <c r="E396" s="29"/>
      <c r="F396" s="29"/>
      <c r="G396" s="29"/>
      <c r="H396" s="29"/>
      <c r="I396" s="29"/>
      <c r="J396" s="29"/>
      <c r="K396" s="29"/>
      <c r="L396" s="29"/>
      <c r="M396" s="84">
        <v>0</v>
      </c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48"/>
      <c r="AO396" s="21">
        <f>IF(AP396&lt;6,SUM(E396:AN396),SUM(LARGE(E396:AN396,{1;2;3;4;5;6})))</f>
        <v>0</v>
      </c>
      <c r="AP396" s="55">
        <f>COUNT(E396:AN396)</f>
        <v>1</v>
      </c>
      <c r="AQ396" s="12"/>
      <c r="BD396" s="23"/>
      <c r="BT396" s="22"/>
      <c r="BU396" s="22"/>
      <c r="BV396" s="22"/>
      <c r="BW396" s="22"/>
      <c r="BX396" s="24"/>
      <c r="BY396" s="24"/>
    </row>
    <row r="397" spans="1:77" x14ac:dyDescent="0.2">
      <c r="A397" s="67">
        <v>396</v>
      </c>
      <c r="B397" s="26" t="s">
        <v>61</v>
      </c>
      <c r="C397" s="6" t="s">
        <v>673</v>
      </c>
      <c r="D397" s="8" t="s">
        <v>819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84">
        <v>0</v>
      </c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30"/>
      <c r="AO397" s="21">
        <f>IF(AP397&lt;6,SUM(E397:AN397),SUM(LARGE(E397:AN397,{1;2;3;4;5;6})))</f>
        <v>0</v>
      </c>
      <c r="AP397" s="55">
        <f>COUNT(E397:AN397)</f>
        <v>1</v>
      </c>
      <c r="AQ397" s="12"/>
      <c r="BD397" s="23"/>
      <c r="BT397" s="22"/>
      <c r="BU397" s="22"/>
      <c r="BV397" s="22"/>
      <c r="BW397" s="22"/>
      <c r="BX397" s="24"/>
      <c r="BY397" s="24"/>
    </row>
    <row r="398" spans="1:77" x14ac:dyDescent="0.2">
      <c r="A398" s="67">
        <v>397</v>
      </c>
      <c r="B398" s="6" t="s">
        <v>61</v>
      </c>
      <c r="C398" s="6" t="s">
        <v>213</v>
      </c>
      <c r="D398" s="6" t="s">
        <v>420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84">
        <v>0</v>
      </c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48"/>
      <c r="AO398" s="21">
        <f>IF(AP398&lt;6,SUM(E398:AN398),SUM(LARGE(E398:AN398,{1;2;3;4;5;6})))</f>
        <v>0</v>
      </c>
      <c r="AP398" s="55">
        <f>COUNT(E398:AN398)</f>
        <v>1</v>
      </c>
      <c r="AQ398" s="12"/>
      <c r="BD398" s="23"/>
      <c r="BT398" s="22"/>
      <c r="BU398" s="22"/>
      <c r="BV398" s="22"/>
      <c r="BW398" s="22"/>
      <c r="BX398" s="24"/>
      <c r="BY398" s="24"/>
    </row>
    <row r="399" spans="1:77" x14ac:dyDescent="0.2">
      <c r="A399" s="67">
        <v>398</v>
      </c>
      <c r="B399" s="6" t="s">
        <v>61</v>
      </c>
      <c r="C399" s="6" t="s">
        <v>213</v>
      </c>
      <c r="D399" s="6" t="s">
        <v>890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178">
        <v>0</v>
      </c>
      <c r="W399" s="178"/>
      <c r="X399" s="178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54"/>
      <c r="AO399" s="21">
        <f>IF(AP399&lt;6,SUM(E399:AN399),SUM(LARGE(E399:AN399,{1;2;3;4;5;6})))</f>
        <v>0</v>
      </c>
      <c r="AP399" s="55">
        <f>COUNT(E399:AN399)</f>
        <v>1</v>
      </c>
      <c r="AQ399" s="12"/>
      <c r="BD399" s="23"/>
      <c r="BT399" s="22"/>
      <c r="BU399" s="22"/>
      <c r="BV399" s="22"/>
      <c r="BW399" s="22"/>
      <c r="BX399" s="24"/>
      <c r="BY399" s="24"/>
    </row>
    <row r="400" spans="1:77" x14ac:dyDescent="0.2">
      <c r="A400" s="67">
        <v>399</v>
      </c>
      <c r="B400" s="26" t="s">
        <v>61</v>
      </c>
      <c r="C400" s="6" t="s">
        <v>429</v>
      </c>
      <c r="D400" s="6" t="s">
        <v>829</v>
      </c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85">
        <v>0</v>
      </c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54"/>
      <c r="AO400" s="21">
        <f>IF(AP400&lt;6,SUM(E400:AN400),SUM(LARGE(E400:AN400,{1;2;3;4;5;6})))</f>
        <v>0</v>
      </c>
      <c r="AP400" s="55">
        <f>COUNT(E400:AN400)</f>
        <v>1</v>
      </c>
      <c r="AQ400" s="12"/>
      <c r="BD400" s="23"/>
      <c r="BT400" s="22"/>
      <c r="BU400" s="22"/>
      <c r="BV400" s="22"/>
      <c r="BW400" s="22"/>
      <c r="BX400" s="24"/>
      <c r="BY400" s="24"/>
    </row>
    <row r="401" spans="1:77" x14ac:dyDescent="0.2">
      <c r="A401" s="67">
        <v>400</v>
      </c>
      <c r="B401" s="6" t="s">
        <v>61</v>
      </c>
      <c r="C401" s="6" t="s">
        <v>144</v>
      </c>
      <c r="D401" s="6" t="s">
        <v>927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85">
        <v>0</v>
      </c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54"/>
      <c r="AO401" s="21">
        <f>IF(AP401&lt;6,SUM(E401:AN401),SUM(LARGE(E401:AN401,{1;2;3;4;5;6})))</f>
        <v>0</v>
      </c>
      <c r="AP401" s="55">
        <f>COUNT(E401:AN401)</f>
        <v>1</v>
      </c>
      <c r="AQ401" s="12"/>
      <c r="BD401" s="23"/>
      <c r="BT401" s="22"/>
      <c r="BU401" s="22"/>
      <c r="BV401" s="22"/>
      <c r="BW401" s="22"/>
      <c r="BX401" s="24"/>
      <c r="BY401" s="24"/>
    </row>
    <row r="402" spans="1:77" x14ac:dyDescent="0.2">
      <c r="A402" s="67">
        <v>401</v>
      </c>
      <c r="B402" s="6" t="s">
        <v>61</v>
      </c>
      <c r="C402" s="6" t="s">
        <v>144</v>
      </c>
      <c r="D402" s="6" t="s">
        <v>915</v>
      </c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85">
        <v>0</v>
      </c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48"/>
      <c r="AO402" s="21">
        <f>IF(AP402&lt;6,SUM(E402:AN402),SUM(LARGE(E402:AN402,{1;2;3;4;5;6})))</f>
        <v>0</v>
      </c>
      <c r="AP402" s="55">
        <f>COUNT(E402:AN402)</f>
        <v>1</v>
      </c>
      <c r="AQ402" s="12"/>
      <c r="BD402" s="23"/>
      <c r="BT402" s="22"/>
      <c r="BU402" s="22"/>
      <c r="BV402" s="22"/>
      <c r="BW402" s="22"/>
      <c r="BX402" s="24"/>
      <c r="BY402" s="24"/>
    </row>
    <row r="403" spans="1:77" x14ac:dyDescent="0.2">
      <c r="A403" s="67">
        <v>402</v>
      </c>
      <c r="B403" s="26" t="s">
        <v>61</v>
      </c>
      <c r="C403" s="8"/>
      <c r="D403" s="10" t="s">
        <v>955</v>
      </c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84">
        <v>0</v>
      </c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54"/>
      <c r="AO403" s="21">
        <f>IF(AP403&lt;6,SUM(E403:AN403),SUM(LARGE(E403:AN403,{1;2;3;4;5;6})))</f>
        <v>0</v>
      </c>
      <c r="AP403" s="55">
        <f>COUNT(E403:AN403)</f>
        <v>1</v>
      </c>
      <c r="AQ403" s="12"/>
      <c r="BD403" s="23"/>
      <c r="BT403" s="22"/>
      <c r="BU403" s="22"/>
      <c r="BV403" s="22"/>
      <c r="BW403" s="22"/>
      <c r="BX403" s="24"/>
      <c r="BY403" s="24"/>
    </row>
    <row r="404" spans="1:77" x14ac:dyDescent="0.2">
      <c r="A404" s="67">
        <v>403</v>
      </c>
      <c r="B404" s="26" t="s">
        <v>61</v>
      </c>
      <c r="C404" s="6"/>
      <c r="D404" s="6" t="s">
        <v>449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84">
        <v>0</v>
      </c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54"/>
      <c r="AO404" s="21">
        <f>IF(AP404&lt;6,SUM(E404:AN404),SUM(LARGE(E404:AN404,{1;2;3;4;5;6})))</f>
        <v>0</v>
      </c>
      <c r="AP404" s="55">
        <f>COUNT(E404:AN404)</f>
        <v>1</v>
      </c>
      <c r="AQ404" s="12"/>
      <c r="BD404" s="23"/>
      <c r="BT404" s="22"/>
      <c r="BU404" s="22"/>
      <c r="BV404" s="22"/>
      <c r="BW404" s="22"/>
      <c r="BX404" s="24"/>
      <c r="BY404" s="24"/>
    </row>
    <row r="405" spans="1:77" x14ac:dyDescent="0.2">
      <c r="A405" s="67">
        <v>404</v>
      </c>
      <c r="B405" s="6" t="s">
        <v>61</v>
      </c>
      <c r="C405" s="6"/>
      <c r="D405" s="6" t="s">
        <v>1042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84">
        <v>0</v>
      </c>
      <c r="AI405" s="84"/>
      <c r="AJ405" s="84"/>
      <c r="AK405" s="84"/>
      <c r="AL405" s="84"/>
      <c r="AM405" s="84"/>
      <c r="AN405" s="48"/>
      <c r="AO405" s="21">
        <f>IF(AP405&lt;6,SUM(E405:AN405),SUM(LARGE(E405:AN405,{1;2;3;4;5;6})))</f>
        <v>0</v>
      </c>
      <c r="AP405" s="55">
        <f>COUNT(E405:AN405)</f>
        <v>1</v>
      </c>
      <c r="AQ405" s="12"/>
      <c r="BD405" s="23"/>
      <c r="BT405" s="22"/>
      <c r="BU405" s="22"/>
      <c r="BV405" s="22"/>
      <c r="BW405" s="22"/>
      <c r="BX405" s="24"/>
      <c r="BY405" s="24"/>
    </row>
    <row r="406" spans="1:77" x14ac:dyDescent="0.2">
      <c r="A406" s="67">
        <v>405</v>
      </c>
      <c r="B406" s="26" t="s">
        <v>64</v>
      </c>
      <c r="C406" s="6"/>
      <c r="D406" s="8" t="s">
        <v>1052</v>
      </c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84">
        <v>0</v>
      </c>
      <c r="AJ406" s="84"/>
      <c r="AK406" s="84"/>
      <c r="AL406" s="84"/>
      <c r="AM406" s="84"/>
      <c r="AN406" s="54"/>
      <c r="AO406" s="21">
        <f>IF(AP406&lt;6,SUM(E406:AN406),SUM(LARGE(E406:AN406,{1;2;3;4;5;6})))</f>
        <v>0</v>
      </c>
      <c r="AP406" s="55">
        <f>COUNT(E406:AN406)</f>
        <v>1</v>
      </c>
      <c r="AQ406" s="12"/>
      <c r="BD406" s="23"/>
      <c r="BT406" s="22"/>
      <c r="BU406" s="22"/>
      <c r="BV406" s="22"/>
      <c r="BW406" s="22"/>
      <c r="BX406" s="24"/>
      <c r="BY406" s="24"/>
    </row>
    <row r="407" spans="1:77" x14ac:dyDescent="0.2">
      <c r="A407" s="67">
        <v>406</v>
      </c>
      <c r="B407" s="26" t="s">
        <v>64</v>
      </c>
      <c r="C407" s="6"/>
      <c r="D407" s="8" t="s">
        <v>1050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84">
        <v>0</v>
      </c>
      <c r="AJ407" s="84"/>
      <c r="AK407" s="84"/>
      <c r="AL407" s="84"/>
      <c r="AM407" s="84"/>
      <c r="AN407" s="54"/>
      <c r="AO407" s="21">
        <f>IF(AP407&lt;6,SUM(E407:AN407),SUM(LARGE(E407:AN407,{1;2;3;4;5;6})))</f>
        <v>0</v>
      </c>
      <c r="AP407" s="55">
        <f>COUNT(E407:AN407)</f>
        <v>1</v>
      </c>
      <c r="AQ407" s="12"/>
      <c r="BD407" s="23"/>
      <c r="BT407" s="22"/>
      <c r="BU407" s="22"/>
      <c r="BV407" s="22"/>
      <c r="BW407" s="22"/>
      <c r="BX407" s="24"/>
      <c r="BY407" s="24"/>
    </row>
    <row r="408" spans="1:77" x14ac:dyDescent="0.2">
      <c r="A408" s="67">
        <v>407</v>
      </c>
      <c r="B408" s="8" t="s">
        <v>1059</v>
      </c>
      <c r="C408" s="8"/>
      <c r="D408" s="8" t="s">
        <v>1058</v>
      </c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84">
        <v>0</v>
      </c>
      <c r="AJ408" s="84"/>
      <c r="AK408" s="84"/>
      <c r="AL408" s="84"/>
      <c r="AM408" s="84"/>
      <c r="AN408" s="48"/>
      <c r="AO408" s="21">
        <f>IF(AP408&lt;6,SUM(E408:AN408),SUM(LARGE(E408:AN408,{1;2;3;4;5;6})))</f>
        <v>0</v>
      </c>
      <c r="AP408" s="55">
        <f>COUNT(E408:AN408)</f>
        <v>1</v>
      </c>
      <c r="AQ408" s="12"/>
      <c r="BD408" s="23"/>
      <c r="BT408" s="22"/>
      <c r="BU408" s="22"/>
      <c r="BV408" s="22"/>
      <c r="BW408" s="22"/>
      <c r="BX408" s="24"/>
      <c r="BY408" s="24"/>
    </row>
    <row r="409" spans="1:77" x14ac:dyDescent="0.2">
      <c r="A409" s="67">
        <v>408</v>
      </c>
      <c r="B409" s="37" t="s">
        <v>91</v>
      </c>
      <c r="C409" s="8"/>
      <c r="D409" s="8" t="s">
        <v>1060</v>
      </c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84">
        <v>0</v>
      </c>
      <c r="AJ409" s="84"/>
      <c r="AK409" s="84"/>
      <c r="AL409" s="84"/>
      <c r="AM409" s="84"/>
      <c r="AN409" s="54"/>
      <c r="AO409" s="21">
        <f>IF(AP409&lt;6,SUM(E409:AN409),SUM(LARGE(E409:AN409,{1;2;3;4;5;6})))</f>
        <v>0</v>
      </c>
      <c r="AP409" s="55">
        <f>COUNT(E409:AN409)</f>
        <v>1</v>
      </c>
      <c r="AQ409" s="12"/>
      <c r="BD409" s="23"/>
      <c r="BT409" s="22"/>
      <c r="BU409" s="22"/>
      <c r="BV409" s="22"/>
      <c r="BW409" s="22"/>
      <c r="BX409" s="24"/>
      <c r="BY409" s="24"/>
    </row>
    <row r="410" spans="1:77" x14ac:dyDescent="0.2">
      <c r="A410" s="67">
        <v>409</v>
      </c>
      <c r="B410" s="26" t="s">
        <v>61</v>
      </c>
      <c r="C410" s="6" t="s">
        <v>66</v>
      </c>
      <c r="D410" s="6" t="s">
        <v>916</v>
      </c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>
        <v>0</v>
      </c>
      <c r="AL410" s="84"/>
      <c r="AM410" s="84"/>
      <c r="AN410" s="48"/>
      <c r="AO410" s="21">
        <f>IF(AP410&lt;6,SUM(E410:AN410),SUM(LARGE(E410:AN410,{1;2;3;4;5;6})))</f>
        <v>0</v>
      </c>
      <c r="AP410" s="55">
        <f>COUNT(E410:AN410)</f>
        <v>1</v>
      </c>
      <c r="AQ410" s="12"/>
      <c r="BD410" s="23"/>
      <c r="BT410" s="22"/>
      <c r="BU410" s="22"/>
      <c r="BV410" s="22"/>
      <c r="BW410" s="22"/>
      <c r="BX410" s="24"/>
      <c r="BY410" s="24"/>
    </row>
    <row r="411" spans="1:77" x14ac:dyDescent="0.2">
      <c r="A411" s="67">
        <v>410</v>
      </c>
      <c r="B411" s="26"/>
      <c r="C411" s="6"/>
      <c r="D411" s="8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54"/>
      <c r="AO411" s="21">
        <f>IF(AP411&lt;6,SUM(E411:AN411),SUM(LARGE(E411:AN411,{1;2;3;4;5;6})))</f>
        <v>0</v>
      </c>
      <c r="AP411" s="55">
        <f>COUNT(E411:AN411)</f>
        <v>0</v>
      </c>
      <c r="AQ411" s="12"/>
      <c r="BD411" s="23"/>
      <c r="BT411" s="22"/>
      <c r="BU411" s="22"/>
      <c r="BV411" s="22"/>
      <c r="BW411" s="22"/>
      <c r="BX411" s="24"/>
      <c r="BY411" s="24"/>
    </row>
    <row r="412" spans="1:77" x14ac:dyDescent="0.2">
      <c r="A412" s="67">
        <v>411</v>
      </c>
      <c r="B412" s="6"/>
      <c r="C412" s="6"/>
      <c r="D412" s="6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48"/>
      <c r="AO412" s="21">
        <f>IF(AP412&lt;6,SUM(E412:AN412),SUM(LARGE(E412:AN412,{1;2;3;4;5;6})))</f>
        <v>0</v>
      </c>
      <c r="AP412" s="55">
        <f>COUNT(E412:AN412)</f>
        <v>0</v>
      </c>
      <c r="AQ412" s="12"/>
      <c r="BD412" s="23"/>
      <c r="BT412" s="22"/>
      <c r="BU412" s="22"/>
      <c r="BV412" s="22"/>
      <c r="BW412" s="22"/>
      <c r="BX412" s="24"/>
      <c r="BY412" s="24"/>
    </row>
    <row r="413" spans="1:77" x14ac:dyDescent="0.2">
      <c r="A413" s="67">
        <v>412</v>
      </c>
      <c r="B413" s="26"/>
      <c r="C413" s="6"/>
      <c r="D413" s="6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48"/>
      <c r="AO413" s="21">
        <f>IF(AP413&lt;6,SUM(E413:AN413),SUM(LARGE(E413:AN413,{1;2;3;4;5;6})))</f>
        <v>0</v>
      </c>
      <c r="AP413" s="55">
        <f>COUNT(E413:AN413)</f>
        <v>0</v>
      </c>
      <c r="AQ413" s="12"/>
      <c r="BD413" s="23"/>
      <c r="BT413" s="22"/>
      <c r="BU413" s="22"/>
      <c r="BV413" s="22"/>
      <c r="BW413" s="22"/>
      <c r="BX413" s="24"/>
      <c r="BY413" s="24"/>
    </row>
    <row r="414" spans="1:77" x14ac:dyDescent="0.2">
      <c r="A414" s="67">
        <v>413</v>
      </c>
      <c r="B414" s="26"/>
      <c r="C414" s="6"/>
      <c r="D414" s="8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54"/>
      <c r="AO414" s="21">
        <f>IF(AP414&lt;6,SUM(E414:AN414),SUM(LARGE(E414:AN414,{1;2;3;4;5;6})))</f>
        <v>0</v>
      </c>
      <c r="AP414" s="55">
        <f>COUNT(E414:AN414)</f>
        <v>0</v>
      </c>
      <c r="AQ414" s="12"/>
      <c r="BD414" s="23"/>
      <c r="BT414" s="22"/>
      <c r="BU414" s="22"/>
      <c r="BV414" s="22"/>
      <c r="BW414" s="22"/>
      <c r="BX414" s="24"/>
      <c r="BY414" s="24"/>
    </row>
    <row r="415" spans="1:77" x14ac:dyDescent="0.2">
      <c r="A415" s="67">
        <v>414</v>
      </c>
      <c r="B415" s="6"/>
      <c r="C415" s="6"/>
      <c r="D415" s="6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48"/>
      <c r="AO415" s="21">
        <f>IF(AP415&lt;6,SUM(E415:AN415),SUM(LARGE(E415:AN415,{1;2;3;4;5;6})))</f>
        <v>0</v>
      </c>
      <c r="AP415" s="55">
        <f>COUNT(E415:AN415)</f>
        <v>0</v>
      </c>
      <c r="AQ415" s="12"/>
      <c r="BD415" s="23"/>
      <c r="BT415" s="22"/>
      <c r="BU415" s="22"/>
      <c r="BV415" s="22"/>
      <c r="BW415" s="22"/>
      <c r="BX415" s="24"/>
      <c r="BY415" s="24"/>
    </row>
    <row r="416" spans="1:77" x14ac:dyDescent="0.2">
      <c r="A416" s="67">
        <v>415</v>
      </c>
      <c r="B416" s="6"/>
      <c r="C416" s="6"/>
      <c r="D416" s="6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48"/>
      <c r="AO416" s="21">
        <f>IF(AP416&lt;6,SUM(E416:AN416),SUM(LARGE(E416:AN416,{1;2;3;4;5;6})))</f>
        <v>0</v>
      </c>
      <c r="AP416" s="55">
        <f>COUNT(E416:AN416)</f>
        <v>0</v>
      </c>
      <c r="AQ416" s="12"/>
      <c r="BD416" s="23"/>
      <c r="BT416" s="22"/>
      <c r="BU416" s="22"/>
      <c r="BV416" s="22"/>
      <c r="BW416" s="22"/>
      <c r="BX416" s="24"/>
      <c r="BY416" s="24"/>
    </row>
    <row r="417" spans="1:77" x14ac:dyDescent="0.2">
      <c r="A417" s="67">
        <v>416</v>
      </c>
      <c r="B417" s="26"/>
      <c r="C417" s="6"/>
      <c r="D417" s="8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54"/>
      <c r="AO417" s="21">
        <f>IF(AP417&lt;6,SUM(E417:AN417),SUM(LARGE(E417:AN417,{1;2;3;4;5;6})))</f>
        <v>0</v>
      </c>
      <c r="AP417" s="55">
        <f>COUNT(E417:AN417)</f>
        <v>0</v>
      </c>
      <c r="AQ417" s="12"/>
      <c r="BD417" s="23"/>
      <c r="BT417" s="22"/>
      <c r="BU417" s="22"/>
      <c r="BV417" s="22"/>
      <c r="BW417" s="22"/>
      <c r="BX417" s="24"/>
      <c r="BY417" s="24"/>
    </row>
    <row r="418" spans="1:77" x14ac:dyDescent="0.2">
      <c r="A418" s="67">
        <v>417</v>
      </c>
      <c r="B418" s="26"/>
      <c r="C418" s="6"/>
      <c r="D418" s="8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21">
        <f>IF(AP418&lt;6,SUM(E418:AN418),SUM(LARGE(E418:AN418,{1;2;3;4;5;6})))</f>
        <v>0</v>
      </c>
      <c r="AP418" s="55">
        <f>COUNT(E418:AN418)</f>
        <v>0</v>
      </c>
      <c r="AQ418" s="12"/>
      <c r="BD418" s="23"/>
      <c r="BT418" s="22"/>
      <c r="BU418" s="22"/>
      <c r="BV418" s="22"/>
      <c r="BW418" s="22"/>
      <c r="BX418" s="24"/>
      <c r="BY418" s="24"/>
    </row>
    <row r="419" spans="1:77" x14ac:dyDescent="0.2">
      <c r="A419" s="67">
        <v>418</v>
      </c>
      <c r="B419" s="26"/>
      <c r="C419" s="6"/>
      <c r="D419" s="8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21">
        <f>IF(AP419&lt;6,SUM(E419:AN419),SUM(LARGE(E419:AN419,{1;2;3;4;5;6})))</f>
        <v>0</v>
      </c>
      <c r="AP419" s="55">
        <f>COUNT(E419:AN419)</f>
        <v>0</v>
      </c>
      <c r="AQ419" s="12"/>
      <c r="BD419" s="23"/>
      <c r="BT419" s="22"/>
      <c r="BU419" s="22"/>
      <c r="BV419" s="22"/>
      <c r="BW419" s="22"/>
      <c r="BX419" s="24"/>
      <c r="BY419" s="24"/>
    </row>
    <row r="420" spans="1:77" x14ac:dyDescent="0.2">
      <c r="A420" s="67">
        <v>419</v>
      </c>
      <c r="B420" s="26"/>
      <c r="C420" s="6"/>
      <c r="D420" s="6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21">
        <f>IF(AP420&lt;6,SUM(E420:AN420),SUM(LARGE(E420:AN420,{1;2;3;4;5;6})))</f>
        <v>0</v>
      </c>
      <c r="AP420" s="55">
        <f>COUNT(E420:AN420)</f>
        <v>0</v>
      </c>
      <c r="AQ420" s="12"/>
      <c r="BD420" s="23"/>
      <c r="BT420" s="22"/>
      <c r="BU420" s="22"/>
      <c r="BV420" s="22"/>
      <c r="BW420" s="22"/>
      <c r="BX420" s="24"/>
      <c r="BY420" s="24"/>
    </row>
    <row r="421" spans="1:77" x14ac:dyDescent="0.2">
      <c r="A421" s="67">
        <v>420</v>
      </c>
      <c r="B421" s="26"/>
      <c r="C421" s="6"/>
      <c r="D421" s="26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54"/>
      <c r="AO421" s="21">
        <f>IF(AP421&lt;6,SUM(E421:AN421),SUM(LARGE(E421:AN421,{1;2;3;4;5;6})))</f>
        <v>0</v>
      </c>
      <c r="AP421" s="55">
        <f>COUNT(E421:AN421)</f>
        <v>0</v>
      </c>
      <c r="BD421" s="23"/>
      <c r="BT421" s="22"/>
      <c r="BU421" s="22"/>
      <c r="BV421" s="22"/>
      <c r="BW421" s="22"/>
      <c r="BX421" s="24"/>
      <c r="BY421" s="24"/>
    </row>
    <row r="422" spans="1:77" x14ac:dyDescent="0.2">
      <c r="A422" s="67">
        <v>421</v>
      </c>
      <c r="B422" s="6"/>
      <c r="C422" s="6"/>
      <c r="D422" s="6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48"/>
      <c r="AO422" s="21">
        <f>IF(AP422&lt;6,SUM(E422:AN422),SUM(LARGE(E422:AN422,{1;2;3;4;5;6})))</f>
        <v>0</v>
      </c>
      <c r="AP422" s="55">
        <f>COUNT(E422:AN422)</f>
        <v>0</v>
      </c>
      <c r="BD422" s="23"/>
      <c r="BT422" s="22"/>
      <c r="BU422" s="22"/>
      <c r="BV422" s="22"/>
      <c r="BW422" s="22"/>
      <c r="BX422" s="24"/>
      <c r="BY422" s="24"/>
    </row>
    <row r="423" spans="1:77" x14ac:dyDescent="0.2">
      <c r="A423" s="67">
        <v>422</v>
      </c>
      <c r="B423" s="26"/>
      <c r="C423" s="6"/>
      <c r="D423" s="8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54"/>
      <c r="AO423" s="21">
        <f>IF(AP423&lt;6,SUM(E423:AN423),SUM(LARGE(E423:AN423,{1;2;3;4;5;6})))</f>
        <v>0</v>
      </c>
      <c r="AP423" s="55">
        <f>COUNT(E423:AN423)</f>
        <v>0</v>
      </c>
      <c r="BD423" s="23"/>
      <c r="BT423" s="22"/>
      <c r="BU423" s="22"/>
      <c r="BV423" s="22"/>
      <c r="BW423" s="22"/>
      <c r="BX423" s="24"/>
      <c r="BY423" s="24"/>
    </row>
    <row r="424" spans="1:77" x14ac:dyDescent="0.2">
      <c r="A424" s="67">
        <v>423</v>
      </c>
      <c r="B424" s="6"/>
      <c r="C424" s="6"/>
      <c r="D424" s="6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48"/>
      <c r="AO424" s="21">
        <f>IF(AP424&lt;6,SUM(E424:AN424),SUM(LARGE(E424:AN424,{1;2;3;4;5;6})))</f>
        <v>0</v>
      </c>
      <c r="AP424" s="55">
        <f>COUNT(E424:AN424)</f>
        <v>0</v>
      </c>
      <c r="BD424" s="23"/>
      <c r="BT424" s="22"/>
      <c r="BU424" s="22"/>
      <c r="BV424" s="22"/>
      <c r="BW424" s="22"/>
      <c r="BX424" s="24"/>
      <c r="BY424" s="24"/>
    </row>
    <row r="425" spans="1:77" x14ac:dyDescent="0.2">
      <c r="A425" s="67">
        <v>424</v>
      </c>
      <c r="B425" s="26"/>
      <c r="C425" s="26"/>
      <c r="D425" s="6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48"/>
      <c r="AO425" s="21">
        <f>IF(AP425&lt;6,SUM(E425:AN425),SUM(LARGE(E425:AN425,{1;2;3;4;5;6})))</f>
        <v>0</v>
      </c>
      <c r="AP425" s="55">
        <f>COUNT(E425:AN425)</f>
        <v>0</v>
      </c>
      <c r="BD425" s="23"/>
      <c r="BT425" s="22"/>
      <c r="BU425" s="22"/>
      <c r="BV425" s="22"/>
      <c r="BW425" s="22"/>
      <c r="BX425" s="24"/>
      <c r="BY425" s="24"/>
    </row>
    <row r="426" spans="1:77" x14ac:dyDescent="0.2">
      <c r="A426" s="67">
        <v>425</v>
      </c>
      <c r="B426" s="26"/>
      <c r="C426" s="6"/>
      <c r="D426" s="6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21">
        <f>IF(AP426&lt;6,SUM(E426:AN426),SUM(LARGE(E426:AN426,{1;2;3;4;5;6})))</f>
        <v>0</v>
      </c>
      <c r="AP426" s="55">
        <f>COUNT(E426:AN426)</f>
        <v>0</v>
      </c>
      <c r="BD426" s="23"/>
      <c r="BT426" s="22"/>
      <c r="BU426" s="22"/>
      <c r="BV426" s="22"/>
      <c r="BW426" s="22"/>
      <c r="BX426" s="24"/>
      <c r="BY426" s="24"/>
    </row>
    <row r="427" spans="1:77" x14ac:dyDescent="0.2">
      <c r="A427" s="67">
        <v>426</v>
      </c>
      <c r="B427" s="6"/>
      <c r="C427" s="6"/>
      <c r="D427" s="6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48"/>
      <c r="AO427" s="21">
        <f>IF(AP427&lt;6,SUM(E427:AN427),SUM(LARGE(E427:AN427,{1;2;3;4;5;6})))</f>
        <v>0</v>
      </c>
      <c r="AP427" s="55">
        <f>COUNT(E427:AN427)</f>
        <v>0</v>
      </c>
      <c r="BD427" s="23"/>
      <c r="BT427" s="22"/>
      <c r="BU427" s="22"/>
      <c r="BV427" s="22"/>
      <c r="BW427" s="22"/>
      <c r="BX427" s="24"/>
      <c r="BY427" s="24"/>
    </row>
    <row r="428" spans="1:77" x14ac:dyDescent="0.2">
      <c r="A428" s="67">
        <v>427</v>
      </c>
      <c r="B428" s="26"/>
      <c r="C428" s="6"/>
      <c r="D428" s="6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48"/>
      <c r="AO428" s="21">
        <f>IF(AP428&lt;6,SUM(E428:AN428),SUM(LARGE(E428:AN428,{1;2;3;4;5;6})))</f>
        <v>0</v>
      </c>
      <c r="AP428" s="55">
        <f>COUNT(E428:AN428)</f>
        <v>0</v>
      </c>
      <c r="BD428" s="23"/>
      <c r="BT428" s="22"/>
      <c r="BU428" s="22"/>
      <c r="BV428" s="22"/>
      <c r="BW428" s="22"/>
      <c r="BX428" s="24"/>
      <c r="BY428" s="24"/>
    </row>
    <row r="429" spans="1:77" x14ac:dyDescent="0.2">
      <c r="A429" s="67">
        <v>428</v>
      </c>
      <c r="B429" s="6"/>
      <c r="C429" s="6"/>
      <c r="D429" s="6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48"/>
      <c r="AO429" s="21">
        <f>IF(AP429&lt;6,SUM(E429:AN429),SUM(LARGE(E429:AN429,{1;2;3;4;5;6})))</f>
        <v>0</v>
      </c>
      <c r="AP429" s="55">
        <f>COUNT(E429:AN429)</f>
        <v>0</v>
      </c>
      <c r="BD429" s="23"/>
      <c r="BT429" s="22"/>
      <c r="BU429" s="22"/>
      <c r="BV429" s="22"/>
      <c r="BW429" s="22"/>
      <c r="BX429" s="24"/>
      <c r="BY429" s="24"/>
    </row>
    <row r="430" spans="1:77" x14ac:dyDescent="0.2">
      <c r="A430" s="67">
        <v>429</v>
      </c>
      <c r="B430" s="6"/>
      <c r="C430" s="6"/>
      <c r="D430" s="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48"/>
      <c r="AO430" s="21">
        <f>IF(AP430&lt;6,SUM(E430:AN430),SUM(LARGE(E430:AN430,{1;2;3;4;5;6})))</f>
        <v>0</v>
      </c>
      <c r="AP430" s="55">
        <f>COUNT(E430:AN430)</f>
        <v>0</v>
      </c>
      <c r="BD430" s="23"/>
      <c r="BT430" s="22"/>
      <c r="BU430" s="22"/>
      <c r="BV430" s="22"/>
      <c r="BW430" s="22"/>
      <c r="BX430" s="24"/>
      <c r="BY430" s="24"/>
    </row>
    <row r="431" spans="1:77" x14ac:dyDescent="0.2">
      <c r="A431" s="67">
        <v>430</v>
      </c>
      <c r="B431" s="26"/>
      <c r="C431" s="6"/>
      <c r="D431" s="8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54"/>
      <c r="AO431" s="21">
        <f>IF(AP431&lt;6,SUM(E431:AN431),SUM(LARGE(E431:AN431,{1;2;3;4;5;6})))</f>
        <v>0</v>
      </c>
      <c r="AP431" s="55">
        <f>COUNT(E431:AN431)</f>
        <v>0</v>
      </c>
      <c r="BD431" s="23"/>
      <c r="BT431" s="22"/>
      <c r="BU431" s="22"/>
      <c r="BV431" s="22"/>
      <c r="BW431" s="22"/>
      <c r="BX431" s="24"/>
      <c r="BY431" s="24"/>
    </row>
    <row r="432" spans="1:77" x14ac:dyDescent="0.2">
      <c r="A432" s="67">
        <v>431</v>
      </c>
      <c r="B432" s="26"/>
      <c r="C432" s="6"/>
      <c r="D432" s="26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48"/>
      <c r="AO432" s="21">
        <f>IF(AP432&lt;6,SUM(E432:AN432),SUM(LARGE(E432:AN432,{1;2;3;4;5;6})))</f>
        <v>0</v>
      </c>
      <c r="AP432" s="55">
        <f>COUNT(E432:AN432)</f>
        <v>0</v>
      </c>
      <c r="AQ432" s="12"/>
      <c r="BD432" s="23"/>
      <c r="BT432" s="22"/>
      <c r="BU432" s="22"/>
      <c r="BV432" s="22"/>
      <c r="BW432" s="22"/>
      <c r="BX432" s="24"/>
      <c r="BY432" s="24"/>
    </row>
    <row r="433" spans="1:77" x14ac:dyDescent="0.2">
      <c r="A433" s="67">
        <v>432</v>
      </c>
      <c r="B433" s="6"/>
      <c r="C433" s="6"/>
      <c r="D433" s="6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48"/>
      <c r="AO433" s="21">
        <f>IF(AP433&lt;6,SUM(E433:AN433),SUM(LARGE(E433:AN433,{1;2;3;4;5;6})))</f>
        <v>0</v>
      </c>
      <c r="AP433" s="55">
        <f>COUNT(E433:AN433)</f>
        <v>0</v>
      </c>
      <c r="AQ433" s="12"/>
      <c r="BD433" s="23"/>
      <c r="BT433" s="22"/>
      <c r="BU433" s="22"/>
      <c r="BV433" s="22"/>
      <c r="BW433" s="22"/>
      <c r="BX433" s="24"/>
      <c r="BY433" s="24"/>
    </row>
    <row r="434" spans="1:77" x14ac:dyDescent="0.2">
      <c r="A434" s="67">
        <v>433</v>
      </c>
      <c r="B434" s="26"/>
      <c r="C434" s="6"/>
      <c r="D434" s="6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48"/>
      <c r="AO434" s="21">
        <f>IF(AP434&lt;6,SUM(E434:AN434),SUM(LARGE(E434:AN434,{1;2;3;4;5;6})))</f>
        <v>0</v>
      </c>
      <c r="AP434" s="55">
        <f>COUNT(E434:AN434)</f>
        <v>0</v>
      </c>
      <c r="AQ434" s="12"/>
      <c r="BD434" s="23"/>
      <c r="BT434" s="22"/>
      <c r="BU434" s="22"/>
      <c r="BV434" s="22"/>
      <c r="BW434" s="22"/>
      <c r="BX434" s="24"/>
      <c r="BY434" s="24"/>
    </row>
    <row r="435" spans="1:77" x14ac:dyDescent="0.2">
      <c r="A435" s="67">
        <v>434</v>
      </c>
      <c r="B435" s="26"/>
      <c r="C435" s="6"/>
      <c r="D435" s="6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48"/>
      <c r="AO435" s="21">
        <f>IF(AP435&lt;6,SUM(E435:AN435),SUM(LARGE(E435:AN435,{1;2;3;4;5;6})))</f>
        <v>0</v>
      </c>
      <c r="AP435" s="55">
        <f>COUNT(E435:AN435)</f>
        <v>0</v>
      </c>
      <c r="AQ435" s="12"/>
      <c r="BD435" s="23"/>
      <c r="BT435" s="22"/>
      <c r="BU435" s="22"/>
      <c r="BV435" s="22"/>
      <c r="BW435" s="22"/>
      <c r="BX435" s="24"/>
      <c r="BY435" s="24"/>
    </row>
    <row r="436" spans="1:77" x14ac:dyDescent="0.2">
      <c r="A436" s="67">
        <v>435</v>
      </c>
      <c r="B436" s="26"/>
      <c r="C436" s="6"/>
      <c r="D436" s="8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54"/>
      <c r="AO436" s="21">
        <f>IF(AP436&lt;6,SUM(E436:AN436),SUM(LARGE(E436:AN436,{1;2;3;4;5;6})))</f>
        <v>0</v>
      </c>
      <c r="AP436" s="55">
        <f>COUNT(E436:AN436)</f>
        <v>0</v>
      </c>
      <c r="AQ436" s="12"/>
      <c r="BD436" s="23"/>
      <c r="BT436" s="22"/>
      <c r="BU436" s="22"/>
      <c r="BV436" s="22"/>
      <c r="BW436" s="22"/>
      <c r="BX436" s="24"/>
      <c r="BY436" s="24"/>
    </row>
    <row r="437" spans="1:77" x14ac:dyDescent="0.2">
      <c r="A437" s="67">
        <v>436</v>
      </c>
      <c r="B437" s="26"/>
      <c r="C437" s="8"/>
      <c r="D437" s="6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54"/>
      <c r="AO437" s="21">
        <f>IF(AP437&lt;6,SUM(E437:AN437),SUM(LARGE(E437:AN437,{1;2;3;4;5;6})))</f>
        <v>0</v>
      </c>
      <c r="AP437" s="55">
        <f>COUNT(E437:AN437)</f>
        <v>0</v>
      </c>
      <c r="AQ437" s="12"/>
      <c r="BD437" s="23"/>
      <c r="BT437" s="22"/>
      <c r="BU437" s="22"/>
      <c r="BV437" s="22"/>
      <c r="BW437" s="22"/>
      <c r="BX437" s="24"/>
      <c r="BY437" s="24"/>
    </row>
    <row r="438" spans="1:77" x14ac:dyDescent="0.2">
      <c r="A438" s="67">
        <v>437</v>
      </c>
      <c r="B438" s="26"/>
      <c r="C438" s="6"/>
      <c r="D438" s="6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48"/>
      <c r="AO438" s="21">
        <f>IF(AP438&lt;6,SUM(E438:AN438),SUM(LARGE(E438:AN438,{1;2;3;4;5;6})))</f>
        <v>0</v>
      </c>
      <c r="AP438" s="55">
        <f>COUNT(E438:AN438)</f>
        <v>0</v>
      </c>
      <c r="AQ438" s="12"/>
      <c r="BD438" s="23"/>
      <c r="BT438" s="22"/>
      <c r="BU438" s="22"/>
      <c r="BV438" s="22"/>
      <c r="BW438" s="22"/>
      <c r="BX438" s="24"/>
      <c r="BY438" s="24"/>
    </row>
    <row r="439" spans="1:77" x14ac:dyDescent="0.2">
      <c r="A439" s="67">
        <v>438</v>
      </c>
      <c r="B439" s="26"/>
      <c r="C439" s="8"/>
      <c r="D439" s="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48"/>
      <c r="AO439" s="21">
        <f>IF(AP439&lt;6,SUM(E439:AN439),SUM(LARGE(E439:AN439,{1;2;3;4;5;6})))</f>
        <v>0</v>
      </c>
      <c r="AP439" s="55">
        <f>COUNT(E439:AN439)</f>
        <v>0</v>
      </c>
      <c r="AQ439" s="12"/>
      <c r="BD439" s="23"/>
      <c r="BT439" s="22"/>
      <c r="BU439" s="22"/>
      <c r="BV439" s="22"/>
      <c r="BW439" s="22"/>
      <c r="BX439" s="24"/>
      <c r="BY439" s="24"/>
    </row>
    <row r="440" spans="1:77" x14ac:dyDescent="0.2">
      <c r="A440" s="67">
        <v>439</v>
      </c>
      <c r="B440" s="6"/>
      <c r="C440" s="6"/>
      <c r="D440" s="6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48"/>
      <c r="AO440" s="21">
        <f>IF(AP440&lt;6,SUM(E440:AN440),SUM(LARGE(E440:AN440,{1;2;3;4;5;6})))</f>
        <v>0</v>
      </c>
      <c r="AP440" s="55">
        <f>COUNT(E440:AN440)</f>
        <v>0</v>
      </c>
      <c r="AQ440" s="12"/>
      <c r="BD440" s="23"/>
      <c r="BT440" s="22"/>
      <c r="BU440" s="22"/>
      <c r="BV440" s="22"/>
      <c r="BW440" s="22"/>
      <c r="BX440" s="24"/>
      <c r="BY440" s="24"/>
    </row>
    <row r="441" spans="1:77" x14ac:dyDescent="0.2">
      <c r="A441" s="67">
        <v>440</v>
      </c>
      <c r="B441" s="26"/>
      <c r="C441" s="6"/>
      <c r="D441" s="6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48"/>
      <c r="AO441" s="21">
        <f>IF(AP441&lt;6,SUM(E441:AN441),SUM(LARGE(E441:AN441,{1;2;3;4;5;6})))</f>
        <v>0</v>
      </c>
      <c r="AP441" s="55">
        <f>COUNT(E441:AN441)</f>
        <v>0</v>
      </c>
      <c r="AQ441" s="12"/>
      <c r="BD441" s="23"/>
      <c r="BT441" s="22"/>
      <c r="BU441" s="22"/>
      <c r="BV441" s="22"/>
      <c r="BW441" s="22"/>
      <c r="BX441" s="24"/>
      <c r="BY441" s="24"/>
    </row>
    <row r="442" spans="1:77" x14ac:dyDescent="0.2">
      <c r="A442" s="67">
        <v>441</v>
      </c>
      <c r="B442" s="6"/>
      <c r="C442" s="6"/>
      <c r="D442" s="6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48"/>
      <c r="AO442" s="21">
        <f>IF(AP442&lt;6,SUM(E442:AN442),SUM(LARGE(E442:AN442,{1;2;3;4;5;6})))</f>
        <v>0</v>
      </c>
      <c r="AP442" s="55">
        <f>COUNT(E442:AN442)</f>
        <v>0</v>
      </c>
      <c r="AQ442" s="12"/>
      <c r="BD442" s="23"/>
      <c r="BT442" s="22"/>
      <c r="BU442" s="22"/>
      <c r="BV442" s="22"/>
      <c r="BW442" s="22"/>
      <c r="BX442" s="24"/>
      <c r="BY442" s="24"/>
    </row>
    <row r="443" spans="1:77" x14ac:dyDescent="0.2">
      <c r="A443" s="67">
        <v>442</v>
      </c>
      <c r="B443" s="26"/>
      <c r="C443" s="6"/>
      <c r="D443" s="6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48"/>
      <c r="AO443" s="21">
        <f>IF(AP443&lt;6,SUM(E443:AN443),SUM(LARGE(E443:AN443,{1;2;3;4;5;6})))</f>
        <v>0</v>
      </c>
      <c r="AP443" s="55">
        <f>COUNT(E443:AN443)</f>
        <v>0</v>
      </c>
      <c r="AQ443" s="12"/>
      <c r="BD443" s="23"/>
      <c r="BT443" s="22"/>
      <c r="BU443" s="22"/>
      <c r="BV443" s="22"/>
      <c r="BW443" s="22"/>
      <c r="BX443" s="24"/>
      <c r="BY443" s="24"/>
    </row>
    <row r="444" spans="1:77" x14ac:dyDescent="0.2">
      <c r="A444" s="67">
        <v>443</v>
      </c>
      <c r="B444" s="26"/>
      <c r="C444" s="26"/>
      <c r="D444" s="26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48"/>
      <c r="AO444" s="21">
        <f>IF(AP444&lt;6,SUM(E444:AN444),SUM(LARGE(E444:AN444,{1;2;3;4;5;6})))</f>
        <v>0</v>
      </c>
      <c r="AP444" s="55">
        <f>COUNT(E444:AN444)</f>
        <v>0</v>
      </c>
      <c r="AQ444" s="12"/>
      <c r="BD444" s="23"/>
      <c r="BT444" s="22"/>
      <c r="BU444" s="22"/>
      <c r="BV444" s="22"/>
      <c r="BW444" s="22"/>
      <c r="BX444" s="24"/>
      <c r="BY444" s="24"/>
    </row>
    <row r="445" spans="1:77" x14ac:dyDescent="0.2">
      <c r="A445" s="67">
        <v>444</v>
      </c>
      <c r="B445" s="6"/>
      <c r="C445" s="6"/>
      <c r="D445" s="6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48"/>
      <c r="AO445" s="21">
        <f>IF(AP445&lt;6,SUM(E445:AN445),SUM(LARGE(E445:AN445,{1;2;3;4;5;6})))</f>
        <v>0</v>
      </c>
      <c r="AP445" s="55">
        <f>COUNT(E445:AN445)</f>
        <v>0</v>
      </c>
      <c r="AQ445" s="12"/>
      <c r="BD445" s="23"/>
      <c r="BT445" s="22"/>
      <c r="BU445" s="22"/>
      <c r="BV445" s="22"/>
      <c r="BW445" s="22"/>
      <c r="BX445" s="24"/>
      <c r="BY445" s="24"/>
    </row>
    <row r="446" spans="1:77" x14ac:dyDescent="0.2">
      <c r="A446" s="67">
        <v>445</v>
      </c>
      <c r="B446" s="6"/>
      <c r="C446" s="6"/>
      <c r="D446" s="6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54"/>
      <c r="AO446" s="21">
        <f>IF(AP446&lt;6,SUM(E446:AN446),SUM(LARGE(E446:AN446,{1;2;3;4;5;6})))</f>
        <v>0</v>
      </c>
      <c r="AP446" s="55">
        <f>COUNT(E446:AN446)</f>
        <v>0</v>
      </c>
      <c r="AQ446" s="12"/>
      <c r="BD446" s="23"/>
      <c r="BT446" s="22"/>
      <c r="BU446" s="22"/>
      <c r="BV446" s="22"/>
      <c r="BW446" s="22"/>
      <c r="BX446" s="24"/>
      <c r="BY446" s="24"/>
    </row>
    <row r="447" spans="1:77" x14ac:dyDescent="0.2">
      <c r="A447" s="67">
        <v>446</v>
      </c>
      <c r="B447" s="26"/>
      <c r="C447" s="6"/>
      <c r="D447" s="10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21">
        <f>IF(AP447&lt;6,SUM(E447:AN447),SUM(LARGE(E447:AN447,{1;2;3;4;5;6})))</f>
        <v>0</v>
      </c>
      <c r="AP447" s="55">
        <f>COUNT(E447:AN447)</f>
        <v>0</v>
      </c>
      <c r="AQ447" s="12"/>
      <c r="BD447" s="23"/>
      <c r="BT447" s="22"/>
      <c r="BU447" s="22"/>
      <c r="BV447" s="22"/>
      <c r="BW447" s="22"/>
      <c r="BX447" s="24"/>
      <c r="BY447" s="24"/>
    </row>
    <row r="448" spans="1:77" x14ac:dyDescent="0.2">
      <c r="A448" s="67">
        <v>447</v>
      </c>
      <c r="B448" s="6"/>
      <c r="C448" s="6"/>
      <c r="D448" s="6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48"/>
      <c r="AO448" s="21">
        <f>IF(AP448&lt;6,SUM(E448:AN448),SUM(LARGE(E448:AN448,{1;2;3;4;5;6})))</f>
        <v>0</v>
      </c>
      <c r="AP448" s="55">
        <f>COUNT(E448:AN448)</f>
        <v>0</v>
      </c>
      <c r="AQ448" s="12"/>
      <c r="BD448" s="23"/>
      <c r="BT448" s="22"/>
      <c r="BU448" s="22"/>
      <c r="BV448" s="22"/>
      <c r="BW448" s="22"/>
      <c r="BX448" s="24"/>
      <c r="BY448" s="24"/>
    </row>
    <row r="449" spans="1:77" x14ac:dyDescent="0.2">
      <c r="A449" s="67">
        <v>448</v>
      </c>
      <c r="B449" s="6"/>
      <c r="C449" s="6"/>
      <c r="D449" s="6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48"/>
      <c r="AO449" s="21">
        <f>IF(AP449&lt;6,SUM(E449:AN449),SUM(LARGE(E449:AN449,{1;2;3;4;5;6})))</f>
        <v>0</v>
      </c>
      <c r="AP449" s="55">
        <f>COUNT(E449:AN449)</f>
        <v>0</v>
      </c>
      <c r="AQ449" s="12"/>
      <c r="BD449" s="23"/>
      <c r="BT449" s="22"/>
      <c r="BU449" s="22"/>
      <c r="BV449" s="22"/>
      <c r="BW449" s="22"/>
      <c r="BX449" s="24"/>
      <c r="BY449" s="24"/>
    </row>
    <row r="450" spans="1:77" x14ac:dyDescent="0.2">
      <c r="A450" s="67">
        <v>449</v>
      </c>
      <c r="B450" s="26"/>
      <c r="C450" s="6"/>
      <c r="D450" s="8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54"/>
      <c r="AO450" s="21">
        <f>IF(AP450&lt;6,SUM(E450:AN450),SUM(LARGE(E450:AN450,{1;2;3;4;5;6})))</f>
        <v>0</v>
      </c>
      <c r="AP450" s="55">
        <f>COUNT(E450:AN450)</f>
        <v>0</v>
      </c>
      <c r="AQ450" s="12"/>
      <c r="BD450" s="23"/>
      <c r="BT450" s="22"/>
      <c r="BU450" s="22"/>
      <c r="BV450" s="22"/>
      <c r="BW450" s="22"/>
      <c r="BX450" s="24"/>
      <c r="BY450" s="24"/>
    </row>
    <row r="451" spans="1:77" x14ac:dyDescent="0.2">
      <c r="A451" s="67">
        <v>450</v>
      </c>
      <c r="B451" s="26"/>
      <c r="C451" s="6"/>
      <c r="D451" s="6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54"/>
      <c r="AO451" s="21">
        <f>IF(AP451&lt;6,SUM(E451:AN451),SUM(LARGE(E451:AN451,{1;2;3;4;5;6})))</f>
        <v>0</v>
      </c>
      <c r="AP451" s="55">
        <f>COUNT(E451:AN451)</f>
        <v>0</v>
      </c>
      <c r="AQ451" s="12"/>
      <c r="BD451" s="23"/>
      <c r="BT451" s="22"/>
      <c r="BU451" s="22"/>
      <c r="BV451" s="22"/>
      <c r="BW451" s="22"/>
      <c r="BX451" s="24"/>
      <c r="BY451" s="24"/>
    </row>
    <row r="452" spans="1:77" x14ac:dyDescent="0.2">
      <c r="A452" s="67">
        <v>451</v>
      </c>
      <c r="B452" s="26"/>
      <c r="C452" s="6"/>
      <c r="D452" s="37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21">
        <f>IF(AP452&lt;6,SUM(E452:AN452),SUM(LARGE(E452:AN452,{1;2;3;4;5;6})))</f>
        <v>0</v>
      </c>
      <c r="AP452" s="55">
        <f>COUNT(E452:AN452)</f>
        <v>0</v>
      </c>
      <c r="AQ452" s="12"/>
      <c r="BD452" s="23"/>
      <c r="BT452" s="22"/>
      <c r="BU452" s="22"/>
      <c r="BV452" s="22"/>
      <c r="BW452" s="22"/>
      <c r="BX452" s="24"/>
      <c r="BY452" s="24"/>
    </row>
    <row r="453" spans="1:77" x14ac:dyDescent="0.2">
      <c r="A453" s="67">
        <v>452</v>
      </c>
      <c r="B453" s="26"/>
      <c r="C453" s="8"/>
      <c r="D453" s="6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21">
        <f>IF(AP453&lt;6,SUM(E453:AN453),SUM(LARGE(E453:AN453,{1;2;3;4;5;6})))</f>
        <v>0</v>
      </c>
      <c r="AP453" s="55">
        <f>COUNT(E453:AN453)</f>
        <v>0</v>
      </c>
      <c r="AQ453" s="12"/>
      <c r="BD453" s="23"/>
      <c r="BT453" s="22"/>
      <c r="BU453" s="22"/>
      <c r="BV453" s="22"/>
      <c r="BW453" s="22"/>
      <c r="BX453" s="24"/>
      <c r="BY453" s="24"/>
    </row>
    <row r="454" spans="1:77" x14ac:dyDescent="0.2">
      <c r="A454" s="67">
        <v>453</v>
      </c>
      <c r="B454" s="26"/>
      <c r="C454" s="26"/>
      <c r="D454" s="37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54"/>
      <c r="AO454" s="21">
        <f>IF(AP454&lt;6,SUM(E454:AN454),SUM(LARGE(E454:AN454,{1;2;3;4;5;6})))</f>
        <v>0</v>
      </c>
      <c r="AP454" s="55">
        <f>COUNT(E454:AN454)</f>
        <v>0</v>
      </c>
      <c r="AQ454" s="12"/>
      <c r="BD454" s="23"/>
      <c r="BT454" s="22"/>
      <c r="BU454" s="22"/>
      <c r="BV454" s="22"/>
      <c r="BW454" s="22"/>
      <c r="BX454" s="24"/>
      <c r="BY454" s="24"/>
    </row>
    <row r="455" spans="1:77" x14ac:dyDescent="0.2">
      <c r="A455" s="67">
        <v>454</v>
      </c>
      <c r="B455" s="26"/>
      <c r="C455" s="6"/>
      <c r="D455" s="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21">
        <f>IF(AP455&lt;6,SUM(E455:AN455),SUM(LARGE(E455:AN455,{1;2;3;4;5;6})))</f>
        <v>0</v>
      </c>
      <c r="AP455" s="55">
        <f>COUNT(E455:AN455)</f>
        <v>0</v>
      </c>
      <c r="AQ455" s="12"/>
      <c r="BD455" s="23"/>
      <c r="BT455" s="22"/>
      <c r="BU455" s="22"/>
      <c r="BV455" s="22"/>
      <c r="BW455" s="22"/>
      <c r="BX455" s="24"/>
      <c r="BY455" s="24"/>
    </row>
    <row r="456" spans="1:77" x14ac:dyDescent="0.2">
      <c r="A456" s="67">
        <v>455</v>
      </c>
      <c r="B456" s="6"/>
      <c r="C456" s="6"/>
      <c r="D456" s="6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48"/>
      <c r="AO456" s="21">
        <f>IF(AP456&lt;6,SUM(E456:AN456),SUM(LARGE(E456:AN456,{1;2;3;4;5;6})))</f>
        <v>0</v>
      </c>
      <c r="AP456" s="55">
        <f>COUNT(E456:AN456)</f>
        <v>0</v>
      </c>
      <c r="AQ456" s="12"/>
      <c r="BD456" s="23"/>
      <c r="BT456" s="22"/>
      <c r="BU456" s="22"/>
      <c r="BV456" s="22"/>
      <c r="BW456" s="22"/>
      <c r="BX456" s="24"/>
      <c r="BY456" s="24"/>
    </row>
    <row r="457" spans="1:77" x14ac:dyDescent="0.2">
      <c r="A457" s="67">
        <v>456</v>
      </c>
      <c r="B457" s="26"/>
      <c r="C457" s="6"/>
      <c r="D457" s="6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54"/>
      <c r="AO457" s="21">
        <f>IF(AP457&lt;6,SUM(E457:AN457),SUM(LARGE(E457:AN457,{1;2;3;4;5;6})))</f>
        <v>0</v>
      </c>
      <c r="AP457" s="55">
        <f>COUNT(E457:AN457)</f>
        <v>0</v>
      </c>
      <c r="AQ457" s="12"/>
      <c r="BD457" s="23"/>
      <c r="BT457" s="22"/>
      <c r="BU457" s="22"/>
      <c r="BV457" s="22"/>
      <c r="BW457" s="22"/>
      <c r="BX457" s="24"/>
      <c r="BY457" s="24"/>
    </row>
    <row r="458" spans="1:77" x14ac:dyDescent="0.2">
      <c r="A458" s="67">
        <v>457</v>
      </c>
      <c r="B458" s="26"/>
      <c r="C458" s="6"/>
      <c r="D458" s="6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54"/>
      <c r="AO458" s="21">
        <f>IF(AP458&lt;6,SUM(E458:AN458),SUM(LARGE(E458:AN458,{1;2;3;4;5;6})))</f>
        <v>0</v>
      </c>
      <c r="AP458" s="55">
        <f>COUNT(E458:AN458)</f>
        <v>0</v>
      </c>
      <c r="AQ458" s="12"/>
      <c r="BD458" s="23"/>
      <c r="BT458" s="22"/>
      <c r="BU458" s="22"/>
      <c r="BV458" s="22"/>
      <c r="BW458" s="22"/>
      <c r="BX458" s="24"/>
      <c r="BY458" s="24"/>
    </row>
    <row r="459" spans="1:77" x14ac:dyDescent="0.2">
      <c r="A459" s="67">
        <v>458</v>
      </c>
      <c r="B459" s="6"/>
      <c r="C459" s="6"/>
      <c r="D459" s="6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21">
        <f>IF(AP459&lt;6,SUM(E459:AN459),SUM(LARGE(E459:AN459,{1;2;3;4;5;6})))</f>
        <v>0</v>
      </c>
      <c r="AP459" s="55">
        <f>COUNT(E459:AN459)</f>
        <v>0</v>
      </c>
      <c r="AQ459" s="12"/>
      <c r="BD459" s="23"/>
      <c r="BT459" s="22"/>
      <c r="BU459" s="22"/>
      <c r="BV459" s="22"/>
      <c r="BW459" s="22"/>
      <c r="BX459" s="24"/>
      <c r="BY459" s="24"/>
    </row>
    <row r="460" spans="1:77" x14ac:dyDescent="0.2">
      <c r="A460" s="67">
        <v>459</v>
      </c>
      <c r="B460" s="26"/>
      <c r="C460" s="6"/>
      <c r="D460" s="6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48"/>
      <c r="AO460" s="21">
        <f>IF(AP460&lt;6,SUM(E460:AN460),SUM(LARGE(E460:AN460,{1;2;3;4;5;6})))</f>
        <v>0</v>
      </c>
      <c r="AP460" s="55">
        <f>COUNT(E460:AN460)</f>
        <v>0</v>
      </c>
      <c r="AQ460" s="12"/>
      <c r="BD460" s="23"/>
      <c r="BT460" s="22"/>
      <c r="BU460" s="22"/>
      <c r="BV460" s="22"/>
      <c r="BW460" s="22"/>
      <c r="BX460" s="24"/>
      <c r="BY460" s="24"/>
    </row>
    <row r="461" spans="1:77" x14ac:dyDescent="0.2">
      <c r="A461" s="67">
        <v>460</v>
      </c>
      <c r="B461" s="26"/>
      <c r="C461" s="6"/>
      <c r="D461" s="6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54"/>
      <c r="AO461" s="21">
        <f>IF(AP461&lt;6,SUM(E461:AN461),SUM(LARGE(E461:AN461,{1;2;3;4;5;6})))</f>
        <v>0</v>
      </c>
      <c r="AP461" s="55">
        <f>COUNT(E461:AN461)</f>
        <v>0</v>
      </c>
      <c r="AQ461" s="12"/>
      <c r="BD461" s="23"/>
      <c r="BT461" s="22"/>
      <c r="BU461" s="22"/>
      <c r="BV461" s="22"/>
      <c r="BW461" s="22"/>
      <c r="BX461" s="24"/>
      <c r="BY461" s="24"/>
    </row>
    <row r="462" spans="1:77" x14ac:dyDescent="0.2">
      <c r="A462" s="67">
        <v>461</v>
      </c>
      <c r="B462" s="26"/>
      <c r="C462" s="6"/>
      <c r="D462" s="6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54"/>
      <c r="AO462" s="21">
        <f>IF(AP462&lt;6,SUM(E462:AN462),SUM(LARGE(E462:AN462,{1;2;3;4;5;6})))</f>
        <v>0</v>
      </c>
      <c r="AP462" s="55">
        <f>COUNT(E462:AN462)</f>
        <v>0</v>
      </c>
      <c r="AQ462" s="12"/>
      <c r="BD462" s="23"/>
      <c r="BT462" s="22"/>
      <c r="BU462" s="22"/>
      <c r="BV462" s="22"/>
      <c r="BW462" s="22"/>
      <c r="BX462" s="24"/>
      <c r="BY462" s="24"/>
    </row>
    <row r="463" spans="1:77" x14ac:dyDescent="0.2">
      <c r="A463" s="67">
        <v>462</v>
      </c>
      <c r="B463" s="6"/>
      <c r="C463" s="6"/>
      <c r="D463" s="6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48"/>
      <c r="AO463" s="21">
        <f>IF(AP463&lt;6,SUM(E463:AN463),SUM(LARGE(E463:AN463,{1;2;3;4;5;6})))</f>
        <v>0</v>
      </c>
      <c r="AP463" s="55">
        <f>COUNT(E463:AN463)</f>
        <v>0</v>
      </c>
      <c r="AQ463" s="12"/>
      <c r="BD463" s="23"/>
      <c r="BT463" s="22"/>
      <c r="BU463" s="22"/>
      <c r="BV463" s="22"/>
      <c r="BW463" s="22"/>
      <c r="BX463" s="24"/>
      <c r="BY463" s="24"/>
    </row>
    <row r="464" spans="1:77" x14ac:dyDescent="0.2">
      <c r="A464" s="67">
        <v>463</v>
      </c>
      <c r="B464" s="6"/>
      <c r="C464" s="6"/>
      <c r="D464" s="6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48"/>
      <c r="AO464" s="21">
        <f>IF(AP464&lt;6,SUM(E464:AN464),SUM(LARGE(E464:AN464,{1;2;3;4;5;6})))</f>
        <v>0</v>
      </c>
      <c r="AP464" s="55">
        <f>COUNT(E464:AN464)</f>
        <v>0</v>
      </c>
      <c r="AQ464" s="12"/>
      <c r="BD464" s="23"/>
      <c r="BT464" s="22"/>
      <c r="BU464" s="22"/>
      <c r="BV464" s="22"/>
      <c r="BW464" s="22"/>
      <c r="BX464" s="24"/>
      <c r="BY464" s="24"/>
    </row>
    <row r="465" spans="1:77" x14ac:dyDescent="0.2">
      <c r="A465" s="67">
        <v>464</v>
      </c>
      <c r="B465" s="26"/>
      <c r="C465" s="6"/>
      <c r="D465" s="6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48"/>
      <c r="AO465" s="21">
        <f>IF(AP465&lt;6,SUM(E465:AN465),SUM(LARGE(E465:AN465,{1;2;3;4;5;6})))</f>
        <v>0</v>
      </c>
      <c r="AP465" s="55">
        <f>COUNT(E465:AN465)</f>
        <v>0</v>
      </c>
      <c r="AQ465" s="12"/>
      <c r="BD465" s="23"/>
      <c r="BT465" s="22"/>
      <c r="BU465" s="22"/>
      <c r="BV465" s="22"/>
      <c r="BW465" s="22"/>
      <c r="BX465" s="24"/>
      <c r="BY465" s="24"/>
    </row>
    <row r="466" spans="1:77" x14ac:dyDescent="0.2">
      <c r="A466" s="67">
        <v>465</v>
      </c>
      <c r="B466" s="26"/>
      <c r="C466" s="6"/>
      <c r="D466" s="6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54"/>
      <c r="AO466" s="21">
        <f>IF(AP466&lt;6,SUM(E466:AN466),SUM(LARGE(E466:AN466,{1;2;3;4;5;6})))</f>
        <v>0</v>
      </c>
      <c r="AP466" s="55">
        <f>COUNT(E466:AN466)</f>
        <v>0</v>
      </c>
      <c r="AQ466" s="12"/>
      <c r="BD466" s="23"/>
      <c r="BT466" s="22"/>
      <c r="BU466" s="22"/>
      <c r="BV466" s="22"/>
      <c r="BW466" s="22"/>
      <c r="BX466" s="24"/>
      <c r="BY466" s="24"/>
    </row>
    <row r="467" spans="1:77" x14ac:dyDescent="0.2">
      <c r="A467" s="67">
        <v>466</v>
      </c>
      <c r="B467" s="26"/>
      <c r="C467" s="6"/>
      <c r="D467" s="6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48"/>
      <c r="AO467" s="21">
        <f>IF(AP467&lt;6,SUM(E467:AN467),SUM(LARGE(E467:AN467,{1;2;3;4;5;6})))</f>
        <v>0</v>
      </c>
      <c r="AP467" s="55">
        <f>COUNT(E467:AN467)</f>
        <v>0</v>
      </c>
      <c r="AQ467" s="12"/>
      <c r="BD467" s="23"/>
      <c r="BT467" s="22"/>
      <c r="BU467" s="22"/>
      <c r="BV467" s="22"/>
      <c r="BW467" s="22"/>
      <c r="BX467" s="24"/>
      <c r="BY467" s="24"/>
    </row>
    <row r="468" spans="1:77" x14ac:dyDescent="0.2">
      <c r="A468" s="67">
        <v>467</v>
      </c>
      <c r="B468" s="26"/>
      <c r="C468" s="6"/>
      <c r="D468" s="6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54"/>
      <c r="AO468" s="21">
        <f>IF(AP468&lt;6,SUM(E468:AN468),SUM(LARGE(E468:AN468,{1;2;3;4;5;6})))</f>
        <v>0</v>
      </c>
      <c r="AP468" s="55">
        <f>COUNT(E468:AN468)</f>
        <v>0</v>
      </c>
      <c r="AQ468" s="12"/>
      <c r="BD468" s="23"/>
      <c r="BT468" s="22"/>
      <c r="BU468" s="22"/>
      <c r="BV468" s="22"/>
      <c r="BW468" s="22"/>
      <c r="BX468" s="24"/>
      <c r="BY468" s="24"/>
    </row>
    <row r="469" spans="1:77" x14ac:dyDescent="0.2">
      <c r="A469" s="67">
        <v>468</v>
      </c>
      <c r="B469" s="26"/>
      <c r="C469" s="6"/>
      <c r="D469" s="8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54"/>
      <c r="AO469" s="21">
        <f>IF(AP469&lt;6,SUM(E469:AN469),SUM(LARGE(E469:AN469,{1;2;3;4;5;6})))</f>
        <v>0</v>
      </c>
      <c r="AP469" s="55">
        <f>COUNT(E469:AN469)</f>
        <v>0</v>
      </c>
      <c r="AQ469" s="12"/>
      <c r="BD469" s="23"/>
      <c r="BT469" s="22"/>
      <c r="BU469" s="22"/>
      <c r="BV469" s="22"/>
      <c r="BW469" s="22"/>
      <c r="BX469" s="24"/>
      <c r="BY469" s="24"/>
    </row>
    <row r="470" spans="1:77" x14ac:dyDescent="0.2">
      <c r="A470" s="67">
        <v>469</v>
      </c>
      <c r="B470" s="6"/>
      <c r="C470" s="8"/>
      <c r="D470" s="6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48"/>
      <c r="AO470" s="21">
        <f>IF(AP470&lt;6,SUM(E470:AN470),SUM(LARGE(E470:AN470,{1;2;3;4;5;6})))</f>
        <v>0</v>
      </c>
      <c r="AP470" s="55">
        <f>COUNT(E470:AN470)</f>
        <v>0</v>
      </c>
      <c r="AQ470" s="12"/>
      <c r="BD470" s="23"/>
      <c r="BT470" s="24"/>
      <c r="BU470" s="24"/>
      <c r="BV470" s="24"/>
      <c r="BW470" s="24"/>
      <c r="BX470" s="24"/>
      <c r="BY470" s="24"/>
    </row>
    <row r="471" spans="1:77" x14ac:dyDescent="0.2">
      <c r="A471" s="67">
        <v>470</v>
      </c>
      <c r="B471" s="6"/>
      <c r="C471" s="8"/>
      <c r="D471" s="6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48"/>
      <c r="AO471" s="21">
        <f>IF(AP471&lt;6,SUM(E471:AN471),SUM(LARGE(E471:AN471,{1;2;3;4;5;6})))</f>
        <v>0</v>
      </c>
      <c r="AP471" s="55">
        <f>COUNT(E471:AN471)</f>
        <v>0</v>
      </c>
      <c r="AQ471" s="12"/>
      <c r="BD471" s="23"/>
      <c r="BT471" s="24"/>
      <c r="BU471" s="24"/>
      <c r="BV471" s="24"/>
      <c r="BW471" s="24"/>
      <c r="BX471" s="24"/>
      <c r="BY471" s="24"/>
    </row>
    <row r="472" spans="1:77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48"/>
      <c r="AO472" s="21">
        <f>IF(AP472&lt;6,SUM(E472:AN472),SUM(LARGE(E472:AN472,{1;2;3;4;5;6})))</f>
        <v>0</v>
      </c>
      <c r="AP472" s="55">
        <f>COUNT(E472:AN472)</f>
        <v>0</v>
      </c>
      <c r="AQ472" s="12"/>
      <c r="BD472" s="23"/>
      <c r="BT472" s="24"/>
      <c r="BU472" s="24"/>
      <c r="BV472" s="24"/>
      <c r="BW472" s="24"/>
      <c r="BX472" s="24"/>
      <c r="BY472" s="24"/>
    </row>
    <row r="473" spans="1:77" x14ac:dyDescent="0.2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54"/>
      <c r="AO473" s="21">
        <f>IF(AP473&lt;6,SUM(E473:AN473),SUM(LARGE(E473:AN473,{1;2;3;4;5;6})))</f>
        <v>0</v>
      </c>
      <c r="AP473" s="55">
        <f>COUNT(E473:AN473)</f>
        <v>0</v>
      </c>
      <c r="AQ473" s="12"/>
      <c r="BD473" s="23"/>
      <c r="BT473" s="24"/>
      <c r="BU473" s="24"/>
      <c r="BV473" s="24"/>
      <c r="BW473" s="24"/>
      <c r="BX473" s="24"/>
      <c r="BY473" s="24"/>
    </row>
    <row r="474" spans="1:77" x14ac:dyDescent="0.2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21">
        <f>IF(AP474&lt;6,SUM(E474:AN474),SUM(LARGE(E474:AN474,{1;2;3;4;5;6})))</f>
        <v>0</v>
      </c>
      <c r="AP474" s="55">
        <f>COUNT(E474:AN474)</f>
        <v>0</v>
      </c>
      <c r="AQ474" s="12"/>
      <c r="BD474" s="23"/>
      <c r="BT474" s="24"/>
      <c r="BU474" s="24"/>
      <c r="BV474" s="24"/>
      <c r="BW474" s="24"/>
      <c r="BX474" s="24"/>
      <c r="BY474" s="24"/>
    </row>
    <row r="475" spans="1:77" x14ac:dyDescent="0.2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21">
        <f>IF(AP475&lt;6,SUM(E475:AN475),SUM(LARGE(E475:AN475,{1;2;3;4;5;6})))</f>
        <v>0</v>
      </c>
      <c r="AP475" s="55">
        <f>COUNT(E475:AN475)</f>
        <v>0</v>
      </c>
      <c r="AQ475" s="12"/>
      <c r="BD475" s="23"/>
      <c r="BT475" s="24"/>
      <c r="BU475" s="24"/>
      <c r="BV475" s="24"/>
      <c r="BW475" s="24"/>
      <c r="BX475" s="24"/>
      <c r="BY475" s="24"/>
    </row>
    <row r="476" spans="1:77" x14ac:dyDescent="0.2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48"/>
      <c r="AO476" s="21">
        <f>IF(AP476&lt;6,SUM(E476:AN476),SUM(LARGE(E476:AN476,{1;2;3;4;5;6})))</f>
        <v>0</v>
      </c>
      <c r="AP476" s="55">
        <f>COUNT(E476:AN476)</f>
        <v>0</v>
      </c>
      <c r="AQ476" s="12"/>
      <c r="BD476" s="23"/>
      <c r="BT476" s="24"/>
      <c r="BU476" s="24"/>
      <c r="BV476" s="24"/>
      <c r="BW476" s="24"/>
      <c r="BX476" s="24"/>
      <c r="BY476" s="24"/>
    </row>
    <row r="477" spans="1:77" x14ac:dyDescent="0.2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48"/>
      <c r="AO477" s="21">
        <f>IF(AP477&lt;6,SUM(E477:AN477),SUM(LARGE(E477:AN477,{1;2;3;4;5;6})))</f>
        <v>0</v>
      </c>
      <c r="AP477" s="55">
        <f>COUNT(E477:AN477)</f>
        <v>0</v>
      </c>
      <c r="AQ477" s="12"/>
      <c r="BD477" s="23"/>
      <c r="BT477" s="24"/>
      <c r="BU477" s="24"/>
      <c r="BV477" s="24"/>
      <c r="BW477" s="24"/>
      <c r="BX477" s="24"/>
      <c r="BY477" s="24"/>
    </row>
    <row r="478" spans="1:77" x14ac:dyDescent="0.2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48"/>
      <c r="AO478" s="21">
        <f>IF(AP478&lt;6,SUM(E478:AN478),SUM(LARGE(E478:AN478,{1;2;3;4;5;6})))</f>
        <v>0</v>
      </c>
      <c r="AP478" s="55">
        <f>COUNT(E478:AN478)</f>
        <v>0</v>
      </c>
      <c r="AQ478" s="12"/>
      <c r="BD478" s="23"/>
      <c r="BT478" s="24"/>
      <c r="BU478" s="24"/>
      <c r="BV478" s="24"/>
      <c r="BW478" s="24"/>
      <c r="BX478" s="24"/>
      <c r="BY478" s="24"/>
    </row>
    <row r="479" spans="1:77" x14ac:dyDescent="0.2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48"/>
      <c r="AO479" s="21">
        <f>IF(AP479&lt;6,SUM(E479:AN479),SUM(LARGE(E479:AN479,{1;2;3;4;5;6})))</f>
        <v>0</v>
      </c>
      <c r="AP479" s="55">
        <f>COUNT(E479:AN479)</f>
        <v>0</v>
      </c>
      <c r="BD479" s="23"/>
      <c r="BT479" s="24"/>
      <c r="BU479" s="24"/>
      <c r="BV479" s="24"/>
      <c r="BW479" s="24"/>
      <c r="BX479" s="24"/>
      <c r="BY479" s="24"/>
    </row>
    <row r="480" spans="1:77" x14ac:dyDescent="0.2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48"/>
      <c r="AO480" s="21">
        <f>IF(AP480&lt;6,SUM(E480:AN480),SUM(LARGE(E480:AN480,{1;2;3;4;5;6})))</f>
        <v>0</v>
      </c>
      <c r="AP480" s="55">
        <f>COUNT(E480:AN480)</f>
        <v>0</v>
      </c>
      <c r="BD480" s="23"/>
      <c r="BT480" s="24"/>
      <c r="BU480" s="24"/>
      <c r="BV480" s="24"/>
      <c r="BW480" s="24"/>
      <c r="BX480" s="24"/>
      <c r="BY480" s="24"/>
    </row>
    <row r="481" spans="1:42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48"/>
      <c r="AO481" s="21">
        <f>IF(AP481&lt;6,SUM(E481:AN481),SUM(LARGE(E481:AN481,{1;2;3;4;5;6})))</f>
        <v>0</v>
      </c>
      <c r="AP481" s="55">
        <f>COUNT(E481:AN481)</f>
        <v>0</v>
      </c>
    </row>
    <row r="482" spans="1:42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48"/>
      <c r="AO482" s="21">
        <f>IF(AP482&lt;6,SUM(E482:AN482),SUM(LARGE(E482:AN482,{1;2;3;4;5;6})))</f>
        <v>0</v>
      </c>
      <c r="AP482" s="55">
        <f>COUNT(E482:AN482)</f>
        <v>0</v>
      </c>
    </row>
    <row r="483" spans="1:42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21">
        <f>IF(AP483&lt;6,SUM(E483:AN483),SUM(LARGE(E483:AN483,{1;2;3;4;5;6})))</f>
        <v>0</v>
      </c>
      <c r="AP483" s="55">
        <f>COUNT(E483:AN483)</f>
        <v>0</v>
      </c>
    </row>
    <row r="484" spans="1:42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54"/>
      <c r="AO484" s="21">
        <f>IF(AP484&lt;6,SUM(E484:AN484),SUM(LARGE(E484:AN484,{1;2;3;4;5;6})))</f>
        <v>0</v>
      </c>
      <c r="AP484" s="55">
        <f>COUNT(E484:AN484)</f>
        <v>0</v>
      </c>
    </row>
    <row r="485" spans="1:42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54"/>
      <c r="AO485" s="21">
        <f>IF(AP485&lt;6,SUM(E485:AN485),SUM(LARGE(E485:AN485,{1;2;3;4;5;6})))</f>
        <v>0</v>
      </c>
      <c r="AP485" s="55">
        <f>COUNT(E485:AN485)</f>
        <v>0</v>
      </c>
    </row>
    <row r="486" spans="1:42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21">
        <f>IF(AP486&lt;6,SUM(E486:AN486),SUM(LARGE(E486:AN486,{1;2;3;4;5;6})))</f>
        <v>0</v>
      </c>
      <c r="AP486" s="55">
        <f>COUNT(E486:AN486)</f>
        <v>0</v>
      </c>
    </row>
    <row r="487" spans="1:42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54"/>
      <c r="AO487" s="21">
        <f>IF(AP487&lt;6,SUM(E487:AN487),SUM(LARGE(E487:AN487,{1;2;3;4;5;6})))</f>
        <v>0</v>
      </c>
      <c r="AP487" s="55">
        <f>COUNT(E487:AN487)</f>
        <v>0</v>
      </c>
    </row>
    <row r="488" spans="1:42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54"/>
      <c r="AO488" s="21">
        <f>IF(AP488&lt;6,SUM(E488:AN488),SUM(LARGE(E488:AN488,{1;2;3;4;5;6})))</f>
        <v>0</v>
      </c>
      <c r="AP488" s="55">
        <f>COUNT(E488:AN488)</f>
        <v>0</v>
      </c>
    </row>
    <row r="489" spans="1:42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48"/>
      <c r="AO489" s="21">
        <f>IF(AP489&lt;6,SUM(E489:AN489),SUM(LARGE(E489:AN489,{1;2;3;4;5;6})))</f>
        <v>0</v>
      </c>
      <c r="AP489" s="55">
        <f>COUNT(E489:AN489)</f>
        <v>0</v>
      </c>
    </row>
    <row r="490" spans="1:42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48"/>
      <c r="AO490" s="21">
        <f>IF(AP490&lt;6,SUM(E490:AN490),SUM(LARGE(E490:AN490,{1;2;3;4;5;6})))</f>
        <v>0</v>
      </c>
      <c r="AP490" s="55">
        <f>COUNT(E490:AN490)</f>
        <v>0</v>
      </c>
    </row>
    <row r="491" spans="1:42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48"/>
      <c r="AO491" s="21">
        <f>IF(AP491&lt;6,SUM(E491:AN491),SUM(LARGE(E491:AN491,{1;2;3;4;5;6})))</f>
        <v>0</v>
      </c>
      <c r="AP491" s="55">
        <f>COUNT(E491:AN491)</f>
        <v>0</v>
      </c>
    </row>
    <row r="492" spans="1:42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48"/>
      <c r="AO492" s="21">
        <f>IF(AP492&lt;6,SUM(E492:AN492),SUM(LARGE(E492:AN492,{1;2;3;4;5;6})))</f>
        <v>0</v>
      </c>
      <c r="AP492" s="55">
        <f>COUNT(E492:AN492)</f>
        <v>0</v>
      </c>
    </row>
    <row r="493" spans="1:42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54"/>
      <c r="AO493" s="21">
        <f>IF(AP493&lt;6,SUM(E493:AN493),SUM(LARGE(E493:AN493,{1;2;3;4;5;6})))</f>
        <v>0</v>
      </c>
      <c r="AP493" s="55">
        <f>COUNT(E493:AN493)</f>
        <v>0</v>
      </c>
    </row>
    <row r="494" spans="1:42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48"/>
      <c r="AO494" s="21">
        <f>IF(AP494&lt;6,SUM(E494:AN494),SUM(LARGE(E494:AN494,{1;2;3;4;5;6})))</f>
        <v>0</v>
      </c>
      <c r="AP494" s="55">
        <f>COUNT(E494:AN494)</f>
        <v>0</v>
      </c>
    </row>
    <row r="495" spans="1:42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54"/>
      <c r="AO495" s="21">
        <f>IF(AP495&lt;6,SUM(E495:AN495),SUM(LARGE(E495:AN495,{1;2;3;4;5;6})))</f>
        <v>0</v>
      </c>
      <c r="AP495" s="55">
        <f>COUNT(E495:AN495)</f>
        <v>0</v>
      </c>
    </row>
    <row r="496" spans="1:42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21">
        <f>IF(AP496&lt;6,SUM(E496:AN496),SUM(LARGE(E496:AN496,{1;2;3;4;5;6})))</f>
        <v>0</v>
      </c>
      <c r="AP496" s="55">
        <f>COUNT(E496:AN496)</f>
        <v>0</v>
      </c>
    </row>
    <row r="497" spans="1:42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54"/>
      <c r="AO497" s="21">
        <f>IF(AP497&lt;6,SUM(E497:AN497),SUM(LARGE(E497:AN497,{1;2;3;4;5;6})))</f>
        <v>0</v>
      </c>
      <c r="AP497" s="55">
        <f>COUNT(E497:AN497)</f>
        <v>0</v>
      </c>
    </row>
    <row r="498" spans="1:42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48"/>
      <c r="AO498" s="21">
        <f>IF(AP498&lt;6,SUM(E498:AN498),SUM(LARGE(E498:AN498,{1;2;3;4;5;6})))</f>
        <v>0</v>
      </c>
      <c r="AP498" s="55">
        <f>COUNT(E498:AN498)</f>
        <v>0</v>
      </c>
    </row>
    <row r="499" spans="1:42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21">
        <f>IF(AP499&lt;6,SUM(E499:AN499),SUM(LARGE(E499:AN499,{1;2;3;4;5;6})))</f>
        <v>0</v>
      </c>
      <c r="AP499" s="55">
        <f>COUNT(E499:AN499)</f>
        <v>0</v>
      </c>
    </row>
    <row r="500" spans="1:42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54"/>
      <c r="AO500" s="21">
        <f>IF(AP500&lt;6,SUM(E500:AN500),SUM(LARGE(E500:AN500,{1;2;3;4;5;6})))</f>
        <v>0</v>
      </c>
      <c r="AP500" s="55">
        <f>COUNT(E500:AN500)</f>
        <v>0</v>
      </c>
    </row>
    <row r="501" spans="1:42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54"/>
      <c r="AO501" s="21">
        <f>IF(AP501&lt;6,SUM(E501:AN501),SUM(LARGE(E501:AN501,{1;2;3;4;5;6})))</f>
        <v>0</v>
      </c>
      <c r="AP501" s="55">
        <f>COUNT(E501:AN501)</f>
        <v>0</v>
      </c>
    </row>
    <row r="502" spans="1:42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48"/>
      <c r="AO502" s="21">
        <f>IF(AP502&lt;6,SUM(E502:AN502),SUM(LARGE(E502:AN502,{1;2;3;4;5;6})))</f>
        <v>0</v>
      </c>
      <c r="AP502" s="55">
        <f>COUNT(E502:AN502)</f>
        <v>0</v>
      </c>
    </row>
    <row r="503" spans="1:42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21">
        <f>IF(AP503&lt;6,SUM(E503:AN503),SUM(LARGE(E503:AN503,{1;2;3;4;5;6})))</f>
        <v>0</v>
      </c>
      <c r="AP503" s="55">
        <f>COUNT(E503:AN503)</f>
        <v>0</v>
      </c>
    </row>
    <row r="504" spans="1:42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48"/>
      <c r="AO504" s="21">
        <f>IF(AP504&lt;6,SUM(E504:AN504),SUM(LARGE(E504:AN504,{1;2;3;4;5;6})))</f>
        <v>0</v>
      </c>
      <c r="AP504" s="55">
        <f>COUNT(E504:AN504)</f>
        <v>0</v>
      </c>
    </row>
    <row r="505" spans="1:42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54"/>
      <c r="AO505" s="21">
        <f>IF(AP505&lt;6,SUM(E505:AN505),SUM(LARGE(E505:AN505,{1;2;3;4;5;6})))</f>
        <v>0</v>
      </c>
      <c r="AP505" s="55">
        <f>COUNT(E505:AN505)</f>
        <v>0</v>
      </c>
    </row>
    <row r="506" spans="1:42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54"/>
      <c r="AO506" s="21">
        <f>IF(AP506&lt;6,SUM(E506:AN506),SUM(LARGE(E506:AN506,{1;2;3;4;5;6})))</f>
        <v>0</v>
      </c>
      <c r="AP506" s="55">
        <f>COUNT(E506:AN506)</f>
        <v>0</v>
      </c>
    </row>
    <row r="507" spans="1:42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48"/>
      <c r="AO507" s="21">
        <f>IF(AP507&lt;6,SUM(E507:AN507),SUM(LARGE(E507:AN507,{1;2;3;4;5;6})))</f>
        <v>0</v>
      </c>
      <c r="AP507" s="55">
        <f>COUNT(E507:AN507)</f>
        <v>0</v>
      </c>
    </row>
    <row r="508" spans="1:42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54"/>
      <c r="AO508" s="21">
        <f>IF(AP508&lt;6,SUM(E508:AN508),SUM(LARGE(E508:AN508,{1;2;3;4;5;6})))</f>
        <v>0</v>
      </c>
      <c r="AP508" s="53">
        <f>COUNT(E508:AN508)</f>
        <v>0</v>
      </c>
    </row>
    <row r="509" spans="1:42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21">
        <f>IF(AP509&lt;6,SUM(E509:AN509),SUM(LARGE(E509:AN509,{1;2;3;4;5;6})))</f>
        <v>0</v>
      </c>
      <c r="AP509" s="55">
        <f>COUNT(E509:AN509)</f>
        <v>0</v>
      </c>
    </row>
    <row r="510" spans="1:42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54"/>
      <c r="AO510" s="21">
        <f>IF(AP510&lt;6,SUM(E510:AN510),SUM(LARGE(E510:AN510,{1;2;3;4;5;6})))</f>
        <v>0</v>
      </c>
      <c r="AP510" s="55">
        <f>COUNT(E510:AN510)</f>
        <v>0</v>
      </c>
    </row>
    <row r="511" spans="1:42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30"/>
      <c r="AO511" s="21">
        <f>IF(AP511&lt;6,SUM(E511:AN511),SUM(LARGE(E511:AN511,{1;2;3;4;5;6})))</f>
        <v>0</v>
      </c>
      <c r="AP511" s="55">
        <f>COUNT(E511:AN511)</f>
        <v>0</v>
      </c>
    </row>
    <row r="512" spans="1:42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48"/>
      <c r="AO512" s="21">
        <f>IF(AP512&lt;6,SUM(E512:AN512),SUM(LARGE(E512:AN512,{1;2;3;4;5;6})))</f>
        <v>0</v>
      </c>
      <c r="AP512" s="55">
        <f>COUNT(E512:AN512)</f>
        <v>0</v>
      </c>
    </row>
    <row r="513" spans="1:42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48"/>
      <c r="AO513" s="21">
        <f>IF(AP513&lt;6,SUM(E513:AN513),SUM(LARGE(E513:AN513,{1;2;3;4;5;6})))</f>
        <v>0</v>
      </c>
      <c r="AP513" s="55">
        <f>COUNT(E513:AN513)</f>
        <v>0</v>
      </c>
    </row>
    <row r="514" spans="1:42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48"/>
      <c r="AO514" s="21">
        <f>IF(AP514&lt;6,SUM(E514:AN514),SUM(LARGE(E514:AN514,{1;2;3;4;5;6})))</f>
        <v>0</v>
      </c>
      <c r="AP514" s="55">
        <f>COUNT(E514:AN514)</f>
        <v>0</v>
      </c>
    </row>
    <row r="515" spans="1:42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48"/>
      <c r="AO515" s="21">
        <f>IF(AP515&lt;6,SUM(E515:AN515),SUM(LARGE(E515:AN515,{1;2;3;4;5;6})))</f>
        <v>0</v>
      </c>
      <c r="AP515" s="55">
        <f>COUNT(E515:AN515)</f>
        <v>0</v>
      </c>
    </row>
    <row r="516" spans="1:42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48"/>
      <c r="AO516" s="21">
        <f>IF(AP516&lt;6,SUM(E516:AN516),SUM(LARGE(E516:AN516,{1;2;3;4;5;6})))</f>
        <v>0</v>
      </c>
      <c r="AP516" s="55">
        <f>COUNT(E516:AN516)</f>
        <v>0</v>
      </c>
    </row>
    <row r="517" spans="1:42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54"/>
      <c r="AO517" s="21">
        <f>IF(AP517&lt;6,SUM(E517:AN517),SUM(LARGE(E517:AN517,{1;2;3;4;5;6})))</f>
        <v>0</v>
      </c>
      <c r="AP517" s="55">
        <f>COUNT(E517:AN517)</f>
        <v>0</v>
      </c>
    </row>
    <row r="518" spans="1:42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48"/>
      <c r="AO518" s="21">
        <f>IF(AP518&lt;6,SUM(E518:AN518),SUM(LARGE(E518:AN518,{1;2;3;4;5;6})))</f>
        <v>0</v>
      </c>
      <c r="AP518" s="55">
        <f>COUNT(E518:AN518)</f>
        <v>0</v>
      </c>
    </row>
    <row r="519" spans="1:42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54"/>
      <c r="AO519" s="21">
        <f>IF(AP519&lt;6,SUM(E519:AN519),SUM(LARGE(E519:AN519,{1;2;3;4;5;6})))</f>
        <v>0</v>
      </c>
      <c r="AP519" s="55">
        <f>COUNT(E519:AN519)</f>
        <v>0</v>
      </c>
    </row>
    <row r="520" spans="1:42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54"/>
      <c r="AO520" s="21">
        <f>IF(AP520&lt;6,SUM(E520:AN520),SUM(LARGE(E520:AN520,{1;2;3;4;5;6})))</f>
        <v>0</v>
      </c>
      <c r="AP520" s="55">
        <f>COUNT(E520:AN520)</f>
        <v>0</v>
      </c>
    </row>
    <row r="521" spans="1:42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48"/>
      <c r="AO521" s="21">
        <f>IF(AP521&lt;6,SUM(E521:AN521),SUM(LARGE(E521:AN521,{1;2;3;4;5;6})))</f>
        <v>0</v>
      </c>
      <c r="AP521" s="55">
        <f>COUNT(E521:AN521)</f>
        <v>0</v>
      </c>
    </row>
    <row r="522" spans="1:42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48"/>
      <c r="AO522" s="21">
        <f>IF(AP522&lt;6,SUM(E522:AN522),SUM(LARGE(E522:AN522,{1;2;3;4;5;6})))</f>
        <v>0</v>
      </c>
      <c r="AP522" s="55">
        <f>COUNT(E522:AN522)</f>
        <v>0</v>
      </c>
    </row>
    <row r="523" spans="1:42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54"/>
      <c r="AO523" s="21">
        <f>IF(AP523&lt;6,SUM(E523:AN523),SUM(LARGE(E523:AN523,{1;2;3;4;5;6})))</f>
        <v>0</v>
      </c>
      <c r="AP523" s="55">
        <f>COUNT(E523:AN523)</f>
        <v>0</v>
      </c>
    </row>
    <row r="524" spans="1:42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54"/>
      <c r="AO524" s="21">
        <f>IF(AP524&lt;6,SUM(E524:AN524),SUM(LARGE(E524:AN524,{1;2;3;4;5;6})))</f>
        <v>0</v>
      </c>
      <c r="AP524" s="55">
        <f>COUNT(E524:AN524)</f>
        <v>0</v>
      </c>
    </row>
    <row r="525" spans="1:42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54"/>
      <c r="AO525" s="21">
        <f>IF(AP525&lt;6,SUM(E525:AN525),SUM(LARGE(E525:AN525,{1;2;3;4;5;6})))</f>
        <v>0</v>
      </c>
      <c r="AP525" s="55">
        <f>COUNT(E525:AN525)</f>
        <v>0</v>
      </c>
    </row>
    <row r="526" spans="1:42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21">
        <f>IF(AP526&lt;6,SUM(E526:AN526),SUM(LARGE(E526:AN526,{1;2;3;4;5;6})))</f>
        <v>0</v>
      </c>
      <c r="AP526" s="55">
        <f>COUNT(E526:AN526)</f>
        <v>0</v>
      </c>
    </row>
    <row r="527" spans="1:42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21">
        <f>IF(AP527&lt;6,SUM(E527:AN527),SUM(LARGE(E527:AN527,{1;2;3;4;5;6})))</f>
        <v>0</v>
      </c>
      <c r="AP527" s="55">
        <f>COUNT(E527:AN527)</f>
        <v>0</v>
      </c>
    </row>
    <row r="528" spans="1:42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48"/>
      <c r="AO528" s="21">
        <f>IF(AP528&lt;6,SUM(E528:AN528),SUM(LARGE(E528:AN528,{1;2;3;4;5;6})))</f>
        <v>0</v>
      </c>
      <c r="AP528" s="55">
        <f>COUNT(E528:AN528)</f>
        <v>0</v>
      </c>
    </row>
    <row r="529" spans="1:42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48"/>
      <c r="AO529" s="21">
        <f>IF(AP529&lt;6,SUM(E529:AN529),SUM(LARGE(E529:AN529,{1;2;3;4;5;6})))</f>
        <v>0</v>
      </c>
      <c r="AP529" s="55">
        <f>COUNT(E529:AN529)</f>
        <v>0</v>
      </c>
    </row>
    <row r="530" spans="1:42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48"/>
      <c r="AO530" s="21">
        <f>IF(AP530&lt;6,SUM(E530:AN530),SUM(LARGE(E530:AN530,{1;2;3;4;5;6})))</f>
        <v>0</v>
      </c>
      <c r="AP530" s="55">
        <f>COUNT(E530:AN530)</f>
        <v>0</v>
      </c>
    </row>
    <row r="531" spans="1:42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30"/>
      <c r="AO531" s="21">
        <f>IF(AP531&lt;6,SUM(E531:AN531),SUM(LARGE(E531:AN531,{1;2;3;4;5;6})))</f>
        <v>0</v>
      </c>
      <c r="AP531" s="55">
        <f>COUNT(E531:AN531)</f>
        <v>0</v>
      </c>
    </row>
    <row r="532" spans="1:42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21">
        <f>IF(AP532&lt;6,SUM(E532:AN532),SUM(LARGE(E532:AN532,{1;2;3;4;5;6})))</f>
        <v>0</v>
      </c>
      <c r="AP532" s="55">
        <f>COUNT(E532:AN532)</f>
        <v>0</v>
      </c>
    </row>
    <row r="533" spans="1:42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21">
        <f>IF(AP533&lt;6,SUM(E533:AN533),SUM(LARGE(E533:AN533,{1;2;3;4;5;6})))</f>
        <v>0</v>
      </c>
      <c r="AP533" s="55">
        <f>COUNT(E533:AN533)</f>
        <v>0</v>
      </c>
    </row>
    <row r="534" spans="1:42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21">
        <f>IF(AP534&lt;6,SUM(E534:AN534),SUM(LARGE(E534:AN534,{1;2;3;4;5;6})))</f>
        <v>0</v>
      </c>
      <c r="AP534" s="55">
        <f>COUNT(E534:AN534)</f>
        <v>0</v>
      </c>
    </row>
    <row r="535" spans="1:42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54"/>
      <c r="AO535" s="21">
        <f>IF(AP535&lt;6,SUM(E535:AN535),SUM(LARGE(E535:AN535,{1;2;3;4;5;6})))</f>
        <v>0</v>
      </c>
      <c r="AP535" s="55">
        <f>COUNT(E535:AN535)</f>
        <v>0</v>
      </c>
    </row>
    <row r="536" spans="1:42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54"/>
      <c r="AO536" s="21">
        <f>IF(AP536&lt;6,SUM(E536:AN536),SUM(LARGE(E536:AN536,{1;2;3;4;5;6})))</f>
        <v>0</v>
      </c>
      <c r="AP536" s="55">
        <f>COUNT(E536:AN536)</f>
        <v>0</v>
      </c>
    </row>
    <row r="537" spans="1:42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30"/>
      <c r="AO537" s="21">
        <f>IF(AP537&lt;6,SUM(E537:AN537),SUM(LARGE(E537:AN537,{1;2;3;4;5;6})))</f>
        <v>0</v>
      </c>
      <c r="AP537" s="55">
        <f>COUNT(E537:AN537)</f>
        <v>0</v>
      </c>
    </row>
    <row r="538" spans="1:42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48"/>
      <c r="AO538" s="21">
        <f>IF(AP538&lt;6,SUM(E538:AN538),SUM(LARGE(E538:AN538,{1;2;3;4;5;6})))</f>
        <v>0</v>
      </c>
      <c r="AP538" s="55">
        <f>COUNT(E538:AN538)</f>
        <v>0</v>
      </c>
    </row>
    <row r="539" spans="1:42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48"/>
      <c r="AO539" s="21">
        <f>IF(AP539&lt;6,SUM(E539:AN539),SUM(LARGE(E539:AN539,{1;2;3;4;5;6})))</f>
        <v>0</v>
      </c>
      <c r="AP539" s="55">
        <f>COUNT(E539:AN539)</f>
        <v>0</v>
      </c>
    </row>
    <row r="540" spans="1:42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54"/>
      <c r="AO540" s="21">
        <f>IF(AP540&lt;6,SUM(E540:AN540),SUM(LARGE(E540:AN540,{1;2;3;4;5;6})))</f>
        <v>0</v>
      </c>
      <c r="AP540" s="55">
        <f>COUNT(E540:AN540)</f>
        <v>0</v>
      </c>
    </row>
    <row r="541" spans="1:42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54"/>
      <c r="AO541" s="21">
        <f>IF(AP541&lt;6,SUM(E541:AN541),SUM(LARGE(E541:AN541,{1;2;3;4;5;6})))</f>
        <v>0</v>
      </c>
      <c r="AP541" s="55">
        <f>COUNT(E541:AN541)</f>
        <v>0</v>
      </c>
    </row>
    <row r="542" spans="1:42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54"/>
      <c r="AO542" s="21">
        <f>IF(AP542&lt;6,SUM(E542:AN542),SUM(LARGE(E542:AN542,{1;2;3;4;5;6})))</f>
        <v>0</v>
      </c>
      <c r="AP542" s="55">
        <f>COUNT(E542:AN542)</f>
        <v>0</v>
      </c>
    </row>
    <row r="543" spans="1:42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30"/>
      <c r="AO543" s="21">
        <f>IF(AP543&lt;6,SUM(E543:AN543),SUM(LARGE(E543:AN543,{1;2;3;4;5;6})))</f>
        <v>0</v>
      </c>
      <c r="AP543" s="55">
        <f>COUNT(E543:AN543)</f>
        <v>0</v>
      </c>
    </row>
    <row r="544" spans="1:42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48"/>
      <c r="AO544" s="21">
        <f>IF(AP544&lt;6,SUM(E544:AN544),SUM(LARGE(E544:AN544,{1;2;3;4;5;6})))</f>
        <v>0</v>
      </c>
      <c r="AP544" s="55">
        <f>COUNT(E544:AN544)</f>
        <v>0</v>
      </c>
    </row>
    <row r="545" spans="1:42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30"/>
      <c r="AO545" s="21">
        <f>IF(AP545&lt;6,SUM(E545:AN545),SUM(LARGE(E545:AN545,{1;2;3;4;5;6})))</f>
        <v>0</v>
      </c>
      <c r="AP545" s="55">
        <f>COUNT(E545:AN545)</f>
        <v>0</v>
      </c>
    </row>
    <row r="546" spans="1:42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48"/>
      <c r="AO546" s="21">
        <f>IF(AP546&lt;6,SUM(E546:AN546),SUM(LARGE(E546:AN546,{1;2;3;4;5;6})))</f>
        <v>0</v>
      </c>
      <c r="AP546" s="55">
        <f>COUNT(E546:AN546)</f>
        <v>0</v>
      </c>
    </row>
    <row r="547" spans="1:42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48"/>
      <c r="AO547" s="21">
        <f>IF(AP547&lt;6,SUM(E547:AN547),SUM(LARGE(E547:AN547,{1;2;3;4;5;6})))</f>
        <v>0</v>
      </c>
      <c r="AP547" s="55">
        <f>COUNT(E547:AN547)</f>
        <v>0</v>
      </c>
    </row>
    <row r="548" spans="1:42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21">
        <f>IF(AP548&lt;6,SUM(E548:AN548),SUM(LARGE(E548:AN548,{1;2;3;4;5;6})))</f>
        <v>0</v>
      </c>
      <c r="AP548" s="55">
        <f>COUNT(E548:AN548)</f>
        <v>0</v>
      </c>
    </row>
    <row r="549" spans="1:42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21">
        <f>IF(AP549&lt;6,SUM(E549:AN549),SUM(LARGE(E549:AN549,{1;2;3;4;5;6})))</f>
        <v>0</v>
      </c>
      <c r="AP549" s="55">
        <f>COUNT(E549:AN549)</f>
        <v>0</v>
      </c>
    </row>
    <row r="550" spans="1:42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54"/>
      <c r="AO550" s="21">
        <f>IF(AP550&lt;6,SUM(E550:AN550),SUM(LARGE(E550:AN550,{1;2;3;4;5;6})))</f>
        <v>0</v>
      </c>
      <c r="AP550" s="55">
        <f>COUNT(E550:AN550)</f>
        <v>0</v>
      </c>
    </row>
    <row r="551" spans="1:42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48"/>
      <c r="AO551" s="21">
        <f>IF(AP551&lt;6,SUM(E551:AN551),SUM(LARGE(E551:AN551,{1;2;3;4;5;6})))</f>
        <v>0</v>
      </c>
      <c r="AP551" s="55">
        <f>COUNT(E551:AN551)</f>
        <v>0</v>
      </c>
    </row>
    <row r="552" spans="1:42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48"/>
      <c r="AO552" s="21">
        <f>IF(AP552&lt;6,SUM(E552:AN552),SUM(LARGE(E552:AN552,{1;2;3;4;5;6})))</f>
        <v>0</v>
      </c>
      <c r="AP552" s="55">
        <f>COUNT(E552:AN552)</f>
        <v>0</v>
      </c>
    </row>
    <row r="553" spans="1:42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30"/>
      <c r="AO553" s="21">
        <f>IF(AP553&lt;6,SUM(E553:AN553),SUM(LARGE(E553:AN553,{1;2;3;4;5;6})))</f>
        <v>0</v>
      </c>
      <c r="AP553" s="55">
        <f>COUNT(E553:AN553)</f>
        <v>0</v>
      </c>
    </row>
    <row r="554" spans="1:42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30"/>
      <c r="AO554" s="21">
        <f>IF(AP554&lt;6,SUM(E554:AN554),SUM(LARGE(E554:AN554,{1;2;3;4;5;6})))</f>
        <v>0</v>
      </c>
      <c r="AP554" s="55">
        <f>COUNT(E554:AN554)</f>
        <v>0</v>
      </c>
    </row>
    <row r="555" spans="1:42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48"/>
      <c r="AO555" s="21">
        <f>IF(AP555&lt;6,SUM(E555:AN555),SUM(LARGE(E555:AN555,{1;2;3;4;5;6})))</f>
        <v>0</v>
      </c>
      <c r="AP555" s="55">
        <f>COUNT(E555:AN555)</f>
        <v>0</v>
      </c>
    </row>
    <row r="556" spans="1:42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30"/>
      <c r="AO556" s="21">
        <f>IF(AP556&lt;6,SUM(E556:AN556),SUM(LARGE(E556:AN556,{1;2;3;4;5;6})))</f>
        <v>0</v>
      </c>
      <c r="AP556" s="55">
        <f>COUNT(E556:AN556)</f>
        <v>0</v>
      </c>
    </row>
    <row r="557" spans="1:42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54"/>
      <c r="AO557" s="21">
        <f>IF(AP557&lt;6,SUM(E557:AN557),SUM(LARGE(E557:AN557,{1;2;3;4;5;6})))</f>
        <v>0</v>
      </c>
      <c r="AP557" s="55">
        <f>COUNT(E557:AN557)</f>
        <v>0</v>
      </c>
    </row>
    <row r="558" spans="1:42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48"/>
      <c r="AO558" s="21">
        <f>IF(AP558&lt;6,SUM(E558:AN558),SUM(LARGE(E558:AN558,{1;2;3;4;5;6})))</f>
        <v>0</v>
      </c>
      <c r="AP558" s="55">
        <f>COUNT(E558:AN558)</f>
        <v>0</v>
      </c>
    </row>
    <row r="559" spans="1:42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21">
        <f>IF(AP559&lt;6,SUM(E559:AN559),SUM(LARGE(E559:AN559,{1;2;3;4;5;6})))</f>
        <v>0</v>
      </c>
      <c r="AP559" s="55">
        <f>COUNT(E559:AN559)</f>
        <v>0</v>
      </c>
    </row>
    <row r="560" spans="1:42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54"/>
      <c r="AO560" s="21">
        <f>IF(AP560&lt;6,SUM(E560:AN560),SUM(LARGE(E560:AN560,{1;2;3;4;5;6})))</f>
        <v>0</v>
      </c>
      <c r="AP560" s="55">
        <f>COUNT(E560:AN560)</f>
        <v>0</v>
      </c>
    </row>
    <row r="561" spans="1:42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21">
        <f>IF(AP561&lt;6,SUM(E561:AN561),SUM(LARGE(E561:AN561,{1;2;3;4;5;6})))</f>
        <v>0</v>
      </c>
      <c r="AP561" s="55">
        <f>COUNT(E561:AN561)</f>
        <v>0</v>
      </c>
    </row>
    <row r="562" spans="1:42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54"/>
      <c r="AO562" s="21">
        <f>IF(AP562&lt;6,SUM(E562:AN562),SUM(LARGE(E562:AN562,{1;2;3;4;5;6})))</f>
        <v>0</v>
      </c>
      <c r="AP562" s="55">
        <f>COUNT(E562:AN562)</f>
        <v>0</v>
      </c>
    </row>
    <row r="563" spans="1:42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54"/>
      <c r="AO563" s="21">
        <f>IF(AP563&lt;6,SUM(E563:AN563),SUM(LARGE(E563:AN563,{1;2;3;4;5;6})))</f>
        <v>0</v>
      </c>
      <c r="AP563" s="55">
        <f>COUNT(E563:AN563)</f>
        <v>0</v>
      </c>
    </row>
    <row r="564" spans="1:42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54"/>
      <c r="AO564" s="21">
        <f>IF(AP564&lt;6,SUM(E564:AN564),SUM(LARGE(E564:AN564,{1;2;3;4;5;6})))</f>
        <v>0</v>
      </c>
      <c r="AP564" s="55">
        <f>COUNT(E564:AN564)</f>
        <v>0</v>
      </c>
    </row>
    <row r="565" spans="1:42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54"/>
      <c r="AO565" s="21">
        <f>IF(AP565&lt;6,SUM(E565:AN565),SUM(LARGE(E565:AN565,{1;2;3;4;5;6})))</f>
        <v>0</v>
      </c>
      <c r="AP565" s="55">
        <f>COUNT(E565:AN565)</f>
        <v>0</v>
      </c>
    </row>
    <row r="566" spans="1:42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48"/>
      <c r="AO566" s="21">
        <f>IF(AP566&lt;6,SUM(E566:AN566),SUM(LARGE(E566:AN566,{1;2;3;4;5;6})))</f>
        <v>0</v>
      </c>
      <c r="AP566" s="55">
        <f>COUNT(E566:AN566)</f>
        <v>0</v>
      </c>
    </row>
    <row r="567" spans="1:42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48"/>
      <c r="AO567" s="21">
        <f>IF(AP567&lt;6,SUM(E567:AN567),SUM(LARGE(E567:AN567,{1;2;3;4;5;6})))</f>
        <v>0</v>
      </c>
      <c r="AP567" s="55">
        <f>COUNT(E567:AN567)</f>
        <v>0</v>
      </c>
    </row>
    <row r="568" spans="1:42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54"/>
      <c r="AO568" s="21">
        <f>IF(AP568&lt;6,SUM(E568:AN568),SUM(LARGE(E568:AN568,{1;2;3;4;5;6})))</f>
        <v>0</v>
      </c>
      <c r="AP568" s="55">
        <f>COUNT(E568:AN568)</f>
        <v>0</v>
      </c>
    </row>
    <row r="569" spans="1:42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21">
        <f>IF(AP569&lt;6,SUM(E569:AN569),SUM(LARGE(E569:AN569,{1;2;3;4;5;6})))</f>
        <v>0</v>
      </c>
      <c r="AP569" s="55">
        <f>COUNT(E569:AN569)</f>
        <v>0</v>
      </c>
    </row>
    <row r="570" spans="1:42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21">
        <f>IF(AP570&lt;6,SUM(E570:AN570),SUM(LARGE(E570:AN570,{1;2;3;4;5;6})))</f>
        <v>0</v>
      </c>
      <c r="AP570" s="55">
        <f>COUNT(E570:AN570)</f>
        <v>0</v>
      </c>
    </row>
    <row r="571" spans="1:42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54"/>
      <c r="AO571" s="21"/>
      <c r="AP571" s="55"/>
    </row>
    <row r="572" spans="1:42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48"/>
      <c r="AO572" s="21"/>
      <c r="AP572" s="55"/>
    </row>
  </sheetData>
  <autoFilter ref="B1:AP572" xr:uid="{00000000-0009-0000-0000-000002000000}">
    <sortState xmlns:xlrd2="http://schemas.microsoft.com/office/spreadsheetml/2017/richdata2" ref="B2:AP572">
      <sortCondition descending="1" ref="AO1:AO572"/>
    </sortState>
  </autoFilter>
  <phoneticPr fontId="1" type="noConversion"/>
  <conditionalFormatting sqref="D1:D322 D428:D435 D461:D462 D480:D490 D465:D474 D324:D387 D389:D425 D456:D458 D477 D493:D65536 D437:D452">
    <cfRule type="duplicateValues" dxfId="109" priority="30" stopIfTrue="1"/>
  </conditionalFormatting>
  <conditionalFormatting sqref="D1:D322 D457:D458 D428:D430 D461:D462 D480:D490 D465:D474 D324:D387 D389:D425 D477 D493:D65536">
    <cfRule type="duplicateValues" dxfId="108" priority="33" stopIfTrue="1"/>
  </conditionalFormatting>
  <conditionalFormatting sqref="D323">
    <cfRule type="duplicateValues" dxfId="107" priority="22" stopIfTrue="1"/>
  </conditionalFormatting>
  <conditionalFormatting sqref="D388">
    <cfRule type="duplicateValues" dxfId="106" priority="21" stopIfTrue="1"/>
  </conditionalFormatting>
  <conditionalFormatting sqref="D431:D435 D437:D452">
    <cfRule type="duplicateValues" dxfId="105" priority="32" stopIfTrue="1"/>
  </conditionalFormatting>
  <conditionalFormatting sqref="D436">
    <cfRule type="duplicateValues" dxfId="104" priority="6" stopIfTrue="1"/>
    <cfRule type="duplicateValues" dxfId="103" priority="7" stopIfTrue="1"/>
    <cfRule type="duplicateValues" dxfId="102" priority="8" stopIfTrue="1"/>
  </conditionalFormatting>
  <conditionalFormatting sqref="D453">
    <cfRule type="duplicateValues" dxfId="101" priority="20" stopIfTrue="1"/>
  </conditionalFormatting>
  <conditionalFormatting sqref="D454">
    <cfRule type="duplicateValues" dxfId="100" priority="2" stopIfTrue="1"/>
    <cfRule type="duplicateValues" dxfId="99" priority="3" stopIfTrue="1"/>
    <cfRule type="duplicateValues" dxfId="98" priority="4" stopIfTrue="1"/>
  </conditionalFormatting>
  <conditionalFormatting sqref="D455">
    <cfRule type="duplicateValues" dxfId="97" priority="9" stopIfTrue="1"/>
  </conditionalFormatting>
  <conditionalFormatting sqref="D456">
    <cfRule type="duplicateValues" dxfId="96" priority="31" stopIfTrue="1"/>
  </conditionalFormatting>
  <conditionalFormatting sqref="D459">
    <cfRule type="duplicateValues" dxfId="95" priority="1" stopIfTrue="1"/>
  </conditionalFormatting>
  <conditionalFormatting sqref="D460">
    <cfRule type="duplicateValues" dxfId="94" priority="5" stopIfTrue="1"/>
  </conditionalFormatting>
  <conditionalFormatting sqref="D463:D465">
    <cfRule type="duplicateValues" dxfId="93" priority="25" stopIfTrue="1"/>
  </conditionalFormatting>
  <conditionalFormatting sqref="D475">
    <cfRule type="duplicateValues" dxfId="92" priority="17" stopIfTrue="1"/>
  </conditionalFormatting>
  <conditionalFormatting sqref="D476">
    <cfRule type="duplicateValues" dxfId="91" priority="16" stopIfTrue="1"/>
  </conditionalFormatting>
  <conditionalFormatting sqref="D478">
    <cfRule type="duplicateValues" dxfId="90" priority="14" stopIfTrue="1"/>
    <cfRule type="duplicateValues" dxfId="89" priority="15" stopIfTrue="1"/>
  </conditionalFormatting>
  <conditionalFormatting sqref="D479">
    <cfRule type="duplicateValues" dxfId="88" priority="26" stopIfTrue="1"/>
  </conditionalFormatting>
  <conditionalFormatting sqref="D491">
    <cfRule type="duplicateValues" dxfId="87" priority="11" stopIfTrue="1"/>
    <cfRule type="duplicateValues" dxfId="86" priority="12" stopIfTrue="1"/>
  </conditionalFormatting>
  <conditionalFormatting sqref="D492">
    <cfRule type="duplicateValues" dxfId="85" priority="13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H11" sqref="AH11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33" width="10" style="3" hidden="1" customWidth="1" outlineLevel="1"/>
    <col min="34" max="34" width="10" style="3" customWidth="1" collapsed="1"/>
    <col min="35" max="35" width="10" style="3" customWidth="1"/>
    <col min="36" max="47" width="9.140625" style="3" customWidth="1"/>
    <col min="48" max="49" width="6.5703125" style="3" customWidth="1"/>
    <col min="50" max="50" width="6.5703125" style="23" customWidth="1"/>
    <col min="51" max="51" width="6.5703125" style="3" customWidth="1"/>
    <col min="52" max="16384" width="9.140625" style="23"/>
  </cols>
  <sheetData>
    <row r="1" spans="1:57" s="36" customFormat="1" ht="52.5" customHeight="1" x14ac:dyDescent="0.25">
      <c r="A1" s="27" t="s">
        <v>9</v>
      </c>
      <c r="B1" s="88" t="s">
        <v>60</v>
      </c>
      <c r="C1" s="88" t="s">
        <v>59</v>
      </c>
      <c r="D1" s="39" t="s">
        <v>0</v>
      </c>
      <c r="E1" s="88" t="s">
        <v>698</v>
      </c>
      <c r="F1" s="88" t="s">
        <v>711</v>
      </c>
      <c r="G1" s="88" t="s">
        <v>722</v>
      </c>
      <c r="H1" s="88" t="s">
        <v>753</v>
      </c>
      <c r="I1" s="88" t="s">
        <v>774</v>
      </c>
      <c r="J1" s="88" t="s">
        <v>782</v>
      </c>
      <c r="K1" s="88" t="s">
        <v>800</v>
      </c>
      <c r="L1" s="88" t="s">
        <v>814</v>
      </c>
      <c r="M1" s="88" t="s">
        <v>824</v>
      </c>
      <c r="N1" s="88" t="s">
        <v>834</v>
      </c>
      <c r="O1" s="88" t="s">
        <v>906</v>
      </c>
      <c r="P1" s="88" t="s">
        <v>845</v>
      </c>
      <c r="Q1" s="88" t="s">
        <v>883</v>
      </c>
      <c r="R1" s="88" t="s">
        <v>907</v>
      </c>
      <c r="S1" s="88" t="s">
        <v>931</v>
      </c>
      <c r="T1" s="88" t="s">
        <v>932</v>
      </c>
      <c r="U1" s="88" t="s">
        <v>953</v>
      </c>
      <c r="V1" s="88" t="s">
        <v>952</v>
      </c>
      <c r="W1" s="88" t="s">
        <v>954</v>
      </c>
      <c r="X1" s="88" t="s">
        <v>966</v>
      </c>
      <c r="Y1" s="88" t="s">
        <v>980</v>
      </c>
      <c r="Z1" s="88" t="s">
        <v>988</v>
      </c>
      <c r="AA1" s="88" t="s">
        <v>994</v>
      </c>
      <c r="AB1" s="88" t="s">
        <v>1013</v>
      </c>
      <c r="AC1" s="88" t="s">
        <v>1040</v>
      </c>
      <c r="AD1" s="88" t="s">
        <v>1048</v>
      </c>
      <c r="AE1" s="88" t="s">
        <v>1065</v>
      </c>
      <c r="AF1" s="88" t="s">
        <v>1082</v>
      </c>
      <c r="AG1" s="88" t="s">
        <v>1076</v>
      </c>
      <c r="AH1" s="88" t="s">
        <v>1098</v>
      </c>
      <c r="AI1" s="88"/>
      <c r="AJ1" s="88"/>
      <c r="AK1" s="38" t="s">
        <v>31</v>
      </c>
      <c r="AL1" s="38" t="s">
        <v>38</v>
      </c>
      <c r="AW1" s="87"/>
      <c r="AX1" s="95"/>
      <c r="AY1" s="87"/>
      <c r="AZ1" s="95"/>
      <c r="BA1" s="98"/>
      <c r="BB1" s="98"/>
      <c r="BC1" s="98"/>
      <c r="BD1" s="98"/>
      <c r="BE1" s="98"/>
    </row>
    <row r="2" spans="1:57" s="34" customFormat="1" x14ac:dyDescent="0.2">
      <c r="A2" s="65">
        <v>1</v>
      </c>
      <c r="B2" s="26" t="s">
        <v>61</v>
      </c>
      <c r="C2" s="26" t="s">
        <v>63</v>
      </c>
      <c r="D2" s="26" t="s">
        <v>10</v>
      </c>
      <c r="E2" s="51">
        <v>1170</v>
      </c>
      <c r="F2" s="51"/>
      <c r="G2" s="51"/>
      <c r="H2" s="51">
        <v>300</v>
      </c>
      <c r="I2" s="51"/>
      <c r="J2" s="51"/>
      <c r="K2" s="51"/>
      <c r="L2" s="51"/>
      <c r="M2" s="51">
        <v>660</v>
      </c>
      <c r="N2" s="51"/>
      <c r="O2" s="51">
        <v>712</v>
      </c>
      <c r="P2" s="51"/>
      <c r="Q2" s="51"/>
      <c r="R2" s="51"/>
      <c r="S2" s="51">
        <v>1750</v>
      </c>
      <c r="T2" s="51"/>
      <c r="U2" s="51"/>
      <c r="V2" s="51">
        <v>1200</v>
      </c>
      <c r="W2" s="51"/>
      <c r="X2" s="51"/>
      <c r="Y2" s="51"/>
      <c r="Z2" s="51"/>
      <c r="AA2" s="51"/>
      <c r="AB2" s="51"/>
      <c r="AC2" s="51"/>
      <c r="AD2" s="51">
        <v>660</v>
      </c>
      <c r="AE2" s="51"/>
      <c r="AF2" s="51"/>
      <c r="AG2" s="51">
        <v>300</v>
      </c>
      <c r="AH2" s="51">
        <v>1170</v>
      </c>
      <c r="AI2" s="51"/>
      <c r="AJ2" s="54"/>
      <c r="AK2" s="35">
        <f>IF(AL2&lt;6,SUM(E2:AJ2),SUM(LARGE(E2:AJ2,{1;2;3;4;5;6})))</f>
        <v>6662</v>
      </c>
      <c r="AL2" s="55">
        <f>COUNT(E2:AJ2)</f>
        <v>9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3"/>
      <c r="AY2" s="32"/>
      <c r="AZ2" s="33"/>
      <c r="BA2" s="33"/>
      <c r="BB2" s="33"/>
      <c r="BC2" s="33"/>
      <c r="BD2" s="33"/>
      <c r="BE2" s="33"/>
    </row>
    <row r="3" spans="1:57" x14ac:dyDescent="0.2">
      <c r="A3" s="28">
        <v>2</v>
      </c>
      <c r="B3" s="26" t="s">
        <v>61</v>
      </c>
      <c r="C3" s="6" t="s">
        <v>63</v>
      </c>
      <c r="D3" s="26" t="s">
        <v>700</v>
      </c>
      <c r="E3" s="51">
        <v>1170</v>
      </c>
      <c r="F3" s="51"/>
      <c r="G3" s="51"/>
      <c r="H3" s="51">
        <v>300</v>
      </c>
      <c r="I3" s="51"/>
      <c r="J3" s="51"/>
      <c r="K3" s="51"/>
      <c r="L3" s="51"/>
      <c r="M3" s="51">
        <v>660</v>
      </c>
      <c r="N3" s="51"/>
      <c r="O3" s="51"/>
      <c r="P3" s="51"/>
      <c r="Q3" s="51"/>
      <c r="R3" s="51"/>
      <c r="S3" s="51">
        <v>1750</v>
      </c>
      <c r="T3" s="51"/>
      <c r="U3" s="51"/>
      <c r="V3" s="51">
        <v>1200</v>
      </c>
      <c r="W3" s="51"/>
      <c r="X3" s="51"/>
      <c r="Y3" s="51"/>
      <c r="Z3" s="51"/>
      <c r="AA3" s="51"/>
      <c r="AB3" s="51"/>
      <c r="AC3" s="51"/>
      <c r="AD3" s="51">
        <v>660</v>
      </c>
      <c r="AE3" s="51"/>
      <c r="AF3" s="51"/>
      <c r="AG3" s="51">
        <v>300</v>
      </c>
      <c r="AH3" s="51">
        <v>1170</v>
      </c>
      <c r="AI3" s="51"/>
      <c r="AJ3" s="54"/>
      <c r="AK3" s="35">
        <f>IF(AL3&lt;6,SUM(E3:AJ3),SUM(LARGE(E3:AJ3,{1;2;3;4;5;6})))</f>
        <v>6610</v>
      </c>
      <c r="AL3" s="55">
        <f>COUNT(E3:AJ3)</f>
        <v>8</v>
      </c>
      <c r="AW3" s="12"/>
      <c r="AX3" s="22"/>
      <c r="AY3" s="12"/>
      <c r="AZ3" s="22"/>
      <c r="BA3" s="22"/>
      <c r="BB3" s="22"/>
      <c r="BC3" s="22"/>
      <c r="BD3" s="22"/>
      <c r="BE3" s="22"/>
    </row>
    <row r="4" spans="1:57" x14ac:dyDescent="0.2">
      <c r="A4" s="28">
        <v>3</v>
      </c>
      <c r="B4" s="26" t="s">
        <v>61</v>
      </c>
      <c r="C4" s="6" t="s">
        <v>66</v>
      </c>
      <c r="D4" s="26" t="s">
        <v>40</v>
      </c>
      <c r="E4" s="9">
        <v>920</v>
      </c>
      <c r="F4" s="9"/>
      <c r="G4" s="9"/>
      <c r="H4" s="9">
        <v>250</v>
      </c>
      <c r="I4" s="9"/>
      <c r="J4" s="9"/>
      <c r="K4" s="9"/>
      <c r="L4" s="9"/>
      <c r="M4" s="9">
        <v>560</v>
      </c>
      <c r="N4" s="9"/>
      <c r="O4" s="9">
        <v>274</v>
      </c>
      <c r="P4" s="9"/>
      <c r="Q4" s="9"/>
      <c r="R4" s="9">
        <v>660</v>
      </c>
      <c r="S4" s="9">
        <v>1370</v>
      </c>
      <c r="T4" s="9"/>
      <c r="U4" s="9"/>
      <c r="V4" s="9">
        <v>920</v>
      </c>
      <c r="W4" s="9"/>
      <c r="X4" s="9">
        <v>660</v>
      </c>
      <c r="Y4" s="9"/>
      <c r="Z4" s="9"/>
      <c r="AA4" s="9"/>
      <c r="AB4" s="9">
        <v>300</v>
      </c>
      <c r="AC4" s="9"/>
      <c r="AD4" s="9"/>
      <c r="AE4" s="9"/>
      <c r="AF4" s="9"/>
      <c r="AG4" s="9"/>
      <c r="AH4" s="9">
        <v>1700</v>
      </c>
      <c r="AI4" s="9"/>
      <c r="AJ4" s="30"/>
      <c r="AK4" s="35">
        <f>IF(AL4&lt;6,SUM(E4:AJ4),SUM(LARGE(E4:AJ4,{1;2;3;4;5;6})))</f>
        <v>6230</v>
      </c>
      <c r="AL4" s="55">
        <f>COUNT(E4:AJ4)</f>
        <v>10</v>
      </c>
      <c r="AW4" s="12"/>
      <c r="AX4" s="22"/>
      <c r="AY4" s="12"/>
      <c r="AZ4" s="22"/>
      <c r="BA4" s="22"/>
      <c r="BB4" s="22"/>
      <c r="BC4" s="22"/>
      <c r="BD4" s="22"/>
      <c r="BE4" s="22"/>
    </row>
    <row r="5" spans="1:57" x14ac:dyDescent="0.2">
      <c r="A5" s="28">
        <v>4</v>
      </c>
      <c r="B5" s="26" t="s">
        <v>61</v>
      </c>
      <c r="C5" s="6" t="s">
        <v>63</v>
      </c>
      <c r="D5" s="26" t="s">
        <v>39</v>
      </c>
      <c r="E5" s="51">
        <v>920</v>
      </c>
      <c r="F5" s="51"/>
      <c r="G5" s="51"/>
      <c r="H5" s="51">
        <v>250</v>
      </c>
      <c r="I5" s="51"/>
      <c r="J5" s="51"/>
      <c r="K5" s="51"/>
      <c r="L5" s="51"/>
      <c r="M5" s="51"/>
      <c r="N5" s="51"/>
      <c r="O5" s="51"/>
      <c r="P5" s="51"/>
      <c r="Q5" s="51"/>
      <c r="R5" s="51">
        <v>660</v>
      </c>
      <c r="S5" s="51">
        <v>1370</v>
      </c>
      <c r="T5" s="51"/>
      <c r="U5" s="51"/>
      <c r="V5" s="51">
        <v>920</v>
      </c>
      <c r="W5" s="51"/>
      <c r="X5" s="51">
        <v>660</v>
      </c>
      <c r="Y5" s="51"/>
      <c r="Z5" s="51"/>
      <c r="AA5" s="51"/>
      <c r="AB5" s="51">
        <v>300</v>
      </c>
      <c r="AC5" s="51"/>
      <c r="AD5" s="51"/>
      <c r="AE5" s="51"/>
      <c r="AF5" s="51"/>
      <c r="AG5" s="51"/>
      <c r="AH5" s="51">
        <v>1700</v>
      </c>
      <c r="AI5" s="51"/>
      <c r="AJ5" s="29"/>
      <c r="AK5" s="35">
        <f>IF(AL5&lt;6,SUM(E5:AJ5),SUM(LARGE(E5:AJ5,{1;2;3;4;5;6})))</f>
        <v>6230</v>
      </c>
      <c r="AL5" s="55">
        <f>COUNT(E5:AJ5)</f>
        <v>8</v>
      </c>
      <c r="AW5" s="12"/>
      <c r="AX5" s="22"/>
      <c r="AY5" s="12"/>
      <c r="AZ5" s="22"/>
      <c r="BA5" s="22"/>
      <c r="BB5" s="22"/>
      <c r="BC5" s="22"/>
      <c r="BD5" s="22"/>
      <c r="BE5" s="22"/>
    </row>
    <row r="6" spans="1:57" x14ac:dyDescent="0.2">
      <c r="A6" s="28">
        <v>5</v>
      </c>
      <c r="B6" s="26" t="s">
        <v>61</v>
      </c>
      <c r="C6" s="8" t="s">
        <v>63</v>
      </c>
      <c r="D6" s="9" t="s">
        <v>50</v>
      </c>
      <c r="E6" s="9">
        <v>350</v>
      </c>
      <c r="F6" s="9"/>
      <c r="G6" s="9"/>
      <c r="H6" s="9">
        <v>125</v>
      </c>
      <c r="I6" s="9">
        <v>660</v>
      </c>
      <c r="J6" s="9"/>
      <c r="K6" s="9"/>
      <c r="L6" s="9"/>
      <c r="M6" s="9">
        <v>460</v>
      </c>
      <c r="N6" s="9"/>
      <c r="O6" s="9"/>
      <c r="P6" s="9"/>
      <c r="Q6" s="9"/>
      <c r="R6" s="9"/>
      <c r="S6" s="9">
        <v>920</v>
      </c>
      <c r="T6" s="9"/>
      <c r="U6" s="9"/>
      <c r="V6" s="9">
        <v>840</v>
      </c>
      <c r="W6" s="9"/>
      <c r="X6" s="9">
        <v>560</v>
      </c>
      <c r="Y6" s="9"/>
      <c r="Z6" s="9"/>
      <c r="AA6" s="9"/>
      <c r="AB6" s="9">
        <v>250</v>
      </c>
      <c r="AC6" s="9"/>
      <c r="AD6" s="9"/>
      <c r="AE6" s="9"/>
      <c r="AF6" s="9"/>
      <c r="AG6" s="9">
        <v>250</v>
      </c>
      <c r="AH6" s="9">
        <v>350</v>
      </c>
      <c r="AI6" s="9"/>
      <c r="AJ6" s="1"/>
      <c r="AK6" s="35">
        <f>IF(AL6&lt;6,SUM(E6:AJ6),SUM(LARGE(E6:AJ6,{1;2;3;4;5;6})))</f>
        <v>3790</v>
      </c>
      <c r="AL6" s="55">
        <f>COUNT(E6:AJ6)</f>
        <v>10</v>
      </c>
      <c r="AW6" s="12"/>
      <c r="AX6" s="22"/>
      <c r="AY6" s="12"/>
      <c r="AZ6" s="22"/>
      <c r="BA6" s="22"/>
      <c r="BB6" s="22"/>
      <c r="BC6" s="22"/>
      <c r="BD6" s="22"/>
      <c r="BE6" s="22"/>
    </row>
    <row r="7" spans="1:57" s="24" customFormat="1" x14ac:dyDescent="0.2">
      <c r="A7" s="28">
        <v>6</v>
      </c>
      <c r="B7" s="26" t="s">
        <v>61</v>
      </c>
      <c r="C7" s="8" t="s">
        <v>63</v>
      </c>
      <c r="D7" s="9" t="s">
        <v>198</v>
      </c>
      <c r="E7" s="51">
        <v>350</v>
      </c>
      <c r="F7" s="51"/>
      <c r="G7" s="51"/>
      <c r="H7" s="51"/>
      <c r="I7" s="51">
        <v>660</v>
      </c>
      <c r="J7" s="51"/>
      <c r="K7" s="51"/>
      <c r="L7" s="51"/>
      <c r="M7" s="51">
        <v>460</v>
      </c>
      <c r="N7" s="51"/>
      <c r="O7" s="51"/>
      <c r="P7" s="51"/>
      <c r="Q7" s="51"/>
      <c r="R7" s="51"/>
      <c r="S7" s="51">
        <v>920</v>
      </c>
      <c r="T7" s="51"/>
      <c r="U7" s="51"/>
      <c r="V7" s="51">
        <v>840</v>
      </c>
      <c r="W7" s="51"/>
      <c r="X7" s="51"/>
      <c r="Y7" s="51"/>
      <c r="Z7" s="51"/>
      <c r="AA7" s="51"/>
      <c r="AB7" s="51"/>
      <c r="AC7" s="51"/>
      <c r="AD7" s="51"/>
      <c r="AE7" s="51"/>
      <c r="AF7" s="51">
        <v>350</v>
      </c>
      <c r="AG7" s="51"/>
      <c r="AH7" s="51">
        <v>350</v>
      </c>
      <c r="AI7" s="51"/>
      <c r="AJ7" s="1"/>
      <c r="AK7" s="35">
        <f>IF(AL7&lt;6,SUM(E7:AJ7),SUM(LARGE(E7:AJ7,{1;2;3;4;5;6})))</f>
        <v>3580</v>
      </c>
      <c r="AL7" s="55">
        <f>COUNT(E7:AJ7)</f>
        <v>7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22"/>
      <c r="AY7" s="12"/>
      <c r="AZ7" s="22"/>
      <c r="BA7" s="22"/>
      <c r="BB7" s="22"/>
      <c r="BC7" s="22"/>
      <c r="BD7" s="22"/>
      <c r="BE7" s="22"/>
    </row>
    <row r="8" spans="1:57" ht="13.5" customHeight="1" x14ac:dyDescent="0.2">
      <c r="A8" s="28">
        <v>7</v>
      </c>
      <c r="B8" s="6" t="s">
        <v>61</v>
      </c>
      <c r="C8" s="6" t="s">
        <v>63</v>
      </c>
      <c r="D8" s="37" t="s">
        <v>547</v>
      </c>
      <c r="E8" s="9">
        <v>350</v>
      </c>
      <c r="F8" s="9"/>
      <c r="G8" s="9"/>
      <c r="H8" s="9"/>
      <c r="I8" s="9"/>
      <c r="J8" s="9"/>
      <c r="K8" s="9"/>
      <c r="L8" s="9"/>
      <c r="M8" s="9">
        <v>460</v>
      </c>
      <c r="N8" s="9"/>
      <c r="O8" s="9"/>
      <c r="P8" s="9"/>
      <c r="Q8" s="9"/>
      <c r="R8" s="9">
        <v>460</v>
      </c>
      <c r="S8" s="9">
        <v>550</v>
      </c>
      <c r="T8" s="9"/>
      <c r="U8" s="9"/>
      <c r="V8" s="9">
        <v>1020</v>
      </c>
      <c r="W8" s="9"/>
      <c r="X8" s="9">
        <v>460</v>
      </c>
      <c r="Y8" s="9"/>
      <c r="Z8" s="9"/>
      <c r="AA8" s="9"/>
      <c r="AB8" s="9"/>
      <c r="AC8" s="9"/>
      <c r="AD8" s="9">
        <v>460</v>
      </c>
      <c r="AE8" s="9"/>
      <c r="AF8" s="9"/>
      <c r="AG8" s="9">
        <v>215</v>
      </c>
      <c r="AH8" s="9">
        <v>350</v>
      </c>
      <c r="AI8" s="9"/>
      <c r="AJ8" s="29"/>
      <c r="AK8" s="35">
        <f>IF(AL8&lt;6,SUM(E8:AJ8),SUM(LARGE(E8:AJ8,{1;2;3;4;5;6})))</f>
        <v>3410</v>
      </c>
      <c r="AL8" s="6">
        <f>COUNT(E8:AJ8)</f>
        <v>9</v>
      </c>
      <c r="AW8" s="12"/>
      <c r="AX8" s="22"/>
      <c r="AY8" s="12"/>
      <c r="AZ8" s="22"/>
      <c r="BA8" s="22"/>
      <c r="BB8" s="22"/>
      <c r="BC8" s="22"/>
      <c r="BD8" s="22"/>
      <c r="BE8" s="22"/>
    </row>
    <row r="9" spans="1:57" x14ac:dyDescent="0.2">
      <c r="A9" s="28">
        <v>8</v>
      </c>
      <c r="B9" s="6" t="s">
        <v>61</v>
      </c>
      <c r="C9" s="6" t="s">
        <v>63</v>
      </c>
      <c r="D9" s="9" t="s">
        <v>203</v>
      </c>
      <c r="E9" s="51">
        <v>600</v>
      </c>
      <c r="F9" s="51"/>
      <c r="G9" s="51"/>
      <c r="H9" s="51">
        <v>215</v>
      </c>
      <c r="I9" s="51">
        <v>460</v>
      </c>
      <c r="J9" s="51"/>
      <c r="K9" s="51"/>
      <c r="L9" s="51"/>
      <c r="M9" s="51">
        <v>460</v>
      </c>
      <c r="N9" s="51"/>
      <c r="O9" s="51"/>
      <c r="P9" s="51"/>
      <c r="Q9" s="51"/>
      <c r="R9" s="51">
        <v>560</v>
      </c>
      <c r="S9" s="51">
        <v>550</v>
      </c>
      <c r="T9" s="51"/>
      <c r="U9" s="51"/>
      <c r="V9" s="51">
        <v>660</v>
      </c>
      <c r="W9" s="51"/>
      <c r="X9" s="51">
        <v>360</v>
      </c>
      <c r="Y9" s="51"/>
      <c r="Z9" s="51"/>
      <c r="AA9" s="51"/>
      <c r="AB9" s="51">
        <v>210</v>
      </c>
      <c r="AC9" s="51"/>
      <c r="AD9" s="51"/>
      <c r="AE9" s="51"/>
      <c r="AF9" s="51"/>
      <c r="AG9" s="51"/>
      <c r="AH9" s="51"/>
      <c r="AI9" s="51"/>
      <c r="AJ9" s="1"/>
      <c r="AK9" s="35">
        <f>IF(AL9&lt;6,SUM(E9:AJ9),SUM(LARGE(E9:AJ9,{1;2;3;4;5;6})))</f>
        <v>3290</v>
      </c>
      <c r="AL9" s="55">
        <f>COUNT(E9:AJ9)</f>
        <v>9</v>
      </c>
      <c r="AW9" s="12"/>
      <c r="AX9" s="22"/>
      <c r="AY9" s="12"/>
      <c r="AZ9" s="22"/>
      <c r="BA9" s="22"/>
      <c r="BB9" s="22"/>
      <c r="BC9" s="22"/>
      <c r="BD9" s="22"/>
      <c r="BE9" s="22"/>
    </row>
    <row r="10" spans="1:57" x14ac:dyDescent="0.2">
      <c r="A10" s="28">
        <v>9</v>
      </c>
      <c r="B10" s="6" t="s">
        <v>61</v>
      </c>
      <c r="C10" s="8" t="s">
        <v>63</v>
      </c>
      <c r="D10" s="37" t="s">
        <v>204</v>
      </c>
      <c r="E10" s="9">
        <v>600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560</v>
      </c>
      <c r="S10" s="9">
        <v>550</v>
      </c>
      <c r="T10" s="9"/>
      <c r="U10" s="9"/>
      <c r="V10" s="9">
        <v>660</v>
      </c>
      <c r="W10" s="9"/>
      <c r="X10" s="9">
        <v>360</v>
      </c>
      <c r="Y10" s="9"/>
      <c r="Z10" s="9"/>
      <c r="AA10" s="9"/>
      <c r="AB10" s="9">
        <v>210</v>
      </c>
      <c r="AC10" s="9"/>
      <c r="AD10" s="9"/>
      <c r="AE10" s="9"/>
      <c r="AF10" s="9"/>
      <c r="AG10" s="9"/>
      <c r="AH10" s="9"/>
      <c r="AI10" s="9"/>
      <c r="AJ10" s="54"/>
      <c r="AK10" s="35">
        <f>IF(AL10&lt;6,SUM(E10:AJ10),SUM(LARGE(E10:AJ10,{1;2;3;4;5;6})))</f>
        <v>2940</v>
      </c>
      <c r="AL10" s="6">
        <f>COUNT(E10:AJ10)</f>
        <v>6</v>
      </c>
      <c r="AW10" s="12"/>
      <c r="AX10" s="22"/>
      <c r="AY10" s="12"/>
      <c r="AZ10" s="22"/>
      <c r="BA10" s="22"/>
      <c r="BB10" s="22"/>
      <c r="BC10" s="22"/>
      <c r="BD10" s="22"/>
      <c r="BE10" s="22"/>
    </row>
    <row r="11" spans="1:57" x14ac:dyDescent="0.2">
      <c r="A11" s="28">
        <v>10</v>
      </c>
      <c r="B11" s="6" t="s">
        <v>61</v>
      </c>
      <c r="C11" s="6" t="s">
        <v>62</v>
      </c>
      <c r="D11" s="9" t="s">
        <v>19</v>
      </c>
      <c r="E11" s="51"/>
      <c r="F11" s="51"/>
      <c r="G11" s="51"/>
      <c r="H11" s="51"/>
      <c r="I11" s="51">
        <v>560</v>
      </c>
      <c r="J11" s="51"/>
      <c r="K11" s="51"/>
      <c r="L11" s="51"/>
      <c r="M11" s="51"/>
      <c r="N11" s="51"/>
      <c r="O11" s="51"/>
      <c r="P11" s="51"/>
      <c r="Q11" s="51"/>
      <c r="R11" s="51"/>
      <c r="S11" s="51">
        <v>550</v>
      </c>
      <c r="T11" s="51"/>
      <c r="U11" s="51"/>
      <c r="V11" s="51">
        <v>480</v>
      </c>
      <c r="W11" s="51"/>
      <c r="X11" s="51">
        <v>360</v>
      </c>
      <c r="Y11" s="51"/>
      <c r="Z11" s="51"/>
      <c r="AA11" s="51"/>
      <c r="AB11" s="51"/>
      <c r="AC11" s="51"/>
      <c r="AD11" s="51">
        <v>560</v>
      </c>
      <c r="AE11" s="51"/>
      <c r="AF11" s="51"/>
      <c r="AG11" s="51"/>
      <c r="AH11" s="51">
        <v>350</v>
      </c>
      <c r="AI11" s="51"/>
      <c r="AJ11" s="1"/>
      <c r="AK11" s="35">
        <f>IF(AL11&lt;6,SUM(E11:AJ11),SUM(LARGE(E11:AJ11,{1;2;3;4;5;6})))</f>
        <v>2860</v>
      </c>
      <c r="AL11" s="6">
        <f>COUNT(E11:AJ11)</f>
        <v>6</v>
      </c>
      <c r="AW11" s="12"/>
      <c r="AX11" s="22"/>
      <c r="AY11" s="12"/>
      <c r="AZ11" s="22"/>
      <c r="BA11" s="22"/>
      <c r="BB11" s="22"/>
      <c r="BC11" s="22"/>
      <c r="BD11" s="22"/>
      <c r="BE11" s="22"/>
    </row>
    <row r="12" spans="1:57" s="24" customFormat="1" x14ac:dyDescent="0.2">
      <c r="A12" s="28">
        <v>11</v>
      </c>
      <c r="B12" s="6" t="s">
        <v>61</v>
      </c>
      <c r="C12" s="6" t="s">
        <v>63</v>
      </c>
      <c r="D12" s="26" t="s">
        <v>73</v>
      </c>
      <c r="E12" s="9">
        <v>130</v>
      </c>
      <c r="F12" s="9"/>
      <c r="G12" s="9"/>
      <c r="H12" s="9">
        <v>215</v>
      </c>
      <c r="I12" s="9">
        <v>460</v>
      </c>
      <c r="J12" s="9"/>
      <c r="K12" s="9"/>
      <c r="L12" s="9"/>
      <c r="M12" s="9"/>
      <c r="N12" s="9"/>
      <c r="O12" s="9"/>
      <c r="P12" s="9"/>
      <c r="Q12" s="9"/>
      <c r="R12" s="9"/>
      <c r="S12" s="9">
        <v>550</v>
      </c>
      <c r="T12" s="9"/>
      <c r="U12" s="9"/>
      <c r="V12" s="9">
        <v>480</v>
      </c>
      <c r="W12" s="9"/>
      <c r="X12" s="9">
        <v>560</v>
      </c>
      <c r="Y12" s="9"/>
      <c r="Z12" s="9"/>
      <c r="AA12" s="9"/>
      <c r="AB12" s="9">
        <v>250</v>
      </c>
      <c r="AC12" s="9"/>
      <c r="AD12" s="9"/>
      <c r="AE12" s="9"/>
      <c r="AF12" s="9">
        <v>350</v>
      </c>
      <c r="AG12" s="9">
        <v>250</v>
      </c>
      <c r="AH12" s="9"/>
      <c r="AI12" s="9"/>
      <c r="AJ12" s="54"/>
      <c r="AK12" s="35">
        <f>IF(AL12&lt;6,SUM(E12:AJ12),SUM(LARGE(E12:AJ12,{1;2;3;4;5;6})))</f>
        <v>2650</v>
      </c>
      <c r="AL12" s="55">
        <f>COUNT(E12:AJ12)</f>
        <v>9</v>
      </c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2"/>
      <c r="AY12" s="12"/>
      <c r="AZ12" s="22"/>
      <c r="BA12" s="22"/>
      <c r="BB12" s="22"/>
      <c r="BC12" s="22"/>
      <c r="BD12" s="22"/>
      <c r="BE12" s="22"/>
    </row>
    <row r="13" spans="1:57" s="24" customFormat="1" x14ac:dyDescent="0.2">
      <c r="A13" s="28">
        <v>12</v>
      </c>
      <c r="B13" s="6" t="s">
        <v>61</v>
      </c>
      <c r="C13" s="6" t="s">
        <v>67</v>
      </c>
      <c r="D13" s="37" t="s">
        <v>143</v>
      </c>
      <c r="E13" s="51">
        <v>350</v>
      </c>
      <c r="F13" s="51"/>
      <c r="G13" s="51"/>
      <c r="H13" s="51">
        <v>160</v>
      </c>
      <c r="I13" s="51">
        <v>260</v>
      </c>
      <c r="J13" s="51"/>
      <c r="K13" s="51"/>
      <c r="L13" s="51"/>
      <c r="M13" s="51">
        <v>360</v>
      </c>
      <c r="N13" s="51"/>
      <c r="O13" s="51"/>
      <c r="P13" s="51"/>
      <c r="Q13" s="51"/>
      <c r="R13" s="51">
        <v>260</v>
      </c>
      <c r="S13" s="51">
        <v>550</v>
      </c>
      <c r="T13" s="51"/>
      <c r="U13" s="51">
        <v>100</v>
      </c>
      <c r="V13" s="51">
        <v>480</v>
      </c>
      <c r="W13" s="51"/>
      <c r="X13" s="51">
        <v>360</v>
      </c>
      <c r="Y13" s="51"/>
      <c r="Z13" s="51"/>
      <c r="AA13" s="51"/>
      <c r="AB13" s="51"/>
      <c r="AC13" s="51"/>
      <c r="AD13" s="51">
        <v>460</v>
      </c>
      <c r="AE13" s="51"/>
      <c r="AF13" s="51"/>
      <c r="AG13" s="51"/>
      <c r="AH13" s="51">
        <v>350</v>
      </c>
      <c r="AI13" s="51"/>
      <c r="AJ13" s="29"/>
      <c r="AK13" s="35">
        <f>IF(AL13&lt;6,SUM(E13:AJ13),SUM(LARGE(E13:AJ13,{1;2;3;4;5;6})))</f>
        <v>2560</v>
      </c>
      <c r="AL13" s="6">
        <f>COUNT(E13:AJ13)</f>
        <v>11</v>
      </c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2"/>
      <c r="AY13" s="12"/>
      <c r="AZ13" s="22"/>
      <c r="BA13" s="22"/>
      <c r="BB13" s="22"/>
      <c r="BC13" s="22"/>
      <c r="BD13" s="22"/>
      <c r="BE13" s="22"/>
    </row>
    <row r="14" spans="1:57" s="24" customFormat="1" x14ac:dyDescent="0.2">
      <c r="A14" s="28">
        <v>13</v>
      </c>
      <c r="B14" s="6" t="s">
        <v>61</v>
      </c>
      <c r="C14" s="6" t="s">
        <v>115</v>
      </c>
      <c r="D14" s="9" t="s">
        <v>215</v>
      </c>
      <c r="E14" s="1">
        <v>350</v>
      </c>
      <c r="F14" s="1"/>
      <c r="G14" s="1"/>
      <c r="H14" s="1">
        <v>160</v>
      </c>
      <c r="I14" s="1">
        <v>260</v>
      </c>
      <c r="J14" s="1"/>
      <c r="K14" s="1"/>
      <c r="L14" s="1"/>
      <c r="M14" s="1">
        <v>360</v>
      </c>
      <c r="N14" s="1"/>
      <c r="O14" s="1"/>
      <c r="P14" s="1"/>
      <c r="Q14" s="1"/>
      <c r="R14" s="1">
        <v>260</v>
      </c>
      <c r="S14" s="1">
        <v>550</v>
      </c>
      <c r="T14" s="1"/>
      <c r="U14" s="1">
        <v>100</v>
      </c>
      <c r="V14" s="1">
        <v>480</v>
      </c>
      <c r="W14" s="1"/>
      <c r="X14" s="1"/>
      <c r="Y14" s="1"/>
      <c r="Z14" s="1"/>
      <c r="AA14" s="1"/>
      <c r="AB14" s="1"/>
      <c r="AC14" s="1"/>
      <c r="AD14" s="1">
        <v>460</v>
      </c>
      <c r="AE14" s="1"/>
      <c r="AF14" s="1"/>
      <c r="AG14" s="1"/>
      <c r="AH14" s="1"/>
      <c r="AI14" s="1"/>
      <c r="AJ14" s="1"/>
      <c r="AK14" s="35">
        <f>IF(AL14&lt;6,SUM(E14:AJ14),SUM(LARGE(E14:AJ14,{1;2;3;4;5;6})))</f>
        <v>2460</v>
      </c>
      <c r="AL14" s="55">
        <f>COUNT(E14:AJ14)</f>
        <v>9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2"/>
      <c r="AY14" s="12"/>
      <c r="AZ14" s="22"/>
      <c r="BA14" s="22"/>
      <c r="BB14" s="22"/>
      <c r="BC14" s="22"/>
      <c r="BD14" s="22"/>
      <c r="BE14" s="22"/>
    </row>
    <row r="15" spans="1:57" x14ac:dyDescent="0.2">
      <c r="A15" s="28">
        <v>14</v>
      </c>
      <c r="B15" s="6" t="s">
        <v>61</v>
      </c>
      <c r="C15" s="6" t="s">
        <v>66</v>
      </c>
      <c r="D15" s="37" t="s">
        <v>74</v>
      </c>
      <c r="E15" s="51">
        <v>350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>
        <v>0</v>
      </c>
      <c r="S15" s="51">
        <v>920</v>
      </c>
      <c r="T15" s="51"/>
      <c r="U15" s="51"/>
      <c r="V15" s="51"/>
      <c r="W15" s="51"/>
      <c r="X15" s="51">
        <v>360</v>
      </c>
      <c r="Y15" s="51"/>
      <c r="Z15" s="51"/>
      <c r="AA15" s="51"/>
      <c r="AB15" s="51"/>
      <c r="AC15" s="51"/>
      <c r="AD15" s="51"/>
      <c r="AE15" s="51"/>
      <c r="AF15" s="51"/>
      <c r="AG15" s="51">
        <v>215</v>
      </c>
      <c r="AH15" s="51">
        <v>350</v>
      </c>
      <c r="AI15" s="51"/>
      <c r="AJ15" s="29"/>
      <c r="AK15" s="35">
        <f>IF(AL15&lt;6,SUM(E15:AJ15),SUM(LARGE(E15:AJ15,{1;2;3;4;5;6})))</f>
        <v>2195</v>
      </c>
      <c r="AL15" s="6">
        <f>COUNT(E15:AJ15)</f>
        <v>6</v>
      </c>
      <c r="AW15" s="12"/>
      <c r="AX15" s="22"/>
      <c r="AY15" s="12"/>
      <c r="AZ15" s="22"/>
      <c r="BA15" s="22"/>
      <c r="BB15" s="22"/>
      <c r="BC15" s="22"/>
      <c r="BD15" s="22"/>
      <c r="BE15" s="22"/>
    </row>
    <row r="16" spans="1:57" x14ac:dyDescent="0.2">
      <c r="A16" s="58">
        <v>15</v>
      </c>
      <c r="B16" s="6" t="s">
        <v>61</v>
      </c>
      <c r="C16" s="6" t="s">
        <v>66</v>
      </c>
      <c r="D16" s="9" t="s">
        <v>206</v>
      </c>
      <c r="E16" s="9">
        <v>350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8">
        <v>0</v>
      </c>
      <c r="S16" s="9">
        <v>920</v>
      </c>
      <c r="T16" s="9"/>
      <c r="U16" s="9"/>
      <c r="V16" s="9"/>
      <c r="W16" s="9"/>
      <c r="X16" s="9">
        <v>360</v>
      </c>
      <c r="Y16" s="9"/>
      <c r="Z16" s="9"/>
      <c r="AA16" s="9"/>
      <c r="AB16" s="9"/>
      <c r="AC16" s="9"/>
      <c r="AD16" s="9"/>
      <c r="AE16" s="9"/>
      <c r="AF16" s="9"/>
      <c r="AG16" s="9"/>
      <c r="AH16" s="9">
        <v>350</v>
      </c>
      <c r="AI16" s="9"/>
      <c r="AJ16" s="1"/>
      <c r="AK16" s="35">
        <f>IF(AL16&lt;6,SUM(E16:AJ16),SUM(LARGE(E16:AJ16,{1;2;3;4;5;6})))</f>
        <v>1980</v>
      </c>
      <c r="AL16" s="6">
        <f>COUNT(E16:AJ16)</f>
        <v>5</v>
      </c>
      <c r="AW16" s="12"/>
      <c r="AX16" s="22"/>
      <c r="AY16" s="12"/>
      <c r="AZ16" s="22"/>
      <c r="BA16" s="22"/>
      <c r="BB16" s="22"/>
      <c r="BC16" s="22"/>
      <c r="BD16" s="22"/>
      <c r="BE16" s="22"/>
    </row>
    <row r="17" spans="1:57" x14ac:dyDescent="0.2">
      <c r="A17" s="58">
        <v>16</v>
      </c>
      <c r="B17" s="26" t="s">
        <v>61</v>
      </c>
      <c r="C17" s="8" t="s">
        <v>62</v>
      </c>
      <c r="D17" s="26" t="s">
        <v>625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>
        <v>1020</v>
      </c>
      <c r="W17" s="51"/>
      <c r="X17" s="51"/>
      <c r="Y17" s="51"/>
      <c r="Z17" s="51"/>
      <c r="AA17" s="51"/>
      <c r="AB17" s="51"/>
      <c r="AC17" s="51"/>
      <c r="AD17" s="51">
        <v>460</v>
      </c>
      <c r="AE17" s="51"/>
      <c r="AF17" s="51"/>
      <c r="AG17" s="51"/>
      <c r="AH17" s="51">
        <v>350</v>
      </c>
      <c r="AI17" s="51"/>
      <c r="AJ17" s="54"/>
      <c r="AK17" s="35">
        <f>IF(AL17&lt;6,SUM(E17:AJ17),SUM(LARGE(E17:AJ17,{1;2;3;4;5;6})))</f>
        <v>1830</v>
      </c>
      <c r="AL17" s="55">
        <f>COUNT(E17:AJ17)</f>
        <v>3</v>
      </c>
      <c r="AW17" s="12"/>
      <c r="AX17" s="22"/>
      <c r="AY17" s="12"/>
      <c r="AZ17" s="22"/>
      <c r="BA17" s="22"/>
      <c r="BB17" s="22"/>
      <c r="BC17" s="22"/>
      <c r="BD17" s="22"/>
      <c r="BE17" s="22"/>
    </row>
    <row r="18" spans="1:57" x14ac:dyDescent="0.2">
      <c r="A18" s="58">
        <v>17</v>
      </c>
      <c r="B18" s="6" t="s">
        <v>61</v>
      </c>
      <c r="C18" s="8" t="s">
        <v>63</v>
      </c>
      <c r="D18" s="37" t="s">
        <v>103</v>
      </c>
      <c r="E18" s="51">
        <v>130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>
        <v>460</v>
      </c>
      <c r="S18" s="51">
        <v>550</v>
      </c>
      <c r="T18" s="51"/>
      <c r="U18" s="51"/>
      <c r="V18" s="51"/>
      <c r="W18" s="51"/>
      <c r="X18" s="51">
        <v>460</v>
      </c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4"/>
      <c r="AK18" s="35">
        <f>IF(AL18&lt;6,SUM(E18:AJ18),SUM(LARGE(E18:AJ18,{1;2;3;4;5;6})))</f>
        <v>1600</v>
      </c>
      <c r="AL18" s="6">
        <f>COUNT(E18:AJ18)</f>
        <v>4</v>
      </c>
      <c r="AW18" s="12"/>
      <c r="AX18" s="22"/>
      <c r="AY18" s="12"/>
      <c r="AZ18" s="22"/>
      <c r="BA18" s="22"/>
      <c r="BB18" s="22"/>
      <c r="BC18" s="22"/>
      <c r="BD18" s="22"/>
      <c r="BE18" s="22"/>
    </row>
    <row r="19" spans="1:57" x14ac:dyDescent="0.2">
      <c r="A19" s="58">
        <v>18</v>
      </c>
      <c r="B19" s="26" t="s">
        <v>61</v>
      </c>
      <c r="C19" s="8" t="s">
        <v>62</v>
      </c>
      <c r="D19" s="37" t="s">
        <v>23</v>
      </c>
      <c r="E19" s="52"/>
      <c r="F19" s="52"/>
      <c r="G19" s="52">
        <v>80</v>
      </c>
      <c r="H19" s="51">
        <v>160</v>
      </c>
      <c r="I19" s="51">
        <v>260</v>
      </c>
      <c r="J19" s="51"/>
      <c r="K19" s="51"/>
      <c r="L19" s="51"/>
      <c r="M19" s="51">
        <v>360</v>
      </c>
      <c r="N19" s="51"/>
      <c r="O19" s="51"/>
      <c r="P19" s="51"/>
      <c r="Q19" s="51"/>
      <c r="R19" s="52">
        <v>0</v>
      </c>
      <c r="S19" s="52"/>
      <c r="T19" s="52"/>
      <c r="U19" s="52"/>
      <c r="V19" s="51">
        <v>660</v>
      </c>
      <c r="W19" s="51"/>
      <c r="X19" s="52">
        <v>0</v>
      </c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4"/>
      <c r="AK19" s="35">
        <f>IF(AL19&lt;6,SUM(E19:AJ19),SUM(LARGE(E19:AJ19,{1;2;3;4;5;6})))</f>
        <v>1520</v>
      </c>
      <c r="AL19" s="55">
        <f>COUNT(E19:AJ19)</f>
        <v>7</v>
      </c>
      <c r="AW19" s="12"/>
      <c r="AX19" s="22"/>
      <c r="AY19" s="12"/>
      <c r="AZ19" s="22"/>
      <c r="BA19" s="22"/>
      <c r="BB19" s="22"/>
      <c r="BC19" s="22"/>
      <c r="BD19" s="22"/>
      <c r="BE19" s="22"/>
    </row>
    <row r="20" spans="1:57" x14ac:dyDescent="0.2">
      <c r="A20" s="58">
        <v>19</v>
      </c>
      <c r="B20" s="26" t="s">
        <v>61</v>
      </c>
      <c r="C20" s="6" t="s">
        <v>62</v>
      </c>
      <c r="D20" s="26" t="s">
        <v>122</v>
      </c>
      <c r="E20" s="51"/>
      <c r="F20" s="51"/>
      <c r="G20" s="51"/>
      <c r="H20" s="51"/>
      <c r="I20" s="51">
        <v>460</v>
      </c>
      <c r="J20" s="51"/>
      <c r="K20" s="51"/>
      <c r="L20" s="51"/>
      <c r="M20" s="51">
        <v>360</v>
      </c>
      <c r="N20" s="51"/>
      <c r="O20" s="51"/>
      <c r="P20" s="51"/>
      <c r="Q20" s="51"/>
      <c r="R20" s="51"/>
      <c r="S20" s="51"/>
      <c r="T20" s="51"/>
      <c r="U20" s="51"/>
      <c r="V20" s="51">
        <v>660</v>
      </c>
      <c r="W20" s="51"/>
      <c r="X20" s="51"/>
      <c r="Y20" s="51"/>
      <c r="Z20" s="51"/>
      <c r="AA20" s="51"/>
      <c r="AB20" s="51"/>
      <c r="AC20" s="51"/>
      <c r="AD20" s="52">
        <v>0</v>
      </c>
      <c r="AE20" s="52"/>
      <c r="AF20" s="52"/>
      <c r="AG20" s="52"/>
      <c r="AH20" s="52"/>
      <c r="AI20" s="52"/>
      <c r="AJ20" s="54"/>
      <c r="AK20" s="35">
        <f>IF(AL20&lt;6,SUM(E20:AJ20),SUM(LARGE(E20:AJ20,{1;2;3;4;5;6})))</f>
        <v>1480</v>
      </c>
      <c r="AL20" s="55">
        <f>COUNT(E20:AJ20)</f>
        <v>4</v>
      </c>
      <c r="AW20" s="12"/>
      <c r="AX20" s="22"/>
      <c r="AY20" s="12"/>
      <c r="AZ20" s="22"/>
      <c r="BA20" s="22"/>
      <c r="BB20" s="22"/>
      <c r="BC20" s="22"/>
      <c r="BD20" s="22"/>
      <c r="BE20" s="22"/>
    </row>
    <row r="21" spans="1:57" x14ac:dyDescent="0.2">
      <c r="A21" s="58">
        <v>20</v>
      </c>
      <c r="B21" s="26" t="s">
        <v>61</v>
      </c>
      <c r="C21" s="6" t="s">
        <v>68</v>
      </c>
      <c r="D21" s="26" t="s">
        <v>219</v>
      </c>
      <c r="E21" s="29"/>
      <c r="F21" s="29"/>
      <c r="G21" s="29"/>
      <c r="H21" s="29"/>
      <c r="I21" s="29">
        <v>460</v>
      </c>
      <c r="J21" s="29"/>
      <c r="K21" s="29"/>
      <c r="L21" s="29"/>
      <c r="M21" s="29">
        <v>360</v>
      </c>
      <c r="N21" s="29"/>
      <c r="O21" s="29"/>
      <c r="P21" s="29"/>
      <c r="Q21" s="29"/>
      <c r="R21" s="29"/>
      <c r="S21" s="29"/>
      <c r="T21" s="29"/>
      <c r="U21" s="29"/>
      <c r="V21" s="29">
        <v>660</v>
      </c>
      <c r="W21" s="29"/>
      <c r="X21" s="29"/>
      <c r="Y21" s="29"/>
      <c r="Z21" s="29"/>
      <c r="AA21" s="29"/>
      <c r="AB21" s="29"/>
      <c r="AC21" s="29"/>
      <c r="AD21" s="18">
        <v>0</v>
      </c>
      <c r="AE21" s="18"/>
      <c r="AF21" s="18"/>
      <c r="AG21" s="18"/>
      <c r="AH21" s="18"/>
      <c r="AI21" s="18"/>
      <c r="AJ21" s="29"/>
      <c r="AK21" s="35">
        <f>IF(AL21&lt;6,SUM(E21:AJ21),SUM(LARGE(E21:AJ21,{1;2;3;4;5;6})))</f>
        <v>1480</v>
      </c>
      <c r="AL21" s="6">
        <f>COUNT(E21:AJ21)</f>
        <v>4</v>
      </c>
      <c r="AW21" s="12"/>
      <c r="AX21" s="22"/>
      <c r="AY21" s="12"/>
      <c r="AZ21" s="22"/>
      <c r="BA21" s="22"/>
      <c r="BB21" s="22"/>
      <c r="BC21" s="22"/>
      <c r="BD21" s="22"/>
      <c r="BE21" s="22"/>
    </row>
    <row r="22" spans="1:57" x14ac:dyDescent="0.2">
      <c r="A22" s="58">
        <v>21</v>
      </c>
      <c r="B22" s="26" t="s">
        <v>61</v>
      </c>
      <c r="C22" s="6" t="s">
        <v>62</v>
      </c>
      <c r="D22" s="26" t="s">
        <v>314</v>
      </c>
      <c r="E22" s="9"/>
      <c r="F22" s="9"/>
      <c r="G22" s="9"/>
      <c r="H22" s="9"/>
      <c r="I22" s="9">
        <v>560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>
        <v>560</v>
      </c>
      <c r="AE22" s="9"/>
      <c r="AF22" s="9"/>
      <c r="AG22" s="9"/>
      <c r="AH22" s="9">
        <v>350</v>
      </c>
      <c r="AI22" s="9"/>
      <c r="AJ22" s="54"/>
      <c r="AK22" s="35">
        <f>IF(AL22&lt;6,SUM(E22:AJ22),SUM(LARGE(E22:AJ22,{1;2;3;4;5;6})))</f>
        <v>1470</v>
      </c>
      <c r="AL22" s="55">
        <f>COUNT(E22:AJ22)</f>
        <v>3</v>
      </c>
      <c r="AW22" s="12"/>
      <c r="AX22" s="22"/>
      <c r="AY22" s="12"/>
      <c r="AZ22" s="22"/>
      <c r="BA22" s="22"/>
      <c r="BB22" s="22"/>
      <c r="BC22" s="22"/>
      <c r="BD22" s="22"/>
      <c r="BE22" s="22"/>
    </row>
    <row r="23" spans="1:57" x14ac:dyDescent="0.2">
      <c r="A23" s="58">
        <v>22</v>
      </c>
      <c r="B23" s="6" t="s">
        <v>61</v>
      </c>
      <c r="C23" s="6" t="s">
        <v>66</v>
      </c>
      <c r="D23" s="9" t="s">
        <v>97</v>
      </c>
      <c r="E23" s="18"/>
      <c r="F23" s="18"/>
      <c r="G23" s="18"/>
      <c r="H23" s="9">
        <v>160</v>
      </c>
      <c r="I23" s="9">
        <v>260</v>
      </c>
      <c r="J23" s="9"/>
      <c r="K23" s="9"/>
      <c r="L23" s="9"/>
      <c r="M23" s="9">
        <v>360</v>
      </c>
      <c r="N23" s="9"/>
      <c r="O23" s="9"/>
      <c r="P23" s="9"/>
      <c r="Q23" s="9"/>
      <c r="R23" s="18">
        <v>0</v>
      </c>
      <c r="S23" s="18"/>
      <c r="T23" s="18"/>
      <c r="U23" s="18"/>
      <c r="V23" s="9">
        <v>660</v>
      </c>
      <c r="W23" s="9"/>
      <c r="X23" s="18">
        <v>0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"/>
      <c r="AK23" s="35">
        <f>IF(AL23&lt;6,SUM(E23:AJ23),SUM(LARGE(E23:AJ23,{1;2;3;4;5;6})))</f>
        <v>1440</v>
      </c>
      <c r="AL23" s="6">
        <f>COUNT(E23:AJ23)</f>
        <v>6</v>
      </c>
      <c r="AW23" s="12"/>
      <c r="AX23" s="22"/>
      <c r="AY23" s="12"/>
      <c r="AZ23" s="22"/>
      <c r="BA23" s="22"/>
      <c r="BB23" s="22"/>
      <c r="BC23" s="22"/>
      <c r="BD23" s="22"/>
      <c r="BE23" s="22"/>
    </row>
    <row r="24" spans="1:57" x14ac:dyDescent="0.2">
      <c r="A24" s="58">
        <v>23</v>
      </c>
      <c r="B24" s="26" t="s">
        <v>61</v>
      </c>
      <c r="C24" s="8" t="s">
        <v>66</v>
      </c>
      <c r="D24" s="9" t="s">
        <v>52</v>
      </c>
      <c r="E24" s="9"/>
      <c r="F24" s="9"/>
      <c r="G24" s="9"/>
      <c r="H24" s="9">
        <v>160</v>
      </c>
      <c r="I24" s="18">
        <v>0</v>
      </c>
      <c r="J24" s="9"/>
      <c r="K24" s="9"/>
      <c r="L24" s="9"/>
      <c r="M24" s="18">
        <v>0</v>
      </c>
      <c r="N24" s="18"/>
      <c r="O24" s="18"/>
      <c r="P24" s="18"/>
      <c r="Q24" s="18"/>
      <c r="R24" s="18"/>
      <c r="S24" s="18"/>
      <c r="T24" s="18"/>
      <c r="U24" s="18"/>
      <c r="V24" s="9">
        <v>480</v>
      </c>
      <c r="W24" s="9"/>
      <c r="X24" s="9">
        <v>460</v>
      </c>
      <c r="Y24" s="9"/>
      <c r="Z24" s="9"/>
      <c r="AA24" s="9"/>
      <c r="AB24" s="9">
        <v>160</v>
      </c>
      <c r="AC24" s="9"/>
      <c r="AD24" s="9"/>
      <c r="AE24" s="9"/>
      <c r="AF24" s="9"/>
      <c r="AG24" s="9"/>
      <c r="AH24" s="9"/>
      <c r="AI24" s="9"/>
      <c r="AJ24" s="1"/>
      <c r="AK24" s="35">
        <f>IF(AL24&lt;6,SUM(E24:AJ24),SUM(LARGE(E24:AJ24,{1;2;3;4;5;6})))</f>
        <v>1260</v>
      </c>
      <c r="AL24" s="55">
        <f>COUNT(E24:AJ24)</f>
        <v>6</v>
      </c>
      <c r="AW24" s="12"/>
      <c r="AX24" s="22"/>
      <c r="AY24" s="12"/>
      <c r="AZ24" s="22"/>
      <c r="BA24" s="22"/>
      <c r="BB24" s="22"/>
      <c r="BC24" s="22"/>
      <c r="BD24" s="22"/>
      <c r="BE24" s="22"/>
    </row>
    <row r="25" spans="1:57" x14ac:dyDescent="0.2">
      <c r="A25" s="58">
        <v>24</v>
      </c>
      <c r="B25" s="6" t="s">
        <v>61</v>
      </c>
      <c r="C25" s="6" t="s">
        <v>62</v>
      </c>
      <c r="D25" s="9" t="s">
        <v>438</v>
      </c>
      <c r="E25" s="1"/>
      <c r="F25" s="1"/>
      <c r="G25" s="1"/>
      <c r="H25" s="1"/>
      <c r="I25" s="1">
        <v>360</v>
      </c>
      <c r="J25" s="1"/>
      <c r="K25" s="1"/>
      <c r="L25" s="1"/>
      <c r="M25" s="1"/>
      <c r="N25" s="1"/>
      <c r="O25" s="1"/>
      <c r="P25" s="1"/>
      <c r="Q25" s="1"/>
      <c r="R25" s="1">
        <v>360</v>
      </c>
      <c r="S25" s="1"/>
      <c r="T25" s="1"/>
      <c r="U25" s="1"/>
      <c r="V25" s="1">
        <v>480</v>
      </c>
      <c r="W25" s="1">
        <v>55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35">
        <f>IF(AL25&lt;6,SUM(E25:AJ25),SUM(LARGE(E25:AJ25,{1;2;3;4;5;6})))</f>
        <v>1255</v>
      </c>
      <c r="AL25" s="6">
        <f>COUNT(E25:AJ25)</f>
        <v>4</v>
      </c>
      <c r="AW25" s="12"/>
      <c r="AX25" s="22"/>
      <c r="AY25" s="12"/>
      <c r="AZ25" s="22"/>
      <c r="BA25" s="22"/>
      <c r="BB25" s="22"/>
      <c r="BC25" s="22"/>
      <c r="BD25" s="22"/>
      <c r="BE25" s="22"/>
    </row>
    <row r="26" spans="1:57" x14ac:dyDescent="0.2">
      <c r="A26" s="58">
        <v>25</v>
      </c>
      <c r="B26" s="26" t="s">
        <v>61</v>
      </c>
      <c r="C26" s="8" t="s">
        <v>144</v>
      </c>
      <c r="D26" s="26" t="s">
        <v>541</v>
      </c>
      <c r="E26" s="9"/>
      <c r="F26" s="9"/>
      <c r="G26" s="9"/>
      <c r="H26" s="9"/>
      <c r="I26" s="9">
        <v>360</v>
      </c>
      <c r="J26" s="9"/>
      <c r="K26" s="9"/>
      <c r="L26" s="9"/>
      <c r="M26" s="9"/>
      <c r="N26" s="9"/>
      <c r="O26" s="9"/>
      <c r="P26" s="9"/>
      <c r="Q26" s="9"/>
      <c r="R26" s="9">
        <v>360</v>
      </c>
      <c r="S26" s="9"/>
      <c r="T26" s="9"/>
      <c r="U26" s="9"/>
      <c r="V26" s="9">
        <v>480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29"/>
      <c r="AK26" s="35">
        <f>IF(AL26&lt;6,SUM(E26:AJ26),SUM(LARGE(E26:AJ26,{1;2;3;4;5;6})))</f>
        <v>1200</v>
      </c>
      <c r="AL26" s="55">
        <f>COUNT(E26:AJ26)</f>
        <v>3</v>
      </c>
      <c r="AW26" s="12"/>
      <c r="AX26" s="22"/>
      <c r="AY26" s="12"/>
      <c r="AZ26" s="22"/>
      <c r="BA26" s="22"/>
      <c r="BB26" s="22"/>
      <c r="BC26" s="22"/>
      <c r="BD26" s="22"/>
      <c r="BE26" s="22"/>
    </row>
    <row r="27" spans="1:57" x14ac:dyDescent="0.2">
      <c r="A27" s="58">
        <v>26</v>
      </c>
      <c r="B27" s="26" t="s">
        <v>61</v>
      </c>
      <c r="C27" s="6" t="s">
        <v>70</v>
      </c>
      <c r="D27" s="37" t="s">
        <v>200</v>
      </c>
      <c r="E27" s="9"/>
      <c r="F27" s="9"/>
      <c r="G27" s="9"/>
      <c r="H27" s="9"/>
      <c r="I27" s="9">
        <v>300</v>
      </c>
      <c r="J27" s="9"/>
      <c r="K27" s="9"/>
      <c r="L27" s="9"/>
      <c r="M27" s="9">
        <v>300</v>
      </c>
      <c r="N27" s="9"/>
      <c r="O27" s="9"/>
      <c r="P27" s="9"/>
      <c r="Q27" s="9"/>
      <c r="R27" s="9">
        <v>250</v>
      </c>
      <c r="S27" s="9"/>
      <c r="T27" s="9"/>
      <c r="U27" s="9"/>
      <c r="V27" s="9"/>
      <c r="W27" s="9"/>
      <c r="X27" s="9">
        <v>300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29"/>
      <c r="AK27" s="35">
        <f>IF(AL27&lt;6,SUM(E27:AJ27),SUM(LARGE(E27:AJ27,{1;2;3;4;5;6})))</f>
        <v>1150</v>
      </c>
      <c r="AL27" s="55">
        <f>COUNT(E27:AJ27)</f>
        <v>4</v>
      </c>
      <c r="AW27" s="12"/>
      <c r="AX27" s="22"/>
      <c r="AY27" s="12"/>
      <c r="AZ27" s="22"/>
      <c r="BA27" s="22"/>
      <c r="BB27" s="22"/>
      <c r="BC27" s="22"/>
      <c r="BD27" s="22"/>
      <c r="BE27" s="22"/>
    </row>
    <row r="28" spans="1:57" x14ac:dyDescent="0.2">
      <c r="A28" s="58">
        <v>27</v>
      </c>
      <c r="B28" s="6" t="s">
        <v>61</v>
      </c>
      <c r="C28" s="8" t="s">
        <v>70</v>
      </c>
      <c r="D28" s="9" t="s">
        <v>278</v>
      </c>
      <c r="E28" s="51"/>
      <c r="F28" s="51"/>
      <c r="G28" s="51"/>
      <c r="H28" s="51"/>
      <c r="I28" s="51">
        <v>300</v>
      </c>
      <c r="J28" s="51"/>
      <c r="K28" s="51"/>
      <c r="L28" s="51"/>
      <c r="M28" s="51">
        <v>300</v>
      </c>
      <c r="N28" s="51"/>
      <c r="O28" s="51"/>
      <c r="P28" s="51"/>
      <c r="Q28" s="51"/>
      <c r="R28" s="51">
        <v>250</v>
      </c>
      <c r="S28" s="51"/>
      <c r="T28" s="51"/>
      <c r="U28" s="51"/>
      <c r="V28" s="51"/>
      <c r="W28" s="51"/>
      <c r="X28" s="51">
        <v>300</v>
      </c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1"/>
      <c r="AK28" s="35">
        <f>IF(AL28&lt;6,SUM(E28:AJ28),SUM(LARGE(E28:AJ28,{1;2;3;4;5;6})))</f>
        <v>1150</v>
      </c>
      <c r="AL28" s="6">
        <f>COUNT(E28:AJ28)</f>
        <v>4</v>
      </c>
      <c r="AW28" s="12"/>
      <c r="AX28" s="22"/>
      <c r="AY28" s="12"/>
      <c r="AZ28" s="22"/>
      <c r="BA28" s="22"/>
      <c r="BB28" s="22"/>
      <c r="BC28" s="22"/>
      <c r="BD28" s="22"/>
      <c r="BE28" s="22"/>
    </row>
    <row r="29" spans="1:57" x14ac:dyDescent="0.2">
      <c r="A29" s="58">
        <v>28</v>
      </c>
      <c r="B29" s="26" t="s">
        <v>61</v>
      </c>
      <c r="C29" s="8" t="s">
        <v>66</v>
      </c>
      <c r="D29" s="9" t="s">
        <v>51</v>
      </c>
      <c r="E29" s="51"/>
      <c r="F29" s="51"/>
      <c r="G29" s="51"/>
      <c r="H29" s="51"/>
      <c r="I29" s="52">
        <v>0</v>
      </c>
      <c r="J29" s="51"/>
      <c r="K29" s="51"/>
      <c r="L29" s="51"/>
      <c r="M29" s="52">
        <v>0</v>
      </c>
      <c r="N29" s="52"/>
      <c r="O29" s="52"/>
      <c r="P29" s="52"/>
      <c r="Q29" s="52"/>
      <c r="R29" s="52"/>
      <c r="S29" s="52"/>
      <c r="T29" s="52"/>
      <c r="U29" s="52"/>
      <c r="V29" s="51">
        <v>480</v>
      </c>
      <c r="W29" s="51"/>
      <c r="X29" s="51">
        <v>460</v>
      </c>
      <c r="Y29" s="51"/>
      <c r="Z29" s="51"/>
      <c r="AA29" s="51"/>
      <c r="AB29" s="51">
        <v>160</v>
      </c>
      <c r="AC29" s="51"/>
      <c r="AD29" s="51"/>
      <c r="AE29" s="51"/>
      <c r="AF29" s="51"/>
      <c r="AG29" s="51"/>
      <c r="AH29" s="51"/>
      <c r="AI29" s="51"/>
      <c r="AJ29" s="1"/>
      <c r="AK29" s="35">
        <f>IF(AL29&lt;6,SUM(E29:AJ29),SUM(LARGE(E29:AJ29,{1;2;3;4;5;6})))</f>
        <v>1100</v>
      </c>
      <c r="AL29" s="55">
        <f>COUNT(E29:AJ29)</f>
        <v>5</v>
      </c>
      <c r="AW29" s="12"/>
      <c r="AX29" s="22"/>
      <c r="AY29" s="12"/>
      <c r="AZ29" s="22"/>
      <c r="BA29" s="22"/>
      <c r="BB29" s="22"/>
      <c r="BC29" s="22"/>
      <c r="BD29" s="22"/>
      <c r="BE29" s="22"/>
    </row>
    <row r="30" spans="1:57" x14ac:dyDescent="0.2">
      <c r="A30" s="58">
        <v>29</v>
      </c>
      <c r="B30" s="26" t="s">
        <v>61</v>
      </c>
      <c r="C30" s="8" t="s">
        <v>62</v>
      </c>
      <c r="D30" s="37" t="s">
        <v>208</v>
      </c>
      <c r="E30" s="51"/>
      <c r="F30" s="51"/>
      <c r="G30" s="51"/>
      <c r="H30" s="51"/>
      <c r="I30" s="51">
        <v>190</v>
      </c>
      <c r="J30" s="51">
        <v>130</v>
      </c>
      <c r="K30" s="51"/>
      <c r="L30" s="51"/>
      <c r="M30" s="51">
        <v>250</v>
      </c>
      <c r="N30" s="51">
        <v>130</v>
      </c>
      <c r="O30" s="51"/>
      <c r="P30" s="51"/>
      <c r="Q30" s="51">
        <v>35</v>
      </c>
      <c r="R30" s="51"/>
      <c r="S30" s="51"/>
      <c r="T30" s="51"/>
      <c r="U30" s="51"/>
      <c r="V30" s="51"/>
      <c r="W30" s="51"/>
      <c r="X30" s="51">
        <v>160</v>
      </c>
      <c r="Y30" s="51">
        <v>80</v>
      </c>
      <c r="Z30" s="51"/>
      <c r="AA30" s="51"/>
      <c r="AB30" s="51"/>
      <c r="AC30" s="51">
        <v>130</v>
      </c>
      <c r="AD30" s="51"/>
      <c r="AE30" s="51">
        <v>35</v>
      </c>
      <c r="AF30" s="51"/>
      <c r="AG30" s="51"/>
      <c r="AH30" s="51"/>
      <c r="AI30" s="51"/>
      <c r="AJ30" s="54"/>
      <c r="AK30" s="35">
        <f>IF(AL30&lt;6,SUM(E30:AJ30),SUM(LARGE(E30:AJ30,{1;2;3;4;5;6})))</f>
        <v>990</v>
      </c>
      <c r="AL30" s="55">
        <f>COUNT(E30:AJ30)</f>
        <v>9</v>
      </c>
      <c r="AW30" s="12"/>
      <c r="AX30" s="22"/>
      <c r="AY30" s="12"/>
      <c r="AZ30" s="22"/>
      <c r="BA30" s="22"/>
      <c r="BB30" s="22"/>
      <c r="BC30" s="22"/>
      <c r="BD30" s="22"/>
      <c r="BE30" s="22"/>
    </row>
    <row r="31" spans="1:57" x14ac:dyDescent="0.2">
      <c r="A31" s="58">
        <v>30</v>
      </c>
      <c r="B31" s="6" t="s">
        <v>61</v>
      </c>
      <c r="C31" s="8" t="s">
        <v>277</v>
      </c>
      <c r="D31" s="9" t="s">
        <v>85</v>
      </c>
      <c r="E31" s="9"/>
      <c r="F31" s="9">
        <v>80</v>
      </c>
      <c r="G31" s="9"/>
      <c r="H31" s="9"/>
      <c r="I31" s="9"/>
      <c r="J31" s="9"/>
      <c r="K31" s="9"/>
      <c r="L31" s="9"/>
      <c r="M31" s="9">
        <v>215</v>
      </c>
      <c r="N31" s="9"/>
      <c r="O31" s="9"/>
      <c r="P31" s="9"/>
      <c r="Q31" s="9"/>
      <c r="R31" s="9">
        <v>215</v>
      </c>
      <c r="S31" s="9"/>
      <c r="T31" s="9"/>
      <c r="U31" s="9"/>
      <c r="V31" s="9"/>
      <c r="W31" s="9"/>
      <c r="X31" s="9">
        <v>190</v>
      </c>
      <c r="Y31" s="9">
        <v>130</v>
      </c>
      <c r="Z31" s="9"/>
      <c r="AA31" s="9"/>
      <c r="AB31" s="9"/>
      <c r="AC31" s="9">
        <v>80</v>
      </c>
      <c r="AD31" s="9"/>
      <c r="AE31" s="9"/>
      <c r="AF31" s="9"/>
      <c r="AG31" s="9"/>
      <c r="AH31" s="9"/>
      <c r="AI31" s="9"/>
      <c r="AJ31" s="1"/>
      <c r="AK31" s="35">
        <f>IF(AL31&lt;6,SUM(E31:AJ31),SUM(LARGE(E31:AJ31,{1;2;3;4;5;6})))</f>
        <v>910</v>
      </c>
      <c r="AL31" s="55">
        <f>COUNT(E31:AJ31)</f>
        <v>6</v>
      </c>
      <c r="AW31" s="12"/>
      <c r="AX31" s="22"/>
      <c r="AY31" s="12"/>
      <c r="AZ31" s="22"/>
      <c r="BA31" s="22"/>
      <c r="BB31" s="22"/>
      <c r="BC31" s="22"/>
      <c r="BD31" s="22"/>
      <c r="BE31" s="22"/>
    </row>
    <row r="32" spans="1:57" x14ac:dyDescent="0.2">
      <c r="A32" s="58">
        <v>31</v>
      </c>
      <c r="B32" s="6" t="s">
        <v>61</v>
      </c>
      <c r="C32" s="6" t="s">
        <v>213</v>
      </c>
      <c r="D32" s="9" t="s">
        <v>238</v>
      </c>
      <c r="E32" s="9"/>
      <c r="F32" s="9">
        <v>130</v>
      </c>
      <c r="G32" s="9"/>
      <c r="H32" s="9"/>
      <c r="I32" s="9">
        <v>250</v>
      </c>
      <c r="J32" s="9"/>
      <c r="K32" s="9"/>
      <c r="L32" s="9">
        <v>35</v>
      </c>
      <c r="M32" s="9"/>
      <c r="N32" s="9"/>
      <c r="O32" s="9"/>
      <c r="P32" s="9">
        <v>30</v>
      </c>
      <c r="Q32" s="9"/>
      <c r="R32" s="9"/>
      <c r="S32" s="9"/>
      <c r="T32" s="9"/>
      <c r="U32" s="9"/>
      <c r="V32" s="9"/>
      <c r="W32" s="9">
        <v>55</v>
      </c>
      <c r="X32" s="9">
        <v>250</v>
      </c>
      <c r="Y32" s="9">
        <v>100</v>
      </c>
      <c r="Z32" s="9"/>
      <c r="AA32" s="9"/>
      <c r="AB32" s="9"/>
      <c r="AC32" s="9">
        <v>100</v>
      </c>
      <c r="AD32" s="9"/>
      <c r="AE32" s="9"/>
      <c r="AF32" s="9"/>
      <c r="AG32" s="9"/>
      <c r="AH32" s="9"/>
      <c r="AI32" s="9"/>
      <c r="AJ32" s="1"/>
      <c r="AK32" s="35">
        <f>IF(AL32&lt;6,SUM(E32:AJ32),SUM(LARGE(E32:AJ32,{1;2;3;4;5;6})))</f>
        <v>885</v>
      </c>
      <c r="AL32" s="6">
        <f>COUNT(E32:AJ32)</f>
        <v>8</v>
      </c>
      <c r="AW32" s="12"/>
      <c r="AX32" s="22"/>
      <c r="AY32" s="12"/>
      <c r="AZ32" s="22"/>
      <c r="BA32" s="22"/>
      <c r="BB32" s="22"/>
      <c r="BC32" s="22"/>
      <c r="BD32" s="22"/>
      <c r="BE32" s="22"/>
    </row>
    <row r="33" spans="1:57" x14ac:dyDescent="0.2">
      <c r="A33" s="58">
        <v>32</v>
      </c>
      <c r="B33" s="6" t="s">
        <v>61</v>
      </c>
      <c r="C33" s="6" t="s">
        <v>63</v>
      </c>
      <c r="D33" s="9" t="s">
        <v>129</v>
      </c>
      <c r="E33" s="9"/>
      <c r="F33" s="9"/>
      <c r="G33" s="9"/>
      <c r="H33" s="9">
        <v>190</v>
      </c>
      <c r="I33" s="18">
        <v>0</v>
      </c>
      <c r="J33" s="9"/>
      <c r="K33" s="9"/>
      <c r="L33" s="9"/>
      <c r="M33" s="9"/>
      <c r="N33" s="9"/>
      <c r="O33" s="9"/>
      <c r="P33" s="9"/>
      <c r="Q33" s="9"/>
      <c r="R33" s="18">
        <v>0</v>
      </c>
      <c r="S33" s="18"/>
      <c r="T33" s="18"/>
      <c r="U33" s="18"/>
      <c r="V33" s="9">
        <v>660</v>
      </c>
      <c r="W33" s="9"/>
      <c r="X33" s="9"/>
      <c r="Y33" s="9"/>
      <c r="Z33" s="9"/>
      <c r="AA33" s="9"/>
      <c r="AB33" s="9"/>
      <c r="AC33" s="9"/>
      <c r="AD33" s="18">
        <v>0</v>
      </c>
      <c r="AE33" s="18"/>
      <c r="AF33" s="18"/>
      <c r="AG33" s="18"/>
      <c r="AH33" s="18"/>
      <c r="AI33" s="18"/>
      <c r="AJ33" s="1"/>
      <c r="AK33" s="35">
        <f>IF(AL33&lt;6,SUM(E33:AJ33),SUM(LARGE(E33:AJ33,{1;2;3;4;5;6})))</f>
        <v>850</v>
      </c>
      <c r="AL33" s="6">
        <f>COUNT(E33:AJ33)</f>
        <v>5</v>
      </c>
      <c r="AW33" s="12"/>
      <c r="AX33" s="22"/>
      <c r="AY33" s="12"/>
      <c r="AZ33" s="22"/>
      <c r="BA33" s="22"/>
      <c r="BB33" s="22"/>
      <c r="BC33" s="22"/>
      <c r="BD33" s="22"/>
      <c r="BE33" s="22"/>
    </row>
    <row r="34" spans="1:57" x14ac:dyDescent="0.2">
      <c r="A34" s="66">
        <v>33</v>
      </c>
      <c r="B34" s="26" t="s">
        <v>61</v>
      </c>
      <c r="C34" s="8" t="s">
        <v>63</v>
      </c>
      <c r="D34" s="26" t="s">
        <v>130</v>
      </c>
      <c r="E34" s="51"/>
      <c r="F34" s="51"/>
      <c r="G34" s="51"/>
      <c r="H34" s="51">
        <v>190</v>
      </c>
      <c r="I34" s="52">
        <v>0</v>
      </c>
      <c r="J34" s="51"/>
      <c r="K34" s="51"/>
      <c r="L34" s="51"/>
      <c r="M34" s="51"/>
      <c r="N34" s="51"/>
      <c r="O34" s="51"/>
      <c r="P34" s="51"/>
      <c r="Q34" s="51"/>
      <c r="R34" s="52">
        <v>0</v>
      </c>
      <c r="S34" s="52"/>
      <c r="T34" s="52"/>
      <c r="U34" s="52"/>
      <c r="V34" s="51">
        <v>660</v>
      </c>
      <c r="W34" s="51"/>
      <c r="X34" s="51"/>
      <c r="Y34" s="51"/>
      <c r="Z34" s="51"/>
      <c r="AA34" s="51"/>
      <c r="AB34" s="51"/>
      <c r="AC34" s="51"/>
      <c r="AD34" s="52">
        <v>0</v>
      </c>
      <c r="AE34" s="52"/>
      <c r="AF34" s="52"/>
      <c r="AG34" s="52"/>
      <c r="AH34" s="52"/>
      <c r="AI34" s="52"/>
      <c r="AJ34" s="29"/>
      <c r="AK34" s="35">
        <f>IF(AL34&lt;6,SUM(E34:AJ34),SUM(LARGE(E34:AJ34,{1;2;3;4;5;6})))</f>
        <v>850</v>
      </c>
      <c r="AL34" s="6">
        <f>COUNT(E34:AJ34)</f>
        <v>5</v>
      </c>
      <c r="AW34" s="12"/>
      <c r="AX34" s="22"/>
      <c r="AY34" s="12"/>
      <c r="AZ34" s="22"/>
      <c r="BA34" s="22"/>
      <c r="BB34" s="22"/>
      <c r="BC34" s="22"/>
      <c r="BD34" s="22"/>
      <c r="BE34" s="22"/>
    </row>
    <row r="35" spans="1:57" x14ac:dyDescent="0.2">
      <c r="A35" s="66">
        <v>34</v>
      </c>
      <c r="B35" s="6" t="s">
        <v>61</v>
      </c>
      <c r="C35" s="6" t="s">
        <v>115</v>
      </c>
      <c r="D35" s="9" t="s">
        <v>987</v>
      </c>
      <c r="E35" s="51"/>
      <c r="F35" s="51"/>
      <c r="G35" s="51"/>
      <c r="H35" s="51"/>
      <c r="I35" s="51">
        <v>190</v>
      </c>
      <c r="J35" s="51">
        <v>130</v>
      </c>
      <c r="K35" s="51">
        <v>35</v>
      </c>
      <c r="L35" s="51">
        <v>20</v>
      </c>
      <c r="M35" s="51">
        <v>190</v>
      </c>
      <c r="N35" s="51">
        <v>130</v>
      </c>
      <c r="O35" s="51"/>
      <c r="P35" s="51"/>
      <c r="Q35" s="51">
        <v>35</v>
      </c>
      <c r="R35" s="51"/>
      <c r="S35" s="51"/>
      <c r="T35" s="51">
        <v>25</v>
      </c>
      <c r="U35" s="51"/>
      <c r="V35" s="51"/>
      <c r="W35" s="51"/>
      <c r="X35" s="51"/>
      <c r="Y35" s="51"/>
      <c r="Z35" s="51"/>
      <c r="AA35" s="51"/>
      <c r="AB35" s="51"/>
      <c r="AC35" s="51">
        <v>130</v>
      </c>
      <c r="AD35" s="51">
        <v>45</v>
      </c>
      <c r="AE35" s="51">
        <v>35</v>
      </c>
      <c r="AF35" s="51"/>
      <c r="AG35" s="51"/>
      <c r="AH35" s="51"/>
      <c r="AI35" s="51"/>
      <c r="AJ35" s="1"/>
      <c r="AK35" s="35">
        <f>IF(AL35&lt;6,SUM(E35:AJ35),SUM(LARGE(E35:AJ35,{1;2;3;4;5;6})))</f>
        <v>815</v>
      </c>
      <c r="AL35" s="6">
        <f>COUNT(E35:AJ35)</f>
        <v>11</v>
      </c>
      <c r="AW35" s="12"/>
      <c r="AX35" s="22"/>
      <c r="AY35" s="12"/>
      <c r="AZ35" s="22"/>
      <c r="BA35" s="22"/>
      <c r="BB35" s="22"/>
      <c r="BC35" s="22"/>
      <c r="BD35" s="22"/>
      <c r="BE35" s="22"/>
    </row>
    <row r="36" spans="1:57" x14ac:dyDescent="0.2">
      <c r="A36" s="66">
        <v>35</v>
      </c>
      <c r="B36" s="26" t="s">
        <v>61</v>
      </c>
      <c r="C36" s="8" t="s">
        <v>144</v>
      </c>
      <c r="D36" s="37" t="s">
        <v>105</v>
      </c>
      <c r="E36" s="9"/>
      <c r="F36" s="9"/>
      <c r="G36" s="9">
        <v>100</v>
      </c>
      <c r="H36" s="9">
        <v>160</v>
      </c>
      <c r="I36" s="9"/>
      <c r="J36" s="9"/>
      <c r="K36" s="9"/>
      <c r="L36" s="9"/>
      <c r="M36" s="9"/>
      <c r="N36" s="9"/>
      <c r="O36" s="9"/>
      <c r="P36" s="9"/>
      <c r="Q36" s="9"/>
      <c r="R36" s="9">
        <v>300</v>
      </c>
      <c r="S36" s="9"/>
      <c r="T36" s="9"/>
      <c r="U36" s="9"/>
      <c r="V36" s="9"/>
      <c r="W36" s="9"/>
      <c r="X36" s="9"/>
      <c r="Y36" s="9"/>
      <c r="Z36" s="9"/>
      <c r="AA36" s="9"/>
      <c r="AB36" s="9">
        <v>190</v>
      </c>
      <c r="AC36" s="9"/>
      <c r="AD36" s="9"/>
      <c r="AE36" s="9"/>
      <c r="AF36" s="9"/>
      <c r="AG36" s="9"/>
      <c r="AH36" s="9"/>
      <c r="AI36" s="9"/>
      <c r="AJ36" s="54"/>
      <c r="AK36" s="35">
        <f>IF(AL36&lt;6,SUM(E36:AJ36),SUM(LARGE(E36:AJ36,{1;2;3;4;5;6})))</f>
        <v>750</v>
      </c>
      <c r="AL36" s="55">
        <f>COUNT(E36:AJ36)</f>
        <v>4</v>
      </c>
      <c r="AW36" s="12"/>
      <c r="AX36" s="22"/>
      <c r="AY36" s="12"/>
      <c r="AZ36" s="22"/>
      <c r="BA36" s="22"/>
      <c r="BB36" s="22"/>
      <c r="BC36" s="22"/>
      <c r="BD36" s="22"/>
      <c r="BE36" s="22"/>
    </row>
    <row r="37" spans="1:57" x14ac:dyDescent="0.2">
      <c r="A37" s="66">
        <v>36</v>
      </c>
      <c r="B37" s="26" t="s">
        <v>61</v>
      </c>
      <c r="C37" s="8" t="s">
        <v>63</v>
      </c>
      <c r="D37" s="8" t="s">
        <v>12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712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35">
        <f>IF(AL37&lt;6,SUM(E37:AJ37),SUM(LARGE(E37:AJ37,{1;2;3;4;5;6})))</f>
        <v>712</v>
      </c>
      <c r="AL37" s="55">
        <f>COUNT(E37:AJ37)</f>
        <v>1</v>
      </c>
      <c r="AW37" s="12"/>
      <c r="AX37" s="22"/>
      <c r="AY37" s="12"/>
      <c r="AZ37" s="22"/>
      <c r="BA37" s="22"/>
      <c r="BB37" s="22"/>
      <c r="BC37" s="22"/>
      <c r="BD37" s="22"/>
      <c r="BE37" s="22"/>
    </row>
    <row r="38" spans="1:57" x14ac:dyDescent="0.2">
      <c r="A38" s="66">
        <v>37</v>
      </c>
      <c r="B38" s="6" t="s">
        <v>61</v>
      </c>
      <c r="C38" s="6" t="s">
        <v>277</v>
      </c>
      <c r="D38" s="26" t="s">
        <v>207</v>
      </c>
      <c r="E38" s="51"/>
      <c r="F38" s="51">
        <v>80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>
        <v>215</v>
      </c>
      <c r="S38" s="51"/>
      <c r="T38" s="51"/>
      <c r="U38" s="51"/>
      <c r="V38" s="51"/>
      <c r="W38" s="51"/>
      <c r="X38" s="51">
        <v>190</v>
      </c>
      <c r="Y38" s="51">
        <v>130</v>
      </c>
      <c r="Z38" s="51"/>
      <c r="AA38" s="51"/>
      <c r="AB38" s="51"/>
      <c r="AC38" s="51">
        <v>80</v>
      </c>
      <c r="AD38" s="51"/>
      <c r="AE38" s="51"/>
      <c r="AF38" s="51"/>
      <c r="AG38" s="51"/>
      <c r="AH38" s="51"/>
      <c r="AI38" s="51"/>
      <c r="AJ38" s="54"/>
      <c r="AK38" s="35">
        <f>IF(AL38&lt;6,SUM(E38:AJ38),SUM(LARGE(E38:AJ38,{1;2;3;4;5;6})))</f>
        <v>695</v>
      </c>
      <c r="AL38" s="6">
        <f>COUNT(E38:AJ38)</f>
        <v>5</v>
      </c>
      <c r="AW38" s="12"/>
      <c r="AX38" s="22"/>
      <c r="AY38" s="12"/>
      <c r="AZ38" s="22"/>
      <c r="BA38" s="22"/>
      <c r="BB38" s="22"/>
      <c r="BC38" s="22"/>
      <c r="BD38" s="22"/>
      <c r="BE38" s="22"/>
    </row>
    <row r="39" spans="1:57" x14ac:dyDescent="0.2">
      <c r="A39" s="66">
        <v>38</v>
      </c>
      <c r="B39" s="6" t="s">
        <v>61</v>
      </c>
      <c r="C39" s="6" t="s">
        <v>67</v>
      </c>
      <c r="D39" s="37" t="s">
        <v>245</v>
      </c>
      <c r="E39" s="1"/>
      <c r="F39" s="1"/>
      <c r="G39" s="1"/>
      <c r="H39" s="1"/>
      <c r="I39" s="1"/>
      <c r="J39" s="1"/>
      <c r="K39" s="1"/>
      <c r="L39" s="1"/>
      <c r="M39" s="19">
        <v>0</v>
      </c>
      <c r="N39" s="19"/>
      <c r="O39" s="19"/>
      <c r="P39" s="19"/>
      <c r="Q39" s="19"/>
      <c r="R39" s="19"/>
      <c r="S39" s="19"/>
      <c r="T39" s="19"/>
      <c r="U39" s="19"/>
      <c r="V39" s="1">
        <v>480</v>
      </c>
      <c r="W39" s="1"/>
      <c r="X39" s="1">
        <v>190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35">
        <f>IF(AL39&lt;6,SUM(E39:AJ39),SUM(LARGE(E39:AJ39,{1;2;3;4;5;6})))</f>
        <v>670</v>
      </c>
      <c r="AL39" s="55">
        <f>COUNT(E39:AJ39)</f>
        <v>3</v>
      </c>
      <c r="AW39" s="12"/>
      <c r="AX39" s="22"/>
      <c r="AY39" s="12"/>
      <c r="AZ39" s="22"/>
      <c r="BA39" s="22"/>
      <c r="BB39" s="22"/>
      <c r="BC39" s="22"/>
      <c r="BD39" s="22"/>
      <c r="BE39" s="22"/>
    </row>
    <row r="40" spans="1:57" x14ac:dyDescent="0.2">
      <c r="A40" s="66">
        <v>39</v>
      </c>
      <c r="B40" s="6" t="s">
        <v>61</v>
      </c>
      <c r="C40" s="8" t="s">
        <v>63</v>
      </c>
      <c r="D40" s="37" t="s">
        <v>520</v>
      </c>
      <c r="E40" s="1"/>
      <c r="F40" s="1"/>
      <c r="G40" s="1">
        <v>130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300</v>
      </c>
      <c r="S40" s="1"/>
      <c r="T40" s="1"/>
      <c r="U40" s="1"/>
      <c r="V40" s="1"/>
      <c r="W40" s="1"/>
      <c r="X40" s="1"/>
      <c r="Y40" s="1"/>
      <c r="Z40" s="1"/>
      <c r="AA40" s="1"/>
      <c r="AB40" s="1">
        <v>190</v>
      </c>
      <c r="AC40" s="1"/>
      <c r="AD40" s="1"/>
      <c r="AE40" s="1"/>
      <c r="AF40" s="1"/>
      <c r="AG40" s="1"/>
      <c r="AH40" s="1"/>
      <c r="AI40" s="1"/>
      <c r="AJ40" s="29"/>
      <c r="AK40" s="35">
        <f>IF(AL40&lt;6,SUM(E40:AJ40),SUM(LARGE(E40:AJ40,{1;2;3;4;5;6})))</f>
        <v>620</v>
      </c>
      <c r="AL40" s="6">
        <f>COUNT(E40:AJ40)</f>
        <v>3</v>
      </c>
      <c r="AW40" s="12"/>
      <c r="AX40" s="22"/>
      <c r="AY40" s="12"/>
      <c r="AZ40" s="22"/>
      <c r="BA40" s="22"/>
      <c r="BB40" s="22"/>
      <c r="BC40" s="22"/>
      <c r="BD40" s="22"/>
      <c r="BE40" s="22"/>
    </row>
    <row r="41" spans="1:57" x14ac:dyDescent="0.2">
      <c r="A41" s="66">
        <v>40</v>
      </c>
      <c r="B41" s="26" t="s">
        <v>64</v>
      </c>
      <c r="C41" s="8" t="s">
        <v>358</v>
      </c>
      <c r="D41" s="37" t="s">
        <v>150</v>
      </c>
      <c r="E41" s="51"/>
      <c r="F41" s="51">
        <v>100</v>
      </c>
      <c r="G41" s="51"/>
      <c r="H41" s="51"/>
      <c r="I41" s="51"/>
      <c r="J41" s="51"/>
      <c r="K41" s="51">
        <v>30</v>
      </c>
      <c r="L41" s="51">
        <v>20</v>
      </c>
      <c r="M41" s="51"/>
      <c r="N41" s="51">
        <v>100</v>
      </c>
      <c r="O41" s="51"/>
      <c r="P41" s="51">
        <v>25</v>
      </c>
      <c r="Q41" s="51"/>
      <c r="R41" s="51"/>
      <c r="S41" s="51"/>
      <c r="T41" s="51">
        <v>25</v>
      </c>
      <c r="U41" s="51"/>
      <c r="V41" s="51"/>
      <c r="W41" s="51">
        <v>35</v>
      </c>
      <c r="X41" s="51">
        <v>160</v>
      </c>
      <c r="Y41" s="51">
        <v>80</v>
      </c>
      <c r="Z41" s="51"/>
      <c r="AA41" s="51"/>
      <c r="AB41" s="51"/>
      <c r="AC41" s="52">
        <v>0</v>
      </c>
      <c r="AD41" s="51">
        <v>130</v>
      </c>
      <c r="AE41" s="51">
        <v>20</v>
      </c>
      <c r="AF41" s="51"/>
      <c r="AG41" s="51"/>
      <c r="AH41" s="51"/>
      <c r="AI41" s="51"/>
      <c r="AJ41" s="54"/>
      <c r="AK41" s="35">
        <f>IF(AL41&lt;6,SUM(E41:AJ41),SUM(LARGE(E41:AJ41,{1;2;3;4;5;6})))</f>
        <v>605</v>
      </c>
      <c r="AL41" s="55">
        <f>COUNT(E41:AJ41)</f>
        <v>12</v>
      </c>
      <c r="AW41" s="12"/>
      <c r="AX41" s="22"/>
      <c r="AY41" s="12"/>
      <c r="AZ41" s="22"/>
      <c r="BA41" s="22"/>
      <c r="BB41" s="22"/>
      <c r="BC41" s="22"/>
      <c r="BD41" s="22"/>
      <c r="BE41" s="22"/>
    </row>
    <row r="42" spans="1:57" x14ac:dyDescent="0.2">
      <c r="A42" s="66">
        <v>41</v>
      </c>
      <c r="B42" s="26" t="s">
        <v>61</v>
      </c>
      <c r="C42" s="6" t="s">
        <v>66</v>
      </c>
      <c r="D42" s="26" t="s">
        <v>29</v>
      </c>
      <c r="E42" s="9"/>
      <c r="F42" s="9"/>
      <c r="G42" s="9"/>
      <c r="H42" s="9"/>
      <c r="I42" s="9"/>
      <c r="J42" s="9"/>
      <c r="K42" s="9"/>
      <c r="L42" s="9"/>
      <c r="M42" s="9">
        <v>560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54"/>
      <c r="AK42" s="35">
        <f>IF(AL42&lt;6,SUM(E42:AJ42),SUM(LARGE(E42:AJ42,{1;2;3;4;5;6})))</f>
        <v>560</v>
      </c>
      <c r="AL42" s="55">
        <f>COUNT(E42:AJ42)</f>
        <v>1</v>
      </c>
      <c r="AW42" s="12"/>
      <c r="AX42" s="22"/>
      <c r="AY42" s="12"/>
      <c r="AZ42" s="22"/>
      <c r="BA42" s="22"/>
      <c r="BB42" s="22"/>
      <c r="BC42" s="22"/>
      <c r="BD42" s="22"/>
      <c r="BE42" s="22"/>
    </row>
    <row r="43" spans="1:57" x14ac:dyDescent="0.2">
      <c r="A43" s="66">
        <v>42</v>
      </c>
      <c r="B43" s="6" t="s">
        <v>61</v>
      </c>
      <c r="C43" s="6" t="s">
        <v>66</v>
      </c>
      <c r="D43" s="9" t="s">
        <v>142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>
        <v>480</v>
      </c>
      <c r="W43" s="9"/>
      <c r="X43" s="9"/>
      <c r="Y43" s="9"/>
      <c r="Z43" s="9"/>
      <c r="AA43" s="9"/>
      <c r="AB43" s="9"/>
      <c r="AC43" s="9"/>
      <c r="AD43" s="9">
        <v>45</v>
      </c>
      <c r="AE43" s="9"/>
      <c r="AF43" s="9"/>
      <c r="AG43" s="9"/>
      <c r="AH43" s="9"/>
      <c r="AI43" s="9"/>
      <c r="AJ43" s="1"/>
      <c r="AK43" s="35">
        <f>IF(AL43&lt;6,SUM(E43:AJ43),SUM(LARGE(E43:AJ43,{1;2;3;4;5;6})))</f>
        <v>525</v>
      </c>
      <c r="AL43" s="6">
        <f>COUNT(E43:AJ43)</f>
        <v>2</v>
      </c>
      <c r="AW43" s="12"/>
      <c r="AX43" s="22"/>
      <c r="AY43" s="12"/>
      <c r="AZ43" s="22"/>
      <c r="BA43" s="22"/>
      <c r="BB43" s="22"/>
      <c r="BC43" s="22"/>
      <c r="BD43" s="22"/>
      <c r="BE43" s="22"/>
    </row>
    <row r="44" spans="1:57" x14ac:dyDescent="0.2">
      <c r="A44" s="66">
        <v>43</v>
      </c>
      <c r="B44" s="6" t="s">
        <v>61</v>
      </c>
      <c r="C44" s="6" t="s">
        <v>68</v>
      </c>
      <c r="D44" s="9" t="s">
        <v>428</v>
      </c>
      <c r="E44" s="9"/>
      <c r="F44" s="9"/>
      <c r="G44" s="9"/>
      <c r="H44" s="9"/>
      <c r="I44" s="9">
        <v>250</v>
      </c>
      <c r="J44" s="9"/>
      <c r="K44" s="9"/>
      <c r="L44" s="9">
        <v>35</v>
      </c>
      <c r="M44" s="9"/>
      <c r="N44" s="9"/>
      <c r="O44" s="9"/>
      <c r="P44" s="9">
        <v>30</v>
      </c>
      <c r="Q44" s="9"/>
      <c r="R44" s="9"/>
      <c r="S44" s="9"/>
      <c r="T44" s="9"/>
      <c r="U44" s="9"/>
      <c r="V44" s="9"/>
      <c r="W44" s="9"/>
      <c r="X44" s="9"/>
      <c r="Y44" s="9">
        <v>100</v>
      </c>
      <c r="Z44" s="9"/>
      <c r="AA44" s="9"/>
      <c r="AB44" s="9"/>
      <c r="AC44" s="9">
        <v>100</v>
      </c>
      <c r="AD44" s="9"/>
      <c r="AE44" s="9"/>
      <c r="AF44" s="9"/>
      <c r="AG44" s="9"/>
      <c r="AH44" s="9"/>
      <c r="AI44" s="9"/>
      <c r="AJ44" s="1"/>
      <c r="AK44" s="35">
        <f>IF(AL44&lt;6,SUM(E44:AJ44),SUM(LARGE(E44:AJ44,{1;2;3;4;5;6})))</f>
        <v>515</v>
      </c>
      <c r="AL44" s="55">
        <f>COUNT(E44:AJ44)</f>
        <v>5</v>
      </c>
      <c r="AW44" s="12"/>
      <c r="AX44" s="22"/>
      <c r="AY44" s="12"/>
      <c r="AZ44" s="22"/>
      <c r="BA44" s="22"/>
      <c r="BB44" s="22"/>
      <c r="BC44" s="22"/>
      <c r="BD44" s="22"/>
      <c r="BE44" s="22"/>
    </row>
    <row r="45" spans="1:57" x14ac:dyDescent="0.2">
      <c r="A45" s="66">
        <v>44</v>
      </c>
      <c r="B45" s="26" t="s">
        <v>61</v>
      </c>
      <c r="C45" s="8" t="s">
        <v>62</v>
      </c>
      <c r="D45" s="26" t="s">
        <v>183</v>
      </c>
      <c r="E45" s="9"/>
      <c r="F45" s="18">
        <v>0</v>
      </c>
      <c r="G45" s="18"/>
      <c r="H45" s="18"/>
      <c r="I45" s="9">
        <v>190</v>
      </c>
      <c r="J45" s="18"/>
      <c r="K45" s="18"/>
      <c r="L45" s="18"/>
      <c r="M45" s="9">
        <v>250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18">
        <v>0</v>
      </c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9"/>
      <c r="AK45" s="35">
        <f>IF(AL45&lt;6,SUM(E45:AJ45),SUM(LARGE(E45:AJ45,{1;2;3;4;5;6})))</f>
        <v>440</v>
      </c>
      <c r="AL45" s="6">
        <f>COUNT(E45:AJ45)</f>
        <v>4</v>
      </c>
      <c r="AW45" s="12"/>
      <c r="AX45" s="22"/>
      <c r="AY45" s="12"/>
      <c r="AZ45" s="22"/>
      <c r="BA45" s="22"/>
      <c r="BB45" s="22"/>
      <c r="BC45" s="22"/>
      <c r="BD45" s="22"/>
      <c r="BE45" s="22"/>
    </row>
    <row r="46" spans="1:57" x14ac:dyDescent="0.2">
      <c r="A46" s="66">
        <v>45</v>
      </c>
      <c r="B46" s="6" t="s">
        <v>61</v>
      </c>
      <c r="C46" s="6" t="s">
        <v>65</v>
      </c>
      <c r="D46" s="9" t="s">
        <v>294</v>
      </c>
      <c r="E46" s="51"/>
      <c r="F46" s="51">
        <v>70</v>
      </c>
      <c r="G46" s="51"/>
      <c r="H46" s="51"/>
      <c r="I46" s="51"/>
      <c r="J46" s="51"/>
      <c r="K46" s="51"/>
      <c r="L46" s="51"/>
      <c r="M46" s="51">
        <v>130</v>
      </c>
      <c r="N46" s="51"/>
      <c r="O46" s="51"/>
      <c r="P46" s="51"/>
      <c r="Q46" s="51"/>
      <c r="R46" s="51">
        <v>130</v>
      </c>
      <c r="S46" s="51"/>
      <c r="T46" s="51"/>
      <c r="U46" s="51"/>
      <c r="V46" s="51"/>
      <c r="W46" s="51"/>
      <c r="X46" s="51">
        <v>70</v>
      </c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1"/>
      <c r="AK46" s="35">
        <f>IF(AL46&lt;6,SUM(E46:AJ46),SUM(LARGE(E46:AJ46,{1;2;3;4;5;6})))</f>
        <v>400</v>
      </c>
      <c r="AL46" s="6">
        <f>COUNT(E46:AJ46)</f>
        <v>4</v>
      </c>
      <c r="AW46" s="12"/>
      <c r="AX46" s="22"/>
      <c r="AY46" s="12"/>
      <c r="AZ46" s="22"/>
      <c r="BA46" s="22"/>
      <c r="BB46" s="22"/>
      <c r="BC46" s="22"/>
      <c r="BD46" s="22"/>
      <c r="BE46" s="22"/>
    </row>
    <row r="47" spans="1:57" x14ac:dyDescent="0.2">
      <c r="A47" s="75">
        <v>46</v>
      </c>
      <c r="B47" s="26" t="s">
        <v>61</v>
      </c>
      <c r="C47" s="6" t="s">
        <v>115</v>
      </c>
      <c r="D47" s="26" t="s">
        <v>159</v>
      </c>
      <c r="E47" s="51"/>
      <c r="F47" s="51"/>
      <c r="G47" s="51"/>
      <c r="H47" s="51"/>
      <c r="I47" s="51"/>
      <c r="J47" s="51"/>
      <c r="K47" s="51"/>
      <c r="L47" s="51">
        <v>20</v>
      </c>
      <c r="M47" s="51">
        <v>80</v>
      </c>
      <c r="N47" s="51"/>
      <c r="O47" s="51"/>
      <c r="P47" s="51"/>
      <c r="Q47" s="51"/>
      <c r="R47" s="51"/>
      <c r="S47" s="51"/>
      <c r="T47" s="51"/>
      <c r="U47" s="51"/>
      <c r="V47" s="51"/>
      <c r="W47" s="51">
        <v>30</v>
      </c>
      <c r="X47" s="51">
        <v>130</v>
      </c>
      <c r="Y47" s="51">
        <v>30</v>
      </c>
      <c r="Z47" s="51"/>
      <c r="AA47" s="51"/>
      <c r="AB47" s="51"/>
      <c r="AC47" s="51">
        <v>70</v>
      </c>
      <c r="AD47" s="51">
        <v>45</v>
      </c>
      <c r="AE47" s="51"/>
      <c r="AF47" s="51"/>
      <c r="AG47" s="51"/>
      <c r="AH47" s="51"/>
      <c r="AI47" s="51"/>
      <c r="AJ47" s="29"/>
      <c r="AK47" s="35">
        <f>IF(AL47&lt;6,SUM(E47:AJ47),SUM(LARGE(E47:AJ47,{1;2;3;4;5;6})))</f>
        <v>385</v>
      </c>
      <c r="AL47" s="55">
        <f>COUNT(E47:AJ47)</f>
        <v>7</v>
      </c>
      <c r="AW47" s="12"/>
      <c r="AX47" s="22"/>
      <c r="AY47" s="12"/>
      <c r="AZ47" s="22"/>
      <c r="BA47" s="22"/>
      <c r="BB47" s="22"/>
      <c r="BC47" s="22"/>
      <c r="BD47" s="22"/>
      <c r="BE47" s="22"/>
    </row>
    <row r="48" spans="1:57" x14ac:dyDescent="0.2">
      <c r="A48" s="66">
        <v>47</v>
      </c>
      <c r="B48" s="26" t="s">
        <v>61</v>
      </c>
      <c r="C48" s="6" t="s">
        <v>67</v>
      </c>
      <c r="D48" s="26" t="s">
        <v>136</v>
      </c>
      <c r="E48" s="9"/>
      <c r="F48" s="9"/>
      <c r="G48" s="9"/>
      <c r="H48" s="9"/>
      <c r="I48" s="9">
        <v>130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>
        <v>250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54"/>
      <c r="AK48" s="35">
        <f>IF(AL48&lt;6,SUM(E48:AJ48),SUM(LARGE(E48:AJ48,{1;2;3;4;5;6})))</f>
        <v>380</v>
      </c>
      <c r="AL48" s="55">
        <f>COUNT(E48:AJ48)</f>
        <v>2</v>
      </c>
      <c r="AW48" s="12"/>
      <c r="AX48" s="22"/>
      <c r="AY48" s="12"/>
      <c r="AZ48" s="22"/>
      <c r="BA48" s="22"/>
      <c r="BB48" s="22"/>
      <c r="BC48" s="22"/>
      <c r="BD48" s="22"/>
      <c r="BE48" s="22"/>
    </row>
    <row r="49" spans="1:57" x14ac:dyDescent="0.2">
      <c r="A49" s="66">
        <v>48</v>
      </c>
      <c r="B49" s="26" t="s">
        <v>61</v>
      </c>
      <c r="C49" s="8" t="s">
        <v>62</v>
      </c>
      <c r="D49" s="6" t="s">
        <v>313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>
        <v>350</v>
      </c>
      <c r="AI49" s="51"/>
      <c r="AJ49" s="29"/>
      <c r="AK49" s="35">
        <f>IF(AL49&lt;6,SUM(E49:AJ49),SUM(LARGE(E49:AJ49,{1;2;3;4;5;6})))</f>
        <v>350</v>
      </c>
      <c r="AL49" s="6">
        <f>COUNT(E49:AJ49)</f>
        <v>1</v>
      </c>
      <c r="AW49" s="12"/>
      <c r="AX49" s="22"/>
      <c r="AY49" s="12"/>
      <c r="AZ49" s="22"/>
      <c r="BA49" s="22"/>
      <c r="BB49" s="22"/>
      <c r="BC49" s="22"/>
      <c r="BD49" s="22"/>
      <c r="BE49" s="22"/>
    </row>
    <row r="50" spans="1:57" x14ac:dyDescent="0.2">
      <c r="A50" s="75">
        <v>49</v>
      </c>
      <c r="B50" s="26" t="s">
        <v>61</v>
      </c>
      <c r="C50" s="8" t="s">
        <v>62</v>
      </c>
      <c r="D50" s="37" t="s">
        <v>561</v>
      </c>
      <c r="E50" s="19"/>
      <c r="F50" s="19"/>
      <c r="G50" s="19"/>
      <c r="H50" s="19"/>
      <c r="I50" s="19"/>
      <c r="J50" s="19"/>
      <c r="K50" s="19"/>
      <c r="L50" s="19"/>
      <c r="M50" s="1">
        <v>215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130</v>
      </c>
      <c r="AE50" s="1"/>
      <c r="AF50" s="1"/>
      <c r="AG50" s="1"/>
      <c r="AH50" s="1"/>
      <c r="AI50" s="1"/>
      <c r="AJ50" s="54"/>
      <c r="AK50" s="35">
        <f>IF(AL50&lt;6,SUM(E50:AJ50),SUM(LARGE(E50:AJ50,{1;2;3;4;5;6})))</f>
        <v>345</v>
      </c>
      <c r="AL50" s="55">
        <f>COUNT(E50:AJ50)</f>
        <v>2</v>
      </c>
      <c r="AW50" s="12"/>
      <c r="AX50" s="22"/>
      <c r="AY50" s="12"/>
      <c r="AZ50" s="22"/>
      <c r="BA50" s="22"/>
      <c r="BB50" s="22"/>
      <c r="BC50" s="22"/>
      <c r="BD50" s="22"/>
      <c r="BE50" s="22"/>
    </row>
    <row r="51" spans="1:57" x14ac:dyDescent="0.2">
      <c r="A51" s="75">
        <v>50</v>
      </c>
      <c r="B51" s="26" t="s">
        <v>61</v>
      </c>
      <c r="C51" s="8" t="s">
        <v>65</v>
      </c>
      <c r="D51" s="26" t="s">
        <v>243</v>
      </c>
      <c r="E51" s="1"/>
      <c r="F51" s="1"/>
      <c r="G51" s="1"/>
      <c r="H51" s="1"/>
      <c r="I51" s="1"/>
      <c r="J51" s="1"/>
      <c r="K51" s="1"/>
      <c r="L51" s="1"/>
      <c r="M51" s="1">
        <v>130</v>
      </c>
      <c r="N51" s="1"/>
      <c r="O51" s="1"/>
      <c r="P51" s="1"/>
      <c r="Q51" s="1"/>
      <c r="R51" s="1">
        <v>130</v>
      </c>
      <c r="S51" s="1"/>
      <c r="T51" s="1"/>
      <c r="U51" s="1"/>
      <c r="V51" s="1"/>
      <c r="W51" s="1"/>
      <c r="X51" s="1">
        <v>70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54"/>
      <c r="AK51" s="35">
        <f>IF(AL51&lt;6,SUM(E51:AJ51),SUM(LARGE(E51:AJ51,{1;2;3;4;5;6})))</f>
        <v>330</v>
      </c>
      <c r="AL51" s="6">
        <f>COUNT(E51:AJ51)</f>
        <v>3</v>
      </c>
      <c r="AW51" s="12"/>
      <c r="AX51" s="22"/>
      <c r="AY51" s="12"/>
      <c r="AZ51" s="22"/>
      <c r="BA51" s="22"/>
      <c r="BB51" s="22"/>
      <c r="BC51" s="22"/>
      <c r="BD51" s="22"/>
      <c r="BE51" s="22"/>
    </row>
    <row r="52" spans="1:57" x14ac:dyDescent="0.2">
      <c r="A52" s="75">
        <v>51</v>
      </c>
      <c r="B52" s="26" t="s">
        <v>61</v>
      </c>
      <c r="C52" s="6" t="s">
        <v>67</v>
      </c>
      <c r="D52" s="26" t="s">
        <v>209</v>
      </c>
      <c r="E52" s="51"/>
      <c r="F52" s="51"/>
      <c r="G52" s="51"/>
      <c r="H52" s="51"/>
      <c r="I52" s="51">
        <v>100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>
        <v>25</v>
      </c>
      <c r="X52" s="51">
        <v>55</v>
      </c>
      <c r="Y52" s="51"/>
      <c r="Z52" s="51">
        <v>30</v>
      </c>
      <c r="AA52" s="51"/>
      <c r="AB52" s="51"/>
      <c r="AC52" s="51"/>
      <c r="AD52" s="51">
        <v>80</v>
      </c>
      <c r="AE52" s="51">
        <v>35</v>
      </c>
      <c r="AF52" s="51"/>
      <c r="AG52" s="51"/>
      <c r="AH52" s="51"/>
      <c r="AI52" s="51"/>
      <c r="AJ52" s="29"/>
      <c r="AK52" s="35">
        <f>IF(AL52&lt;6,SUM(E52:AJ52),SUM(LARGE(E52:AJ52,{1;2;3;4;5;6})))</f>
        <v>325</v>
      </c>
      <c r="AL52" s="6">
        <f>COUNT(E52:AJ52)</f>
        <v>6</v>
      </c>
      <c r="AW52" s="12"/>
      <c r="AX52" s="22"/>
      <c r="AY52" s="12"/>
      <c r="AZ52" s="22"/>
      <c r="BA52" s="22"/>
      <c r="BB52" s="22"/>
      <c r="BC52" s="22"/>
      <c r="BD52" s="22"/>
      <c r="BE52" s="22"/>
    </row>
    <row r="53" spans="1:57" x14ac:dyDescent="0.2">
      <c r="A53" s="75">
        <v>52</v>
      </c>
      <c r="B53" s="26" t="s">
        <v>61</v>
      </c>
      <c r="C53" s="6" t="s">
        <v>196</v>
      </c>
      <c r="D53" s="26" t="s">
        <v>616</v>
      </c>
      <c r="E53" s="51"/>
      <c r="F53" s="51"/>
      <c r="G53" s="51">
        <v>70</v>
      </c>
      <c r="H53" s="51"/>
      <c r="I53" s="51"/>
      <c r="J53" s="51"/>
      <c r="K53" s="51">
        <v>35</v>
      </c>
      <c r="L53" s="51"/>
      <c r="M53" s="51">
        <v>190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4"/>
      <c r="AK53" s="35">
        <f>IF(AL53&lt;6,SUM(E53:AJ53),SUM(LARGE(E53:AJ53,{1;2;3;4;5;6})))</f>
        <v>295</v>
      </c>
      <c r="AL53" s="55">
        <f>COUNT(E53:AJ53)</f>
        <v>3</v>
      </c>
      <c r="AW53" s="12"/>
      <c r="AX53" s="22"/>
      <c r="AY53" s="12"/>
      <c r="AZ53" s="22"/>
      <c r="BA53" s="22"/>
      <c r="BB53" s="22"/>
      <c r="BC53" s="22"/>
      <c r="BD53" s="22"/>
      <c r="BE53" s="22"/>
    </row>
    <row r="54" spans="1:57" x14ac:dyDescent="0.2">
      <c r="A54" s="75">
        <v>53</v>
      </c>
      <c r="B54" s="6" t="s">
        <v>61</v>
      </c>
      <c r="C54" s="6" t="s">
        <v>115</v>
      </c>
      <c r="D54" s="9" t="s">
        <v>190</v>
      </c>
      <c r="E54" s="9"/>
      <c r="F54" s="9"/>
      <c r="G54" s="9"/>
      <c r="H54" s="9"/>
      <c r="I54" s="9"/>
      <c r="J54" s="9"/>
      <c r="K54" s="9">
        <v>25</v>
      </c>
      <c r="L54" s="9"/>
      <c r="M54" s="9">
        <v>100</v>
      </c>
      <c r="N54" s="9">
        <v>35</v>
      </c>
      <c r="O54" s="9"/>
      <c r="P54" s="9"/>
      <c r="Q54" s="9">
        <v>35</v>
      </c>
      <c r="R54" s="9"/>
      <c r="S54" s="9"/>
      <c r="T54" s="9"/>
      <c r="U54" s="9"/>
      <c r="V54" s="9"/>
      <c r="W54" s="9"/>
      <c r="X54" s="9"/>
      <c r="Y54" s="9">
        <v>35</v>
      </c>
      <c r="Z54" s="9"/>
      <c r="AA54" s="9"/>
      <c r="AB54" s="9"/>
      <c r="AC54" s="9"/>
      <c r="AD54" s="9">
        <v>60</v>
      </c>
      <c r="AE54" s="9"/>
      <c r="AF54" s="9"/>
      <c r="AG54" s="9"/>
      <c r="AH54" s="9"/>
      <c r="AI54" s="9"/>
      <c r="AJ54" s="1"/>
      <c r="AK54" s="35">
        <f>IF(AL54&lt;6,SUM(E54:AJ54),SUM(LARGE(E54:AJ54,{1;2;3;4;5;6})))</f>
        <v>290</v>
      </c>
      <c r="AL54" s="6">
        <f>COUNT(E54:AJ54)</f>
        <v>6</v>
      </c>
      <c r="AW54" s="12"/>
      <c r="AX54" s="22"/>
      <c r="AY54" s="12"/>
      <c r="AZ54" s="22"/>
      <c r="BA54" s="22"/>
      <c r="BB54" s="22"/>
      <c r="BC54" s="22"/>
      <c r="BD54" s="22"/>
      <c r="BE54" s="22"/>
    </row>
    <row r="55" spans="1:57" x14ac:dyDescent="0.2">
      <c r="A55" s="75">
        <v>54</v>
      </c>
      <c r="B55" s="6" t="s">
        <v>61</v>
      </c>
      <c r="C55" s="6" t="s">
        <v>115</v>
      </c>
      <c r="D55" s="9" t="s">
        <v>590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v>30</v>
      </c>
      <c r="X55" s="9">
        <v>130</v>
      </c>
      <c r="Y55" s="9"/>
      <c r="Z55" s="9"/>
      <c r="AA55" s="9"/>
      <c r="AB55" s="9"/>
      <c r="AC55" s="9">
        <v>70</v>
      </c>
      <c r="AD55" s="9">
        <v>45</v>
      </c>
      <c r="AE55" s="9"/>
      <c r="AF55" s="9"/>
      <c r="AG55" s="9"/>
      <c r="AH55" s="9"/>
      <c r="AI55" s="9"/>
      <c r="AJ55" s="1"/>
      <c r="AK55" s="35">
        <f>IF(AL55&lt;6,SUM(E55:AJ55),SUM(LARGE(E55:AJ55,{1;2;3;4;5;6})))</f>
        <v>275</v>
      </c>
      <c r="AL55" s="55">
        <f>COUNT(E55:AJ55)</f>
        <v>4</v>
      </c>
      <c r="AW55" s="12"/>
      <c r="AX55" s="22"/>
      <c r="AY55" s="12"/>
      <c r="AZ55" s="22"/>
      <c r="BA55" s="22"/>
      <c r="BB55" s="22"/>
      <c r="BC55" s="22"/>
      <c r="BD55" s="22"/>
      <c r="BE55" s="22"/>
    </row>
    <row r="56" spans="1:57" x14ac:dyDescent="0.2">
      <c r="A56" s="75">
        <v>55</v>
      </c>
      <c r="B56" s="37" t="s">
        <v>149</v>
      </c>
      <c r="C56" s="8" t="s">
        <v>358</v>
      </c>
      <c r="D56" s="37" t="s">
        <v>828</v>
      </c>
      <c r="E56" s="1"/>
      <c r="F56" s="1"/>
      <c r="G56" s="1"/>
      <c r="H56" s="1"/>
      <c r="I56" s="1"/>
      <c r="J56" s="1"/>
      <c r="K56" s="1"/>
      <c r="L56" s="1"/>
      <c r="M56" s="1">
        <v>100</v>
      </c>
      <c r="N56" s="1">
        <v>35</v>
      </c>
      <c r="O56" s="1"/>
      <c r="P56" s="1"/>
      <c r="Q56" s="1">
        <v>35</v>
      </c>
      <c r="R56" s="1"/>
      <c r="S56" s="1"/>
      <c r="T56" s="1"/>
      <c r="U56" s="1"/>
      <c r="V56" s="1"/>
      <c r="W56" s="1"/>
      <c r="X56" s="1"/>
      <c r="Y56" s="1">
        <v>35</v>
      </c>
      <c r="Z56" s="1"/>
      <c r="AA56" s="1"/>
      <c r="AB56" s="1"/>
      <c r="AC56" s="1"/>
      <c r="AD56" s="1">
        <v>60</v>
      </c>
      <c r="AE56" s="1"/>
      <c r="AF56" s="1"/>
      <c r="AG56" s="1"/>
      <c r="AH56" s="1"/>
      <c r="AI56" s="1"/>
      <c r="AJ56" s="48"/>
      <c r="AK56" s="35">
        <f>IF(AL56&lt;6,SUM(E56:AJ56),SUM(LARGE(E56:AJ56,{1;2;3;4;5;6})))</f>
        <v>265</v>
      </c>
      <c r="AL56" s="55">
        <f>COUNT(E56:AJ56)</f>
        <v>5</v>
      </c>
      <c r="AW56" s="12"/>
      <c r="AX56" s="22"/>
      <c r="AY56" s="12"/>
      <c r="AZ56" s="22"/>
      <c r="BA56" s="22"/>
      <c r="BB56" s="22"/>
      <c r="BC56" s="22"/>
      <c r="BD56" s="22"/>
      <c r="BE56" s="22"/>
    </row>
    <row r="57" spans="1:57" x14ac:dyDescent="0.2">
      <c r="A57" s="75">
        <v>56</v>
      </c>
      <c r="B57" s="26" t="s">
        <v>61</v>
      </c>
      <c r="C57" s="8" t="s">
        <v>144</v>
      </c>
      <c r="D57" s="26" t="s">
        <v>735</v>
      </c>
      <c r="E57" s="1"/>
      <c r="F57" s="1"/>
      <c r="G57" s="1">
        <v>100</v>
      </c>
      <c r="H57" s="1">
        <v>160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54"/>
      <c r="AK57" s="35">
        <f>IF(AL57&lt;6,SUM(E57:AJ57),SUM(LARGE(E57:AJ57,{1;2;3;4;5;6})))</f>
        <v>260</v>
      </c>
      <c r="AL57" s="55">
        <f>COUNT(E57:AJ57)</f>
        <v>2</v>
      </c>
      <c r="AW57" s="12"/>
      <c r="AX57" s="22"/>
      <c r="AY57" s="12"/>
      <c r="AZ57" s="22"/>
      <c r="BA57" s="22"/>
      <c r="BB57" s="22"/>
      <c r="BC57" s="22"/>
      <c r="BD57" s="22"/>
      <c r="BE57" s="22"/>
    </row>
    <row r="58" spans="1:57" x14ac:dyDescent="0.2">
      <c r="A58" s="75">
        <v>57</v>
      </c>
      <c r="B58" s="26" t="s">
        <v>64</v>
      </c>
      <c r="C58" s="6" t="s">
        <v>358</v>
      </c>
      <c r="D58" s="26" t="s">
        <v>694</v>
      </c>
      <c r="E58" s="51"/>
      <c r="F58" s="51">
        <v>100</v>
      </c>
      <c r="G58" s="51"/>
      <c r="H58" s="51"/>
      <c r="I58" s="51"/>
      <c r="J58" s="51"/>
      <c r="K58" s="51"/>
      <c r="L58" s="51"/>
      <c r="M58" s="51"/>
      <c r="N58" s="51">
        <v>100</v>
      </c>
      <c r="O58" s="51"/>
      <c r="P58" s="51"/>
      <c r="Q58" s="51"/>
      <c r="R58" s="51"/>
      <c r="S58" s="51"/>
      <c r="T58" s="51"/>
      <c r="U58" s="51"/>
      <c r="V58" s="51"/>
      <c r="W58" s="51">
        <v>35</v>
      </c>
      <c r="X58" s="51"/>
      <c r="Y58" s="51"/>
      <c r="Z58" s="51"/>
      <c r="AA58" s="51"/>
      <c r="AB58" s="51"/>
      <c r="AC58" s="51"/>
      <c r="AD58" s="51"/>
      <c r="AE58" s="51">
        <v>20</v>
      </c>
      <c r="AF58" s="51"/>
      <c r="AG58" s="51"/>
      <c r="AH58" s="51"/>
      <c r="AI58" s="51"/>
      <c r="AJ58" s="54"/>
      <c r="AK58" s="35">
        <f>IF(AL58&lt;6,SUM(E58:AJ58),SUM(LARGE(E58:AJ58,{1;2;3;4;5;6})))</f>
        <v>255</v>
      </c>
      <c r="AL58" s="55">
        <f>COUNT(E58:AJ58)</f>
        <v>4</v>
      </c>
      <c r="AW58" s="12"/>
      <c r="AX58" s="22"/>
      <c r="AY58" s="12"/>
      <c r="AZ58" s="22"/>
      <c r="BA58" s="22"/>
      <c r="BB58" s="22"/>
      <c r="BC58" s="22"/>
      <c r="BD58" s="22"/>
      <c r="BE58" s="22"/>
    </row>
    <row r="59" spans="1:57" x14ac:dyDescent="0.2">
      <c r="A59" s="75">
        <v>58</v>
      </c>
      <c r="B59" s="6" t="s">
        <v>61</v>
      </c>
      <c r="C59" s="6" t="s">
        <v>67</v>
      </c>
      <c r="D59" s="9" t="s">
        <v>478</v>
      </c>
      <c r="E59" s="9"/>
      <c r="F59" s="9">
        <v>20</v>
      </c>
      <c r="G59" s="9"/>
      <c r="H59" s="9"/>
      <c r="I59" s="9">
        <v>35</v>
      </c>
      <c r="J59" s="9"/>
      <c r="K59" s="9">
        <v>17</v>
      </c>
      <c r="L59" s="9"/>
      <c r="M59" s="18">
        <v>0</v>
      </c>
      <c r="N59" s="18"/>
      <c r="O59" s="18"/>
      <c r="P59" s="18"/>
      <c r="Q59" s="18"/>
      <c r="R59" s="18"/>
      <c r="S59" s="18"/>
      <c r="T59" s="18"/>
      <c r="U59" s="18"/>
      <c r="V59" s="18"/>
      <c r="W59" s="18">
        <v>0</v>
      </c>
      <c r="X59" s="9">
        <v>55</v>
      </c>
      <c r="Y59" s="9"/>
      <c r="Z59" s="9"/>
      <c r="AA59" s="9">
        <v>25</v>
      </c>
      <c r="AB59" s="9"/>
      <c r="AC59" s="9"/>
      <c r="AD59" s="9">
        <v>80</v>
      </c>
      <c r="AE59" s="9">
        <v>35</v>
      </c>
      <c r="AF59" s="9"/>
      <c r="AG59" s="9"/>
      <c r="AH59" s="9"/>
      <c r="AI59" s="9"/>
      <c r="AJ59" s="1"/>
      <c r="AK59" s="35">
        <f>IF(AL59&lt;6,SUM(E59:AJ59),SUM(LARGE(E59:AJ59,{1;2;3;4;5;6})))</f>
        <v>250</v>
      </c>
      <c r="AL59" s="6">
        <f>COUNT(E59:AJ59)</f>
        <v>9</v>
      </c>
      <c r="AW59" s="12"/>
      <c r="AX59" s="22"/>
      <c r="AY59" s="12"/>
      <c r="AZ59" s="22"/>
      <c r="BA59" s="22"/>
      <c r="BB59" s="22"/>
      <c r="BC59" s="22"/>
      <c r="BD59" s="22"/>
      <c r="BE59" s="22"/>
    </row>
    <row r="60" spans="1:57" x14ac:dyDescent="0.2">
      <c r="A60" s="75">
        <v>59</v>
      </c>
      <c r="B60" s="6" t="s">
        <v>61</v>
      </c>
      <c r="C60" s="6" t="s">
        <v>709</v>
      </c>
      <c r="D60" s="9" t="s">
        <v>605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>
        <v>70</v>
      </c>
      <c r="S60" s="29"/>
      <c r="T60" s="29">
        <v>14</v>
      </c>
      <c r="U60" s="29"/>
      <c r="V60" s="29"/>
      <c r="W60" s="29"/>
      <c r="X60" s="29">
        <v>80</v>
      </c>
      <c r="Y60" s="29"/>
      <c r="Z60" s="29">
        <v>25</v>
      </c>
      <c r="AA60" s="29"/>
      <c r="AB60" s="29"/>
      <c r="AC60" s="29"/>
      <c r="AD60" s="29">
        <v>51.7</v>
      </c>
      <c r="AE60" s="29"/>
      <c r="AF60" s="29"/>
      <c r="AG60" s="29"/>
      <c r="AH60" s="29"/>
      <c r="AI60" s="29"/>
      <c r="AJ60" s="1"/>
      <c r="AK60" s="35">
        <f>IF(AL60&lt;6,SUM(E60:AJ60),SUM(LARGE(E60:AJ60,{1;2;3;4;5;6})))</f>
        <v>240.7</v>
      </c>
      <c r="AL60" s="55">
        <f>COUNT(E60:AJ60)</f>
        <v>5</v>
      </c>
      <c r="AW60" s="12"/>
      <c r="AX60" s="22"/>
      <c r="AY60" s="12"/>
      <c r="AZ60" s="22"/>
      <c r="BA60" s="22"/>
      <c r="BB60" s="22"/>
      <c r="BC60" s="22"/>
      <c r="BD60" s="22"/>
      <c r="BE60" s="22"/>
    </row>
    <row r="61" spans="1:57" x14ac:dyDescent="0.2">
      <c r="A61" s="75">
        <v>60</v>
      </c>
      <c r="B61" s="26" t="s">
        <v>61</v>
      </c>
      <c r="C61" s="6" t="s">
        <v>62</v>
      </c>
      <c r="D61" s="37" t="s">
        <v>328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1">
        <v>70</v>
      </c>
      <c r="S61" s="51"/>
      <c r="T61" s="51"/>
      <c r="U61" s="51"/>
      <c r="V61" s="51"/>
      <c r="W61" s="51"/>
      <c r="X61" s="51">
        <v>80</v>
      </c>
      <c r="Y61" s="51"/>
      <c r="Z61" s="51">
        <v>25</v>
      </c>
      <c r="AA61" s="51"/>
      <c r="AB61" s="51"/>
      <c r="AC61" s="51"/>
      <c r="AD61" s="51">
        <v>51.7</v>
      </c>
      <c r="AE61" s="51"/>
      <c r="AF61" s="51"/>
      <c r="AG61" s="51"/>
      <c r="AH61" s="51"/>
      <c r="AI61" s="51"/>
      <c r="AJ61" s="30"/>
      <c r="AK61" s="35">
        <f>IF(AL61&lt;6,SUM(E61:AJ61),SUM(LARGE(E61:AJ61,{1;2;3;4;5;6})))</f>
        <v>226.7</v>
      </c>
      <c r="AL61" s="55">
        <f>COUNT(E61:AJ61)</f>
        <v>4</v>
      </c>
      <c r="AW61" s="12"/>
      <c r="AX61" s="22"/>
      <c r="AY61" s="12"/>
      <c r="AZ61" s="22"/>
      <c r="BA61" s="22"/>
      <c r="BB61" s="22"/>
      <c r="BC61" s="22"/>
      <c r="BD61" s="22"/>
      <c r="BE61" s="22"/>
    </row>
    <row r="62" spans="1:57" x14ac:dyDescent="0.2">
      <c r="A62" s="75">
        <v>61</v>
      </c>
      <c r="B62" s="26" t="s">
        <v>61</v>
      </c>
      <c r="C62" s="8" t="s">
        <v>144</v>
      </c>
      <c r="D62" s="8" t="s">
        <v>491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">
        <v>35</v>
      </c>
      <c r="S62" s="1"/>
      <c r="T62" s="1"/>
      <c r="U62" s="1"/>
      <c r="V62" s="1"/>
      <c r="W62" s="1"/>
      <c r="X62" s="1">
        <v>100</v>
      </c>
      <c r="Y62" s="1"/>
      <c r="Z62" s="1"/>
      <c r="AA62" s="1"/>
      <c r="AB62" s="1"/>
      <c r="AC62" s="1"/>
      <c r="AD62" s="1">
        <v>51.7</v>
      </c>
      <c r="AE62" s="1"/>
      <c r="AF62" s="1"/>
      <c r="AG62" s="1">
        <v>14</v>
      </c>
      <c r="AH62" s="1"/>
      <c r="AI62" s="1"/>
      <c r="AJ62" s="6"/>
      <c r="AK62" s="35">
        <f>IF(AL62&lt;6,SUM(E62:AJ62),SUM(LARGE(E62:AJ62,{1;2;3;4;5;6})))</f>
        <v>200.7</v>
      </c>
      <c r="AL62" s="55">
        <f>COUNT(E62:AJ62)</f>
        <v>4</v>
      </c>
      <c r="AW62" s="12"/>
      <c r="AX62" s="22"/>
      <c r="AY62" s="12"/>
      <c r="AZ62" s="22"/>
      <c r="BA62" s="22"/>
      <c r="BB62" s="22"/>
      <c r="BC62" s="22"/>
      <c r="BD62" s="22"/>
      <c r="BE62" s="22"/>
    </row>
    <row r="63" spans="1:57" x14ac:dyDescent="0.2">
      <c r="A63" s="75">
        <v>62</v>
      </c>
      <c r="B63" s="6" t="s">
        <v>61</v>
      </c>
      <c r="C63" s="6" t="s">
        <v>213</v>
      </c>
      <c r="D63" s="9" t="s">
        <v>172</v>
      </c>
      <c r="E63" s="9"/>
      <c r="F63" s="9">
        <v>30</v>
      </c>
      <c r="G63" s="9"/>
      <c r="H63" s="9"/>
      <c r="I63" s="9">
        <v>100</v>
      </c>
      <c r="J63" s="9"/>
      <c r="K63" s="9">
        <v>20</v>
      </c>
      <c r="L63" s="9"/>
      <c r="M63" s="9"/>
      <c r="N63" s="9"/>
      <c r="O63" s="9"/>
      <c r="P63" s="9"/>
      <c r="Q63" s="9">
        <v>20</v>
      </c>
      <c r="R63" s="9"/>
      <c r="S63" s="9"/>
      <c r="T63" s="9"/>
      <c r="U63" s="9"/>
      <c r="V63" s="9"/>
      <c r="W63" s="9">
        <v>25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1"/>
      <c r="AK63" s="35">
        <f>IF(AL63&lt;6,SUM(E63:AJ63),SUM(LARGE(E63:AJ63,{1;2;3;4;5;6})))</f>
        <v>195</v>
      </c>
      <c r="AL63" s="55">
        <f>COUNT(E63:AJ63)</f>
        <v>5</v>
      </c>
      <c r="AW63" s="12"/>
      <c r="AX63" s="22"/>
      <c r="AY63" s="12"/>
      <c r="AZ63" s="22"/>
      <c r="BA63" s="22"/>
      <c r="BB63" s="22"/>
      <c r="BC63" s="22"/>
      <c r="BD63" s="22"/>
      <c r="BE63" s="22"/>
    </row>
    <row r="64" spans="1:57" x14ac:dyDescent="0.2">
      <c r="A64" s="75">
        <v>63</v>
      </c>
      <c r="B64" s="26" t="s">
        <v>61</v>
      </c>
      <c r="C64" s="6" t="s">
        <v>67</v>
      </c>
      <c r="D64" s="26" t="s">
        <v>349</v>
      </c>
      <c r="E64" s="1"/>
      <c r="F64" s="1"/>
      <c r="G64" s="1"/>
      <c r="H64" s="1"/>
      <c r="I64" s="1"/>
      <c r="J64" s="1"/>
      <c r="K64" s="1"/>
      <c r="L64" s="1"/>
      <c r="M64" s="19">
        <v>0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">
        <v>160</v>
      </c>
      <c r="Y64" s="1"/>
      <c r="Z64" s="1"/>
      <c r="AA64" s="1"/>
      <c r="AB64" s="1"/>
      <c r="AC64" s="1"/>
      <c r="AD64" s="1"/>
      <c r="AE64" s="1"/>
      <c r="AF64" s="1"/>
      <c r="AG64" s="1">
        <v>35</v>
      </c>
      <c r="AH64" s="1"/>
      <c r="AI64" s="1"/>
      <c r="AJ64" s="51"/>
      <c r="AK64" s="35">
        <f>IF(AL64&lt;6,SUM(E64:AJ64),SUM(LARGE(E64:AJ64,{1;2;3;4;5;6})))</f>
        <v>195</v>
      </c>
      <c r="AL64" s="55">
        <f>COUNT(E64:AJ64)</f>
        <v>3</v>
      </c>
      <c r="AW64" s="12"/>
      <c r="AX64" s="22"/>
      <c r="AY64" s="12"/>
      <c r="AZ64" s="22"/>
      <c r="BA64" s="22"/>
      <c r="BB64" s="22"/>
      <c r="BC64" s="22"/>
      <c r="BD64" s="22"/>
      <c r="BE64" s="22"/>
    </row>
    <row r="65" spans="1:57" x14ac:dyDescent="0.2">
      <c r="A65" s="75">
        <v>64</v>
      </c>
      <c r="B65" s="26" t="s">
        <v>61</v>
      </c>
      <c r="C65" s="6" t="s">
        <v>63</v>
      </c>
      <c r="D65" s="26" t="s">
        <v>259</v>
      </c>
      <c r="E65" s="9"/>
      <c r="F65" s="9"/>
      <c r="G65" s="9"/>
      <c r="H65" s="9"/>
      <c r="I65" s="9"/>
      <c r="J65" s="9"/>
      <c r="K65" s="9"/>
      <c r="L65" s="9"/>
      <c r="M65" s="18">
        <v>0</v>
      </c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9">
        <v>160</v>
      </c>
      <c r="Y65" s="9"/>
      <c r="Z65" s="9"/>
      <c r="AA65" s="9"/>
      <c r="AB65" s="9"/>
      <c r="AC65" s="9"/>
      <c r="AD65" s="9"/>
      <c r="AE65" s="9"/>
      <c r="AF65" s="9"/>
      <c r="AG65" s="9">
        <v>35</v>
      </c>
      <c r="AH65" s="9"/>
      <c r="AI65" s="9"/>
      <c r="AJ65" s="29"/>
      <c r="AK65" s="35">
        <f>IF(AL65&lt;6,SUM(E65:AJ65),SUM(LARGE(E65:AJ65,{1;2;3;4;5;6})))</f>
        <v>195</v>
      </c>
      <c r="AL65" s="6">
        <f>COUNT(E65:AJ65)</f>
        <v>3</v>
      </c>
      <c r="AW65" s="12"/>
      <c r="AX65" s="22"/>
      <c r="AY65" s="12"/>
      <c r="AZ65" s="22"/>
      <c r="BA65" s="22"/>
      <c r="BB65" s="22"/>
      <c r="BC65" s="22"/>
      <c r="BD65" s="22"/>
      <c r="BE65" s="22"/>
    </row>
    <row r="66" spans="1:57" x14ac:dyDescent="0.2">
      <c r="A66" s="66">
        <v>65</v>
      </c>
      <c r="B66" s="6" t="s">
        <v>61</v>
      </c>
      <c r="C66" s="6" t="s">
        <v>63</v>
      </c>
      <c r="D66" s="9" t="s">
        <v>344</v>
      </c>
      <c r="E66" s="1"/>
      <c r="F66" s="1"/>
      <c r="G66" s="1"/>
      <c r="H66" s="1"/>
      <c r="I66" s="1"/>
      <c r="J66" s="1"/>
      <c r="K66" s="1"/>
      <c r="L66" s="1"/>
      <c r="M66" s="19">
        <v>0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">
        <v>190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35">
        <f>IF(AL66&lt;6,SUM(E66:AJ66),SUM(LARGE(E66:AJ66,{1;2;3;4;5;6})))</f>
        <v>190</v>
      </c>
      <c r="AL66" s="55">
        <f>COUNT(E66:AJ66)</f>
        <v>2</v>
      </c>
      <c r="AW66" s="12"/>
      <c r="AX66" s="22"/>
      <c r="AY66" s="12"/>
      <c r="AZ66" s="22"/>
      <c r="BA66" s="22"/>
      <c r="BB66" s="22"/>
      <c r="BC66" s="22"/>
      <c r="BD66" s="22"/>
      <c r="BE66" s="22"/>
    </row>
    <row r="67" spans="1:57" x14ac:dyDescent="0.2">
      <c r="A67" s="66">
        <v>66</v>
      </c>
      <c r="B67" s="26" t="s">
        <v>61</v>
      </c>
      <c r="C67" s="6" t="s">
        <v>63</v>
      </c>
      <c r="D67" s="26" t="s">
        <v>128</v>
      </c>
      <c r="E67" s="9"/>
      <c r="F67" s="9"/>
      <c r="G67" s="9"/>
      <c r="H67" s="9"/>
      <c r="I67" s="9">
        <v>190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54"/>
      <c r="AK67" s="35">
        <f>IF(AL67&lt;6,SUM(E67:AJ67),SUM(LARGE(E67:AJ67,{1;2;3;4;5;6})))</f>
        <v>190</v>
      </c>
      <c r="AL67" s="6">
        <f>COUNT(E67:AJ67)</f>
        <v>1</v>
      </c>
      <c r="AW67" s="12"/>
      <c r="AX67" s="22"/>
      <c r="AY67" s="12"/>
      <c r="AZ67" s="22"/>
      <c r="BA67" s="22"/>
      <c r="BB67" s="22"/>
      <c r="BC67" s="22"/>
      <c r="BD67" s="22"/>
      <c r="BE67" s="22"/>
    </row>
    <row r="68" spans="1:57" x14ac:dyDescent="0.2">
      <c r="A68" s="66">
        <v>67</v>
      </c>
      <c r="B68" s="26" t="s">
        <v>61</v>
      </c>
      <c r="C68" s="6" t="s">
        <v>67</v>
      </c>
      <c r="D68" s="26" t="s">
        <v>658</v>
      </c>
      <c r="E68" s="9"/>
      <c r="F68" s="9">
        <v>17</v>
      </c>
      <c r="G68" s="9"/>
      <c r="H68" s="9"/>
      <c r="I68" s="9">
        <v>25</v>
      </c>
      <c r="J68" s="9"/>
      <c r="K68" s="9">
        <v>20</v>
      </c>
      <c r="L68" s="9"/>
      <c r="M68" s="9">
        <v>35</v>
      </c>
      <c r="N68" s="9">
        <v>14</v>
      </c>
      <c r="O68" s="9"/>
      <c r="P68" s="9"/>
      <c r="Q68" s="9"/>
      <c r="R68" s="9">
        <v>20</v>
      </c>
      <c r="S68" s="9"/>
      <c r="T68" s="9"/>
      <c r="U68" s="9"/>
      <c r="V68" s="9"/>
      <c r="W68" s="9">
        <v>20</v>
      </c>
      <c r="X68" s="9"/>
      <c r="Y68" s="9"/>
      <c r="Z68" s="9"/>
      <c r="AA68" s="9">
        <v>30</v>
      </c>
      <c r="AB68" s="9"/>
      <c r="AC68" s="9"/>
      <c r="AD68" s="9">
        <v>51.7</v>
      </c>
      <c r="AE68" s="9">
        <v>25</v>
      </c>
      <c r="AF68" s="9"/>
      <c r="AG68" s="9"/>
      <c r="AH68" s="9"/>
      <c r="AI68" s="9"/>
      <c r="AJ68" s="54"/>
      <c r="AK68" s="35">
        <f>IF(AL68&lt;6,SUM(E68:AJ68),SUM(LARGE(E68:AJ68,{1;2;3;4;5;6})))</f>
        <v>186.7</v>
      </c>
      <c r="AL68" s="55">
        <f>COUNT(E68:AJ68)</f>
        <v>10</v>
      </c>
      <c r="AW68" s="12"/>
      <c r="AX68" s="22"/>
      <c r="AY68" s="12"/>
      <c r="AZ68" s="22"/>
      <c r="BA68" s="22"/>
      <c r="BB68" s="22"/>
      <c r="BC68" s="22"/>
      <c r="BD68" s="22"/>
      <c r="BE68" s="22"/>
    </row>
    <row r="69" spans="1:57" x14ac:dyDescent="0.2">
      <c r="A69" s="66">
        <v>68</v>
      </c>
      <c r="B69" s="26" t="s">
        <v>61</v>
      </c>
      <c r="C69" s="8" t="s">
        <v>358</v>
      </c>
      <c r="D69" s="26" t="s">
        <v>322</v>
      </c>
      <c r="E69" s="1"/>
      <c r="F69" s="1"/>
      <c r="G69" s="1"/>
      <c r="H69" s="1"/>
      <c r="I69" s="1"/>
      <c r="J69" s="1"/>
      <c r="K69" s="1"/>
      <c r="L69" s="1">
        <v>17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>
        <v>12</v>
      </c>
      <c r="X69" s="1"/>
      <c r="Y69" s="1"/>
      <c r="Z69" s="1">
        <v>20</v>
      </c>
      <c r="AA69" s="1">
        <v>35</v>
      </c>
      <c r="AB69" s="1"/>
      <c r="AC69" s="1"/>
      <c r="AD69" s="1">
        <v>60</v>
      </c>
      <c r="AE69" s="1">
        <v>25</v>
      </c>
      <c r="AF69" s="1"/>
      <c r="AG69" s="1"/>
      <c r="AH69" s="1"/>
      <c r="AI69" s="1"/>
      <c r="AJ69" s="51"/>
      <c r="AK69" s="35">
        <f>IF(AL69&lt;6,SUM(E69:AJ69),SUM(LARGE(E69:AJ69,{1;2;3;4;5;6})))</f>
        <v>169</v>
      </c>
      <c r="AL69" s="55">
        <f>COUNT(E69:AJ69)</f>
        <v>6</v>
      </c>
      <c r="AW69" s="12"/>
      <c r="AX69" s="22"/>
      <c r="AY69" s="12"/>
      <c r="AZ69" s="22"/>
      <c r="BA69" s="22"/>
      <c r="BB69" s="22"/>
      <c r="BC69" s="22"/>
      <c r="BD69" s="22"/>
      <c r="BE69" s="22"/>
    </row>
    <row r="70" spans="1:57" x14ac:dyDescent="0.2">
      <c r="A70" s="66">
        <v>69</v>
      </c>
      <c r="B70" s="26" t="s">
        <v>61</v>
      </c>
      <c r="C70" s="6" t="s">
        <v>115</v>
      </c>
      <c r="D70" s="26" t="s">
        <v>573</v>
      </c>
      <c r="E70" s="18"/>
      <c r="F70" s="9">
        <v>17</v>
      </c>
      <c r="G70" s="9"/>
      <c r="H70" s="9"/>
      <c r="I70" s="9"/>
      <c r="J70" s="9"/>
      <c r="K70" s="9"/>
      <c r="L70" s="9"/>
      <c r="M70" s="9"/>
      <c r="N70" s="9">
        <v>14</v>
      </c>
      <c r="O70" s="9"/>
      <c r="P70" s="9"/>
      <c r="Q70" s="9"/>
      <c r="R70" s="9">
        <v>20</v>
      </c>
      <c r="S70" s="9"/>
      <c r="T70" s="9"/>
      <c r="U70" s="9"/>
      <c r="V70" s="9"/>
      <c r="W70" s="9">
        <v>20</v>
      </c>
      <c r="X70" s="9"/>
      <c r="Y70" s="9"/>
      <c r="Z70" s="9"/>
      <c r="AA70" s="9">
        <v>30</v>
      </c>
      <c r="AB70" s="9"/>
      <c r="AC70" s="9"/>
      <c r="AD70" s="9">
        <v>51.7</v>
      </c>
      <c r="AE70" s="9">
        <v>25</v>
      </c>
      <c r="AF70" s="9"/>
      <c r="AG70" s="9"/>
      <c r="AH70" s="9"/>
      <c r="AI70" s="9"/>
      <c r="AJ70" s="54"/>
      <c r="AK70" s="35">
        <f>IF(AL70&lt;6,SUM(E70:AJ70),SUM(LARGE(E70:AJ70,{1;2;3;4;5;6})))</f>
        <v>163.69999999999999</v>
      </c>
      <c r="AL70" s="55">
        <f>COUNT(E70:AJ70)</f>
        <v>7</v>
      </c>
      <c r="AW70" s="12"/>
      <c r="AX70" s="22"/>
      <c r="AY70" s="12"/>
      <c r="AZ70" s="22"/>
      <c r="BA70" s="22"/>
      <c r="BB70" s="22"/>
      <c r="BC70" s="22"/>
      <c r="BD70" s="22"/>
      <c r="BE70" s="22"/>
    </row>
    <row r="71" spans="1:57" x14ac:dyDescent="0.2">
      <c r="A71" s="66">
        <v>70</v>
      </c>
      <c r="B71" s="26" t="s">
        <v>61</v>
      </c>
      <c r="C71" s="6" t="s">
        <v>82</v>
      </c>
      <c r="D71" s="26" t="s">
        <v>287</v>
      </c>
      <c r="E71" s="51"/>
      <c r="F71" s="51"/>
      <c r="G71" s="51"/>
      <c r="H71" s="51"/>
      <c r="I71" s="51"/>
      <c r="J71" s="51"/>
      <c r="K71" s="51"/>
      <c r="L71" s="51">
        <v>20</v>
      </c>
      <c r="M71" s="51">
        <v>25</v>
      </c>
      <c r="N71" s="51"/>
      <c r="O71" s="51"/>
      <c r="P71" s="51"/>
      <c r="Q71" s="51"/>
      <c r="R71" s="51"/>
      <c r="S71" s="51"/>
      <c r="T71" s="51"/>
      <c r="U71" s="51"/>
      <c r="V71" s="51"/>
      <c r="W71" s="51">
        <v>20</v>
      </c>
      <c r="X71" s="51"/>
      <c r="Y71" s="51"/>
      <c r="Z71" s="51"/>
      <c r="AA71" s="51">
        <v>35</v>
      </c>
      <c r="AB71" s="51"/>
      <c r="AC71" s="51"/>
      <c r="AD71" s="51">
        <v>60</v>
      </c>
      <c r="AE71" s="51"/>
      <c r="AF71" s="51"/>
      <c r="AG71" s="51"/>
      <c r="AH71" s="51"/>
      <c r="AI71" s="51"/>
      <c r="AJ71" s="54"/>
      <c r="AK71" s="35">
        <f>IF(AL71&lt;6,SUM(E71:AJ71),SUM(LARGE(E71:AJ71,{1;2;3;4;5;6})))</f>
        <v>160</v>
      </c>
      <c r="AL71" s="55">
        <f>COUNT(E71:AJ71)</f>
        <v>5</v>
      </c>
      <c r="AW71" s="12"/>
      <c r="AX71" s="22"/>
      <c r="AY71" s="12"/>
      <c r="AZ71" s="22"/>
      <c r="BA71" s="22"/>
      <c r="BB71" s="22"/>
      <c r="BC71" s="22"/>
      <c r="BD71" s="22"/>
      <c r="BE71" s="22"/>
    </row>
    <row r="72" spans="1:57" x14ac:dyDescent="0.2">
      <c r="A72" s="66">
        <v>71</v>
      </c>
      <c r="B72" s="26" t="s">
        <v>61</v>
      </c>
      <c r="C72" s="8" t="s">
        <v>67</v>
      </c>
      <c r="D72" s="37" t="s">
        <v>357</v>
      </c>
      <c r="E72" s="51"/>
      <c r="F72" s="51"/>
      <c r="G72" s="51"/>
      <c r="H72" s="51"/>
      <c r="I72" s="51">
        <v>130</v>
      </c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>
        <v>30</v>
      </c>
      <c r="AA72" s="51"/>
      <c r="AB72" s="51"/>
      <c r="AC72" s="51"/>
      <c r="AD72" s="51"/>
      <c r="AE72" s="51"/>
      <c r="AF72" s="51"/>
      <c r="AG72" s="51"/>
      <c r="AH72" s="51"/>
      <c r="AI72" s="51"/>
      <c r="AJ72" s="54"/>
      <c r="AK72" s="35">
        <f>IF(AL72&lt;6,SUM(E72:AJ72),SUM(LARGE(E72:AJ72,{1;2;3;4;5;6})))</f>
        <v>160</v>
      </c>
      <c r="AL72" s="55">
        <f>COUNT(E72:AJ72)</f>
        <v>2</v>
      </c>
      <c r="AW72" s="12"/>
      <c r="AX72" s="22"/>
      <c r="AY72" s="12"/>
      <c r="AZ72" s="22"/>
      <c r="BA72" s="22"/>
      <c r="BB72" s="22"/>
      <c r="BC72" s="22"/>
      <c r="BD72" s="22"/>
      <c r="BE72" s="22"/>
    </row>
    <row r="73" spans="1:57" x14ac:dyDescent="0.2">
      <c r="A73" s="66">
        <v>72</v>
      </c>
      <c r="B73" s="26" t="s">
        <v>61</v>
      </c>
      <c r="C73" s="8" t="s">
        <v>144</v>
      </c>
      <c r="D73" s="8" t="s">
        <v>760</v>
      </c>
      <c r="E73" s="51"/>
      <c r="F73" s="51"/>
      <c r="G73" s="51"/>
      <c r="H73" s="51">
        <v>160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6"/>
      <c r="AK73" s="35">
        <f>IF(AL73&lt;6,SUM(E73:AJ73),SUM(LARGE(E73:AJ73,{1;2;3;4;5;6})))</f>
        <v>160</v>
      </c>
      <c r="AL73" s="6">
        <f>COUNT(E73:AJ73)</f>
        <v>1</v>
      </c>
      <c r="AW73" s="12"/>
      <c r="AX73" s="22"/>
      <c r="AY73" s="12"/>
      <c r="AZ73" s="22"/>
      <c r="BA73" s="22"/>
      <c r="BB73" s="22"/>
      <c r="BC73" s="22"/>
      <c r="BD73" s="22"/>
      <c r="BE73" s="22"/>
    </row>
    <row r="74" spans="1:57" x14ac:dyDescent="0.2">
      <c r="A74" s="66">
        <v>73</v>
      </c>
      <c r="B74" s="26" t="s">
        <v>61</v>
      </c>
      <c r="C74" s="6" t="s">
        <v>67</v>
      </c>
      <c r="D74" s="26" t="s">
        <v>339</v>
      </c>
      <c r="E74" s="9"/>
      <c r="F74" s="9">
        <v>30</v>
      </c>
      <c r="G74" s="9"/>
      <c r="H74" s="9"/>
      <c r="I74" s="18">
        <v>0</v>
      </c>
      <c r="J74" s="9"/>
      <c r="K74" s="9"/>
      <c r="L74" s="9"/>
      <c r="M74" s="9"/>
      <c r="N74" s="18">
        <v>0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9">
        <v>25</v>
      </c>
      <c r="AB74" s="18"/>
      <c r="AC74" s="18"/>
      <c r="AD74" s="9">
        <v>100</v>
      </c>
      <c r="AE74" s="9"/>
      <c r="AF74" s="9"/>
      <c r="AG74" s="9"/>
      <c r="AH74" s="9"/>
      <c r="AI74" s="9"/>
      <c r="AJ74" s="54"/>
      <c r="AK74" s="35">
        <f>IF(AL74&lt;6,SUM(E74:AJ74),SUM(LARGE(E74:AJ74,{1;2;3;4;5;6})))</f>
        <v>155</v>
      </c>
      <c r="AL74" s="55">
        <f>COUNT(E74:AJ74)</f>
        <v>5</v>
      </c>
      <c r="AW74" s="12"/>
      <c r="AX74" s="22"/>
      <c r="AY74" s="12"/>
      <c r="AZ74" s="22"/>
      <c r="BA74" s="22"/>
      <c r="BB74" s="22"/>
      <c r="BC74" s="22"/>
      <c r="BD74" s="22"/>
      <c r="BE74" s="22"/>
    </row>
    <row r="75" spans="1:57" x14ac:dyDescent="0.2">
      <c r="A75" s="66">
        <v>74</v>
      </c>
      <c r="B75" s="26" t="s">
        <v>61</v>
      </c>
      <c r="C75" s="8" t="s">
        <v>67</v>
      </c>
      <c r="D75" s="26" t="s">
        <v>244</v>
      </c>
      <c r="E75" s="52"/>
      <c r="F75" s="51">
        <v>130</v>
      </c>
      <c r="G75" s="51"/>
      <c r="H75" s="51"/>
      <c r="I75" s="51"/>
      <c r="J75" s="51"/>
      <c r="K75" s="51"/>
      <c r="L75" s="51"/>
      <c r="M75" s="51"/>
      <c r="N75" s="51"/>
      <c r="O75" s="51"/>
      <c r="P75" s="51">
        <v>25</v>
      </c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29"/>
      <c r="AK75" s="35">
        <f>IF(AL75&lt;6,SUM(E75:AJ75),SUM(LARGE(E75:AJ75,{1;2;3;4;5;6})))</f>
        <v>155</v>
      </c>
      <c r="AL75" s="6">
        <f>COUNT(E75:AJ75)</f>
        <v>2</v>
      </c>
      <c r="AW75" s="12"/>
      <c r="AX75" s="22"/>
      <c r="AY75" s="12"/>
      <c r="AZ75" s="22"/>
      <c r="BA75" s="22"/>
      <c r="BB75" s="22"/>
      <c r="BC75" s="22"/>
      <c r="BD75" s="22"/>
      <c r="BE75" s="22"/>
    </row>
    <row r="76" spans="1:57" x14ac:dyDescent="0.2">
      <c r="A76" s="66">
        <v>75</v>
      </c>
      <c r="B76" s="26" t="s">
        <v>61</v>
      </c>
      <c r="C76" s="6" t="s">
        <v>67</v>
      </c>
      <c r="D76" s="37" t="s">
        <v>445</v>
      </c>
      <c r="E76" s="1"/>
      <c r="F76" s="1">
        <v>20</v>
      </c>
      <c r="G76" s="1"/>
      <c r="H76" s="1"/>
      <c r="I76" s="1">
        <v>35</v>
      </c>
      <c r="J76" s="1"/>
      <c r="K76" s="1">
        <v>17</v>
      </c>
      <c r="L76" s="1"/>
      <c r="M76" s="19">
        <v>0</v>
      </c>
      <c r="N76" s="19"/>
      <c r="O76" s="19"/>
      <c r="P76" s="19"/>
      <c r="Q76" s="19"/>
      <c r="R76" s="19"/>
      <c r="S76" s="19"/>
      <c r="T76" s="19"/>
      <c r="U76" s="19"/>
      <c r="V76" s="19"/>
      <c r="W76" s="19">
        <v>0</v>
      </c>
      <c r="X76" s="1">
        <v>55</v>
      </c>
      <c r="Y76" s="1"/>
      <c r="Z76" s="1"/>
      <c r="AA76" s="1">
        <v>25</v>
      </c>
      <c r="AB76" s="1"/>
      <c r="AC76" s="1"/>
      <c r="AD76" s="1"/>
      <c r="AE76" s="1"/>
      <c r="AF76" s="1"/>
      <c r="AG76" s="1"/>
      <c r="AH76" s="1"/>
      <c r="AI76" s="1"/>
      <c r="AJ76" s="30"/>
      <c r="AK76" s="35">
        <f>IF(AL76&lt;6,SUM(E76:AJ76),SUM(LARGE(E76:AJ76,{1;2;3;4;5;6})))</f>
        <v>152</v>
      </c>
      <c r="AL76" s="6">
        <f>COUNT(E76:AJ76)</f>
        <v>7</v>
      </c>
      <c r="AW76" s="12"/>
      <c r="AX76" s="22"/>
      <c r="AY76" s="12"/>
      <c r="AZ76" s="22"/>
      <c r="BA76" s="22"/>
      <c r="BB76" s="22"/>
      <c r="BC76" s="22"/>
      <c r="BD76" s="22"/>
      <c r="BE76" s="22"/>
    </row>
    <row r="77" spans="1:57" x14ac:dyDescent="0.2">
      <c r="A77" s="66">
        <v>76</v>
      </c>
      <c r="B77" s="6" t="s">
        <v>61</v>
      </c>
      <c r="C77" s="6" t="s">
        <v>63</v>
      </c>
      <c r="D77" s="9" t="s">
        <v>477</v>
      </c>
      <c r="E77" s="1"/>
      <c r="F77" s="1"/>
      <c r="G77" s="1"/>
      <c r="H77" s="1">
        <v>20</v>
      </c>
      <c r="I77" s="1"/>
      <c r="J77" s="1"/>
      <c r="K77" s="1"/>
      <c r="L77" s="1"/>
      <c r="M77" s="1"/>
      <c r="N77" s="1"/>
      <c r="O77" s="1"/>
      <c r="P77" s="1"/>
      <c r="Q77" s="1"/>
      <c r="R77" s="1">
        <v>100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25</v>
      </c>
      <c r="AH77" s="1"/>
      <c r="AI77" s="1"/>
      <c r="AJ77" s="1"/>
      <c r="AK77" s="35">
        <f>IF(AL77&lt;6,SUM(E77:AJ77),SUM(LARGE(E77:AJ77,{1;2;3;4;5;6})))</f>
        <v>145</v>
      </c>
      <c r="AL77" s="6">
        <f>COUNT(E77:AJ77)</f>
        <v>3</v>
      </c>
      <c r="AW77" s="12"/>
      <c r="AX77" s="22"/>
      <c r="AY77" s="12"/>
      <c r="AZ77" s="22"/>
      <c r="BA77" s="22"/>
      <c r="BB77" s="22"/>
      <c r="BC77" s="22"/>
      <c r="BD77" s="22"/>
      <c r="BE77" s="22"/>
    </row>
    <row r="78" spans="1:57" x14ac:dyDescent="0.2">
      <c r="A78" s="66">
        <v>77</v>
      </c>
      <c r="B78" s="6" t="s">
        <v>61</v>
      </c>
      <c r="C78" s="8" t="s">
        <v>63</v>
      </c>
      <c r="D78" s="37" t="s">
        <v>354</v>
      </c>
      <c r="E78" s="9"/>
      <c r="F78" s="9"/>
      <c r="G78" s="9"/>
      <c r="H78" s="9">
        <v>20</v>
      </c>
      <c r="I78" s="9"/>
      <c r="J78" s="9"/>
      <c r="K78" s="9"/>
      <c r="L78" s="9"/>
      <c r="M78" s="9"/>
      <c r="N78" s="9"/>
      <c r="O78" s="9"/>
      <c r="P78" s="9"/>
      <c r="Q78" s="9"/>
      <c r="R78" s="9">
        <v>100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>
        <v>25</v>
      </c>
      <c r="AH78" s="9"/>
      <c r="AI78" s="9"/>
      <c r="AJ78" s="29"/>
      <c r="AK78" s="35">
        <f>IF(AL78&lt;6,SUM(E78:AJ78),SUM(LARGE(E78:AJ78,{1;2;3;4;5;6})))</f>
        <v>145</v>
      </c>
      <c r="AL78" s="6">
        <f>COUNT(E78:AJ78)</f>
        <v>3</v>
      </c>
      <c r="AW78" s="12"/>
      <c r="AX78" s="22"/>
      <c r="AY78" s="12"/>
      <c r="AZ78" s="22"/>
      <c r="BA78" s="22"/>
      <c r="BB78" s="22"/>
      <c r="BC78" s="22"/>
      <c r="BD78" s="22"/>
      <c r="BE78" s="22"/>
    </row>
    <row r="79" spans="1:57" x14ac:dyDescent="0.2">
      <c r="A79" s="75">
        <v>78</v>
      </c>
      <c r="B79" s="6" t="s">
        <v>61</v>
      </c>
      <c r="C79" s="6" t="s">
        <v>62</v>
      </c>
      <c r="D79" s="9" t="s">
        <v>546</v>
      </c>
      <c r="E79" s="9"/>
      <c r="F79" s="18">
        <v>0</v>
      </c>
      <c r="G79" s="18">
        <v>7</v>
      </c>
      <c r="H79" s="18"/>
      <c r="I79" s="18"/>
      <c r="J79" s="9">
        <v>17</v>
      </c>
      <c r="K79" s="9"/>
      <c r="L79" s="9">
        <v>14</v>
      </c>
      <c r="M79" s="9">
        <v>25</v>
      </c>
      <c r="N79" s="9">
        <v>12</v>
      </c>
      <c r="O79" s="9"/>
      <c r="P79" s="9">
        <v>17</v>
      </c>
      <c r="Q79" s="9">
        <v>10</v>
      </c>
      <c r="R79" s="9">
        <v>25</v>
      </c>
      <c r="S79" s="9"/>
      <c r="T79" s="9">
        <v>10</v>
      </c>
      <c r="U79" s="9"/>
      <c r="V79" s="9"/>
      <c r="W79" s="9">
        <v>12</v>
      </c>
      <c r="X79" s="9">
        <v>20</v>
      </c>
      <c r="Y79" s="9"/>
      <c r="Z79" s="9">
        <v>20</v>
      </c>
      <c r="AA79" s="9"/>
      <c r="AB79" s="9"/>
      <c r="AC79" s="9">
        <v>17</v>
      </c>
      <c r="AD79" s="9">
        <v>25</v>
      </c>
      <c r="AE79" s="9">
        <v>25</v>
      </c>
      <c r="AF79" s="9"/>
      <c r="AG79" s="9"/>
      <c r="AH79" s="9"/>
      <c r="AI79" s="9"/>
      <c r="AJ79" s="1"/>
      <c r="AK79" s="35">
        <f>IF(AL79&lt;6,SUM(E79:AJ79),SUM(LARGE(E79:AJ79,{1;2;3;4;5;6})))</f>
        <v>140</v>
      </c>
      <c r="AL79" s="6">
        <f>COUNT(E79:AJ79)</f>
        <v>16</v>
      </c>
      <c r="AW79" s="12"/>
      <c r="AX79" s="22"/>
      <c r="AY79" s="12"/>
      <c r="AZ79" s="22"/>
      <c r="BA79" s="22"/>
      <c r="BB79" s="22"/>
      <c r="BC79" s="22"/>
      <c r="BD79" s="22"/>
      <c r="BE79" s="22"/>
    </row>
    <row r="80" spans="1:57" x14ac:dyDescent="0.2">
      <c r="A80" s="66">
        <v>79</v>
      </c>
      <c r="B80" s="6" t="s">
        <v>61</v>
      </c>
      <c r="C80" s="6" t="s">
        <v>213</v>
      </c>
      <c r="D80" s="9" t="s">
        <v>401</v>
      </c>
      <c r="E80" s="19"/>
      <c r="F80" s="19"/>
      <c r="G80" s="19"/>
      <c r="H80" s="19"/>
      <c r="I80" s="19"/>
      <c r="J80" s="19"/>
      <c r="K80" s="19"/>
      <c r="L80" s="19"/>
      <c r="M80" s="1">
        <v>80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55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35">
        <f>IF(AL80&lt;6,SUM(E80:AJ80),SUM(LARGE(E80:AJ80,{1;2;3;4;5;6})))</f>
        <v>135</v>
      </c>
      <c r="AL80" s="6">
        <f>COUNT(E80:AJ80)</f>
        <v>2</v>
      </c>
      <c r="AW80" s="12"/>
      <c r="AX80" s="22"/>
      <c r="AY80" s="12"/>
      <c r="AZ80" s="22"/>
      <c r="BA80" s="22"/>
      <c r="BB80" s="22"/>
      <c r="BC80" s="22"/>
      <c r="BD80" s="22"/>
      <c r="BE80" s="22"/>
    </row>
    <row r="81" spans="1:57" x14ac:dyDescent="0.2">
      <c r="A81" s="66">
        <v>80</v>
      </c>
      <c r="B81" s="6" t="s">
        <v>61</v>
      </c>
      <c r="C81" s="6" t="s">
        <v>675</v>
      </c>
      <c r="D81" s="9" t="s">
        <v>147</v>
      </c>
      <c r="E81" s="29"/>
      <c r="F81" s="29"/>
      <c r="G81" s="29">
        <v>130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1"/>
      <c r="AK81" s="35">
        <f>IF(AL81&lt;6,SUM(E81:AJ81),SUM(LARGE(E81:AJ81,{1;2;3;4;5;6})))</f>
        <v>130</v>
      </c>
      <c r="AL81" s="55">
        <f>COUNT(E81:AJ81)</f>
        <v>1</v>
      </c>
      <c r="AW81" s="12"/>
      <c r="AX81" s="22"/>
      <c r="AY81" s="12"/>
      <c r="AZ81" s="22"/>
      <c r="BA81" s="22"/>
      <c r="BB81" s="22"/>
      <c r="BC81" s="22"/>
      <c r="BD81" s="22"/>
      <c r="BE81" s="22"/>
    </row>
    <row r="82" spans="1:57" x14ac:dyDescent="0.2">
      <c r="A82" s="60">
        <v>81</v>
      </c>
      <c r="B82" s="37" t="s">
        <v>61</v>
      </c>
      <c r="C82" s="8" t="s">
        <v>62</v>
      </c>
      <c r="D82" s="9" t="s">
        <v>999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"/>
      <c r="AA82" s="1">
        <v>25</v>
      </c>
      <c r="AB82" s="1"/>
      <c r="AC82" s="1"/>
      <c r="AD82" s="1">
        <v>100</v>
      </c>
      <c r="AE82" s="1"/>
      <c r="AF82" s="1"/>
      <c r="AG82" s="1"/>
      <c r="AH82" s="1"/>
      <c r="AI82" s="1"/>
      <c r="AJ82" s="1"/>
      <c r="AK82" s="35">
        <f>IF(AL82&lt;6,SUM(E82:AJ82),SUM(LARGE(E82:AJ82,{1;2;3;4;5;6})))</f>
        <v>125</v>
      </c>
      <c r="AL82" s="55">
        <f>COUNT(E82:AJ82)</f>
        <v>2</v>
      </c>
      <c r="AW82" s="12"/>
      <c r="AX82" s="22"/>
      <c r="AY82" s="12"/>
      <c r="AZ82" s="22"/>
      <c r="BA82" s="22"/>
      <c r="BB82" s="22"/>
      <c r="BC82" s="22"/>
      <c r="BD82" s="22"/>
      <c r="BE82" s="22"/>
    </row>
    <row r="83" spans="1:57" x14ac:dyDescent="0.2">
      <c r="A83" s="60">
        <v>82</v>
      </c>
      <c r="B83" s="6" t="s">
        <v>61</v>
      </c>
      <c r="C83" s="6" t="s">
        <v>66</v>
      </c>
      <c r="D83" s="37" t="s">
        <v>312</v>
      </c>
      <c r="E83" s="51"/>
      <c r="F83" s="51"/>
      <c r="G83" s="51"/>
      <c r="H83" s="51">
        <v>125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29"/>
      <c r="AK83" s="35">
        <f>IF(AL83&lt;6,SUM(E83:AJ83),SUM(LARGE(E83:AJ83,{1;2;3;4;5;6})))</f>
        <v>125</v>
      </c>
      <c r="AL83" s="6">
        <f>COUNT(E83:AJ83)</f>
        <v>1</v>
      </c>
      <c r="AW83" s="12"/>
      <c r="AX83" s="22"/>
      <c r="AY83" s="12"/>
      <c r="AZ83" s="22"/>
      <c r="BA83" s="22"/>
      <c r="BB83" s="22"/>
      <c r="BC83" s="22"/>
      <c r="BD83" s="22"/>
      <c r="BE83" s="22"/>
    </row>
    <row r="84" spans="1:57" s="24" customFormat="1" x14ac:dyDescent="0.2">
      <c r="A84" s="60">
        <v>83</v>
      </c>
      <c r="B84" s="26" t="s">
        <v>61</v>
      </c>
      <c r="C84" s="8" t="s">
        <v>66</v>
      </c>
      <c r="D84" s="26" t="s">
        <v>302</v>
      </c>
      <c r="E84" s="51"/>
      <c r="F84" s="51"/>
      <c r="G84" s="51"/>
      <c r="H84" s="51">
        <v>125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29"/>
      <c r="AK84" s="35">
        <f>IF(AL84&lt;6,SUM(E84:AJ84),SUM(LARGE(E84:AJ84,{1;2;3;4;5;6})))</f>
        <v>125</v>
      </c>
      <c r="AL84" s="55">
        <f>COUNT(E84:AJ84)</f>
        <v>1</v>
      </c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2"/>
      <c r="AY84" s="12"/>
      <c r="AZ84" s="22"/>
      <c r="BA84" s="22"/>
      <c r="BB84" s="22"/>
      <c r="BC84" s="22"/>
      <c r="BD84" s="22"/>
      <c r="BE84" s="22"/>
    </row>
    <row r="85" spans="1:57" x14ac:dyDescent="0.2">
      <c r="A85" s="60">
        <v>84</v>
      </c>
      <c r="B85" s="26" t="s">
        <v>61</v>
      </c>
      <c r="C85" s="8" t="s">
        <v>63</v>
      </c>
      <c r="D85" s="26" t="s">
        <v>566</v>
      </c>
      <c r="E85" s="51"/>
      <c r="F85" s="51"/>
      <c r="G85" s="51"/>
      <c r="H85" s="51">
        <v>125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4"/>
      <c r="AK85" s="35">
        <f>IF(AL85&lt;6,SUM(E85:AJ85),SUM(LARGE(E85:AJ85,{1;2;3;4;5;6})))</f>
        <v>125</v>
      </c>
      <c r="AL85" s="55">
        <f>COUNT(E85:AJ85)</f>
        <v>1</v>
      </c>
      <c r="AW85" s="12"/>
      <c r="AX85" s="22"/>
      <c r="AY85" s="12"/>
      <c r="AZ85" s="22"/>
      <c r="BA85" s="22"/>
      <c r="BB85" s="22"/>
      <c r="BC85" s="22"/>
      <c r="BD85" s="22"/>
      <c r="BE85" s="22"/>
    </row>
    <row r="86" spans="1:57" x14ac:dyDescent="0.2">
      <c r="A86" s="60">
        <v>85</v>
      </c>
      <c r="B86" s="26" t="s">
        <v>61</v>
      </c>
      <c r="C86" s="6" t="s">
        <v>62</v>
      </c>
      <c r="D86" s="26" t="s">
        <v>524</v>
      </c>
      <c r="E86" s="51"/>
      <c r="F86" s="51"/>
      <c r="G86" s="51">
        <v>8</v>
      </c>
      <c r="H86" s="51"/>
      <c r="I86" s="51"/>
      <c r="J86" s="51">
        <v>12</v>
      </c>
      <c r="K86" s="51">
        <v>6</v>
      </c>
      <c r="L86" s="51">
        <v>5</v>
      </c>
      <c r="M86" s="51"/>
      <c r="N86" s="51">
        <v>7</v>
      </c>
      <c r="O86" s="51"/>
      <c r="P86" s="51">
        <v>20</v>
      </c>
      <c r="Q86" s="51">
        <v>14</v>
      </c>
      <c r="R86" s="51"/>
      <c r="S86" s="51"/>
      <c r="T86" s="51">
        <v>10</v>
      </c>
      <c r="U86" s="51"/>
      <c r="V86" s="51"/>
      <c r="W86" s="51"/>
      <c r="X86" s="51">
        <v>25</v>
      </c>
      <c r="Y86" s="51"/>
      <c r="Z86" s="51"/>
      <c r="AA86" s="51"/>
      <c r="AB86" s="51"/>
      <c r="AC86" s="51"/>
      <c r="AD86" s="51">
        <v>35</v>
      </c>
      <c r="AE86" s="51">
        <v>17</v>
      </c>
      <c r="AF86" s="51"/>
      <c r="AG86" s="51"/>
      <c r="AH86" s="51"/>
      <c r="AI86" s="51"/>
      <c r="AJ86" s="54"/>
      <c r="AK86" s="35">
        <f>IF(AL86&lt;6,SUM(E86:AJ86),SUM(LARGE(E86:AJ86,{1;2;3;4;5;6})))</f>
        <v>123</v>
      </c>
      <c r="AL86" s="55">
        <f>COUNT(E86:AJ86)</f>
        <v>11</v>
      </c>
      <c r="AW86" s="12"/>
      <c r="AX86" s="22"/>
      <c r="AY86" s="12"/>
      <c r="AZ86" s="22"/>
      <c r="BA86" s="22"/>
      <c r="BB86" s="22"/>
      <c r="BC86" s="22"/>
      <c r="BD86" s="22"/>
      <c r="BE86" s="22"/>
    </row>
    <row r="87" spans="1:57" x14ac:dyDescent="0.2">
      <c r="A87" s="60">
        <v>86</v>
      </c>
      <c r="B87" s="26" t="s">
        <v>61</v>
      </c>
      <c r="C87" s="6" t="s">
        <v>213</v>
      </c>
      <c r="D87" s="26" t="s">
        <v>516</v>
      </c>
      <c r="E87" s="51"/>
      <c r="F87" s="51">
        <v>12</v>
      </c>
      <c r="G87" s="51"/>
      <c r="H87" s="51"/>
      <c r="I87" s="51"/>
      <c r="J87" s="51"/>
      <c r="K87" s="51"/>
      <c r="L87" s="51"/>
      <c r="M87" s="51">
        <v>25</v>
      </c>
      <c r="N87" s="51"/>
      <c r="O87" s="51"/>
      <c r="P87" s="51"/>
      <c r="Q87" s="51">
        <v>12</v>
      </c>
      <c r="R87" s="51"/>
      <c r="S87" s="51"/>
      <c r="T87" s="51">
        <v>10</v>
      </c>
      <c r="U87" s="51"/>
      <c r="V87" s="51"/>
      <c r="W87" s="51">
        <v>20</v>
      </c>
      <c r="X87" s="52">
        <v>0</v>
      </c>
      <c r="Y87" s="52"/>
      <c r="Z87" s="52"/>
      <c r="AA87" s="51">
        <v>20</v>
      </c>
      <c r="AB87" s="52"/>
      <c r="AC87" s="52"/>
      <c r="AD87" s="51">
        <v>25</v>
      </c>
      <c r="AE87" s="51">
        <v>20</v>
      </c>
      <c r="AF87" s="51"/>
      <c r="AG87" s="51"/>
      <c r="AH87" s="51"/>
      <c r="AI87" s="51"/>
      <c r="AJ87" s="54"/>
      <c r="AK87" s="35">
        <f>IF(AL87&lt;6,SUM(E87:AJ87),SUM(LARGE(E87:AJ87,{1;2;3;4;5;6})))</f>
        <v>122</v>
      </c>
      <c r="AL87" s="55">
        <f>COUNT(E87:AJ87)</f>
        <v>9</v>
      </c>
      <c r="AW87" s="12"/>
      <c r="AX87" s="22"/>
      <c r="AY87" s="12"/>
      <c r="AZ87" s="22"/>
      <c r="BA87" s="22"/>
      <c r="BB87" s="22"/>
      <c r="BC87" s="22"/>
      <c r="BD87" s="22"/>
      <c r="BE87" s="22"/>
    </row>
    <row r="88" spans="1:57" x14ac:dyDescent="0.2">
      <c r="A88" s="60">
        <v>87</v>
      </c>
      <c r="B88" s="6" t="s">
        <v>61</v>
      </c>
      <c r="C88" s="6" t="s">
        <v>163</v>
      </c>
      <c r="D88" s="37" t="s">
        <v>347</v>
      </c>
      <c r="E88" s="51"/>
      <c r="F88" s="51">
        <v>70</v>
      </c>
      <c r="G88" s="51"/>
      <c r="H88" s="51"/>
      <c r="I88" s="51"/>
      <c r="J88" s="51"/>
      <c r="K88" s="51">
        <v>25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>
        <v>25</v>
      </c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29"/>
      <c r="AK88" s="35">
        <f>IF(AL88&lt;6,SUM(E88:AJ88),SUM(LARGE(E88:AJ88,{1;2;3;4;5;6})))</f>
        <v>120</v>
      </c>
      <c r="AL88" s="6">
        <f>COUNT(E88:AJ88)</f>
        <v>3</v>
      </c>
      <c r="AW88" s="12"/>
      <c r="AX88" s="22"/>
      <c r="AY88" s="12"/>
      <c r="AZ88" s="22"/>
      <c r="BA88" s="22"/>
      <c r="BB88" s="22"/>
      <c r="BC88" s="22"/>
      <c r="BD88" s="22"/>
      <c r="BE88" s="22"/>
    </row>
    <row r="89" spans="1:57" x14ac:dyDescent="0.2">
      <c r="A89" s="60">
        <v>88</v>
      </c>
      <c r="B89" s="26" t="s">
        <v>61</v>
      </c>
      <c r="C89" s="6" t="s">
        <v>115</v>
      </c>
      <c r="D89" s="26" t="s">
        <v>247</v>
      </c>
      <c r="E89" s="1"/>
      <c r="F89" s="1">
        <v>10</v>
      </c>
      <c r="G89" s="1"/>
      <c r="H89" s="1"/>
      <c r="I89" s="1"/>
      <c r="J89" s="1"/>
      <c r="K89" s="1"/>
      <c r="L89" s="1"/>
      <c r="M89" s="1">
        <v>20</v>
      </c>
      <c r="N89" s="1">
        <v>20</v>
      </c>
      <c r="O89" s="1"/>
      <c r="P89" s="1"/>
      <c r="Q89" s="1">
        <v>12</v>
      </c>
      <c r="R89" s="1">
        <v>25</v>
      </c>
      <c r="S89" s="1"/>
      <c r="T89" s="1">
        <v>10</v>
      </c>
      <c r="U89" s="1"/>
      <c r="V89" s="1"/>
      <c r="W89" s="1">
        <v>14</v>
      </c>
      <c r="X89" s="1"/>
      <c r="Y89" s="1"/>
      <c r="Z89" s="1"/>
      <c r="AA89" s="1"/>
      <c r="AB89" s="1"/>
      <c r="AC89" s="1">
        <v>20</v>
      </c>
      <c r="AD89" s="1"/>
      <c r="AE89" s="1">
        <v>20</v>
      </c>
      <c r="AF89" s="1"/>
      <c r="AG89" s="1"/>
      <c r="AH89" s="1"/>
      <c r="AI89" s="1"/>
      <c r="AJ89" s="54"/>
      <c r="AK89" s="35">
        <f>IF(AL89&lt;6,SUM(E89:AJ89),SUM(LARGE(E89:AJ89,{1;2;3;4;5;6})))</f>
        <v>119</v>
      </c>
      <c r="AL89" s="55">
        <f>COUNT(E89:AJ89)</f>
        <v>9</v>
      </c>
      <c r="AW89" s="12"/>
      <c r="AX89" s="22"/>
      <c r="AY89" s="12"/>
      <c r="AZ89" s="22"/>
      <c r="BA89" s="22"/>
      <c r="BB89" s="22"/>
      <c r="BC89" s="22"/>
      <c r="BD89" s="22"/>
      <c r="BE89" s="22"/>
    </row>
    <row r="90" spans="1:57" x14ac:dyDescent="0.2">
      <c r="A90" s="60">
        <v>89</v>
      </c>
      <c r="B90" s="6" t="s">
        <v>61</v>
      </c>
      <c r="C90" s="6" t="s">
        <v>62</v>
      </c>
      <c r="D90" s="9" t="s">
        <v>515</v>
      </c>
      <c r="E90" s="1"/>
      <c r="F90" s="1">
        <v>12</v>
      </c>
      <c r="G90" s="1"/>
      <c r="H90" s="1"/>
      <c r="I90" s="1"/>
      <c r="J90" s="1">
        <v>20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>
        <v>55</v>
      </c>
      <c r="Y90" s="1"/>
      <c r="Z90" s="1"/>
      <c r="AA90" s="1"/>
      <c r="AB90" s="1"/>
      <c r="AC90" s="1"/>
      <c r="AD90" s="1"/>
      <c r="AE90" s="1">
        <v>30</v>
      </c>
      <c r="AF90" s="1"/>
      <c r="AG90" s="1"/>
      <c r="AH90" s="1"/>
      <c r="AI90" s="1"/>
      <c r="AJ90" s="1"/>
      <c r="AK90" s="35">
        <f>IF(AL90&lt;6,SUM(E90:AJ90),SUM(LARGE(E90:AJ90,{1;2;3;4;5;6})))</f>
        <v>117</v>
      </c>
      <c r="AL90" s="6">
        <f>COUNT(E90:AJ90)</f>
        <v>4</v>
      </c>
      <c r="AW90" s="12"/>
      <c r="AX90" s="22"/>
      <c r="AY90" s="12"/>
      <c r="AZ90" s="22"/>
      <c r="BA90" s="22"/>
      <c r="BB90" s="22"/>
      <c r="BC90" s="22"/>
      <c r="BD90" s="22"/>
      <c r="BE90" s="22"/>
    </row>
    <row r="91" spans="1:57" x14ac:dyDescent="0.2">
      <c r="A91" s="60">
        <v>90</v>
      </c>
      <c r="B91" s="6" t="s">
        <v>61</v>
      </c>
      <c r="C91" s="6" t="s">
        <v>115</v>
      </c>
      <c r="D91" s="9" t="s">
        <v>437</v>
      </c>
      <c r="E91" s="1"/>
      <c r="F91" s="1"/>
      <c r="G91" s="1">
        <v>10</v>
      </c>
      <c r="H91" s="1"/>
      <c r="I91" s="1"/>
      <c r="J91" s="19">
        <v>0</v>
      </c>
      <c r="K91" s="19"/>
      <c r="L91" s="19"/>
      <c r="M91" s="19"/>
      <c r="N91" s="1">
        <v>12</v>
      </c>
      <c r="O91" s="1"/>
      <c r="P91" s="1">
        <v>17</v>
      </c>
      <c r="Q91" s="1">
        <v>10</v>
      </c>
      <c r="R91" s="1">
        <v>25</v>
      </c>
      <c r="S91" s="1"/>
      <c r="T91" s="1">
        <v>10</v>
      </c>
      <c r="U91" s="1"/>
      <c r="V91" s="1"/>
      <c r="W91" s="1"/>
      <c r="X91" s="1">
        <v>20</v>
      </c>
      <c r="Y91" s="1"/>
      <c r="Z91" s="1"/>
      <c r="AA91" s="1"/>
      <c r="AB91" s="1"/>
      <c r="AC91" s="1">
        <v>17</v>
      </c>
      <c r="AD91" s="1">
        <v>25</v>
      </c>
      <c r="AE91" s="19">
        <v>0</v>
      </c>
      <c r="AF91" s="19"/>
      <c r="AG91" s="1"/>
      <c r="AH91" s="1"/>
      <c r="AI91" s="1"/>
      <c r="AJ91" s="1"/>
      <c r="AK91" s="35">
        <f>IF(AL91&lt;6,SUM(E91:AJ91),SUM(LARGE(E91:AJ91,{1;2;3;4;5;6})))</f>
        <v>116</v>
      </c>
      <c r="AL91" s="6">
        <f>COUNT(E91:AJ91)</f>
        <v>11</v>
      </c>
      <c r="AW91" s="12"/>
      <c r="AX91" s="22"/>
      <c r="AY91" s="12"/>
      <c r="AZ91" s="22"/>
      <c r="BA91" s="22"/>
      <c r="BB91" s="22"/>
      <c r="BC91" s="22"/>
      <c r="BD91" s="22"/>
      <c r="BE91" s="22"/>
    </row>
    <row r="92" spans="1:57" x14ac:dyDescent="0.2">
      <c r="A92" s="60">
        <v>91</v>
      </c>
      <c r="B92" s="26" t="s">
        <v>61</v>
      </c>
      <c r="C92" s="6" t="s">
        <v>115</v>
      </c>
      <c r="D92" s="37" t="s">
        <v>418</v>
      </c>
      <c r="E92" s="51"/>
      <c r="F92" s="51"/>
      <c r="G92" s="51">
        <v>12</v>
      </c>
      <c r="H92" s="51"/>
      <c r="I92" s="51"/>
      <c r="J92" s="51"/>
      <c r="K92" s="51"/>
      <c r="L92" s="51">
        <v>10</v>
      </c>
      <c r="M92" s="51"/>
      <c r="N92" s="51">
        <v>10</v>
      </c>
      <c r="O92" s="51"/>
      <c r="P92" s="51"/>
      <c r="Q92" s="51">
        <v>17</v>
      </c>
      <c r="R92" s="51">
        <v>20</v>
      </c>
      <c r="S92" s="51"/>
      <c r="T92" s="51"/>
      <c r="U92" s="51"/>
      <c r="V92" s="51"/>
      <c r="W92" s="52">
        <v>0</v>
      </c>
      <c r="X92" s="52"/>
      <c r="Y92" s="51">
        <v>20</v>
      </c>
      <c r="Z92" s="51">
        <v>25</v>
      </c>
      <c r="AA92" s="51"/>
      <c r="AB92" s="51"/>
      <c r="AC92" s="51"/>
      <c r="AD92" s="51"/>
      <c r="AE92" s="51">
        <v>20</v>
      </c>
      <c r="AF92" s="51"/>
      <c r="AG92" s="51"/>
      <c r="AH92" s="51"/>
      <c r="AI92" s="51"/>
      <c r="AJ92" s="29"/>
      <c r="AK92" s="35">
        <f>IF(AL92&lt;6,SUM(E92:AJ92),SUM(LARGE(E92:AJ92,{1;2;3;4;5;6})))</f>
        <v>114</v>
      </c>
      <c r="AL92" s="55">
        <f>COUNT(E92:AJ92)</f>
        <v>9</v>
      </c>
      <c r="AW92" s="12"/>
      <c r="AX92" s="22"/>
      <c r="AY92" s="12"/>
      <c r="AZ92" s="22"/>
      <c r="BA92" s="22"/>
      <c r="BB92" s="22"/>
      <c r="BC92" s="22"/>
      <c r="BD92" s="22"/>
      <c r="BE92" s="22"/>
    </row>
    <row r="93" spans="1:57" x14ac:dyDescent="0.2">
      <c r="A93" s="60">
        <v>92</v>
      </c>
      <c r="B93" s="26" t="s">
        <v>61</v>
      </c>
      <c r="C93" s="8" t="s">
        <v>69</v>
      </c>
      <c r="D93" s="26" t="s">
        <v>224</v>
      </c>
      <c r="E93" s="1"/>
      <c r="F93" s="1"/>
      <c r="G93" s="19">
        <v>0</v>
      </c>
      <c r="H93" s="19"/>
      <c r="I93" s="1">
        <v>20</v>
      </c>
      <c r="J93" s="19"/>
      <c r="K93" s="19"/>
      <c r="L93" s="19"/>
      <c r="M93" s="19"/>
      <c r="N93" s="19"/>
      <c r="O93" s="19"/>
      <c r="P93" s="19"/>
      <c r="Q93" s="19"/>
      <c r="R93" s="1">
        <v>55</v>
      </c>
      <c r="S93" s="1"/>
      <c r="T93" s="1"/>
      <c r="U93" s="1"/>
      <c r="V93" s="1"/>
      <c r="W93" s="1"/>
      <c r="X93" s="1">
        <v>35</v>
      </c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54"/>
      <c r="AK93" s="35">
        <f>IF(AL93&lt;6,SUM(E93:AJ93),SUM(LARGE(E93:AJ93,{1;2;3;4;5;6})))</f>
        <v>110</v>
      </c>
      <c r="AL93" s="55">
        <f>COUNT(E93:AJ93)</f>
        <v>4</v>
      </c>
      <c r="AW93" s="12"/>
      <c r="AX93" s="22"/>
      <c r="AY93" s="12"/>
      <c r="AZ93" s="22"/>
      <c r="BA93" s="22"/>
      <c r="BB93" s="22"/>
      <c r="BC93" s="22"/>
      <c r="BD93" s="22"/>
      <c r="BE93" s="22"/>
    </row>
    <row r="94" spans="1:57" x14ac:dyDescent="0.2">
      <c r="A94" s="60">
        <v>93</v>
      </c>
      <c r="B94" s="26" t="s">
        <v>61</v>
      </c>
      <c r="C94" s="6" t="s">
        <v>67</v>
      </c>
      <c r="D94" s="37" t="s">
        <v>340</v>
      </c>
      <c r="E94" s="51"/>
      <c r="F94" s="51"/>
      <c r="G94" s="51"/>
      <c r="H94" s="51"/>
      <c r="I94" s="52">
        <v>0</v>
      </c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>
        <v>10</v>
      </c>
      <c r="X94" s="51">
        <v>100</v>
      </c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4"/>
      <c r="AK94" s="35">
        <f>IF(AL94&lt;6,SUM(E94:AJ94),SUM(LARGE(E94:AJ94,{1;2;3;4;5;6})))</f>
        <v>110</v>
      </c>
      <c r="AL94" s="55">
        <f>COUNT(E94:AJ94)</f>
        <v>3</v>
      </c>
      <c r="AW94" s="12"/>
      <c r="AX94" s="22"/>
      <c r="AY94" s="12"/>
      <c r="AZ94" s="22"/>
      <c r="BA94" s="22"/>
      <c r="BB94" s="22"/>
      <c r="BC94" s="22"/>
      <c r="BD94" s="22"/>
      <c r="BE94" s="22"/>
    </row>
    <row r="95" spans="1:57" x14ac:dyDescent="0.2">
      <c r="A95" s="60">
        <v>94</v>
      </c>
      <c r="B95" s="26" t="s">
        <v>61</v>
      </c>
      <c r="C95" s="6" t="s">
        <v>67</v>
      </c>
      <c r="D95" s="26" t="s">
        <v>567</v>
      </c>
      <c r="E95" s="51"/>
      <c r="F95" s="51">
        <v>14</v>
      </c>
      <c r="G95" s="51"/>
      <c r="H95" s="51"/>
      <c r="I95" s="51">
        <v>20</v>
      </c>
      <c r="J95" s="51"/>
      <c r="K95" s="51"/>
      <c r="L95" s="51">
        <v>12</v>
      </c>
      <c r="M95" s="51"/>
      <c r="N95" s="51">
        <v>10</v>
      </c>
      <c r="O95" s="51"/>
      <c r="P95" s="51"/>
      <c r="Q95" s="51"/>
      <c r="R95" s="51"/>
      <c r="S95" s="51"/>
      <c r="T95" s="51">
        <v>17</v>
      </c>
      <c r="U95" s="51"/>
      <c r="V95" s="51"/>
      <c r="W95" s="51">
        <v>17</v>
      </c>
      <c r="X95" s="51"/>
      <c r="Y95" s="51">
        <v>17</v>
      </c>
      <c r="Z95" s="51"/>
      <c r="AA95" s="51"/>
      <c r="AB95" s="51"/>
      <c r="AC95" s="51">
        <v>10</v>
      </c>
      <c r="AD95" s="51"/>
      <c r="AE95" s="51">
        <v>20</v>
      </c>
      <c r="AF95" s="51"/>
      <c r="AG95" s="51"/>
      <c r="AH95" s="51"/>
      <c r="AI95" s="51"/>
      <c r="AJ95" s="54"/>
      <c r="AK95" s="35">
        <f>IF(AL95&lt;6,SUM(E95:AJ95),SUM(LARGE(E95:AJ95,{1;2;3;4;5;6})))</f>
        <v>105</v>
      </c>
      <c r="AL95" s="55">
        <f>COUNT(E95:AJ95)</f>
        <v>9</v>
      </c>
      <c r="AW95" s="12"/>
      <c r="AX95" s="22"/>
      <c r="AY95" s="12"/>
      <c r="AZ95" s="22"/>
      <c r="BA95" s="22"/>
      <c r="BB95" s="22"/>
      <c r="BC95" s="22"/>
      <c r="BD95" s="22"/>
      <c r="BE95" s="22"/>
    </row>
    <row r="96" spans="1:57" x14ac:dyDescent="0.2">
      <c r="A96" s="60">
        <v>95</v>
      </c>
      <c r="B96" s="26" t="s">
        <v>61</v>
      </c>
      <c r="C96" s="8" t="s">
        <v>63</v>
      </c>
      <c r="D96" s="26" t="s">
        <v>492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>
        <v>35</v>
      </c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>
        <v>51.7</v>
      </c>
      <c r="AE96" s="51"/>
      <c r="AF96" s="51"/>
      <c r="AG96" s="51">
        <v>14</v>
      </c>
      <c r="AH96" s="51"/>
      <c r="AI96" s="51"/>
      <c r="AJ96" s="54"/>
      <c r="AK96" s="35">
        <f>IF(AL96&lt;6,SUM(E96:AJ96),SUM(LARGE(E96:AJ96,{1;2;3;4;5;6})))</f>
        <v>100.7</v>
      </c>
      <c r="AL96" s="55">
        <f>COUNT(E96:AJ96)</f>
        <v>3</v>
      </c>
      <c r="AW96" s="12"/>
      <c r="AX96" s="22"/>
      <c r="AY96" s="12"/>
      <c r="AZ96" s="22"/>
      <c r="BA96" s="22"/>
      <c r="BB96" s="22"/>
      <c r="BC96" s="22"/>
      <c r="BD96" s="22"/>
      <c r="BE96" s="22"/>
    </row>
    <row r="97" spans="1:57" x14ac:dyDescent="0.2">
      <c r="A97" s="60">
        <v>96</v>
      </c>
      <c r="B97" s="6" t="s">
        <v>249</v>
      </c>
      <c r="C97" s="6" t="s">
        <v>62</v>
      </c>
      <c r="D97" s="9" t="s">
        <v>234</v>
      </c>
      <c r="E97" s="37"/>
      <c r="F97" s="37">
        <v>10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>
        <v>20</v>
      </c>
      <c r="X97" s="83">
        <v>0</v>
      </c>
      <c r="Y97" s="37">
        <v>20</v>
      </c>
      <c r="Z97" s="37">
        <v>25</v>
      </c>
      <c r="AA97" s="37"/>
      <c r="AB97" s="37"/>
      <c r="AC97" s="37"/>
      <c r="AD97" s="37">
        <v>25</v>
      </c>
      <c r="AE97" s="83">
        <v>0</v>
      </c>
      <c r="AF97" s="83"/>
      <c r="AG97" s="37"/>
      <c r="AH97" s="37"/>
      <c r="AI97" s="37"/>
      <c r="AJ97" s="1"/>
      <c r="AK97" s="35">
        <f>IF(AL97&lt;6,SUM(E97:AJ97),SUM(LARGE(E97:AJ97,{1;2;3;4;5;6})))</f>
        <v>100</v>
      </c>
      <c r="AL97" s="55">
        <f>COUNT(E97:AJ97)</f>
        <v>7</v>
      </c>
      <c r="AW97" s="12"/>
      <c r="AX97" s="22"/>
      <c r="AY97" s="12"/>
      <c r="AZ97" s="22"/>
      <c r="BA97" s="22"/>
      <c r="BB97" s="22"/>
      <c r="BC97" s="22"/>
      <c r="BD97" s="22"/>
      <c r="BE97" s="22"/>
    </row>
    <row r="98" spans="1:57" s="24" customFormat="1" x14ac:dyDescent="0.2">
      <c r="A98" s="60">
        <v>97</v>
      </c>
      <c r="B98" s="26" t="s">
        <v>61</v>
      </c>
      <c r="C98" s="6" t="s">
        <v>115</v>
      </c>
      <c r="D98" s="26" t="s">
        <v>151</v>
      </c>
      <c r="E98" s="9"/>
      <c r="F98" s="9">
        <v>14</v>
      </c>
      <c r="G98" s="9"/>
      <c r="H98" s="9"/>
      <c r="I98" s="9">
        <v>20</v>
      </c>
      <c r="J98" s="9"/>
      <c r="K98" s="9"/>
      <c r="L98" s="9">
        <v>12</v>
      </c>
      <c r="M98" s="9"/>
      <c r="N98" s="9">
        <v>10</v>
      </c>
      <c r="O98" s="9"/>
      <c r="P98" s="9"/>
      <c r="Q98" s="9"/>
      <c r="R98" s="9"/>
      <c r="S98" s="9"/>
      <c r="T98" s="9">
        <v>17</v>
      </c>
      <c r="U98" s="9"/>
      <c r="V98" s="9"/>
      <c r="W98" s="9"/>
      <c r="X98" s="9"/>
      <c r="Y98" s="9">
        <v>17</v>
      </c>
      <c r="Z98" s="9"/>
      <c r="AA98" s="9"/>
      <c r="AB98" s="9"/>
      <c r="AC98" s="9"/>
      <c r="AD98" s="9"/>
      <c r="AE98" s="9">
        <v>20</v>
      </c>
      <c r="AF98" s="9"/>
      <c r="AG98" s="9"/>
      <c r="AH98" s="9"/>
      <c r="AI98" s="9"/>
      <c r="AJ98" s="54"/>
      <c r="AK98" s="35">
        <f>IF(AL98&lt;6,SUM(E98:AJ98),SUM(LARGE(E98:AJ98,{1;2;3;4;5;6})))</f>
        <v>100</v>
      </c>
      <c r="AL98" s="55">
        <f>COUNT(E98:AJ98)</f>
        <v>7</v>
      </c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2"/>
      <c r="AY98" s="12"/>
      <c r="AZ98" s="22"/>
      <c r="BA98" s="22"/>
      <c r="BB98" s="22"/>
      <c r="BC98" s="22"/>
      <c r="BD98" s="22"/>
      <c r="BE98" s="22"/>
    </row>
    <row r="99" spans="1:57" x14ac:dyDescent="0.2">
      <c r="A99" s="60">
        <v>98</v>
      </c>
      <c r="B99" s="26" t="s">
        <v>61</v>
      </c>
      <c r="C99" s="6" t="s">
        <v>82</v>
      </c>
      <c r="D99" s="26" t="s">
        <v>633</v>
      </c>
      <c r="E99" s="51"/>
      <c r="F99" s="51"/>
      <c r="G99" s="51"/>
      <c r="H99" s="51"/>
      <c r="I99" s="51"/>
      <c r="J99" s="51">
        <v>100</v>
      </c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4"/>
      <c r="AK99" s="35">
        <f>IF(AL99&lt;6,SUM(E99:AJ99),SUM(LARGE(E99:AJ99,{1;2;3;4;5;6})))</f>
        <v>100</v>
      </c>
      <c r="AL99" s="6">
        <f>COUNT(E99:AJ99)</f>
        <v>1</v>
      </c>
      <c r="AW99" s="12"/>
      <c r="AX99" s="22"/>
      <c r="AY99" s="12"/>
      <c r="AZ99" s="22"/>
      <c r="BA99" s="22"/>
      <c r="BB99" s="22"/>
      <c r="BC99" s="22"/>
      <c r="BD99" s="22"/>
      <c r="BE99" s="22"/>
    </row>
    <row r="100" spans="1:57" x14ac:dyDescent="0.2">
      <c r="A100" s="60">
        <v>99</v>
      </c>
      <c r="B100" s="26" t="s">
        <v>61</v>
      </c>
      <c r="C100" s="8" t="s">
        <v>82</v>
      </c>
      <c r="D100" s="8" t="s">
        <v>390</v>
      </c>
      <c r="E100" s="51"/>
      <c r="F100" s="51"/>
      <c r="G100" s="51"/>
      <c r="H100" s="51"/>
      <c r="I100" s="51"/>
      <c r="J100" s="51">
        <v>100</v>
      </c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8"/>
      <c r="AK100" s="35">
        <f>IF(AL100&lt;6,SUM(E100:AJ100),SUM(LARGE(E100:AJ100,{1;2;3;4;5;6})))</f>
        <v>100</v>
      </c>
      <c r="AL100" s="6">
        <f>COUNT(E100:AJ100)</f>
        <v>1</v>
      </c>
      <c r="AW100" s="12"/>
      <c r="AX100" s="22"/>
      <c r="AY100" s="12"/>
      <c r="AZ100" s="22"/>
      <c r="BA100" s="22"/>
      <c r="BB100" s="22"/>
      <c r="BC100" s="22"/>
      <c r="BD100" s="22"/>
      <c r="BE100" s="22"/>
    </row>
    <row r="101" spans="1:57" x14ac:dyDescent="0.2">
      <c r="A101" s="60">
        <v>100</v>
      </c>
      <c r="B101" s="26" t="s">
        <v>61</v>
      </c>
      <c r="C101" s="8" t="s">
        <v>67</v>
      </c>
      <c r="D101" s="37" t="s">
        <v>323</v>
      </c>
      <c r="E101" s="51"/>
      <c r="F101" s="51"/>
      <c r="G101" s="51"/>
      <c r="H101" s="51"/>
      <c r="I101" s="51">
        <v>25</v>
      </c>
      <c r="J101" s="51"/>
      <c r="K101" s="51"/>
      <c r="L101" s="51"/>
      <c r="M101" s="51"/>
      <c r="N101" s="51"/>
      <c r="O101" s="51"/>
      <c r="P101" s="51"/>
      <c r="Q101" s="51"/>
      <c r="R101" s="51">
        <v>70</v>
      </c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4"/>
      <c r="AK101" s="35">
        <f>IF(AL101&lt;6,SUM(E101:AJ101),SUM(LARGE(E101:AJ101,{1;2;3;4;5;6})))</f>
        <v>95</v>
      </c>
      <c r="AL101" s="55">
        <f>COUNT(E101:AJ101)</f>
        <v>2</v>
      </c>
      <c r="AW101" s="12"/>
      <c r="AX101" s="22"/>
      <c r="AY101" s="12"/>
      <c r="AZ101" s="22"/>
      <c r="BA101" s="22"/>
      <c r="BB101" s="22"/>
      <c r="BC101" s="22"/>
      <c r="BD101" s="22"/>
      <c r="BE101" s="22"/>
    </row>
    <row r="102" spans="1:57" x14ac:dyDescent="0.2">
      <c r="A102" s="60">
        <v>101</v>
      </c>
      <c r="B102" s="26" t="s">
        <v>61</v>
      </c>
      <c r="C102" s="8" t="s">
        <v>115</v>
      </c>
      <c r="D102" s="37" t="s">
        <v>100</v>
      </c>
      <c r="E102" s="9"/>
      <c r="F102" s="9"/>
      <c r="G102" s="9"/>
      <c r="H102" s="9"/>
      <c r="I102" s="9">
        <v>25</v>
      </c>
      <c r="J102" s="9"/>
      <c r="K102" s="9"/>
      <c r="L102" s="9"/>
      <c r="M102" s="9"/>
      <c r="N102" s="9"/>
      <c r="O102" s="9"/>
      <c r="P102" s="9"/>
      <c r="Q102" s="9"/>
      <c r="R102" s="9">
        <v>70</v>
      </c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30"/>
      <c r="AK102" s="35">
        <f>IF(AL102&lt;6,SUM(E102:AJ102),SUM(LARGE(E102:AJ102,{1;2;3;4;5;6})))</f>
        <v>95</v>
      </c>
      <c r="AL102" s="55">
        <f>COUNT(E102:AJ102)</f>
        <v>2</v>
      </c>
      <c r="AW102" s="12"/>
      <c r="AX102" s="22"/>
      <c r="AY102" s="12"/>
      <c r="AZ102" s="22"/>
      <c r="BA102" s="22"/>
      <c r="BB102" s="22"/>
      <c r="BC102" s="22"/>
      <c r="BD102" s="22"/>
      <c r="BE102" s="22"/>
    </row>
    <row r="103" spans="1:57" x14ac:dyDescent="0.2">
      <c r="A103" s="60">
        <v>102</v>
      </c>
      <c r="B103" s="6" t="s">
        <v>61</v>
      </c>
      <c r="C103" s="6" t="s">
        <v>62</v>
      </c>
      <c r="D103" s="26" t="s">
        <v>632</v>
      </c>
      <c r="E103" s="9"/>
      <c r="F103" s="9"/>
      <c r="G103" s="9">
        <v>7</v>
      </c>
      <c r="H103" s="9"/>
      <c r="I103" s="9"/>
      <c r="J103" s="9">
        <v>6</v>
      </c>
      <c r="K103" s="9">
        <v>8</v>
      </c>
      <c r="L103" s="9"/>
      <c r="M103" s="18">
        <v>0</v>
      </c>
      <c r="N103" s="9">
        <v>17</v>
      </c>
      <c r="O103" s="9"/>
      <c r="P103" s="9">
        <v>12</v>
      </c>
      <c r="Q103" s="9">
        <v>10</v>
      </c>
      <c r="R103" s="9"/>
      <c r="S103" s="9"/>
      <c r="T103" s="9">
        <v>12</v>
      </c>
      <c r="U103" s="9"/>
      <c r="V103" s="9"/>
      <c r="W103" s="9"/>
      <c r="X103" s="9">
        <v>20</v>
      </c>
      <c r="Y103" s="9"/>
      <c r="Z103" s="9"/>
      <c r="AA103" s="9"/>
      <c r="AB103" s="9"/>
      <c r="AC103" s="9"/>
      <c r="AD103" s="9">
        <v>20</v>
      </c>
      <c r="AE103" s="9"/>
      <c r="AF103" s="9"/>
      <c r="AG103" s="9"/>
      <c r="AH103" s="9"/>
      <c r="AI103" s="9"/>
      <c r="AJ103" s="54"/>
      <c r="AK103" s="35">
        <f>IF(AL103&lt;6,SUM(E103:AJ103),SUM(LARGE(E103:AJ103,{1;2;3;4;5;6})))</f>
        <v>91</v>
      </c>
      <c r="AL103" s="55">
        <f>COUNT(E103:AJ103)</f>
        <v>10</v>
      </c>
      <c r="AW103" s="12"/>
      <c r="AX103" s="22"/>
      <c r="AY103" s="12"/>
      <c r="AZ103" s="22"/>
      <c r="BA103" s="22"/>
      <c r="BB103" s="22"/>
      <c r="BC103" s="22"/>
      <c r="BD103" s="22"/>
      <c r="BE103" s="22"/>
    </row>
    <row r="104" spans="1:57" x14ac:dyDescent="0.2">
      <c r="A104" s="60">
        <v>103</v>
      </c>
      <c r="B104" s="26" t="s">
        <v>61</v>
      </c>
      <c r="C104" s="6" t="s">
        <v>62</v>
      </c>
      <c r="D104" s="26" t="s">
        <v>414</v>
      </c>
      <c r="E104" s="51"/>
      <c r="F104" s="51"/>
      <c r="G104" s="51"/>
      <c r="H104" s="51"/>
      <c r="I104" s="51"/>
      <c r="J104" s="51"/>
      <c r="K104" s="51">
        <v>20</v>
      </c>
      <c r="L104" s="51">
        <v>10</v>
      </c>
      <c r="M104" s="51"/>
      <c r="N104" s="52">
        <v>0</v>
      </c>
      <c r="O104" s="52"/>
      <c r="P104" s="52"/>
      <c r="Q104" s="51">
        <v>20</v>
      </c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>
        <v>20</v>
      </c>
      <c r="AD104" s="51"/>
      <c r="AE104" s="51">
        <v>20</v>
      </c>
      <c r="AF104" s="51"/>
      <c r="AG104" s="51"/>
      <c r="AH104" s="51"/>
      <c r="AI104" s="51"/>
      <c r="AJ104" s="54"/>
      <c r="AK104" s="35">
        <f>IF(AL104&lt;6,SUM(E104:AJ104),SUM(LARGE(E104:AJ104,{1;2;3;4;5;6})))</f>
        <v>90</v>
      </c>
      <c r="AL104" s="55">
        <f>COUNT(E104:AJ104)</f>
        <v>6</v>
      </c>
      <c r="AW104" s="12"/>
      <c r="AX104" s="22"/>
      <c r="AY104" s="12"/>
      <c r="AZ104" s="22"/>
      <c r="BA104" s="22"/>
      <c r="BB104" s="22"/>
      <c r="BC104" s="22"/>
      <c r="BD104" s="22"/>
      <c r="BE104" s="22"/>
    </row>
    <row r="105" spans="1:57" x14ac:dyDescent="0.2">
      <c r="A105" s="60">
        <v>104</v>
      </c>
      <c r="B105" s="26" t="s">
        <v>61</v>
      </c>
      <c r="C105" s="8" t="s">
        <v>82</v>
      </c>
      <c r="D105" s="26" t="s">
        <v>140</v>
      </c>
      <c r="E105" s="9"/>
      <c r="F105" s="9"/>
      <c r="G105" s="9"/>
      <c r="H105" s="9"/>
      <c r="I105" s="9"/>
      <c r="J105" s="18">
        <v>0</v>
      </c>
      <c r="K105" s="18"/>
      <c r="L105" s="18"/>
      <c r="M105" s="18"/>
      <c r="N105" s="9">
        <v>30</v>
      </c>
      <c r="O105" s="9"/>
      <c r="P105" s="9"/>
      <c r="Q105" s="9">
        <v>25</v>
      </c>
      <c r="R105" s="9"/>
      <c r="S105" s="9"/>
      <c r="T105" s="9"/>
      <c r="U105" s="9"/>
      <c r="V105" s="9"/>
      <c r="W105" s="9"/>
      <c r="X105" s="9"/>
      <c r="Y105" s="9"/>
      <c r="Z105" s="9">
        <v>35</v>
      </c>
      <c r="AA105" s="9"/>
      <c r="AB105" s="9"/>
      <c r="AC105" s="9"/>
      <c r="AD105" s="9"/>
      <c r="AE105" s="9"/>
      <c r="AF105" s="9"/>
      <c r="AG105" s="9"/>
      <c r="AH105" s="9"/>
      <c r="AI105" s="9"/>
      <c r="AJ105" s="29"/>
      <c r="AK105" s="35">
        <f>IF(AL105&lt;6,SUM(E105:AJ105),SUM(LARGE(E105:AJ105,{1;2;3;4;5;6})))</f>
        <v>90</v>
      </c>
      <c r="AL105" s="6">
        <f>COUNT(E105:AJ105)</f>
        <v>4</v>
      </c>
      <c r="AW105" s="12"/>
      <c r="AX105" s="22"/>
      <c r="AY105" s="12"/>
      <c r="AZ105" s="22"/>
      <c r="BA105" s="22"/>
      <c r="BB105" s="22"/>
      <c r="BC105" s="22"/>
      <c r="BD105" s="22"/>
      <c r="BE105" s="22"/>
    </row>
    <row r="106" spans="1:57" x14ac:dyDescent="0.2">
      <c r="A106" s="60">
        <v>105</v>
      </c>
      <c r="B106" s="26" t="s">
        <v>61</v>
      </c>
      <c r="C106" s="6" t="s">
        <v>82</v>
      </c>
      <c r="D106" s="26" t="s">
        <v>551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>
        <v>30</v>
      </c>
      <c r="O106" s="51"/>
      <c r="P106" s="51"/>
      <c r="Q106" s="51">
        <v>25</v>
      </c>
      <c r="R106" s="51"/>
      <c r="S106" s="51"/>
      <c r="T106" s="51"/>
      <c r="U106" s="51"/>
      <c r="V106" s="51"/>
      <c r="W106" s="51"/>
      <c r="X106" s="51"/>
      <c r="Y106" s="51"/>
      <c r="Z106" s="51">
        <v>35</v>
      </c>
      <c r="AA106" s="51"/>
      <c r="AB106" s="51"/>
      <c r="AC106" s="51"/>
      <c r="AD106" s="51"/>
      <c r="AE106" s="51"/>
      <c r="AF106" s="51"/>
      <c r="AG106" s="51"/>
      <c r="AH106" s="51"/>
      <c r="AI106" s="51"/>
      <c r="AJ106" s="54"/>
      <c r="AK106" s="35">
        <f>IF(AL106&lt;6,SUM(E106:AJ106),SUM(LARGE(E106:AJ106,{1;2;3;4;5;6})))</f>
        <v>90</v>
      </c>
      <c r="AL106" s="55">
        <f>COUNT(E106:AJ106)</f>
        <v>3</v>
      </c>
      <c r="AW106" s="12"/>
      <c r="AX106" s="22"/>
      <c r="AY106" s="12"/>
      <c r="AZ106" s="22"/>
      <c r="BA106" s="22"/>
      <c r="BB106" s="22"/>
      <c r="BC106" s="22"/>
      <c r="BD106" s="22"/>
      <c r="BE106" s="22"/>
    </row>
    <row r="107" spans="1:57" x14ac:dyDescent="0.2">
      <c r="A107" s="60">
        <v>106</v>
      </c>
      <c r="B107" s="26" t="s">
        <v>61</v>
      </c>
      <c r="C107" s="6" t="s">
        <v>358</v>
      </c>
      <c r="D107" s="26" t="s">
        <v>496</v>
      </c>
      <c r="E107" s="51"/>
      <c r="F107" s="51"/>
      <c r="G107" s="51">
        <v>8</v>
      </c>
      <c r="H107" s="51"/>
      <c r="I107" s="51"/>
      <c r="J107" s="51">
        <v>12</v>
      </c>
      <c r="K107" s="51"/>
      <c r="L107" s="51"/>
      <c r="M107" s="52">
        <v>0</v>
      </c>
      <c r="N107" s="52"/>
      <c r="O107" s="52"/>
      <c r="P107" s="51">
        <v>20</v>
      </c>
      <c r="Q107" s="51">
        <v>14</v>
      </c>
      <c r="R107" s="51"/>
      <c r="S107" s="51"/>
      <c r="T107" s="51">
        <v>10</v>
      </c>
      <c r="U107" s="51"/>
      <c r="V107" s="51"/>
      <c r="W107" s="51"/>
      <c r="X107" s="51">
        <v>25</v>
      </c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4"/>
      <c r="AK107" s="35">
        <f>IF(AL107&lt;6,SUM(E107:AJ107),SUM(LARGE(E107:AJ107,{1;2;3;4;5;6})))</f>
        <v>89</v>
      </c>
      <c r="AL107" s="55">
        <f>COUNT(E107:AJ107)</f>
        <v>7</v>
      </c>
      <c r="AW107" s="12"/>
      <c r="AX107" s="22"/>
      <c r="AY107" s="12"/>
      <c r="AZ107" s="22"/>
      <c r="BA107" s="22"/>
      <c r="BB107" s="22"/>
      <c r="BC107" s="22"/>
      <c r="BD107" s="22"/>
      <c r="BE107" s="22"/>
    </row>
    <row r="108" spans="1:57" x14ac:dyDescent="0.2">
      <c r="A108" s="60">
        <v>107</v>
      </c>
      <c r="B108" s="26" t="s">
        <v>61</v>
      </c>
      <c r="C108" s="6" t="s">
        <v>358</v>
      </c>
      <c r="D108" s="26" t="s">
        <v>593</v>
      </c>
      <c r="E108" s="51"/>
      <c r="F108" s="51"/>
      <c r="G108" s="51"/>
      <c r="H108" s="51"/>
      <c r="I108" s="51"/>
      <c r="J108" s="51">
        <v>6</v>
      </c>
      <c r="K108" s="51">
        <v>8</v>
      </c>
      <c r="L108" s="51"/>
      <c r="M108" s="52">
        <v>0</v>
      </c>
      <c r="N108" s="52"/>
      <c r="O108" s="52"/>
      <c r="P108" s="51">
        <v>12</v>
      </c>
      <c r="Q108" s="52"/>
      <c r="R108" s="52"/>
      <c r="S108" s="52"/>
      <c r="T108" s="51">
        <v>12</v>
      </c>
      <c r="U108" s="51"/>
      <c r="V108" s="52"/>
      <c r="W108" s="52"/>
      <c r="X108" s="51">
        <v>20</v>
      </c>
      <c r="Y108" s="51">
        <v>14</v>
      </c>
      <c r="Z108" s="51"/>
      <c r="AA108" s="51"/>
      <c r="AB108" s="51"/>
      <c r="AC108" s="51"/>
      <c r="AD108" s="51">
        <v>20</v>
      </c>
      <c r="AE108" s="51"/>
      <c r="AF108" s="51"/>
      <c r="AG108" s="51"/>
      <c r="AH108" s="51"/>
      <c r="AI108" s="51"/>
      <c r="AJ108" s="54"/>
      <c r="AK108" s="35">
        <f>IF(AL108&lt;6,SUM(E108:AJ108),SUM(LARGE(E108:AJ108,{1;2;3;4;5;6})))</f>
        <v>86</v>
      </c>
      <c r="AL108" s="55">
        <f>COUNT(E108:AJ108)</f>
        <v>8</v>
      </c>
      <c r="AW108" s="12"/>
      <c r="AX108" s="22"/>
      <c r="AY108" s="12"/>
      <c r="AZ108" s="22"/>
      <c r="BA108" s="22"/>
      <c r="BB108" s="22"/>
      <c r="BC108" s="22"/>
      <c r="BD108" s="22"/>
      <c r="BE108" s="22"/>
    </row>
    <row r="109" spans="1:57" x14ac:dyDescent="0.2">
      <c r="A109" s="60">
        <v>108</v>
      </c>
      <c r="B109" s="26" t="s">
        <v>61</v>
      </c>
      <c r="C109" s="8" t="s">
        <v>115</v>
      </c>
      <c r="D109" s="26" t="s">
        <v>363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>
        <v>14</v>
      </c>
      <c r="Z109" s="51"/>
      <c r="AA109" s="51">
        <v>20</v>
      </c>
      <c r="AB109" s="51"/>
      <c r="AC109" s="51"/>
      <c r="AD109" s="51">
        <v>35</v>
      </c>
      <c r="AE109" s="51">
        <v>17</v>
      </c>
      <c r="AF109" s="51"/>
      <c r="AG109" s="51"/>
      <c r="AH109" s="51"/>
      <c r="AI109" s="51"/>
      <c r="AJ109" s="54"/>
      <c r="AK109" s="35">
        <f>IF(AL109&lt;6,SUM(E109:AJ109),SUM(LARGE(E109:AJ109,{1;2;3;4;5;6})))</f>
        <v>86</v>
      </c>
      <c r="AL109" s="55">
        <f>COUNT(E109:AJ109)</f>
        <v>4</v>
      </c>
      <c r="AW109" s="12"/>
      <c r="AX109" s="22"/>
      <c r="AY109" s="12"/>
      <c r="AZ109" s="22"/>
      <c r="BA109" s="22"/>
      <c r="BB109" s="22"/>
      <c r="BC109" s="22"/>
      <c r="BD109" s="22"/>
      <c r="BE109" s="22"/>
    </row>
    <row r="110" spans="1:57" x14ac:dyDescent="0.2">
      <c r="A110" s="60">
        <v>109</v>
      </c>
      <c r="B110" s="26" t="s">
        <v>61</v>
      </c>
      <c r="C110" s="6" t="s">
        <v>67</v>
      </c>
      <c r="D110" s="26" t="s">
        <v>692</v>
      </c>
      <c r="E110" s="51"/>
      <c r="F110" s="51"/>
      <c r="G110" s="51"/>
      <c r="H110" s="51"/>
      <c r="I110" s="51">
        <v>25</v>
      </c>
      <c r="J110" s="51"/>
      <c r="K110" s="51">
        <v>20</v>
      </c>
      <c r="L110" s="51"/>
      <c r="M110" s="51">
        <v>35</v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4"/>
      <c r="AK110" s="35">
        <f>IF(AL110&lt;6,SUM(E110:AJ110),SUM(LARGE(E110:AJ110,{1;2;3;4;5;6})))</f>
        <v>80</v>
      </c>
      <c r="AL110" s="55">
        <f>COUNT(E110:AJ110)</f>
        <v>3</v>
      </c>
      <c r="AW110" s="12"/>
      <c r="AX110" s="22"/>
      <c r="AY110" s="12"/>
      <c r="AZ110" s="22"/>
      <c r="BA110" s="22"/>
      <c r="BB110" s="22"/>
      <c r="BC110" s="22"/>
      <c r="BD110" s="22"/>
      <c r="BE110" s="22"/>
    </row>
    <row r="111" spans="1:57" x14ac:dyDescent="0.2">
      <c r="A111" s="60">
        <v>110</v>
      </c>
      <c r="B111" s="26" t="s">
        <v>61</v>
      </c>
      <c r="C111" s="6" t="s">
        <v>69</v>
      </c>
      <c r="D111" s="26" t="s">
        <v>365</v>
      </c>
      <c r="E111" s="51"/>
      <c r="F111" s="51"/>
      <c r="G111" s="51">
        <v>80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35">
        <f>IF(AL111&lt;6,SUM(E111:AJ111),SUM(LARGE(E111:AJ111,{1;2;3;4;5;6})))</f>
        <v>80</v>
      </c>
      <c r="AL111" s="55">
        <f>COUNT(E111:AJ111)</f>
        <v>1</v>
      </c>
      <c r="AW111" s="12"/>
      <c r="AX111" s="22"/>
      <c r="AY111" s="12"/>
      <c r="AZ111" s="22"/>
      <c r="BA111" s="22"/>
      <c r="BB111" s="22"/>
      <c r="BC111" s="22"/>
      <c r="BD111" s="22"/>
      <c r="BE111" s="22"/>
    </row>
    <row r="112" spans="1:57" x14ac:dyDescent="0.2">
      <c r="A112" s="60">
        <v>111</v>
      </c>
      <c r="B112" s="26" t="s">
        <v>61</v>
      </c>
      <c r="C112" s="8" t="s">
        <v>62</v>
      </c>
      <c r="D112" s="26" t="s">
        <v>505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>
        <v>6</v>
      </c>
      <c r="O112" s="51"/>
      <c r="P112" s="51"/>
      <c r="Q112" s="51"/>
      <c r="R112" s="51">
        <v>25</v>
      </c>
      <c r="S112" s="51"/>
      <c r="T112" s="51"/>
      <c r="U112" s="51"/>
      <c r="V112" s="51"/>
      <c r="W112" s="51">
        <v>14</v>
      </c>
      <c r="X112" s="51"/>
      <c r="Y112" s="51"/>
      <c r="Z112" s="51"/>
      <c r="AA112" s="51"/>
      <c r="AB112" s="51"/>
      <c r="AC112" s="51"/>
      <c r="AD112" s="51">
        <v>30</v>
      </c>
      <c r="AE112" s="51"/>
      <c r="AF112" s="51"/>
      <c r="AG112" s="51"/>
      <c r="AH112" s="51"/>
      <c r="AI112" s="51"/>
      <c r="AJ112" s="54"/>
      <c r="AK112" s="35">
        <f>IF(AL112&lt;6,SUM(E112:AJ112),SUM(LARGE(E112:AJ112,{1;2;3;4;5;6})))</f>
        <v>75</v>
      </c>
      <c r="AL112" s="55">
        <f>COUNT(E112:AJ112)</f>
        <v>4</v>
      </c>
      <c r="AW112" s="12"/>
      <c r="AX112" s="22"/>
      <c r="AY112" s="12"/>
      <c r="AZ112" s="22"/>
      <c r="BA112" s="22"/>
      <c r="BB112" s="22"/>
      <c r="BC112" s="22"/>
      <c r="BD112" s="22"/>
      <c r="BE112" s="22"/>
    </row>
    <row r="113" spans="1:57" x14ac:dyDescent="0.2">
      <c r="A113" s="60">
        <v>112</v>
      </c>
      <c r="B113" s="26" t="s">
        <v>61</v>
      </c>
      <c r="C113" s="6" t="s">
        <v>213</v>
      </c>
      <c r="D113" s="26" t="s">
        <v>154</v>
      </c>
      <c r="E113" s="52"/>
      <c r="F113" s="51">
        <v>35</v>
      </c>
      <c r="G113" s="51"/>
      <c r="H113" s="51"/>
      <c r="I113" s="51"/>
      <c r="J113" s="51"/>
      <c r="K113" s="51">
        <v>20</v>
      </c>
      <c r="L113" s="51"/>
      <c r="M113" s="51"/>
      <c r="N113" s="51"/>
      <c r="O113" s="51"/>
      <c r="P113" s="51"/>
      <c r="Q113" s="51">
        <v>20</v>
      </c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4"/>
      <c r="AK113" s="35">
        <f>IF(AL113&lt;6,SUM(E113:AJ113),SUM(LARGE(E113:AJ113,{1;2;3;4;5;6})))</f>
        <v>75</v>
      </c>
      <c r="AL113" s="55">
        <f>COUNT(E113:AJ113)</f>
        <v>3</v>
      </c>
      <c r="AW113" s="12"/>
      <c r="AX113" s="22"/>
      <c r="AY113" s="12"/>
      <c r="AZ113" s="22"/>
      <c r="BA113" s="22"/>
      <c r="BB113" s="22"/>
      <c r="BC113" s="22"/>
      <c r="BD113" s="22"/>
      <c r="BE113" s="22"/>
    </row>
    <row r="114" spans="1:57" x14ac:dyDescent="0.2">
      <c r="A114" s="60">
        <v>113</v>
      </c>
      <c r="B114" s="6" t="s">
        <v>61</v>
      </c>
      <c r="C114" s="6" t="s">
        <v>62</v>
      </c>
      <c r="D114" s="9" t="s">
        <v>404</v>
      </c>
      <c r="E114" s="51"/>
      <c r="F114" s="51"/>
      <c r="G114" s="51"/>
      <c r="H114" s="51"/>
      <c r="I114" s="51"/>
      <c r="J114" s="51"/>
      <c r="K114" s="51"/>
      <c r="L114" s="51">
        <v>14</v>
      </c>
      <c r="M114" s="51"/>
      <c r="N114" s="51">
        <v>17</v>
      </c>
      <c r="O114" s="51"/>
      <c r="P114" s="51"/>
      <c r="Q114" s="51">
        <v>10</v>
      </c>
      <c r="R114" s="51"/>
      <c r="S114" s="51"/>
      <c r="T114" s="51"/>
      <c r="U114" s="51"/>
      <c r="V114" s="51"/>
      <c r="W114" s="51">
        <v>20</v>
      </c>
      <c r="X114" s="51"/>
      <c r="Y114" s="51"/>
      <c r="Z114" s="51"/>
      <c r="AA114" s="51"/>
      <c r="AB114" s="51"/>
      <c r="AC114" s="51">
        <v>10</v>
      </c>
      <c r="AD114" s="51"/>
      <c r="AE114" s="51"/>
      <c r="AF114" s="51"/>
      <c r="AG114" s="51"/>
      <c r="AH114" s="51"/>
      <c r="AI114" s="51"/>
      <c r="AJ114" s="1"/>
      <c r="AK114" s="35">
        <f>IF(AL114&lt;6,SUM(E114:AJ114),SUM(LARGE(E114:AJ114,{1;2;3;4;5;6})))</f>
        <v>71</v>
      </c>
      <c r="AL114" s="6">
        <f>COUNT(E114:AJ114)</f>
        <v>5</v>
      </c>
      <c r="AW114" s="12"/>
      <c r="AX114" s="22"/>
      <c r="AY114" s="12"/>
      <c r="AZ114" s="22"/>
      <c r="BA114" s="22"/>
      <c r="BB114" s="22"/>
      <c r="BC114" s="22"/>
      <c r="BD114" s="22"/>
      <c r="BE114" s="22"/>
    </row>
    <row r="115" spans="1:57" x14ac:dyDescent="0.2">
      <c r="A115" s="60">
        <v>114</v>
      </c>
      <c r="B115" s="26" t="s">
        <v>61</v>
      </c>
      <c r="C115" s="6" t="s">
        <v>70</v>
      </c>
      <c r="D115" s="8" t="s">
        <v>568</v>
      </c>
      <c r="E115" s="1"/>
      <c r="F115" s="1"/>
      <c r="G115" s="1">
        <v>70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9"/>
      <c r="AK115" s="35">
        <f>IF(AL115&lt;6,SUM(E115:AJ115),SUM(LARGE(E115:AJ115,{1;2;3;4;5;6})))</f>
        <v>70</v>
      </c>
      <c r="AL115" s="6">
        <f>COUNT(E115:AJ115)</f>
        <v>1</v>
      </c>
      <c r="AW115" s="12"/>
      <c r="AX115" s="22"/>
      <c r="AY115" s="12"/>
      <c r="AZ115" s="22"/>
      <c r="BA115" s="22"/>
      <c r="BB115" s="22"/>
      <c r="BC115" s="22"/>
      <c r="BD115" s="22"/>
      <c r="BE115" s="22"/>
    </row>
    <row r="116" spans="1:57" x14ac:dyDescent="0.2">
      <c r="A116" s="60">
        <v>115</v>
      </c>
      <c r="B116" s="26" t="s">
        <v>61</v>
      </c>
      <c r="C116" s="6" t="s">
        <v>115</v>
      </c>
      <c r="D116" s="26" t="s">
        <v>513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>
        <v>10</v>
      </c>
      <c r="O116" s="51"/>
      <c r="P116" s="51"/>
      <c r="Q116" s="51">
        <v>17</v>
      </c>
      <c r="R116" s="51">
        <v>20</v>
      </c>
      <c r="S116" s="51"/>
      <c r="T116" s="51"/>
      <c r="U116" s="51"/>
      <c r="V116" s="51"/>
      <c r="W116" s="52">
        <v>0</v>
      </c>
      <c r="X116" s="52"/>
      <c r="Y116" s="52"/>
      <c r="Z116" s="52"/>
      <c r="AA116" s="52"/>
      <c r="AB116" s="52"/>
      <c r="AC116" s="52"/>
      <c r="AD116" s="52"/>
      <c r="AE116" s="51">
        <v>20</v>
      </c>
      <c r="AF116" s="51"/>
      <c r="AG116" s="52"/>
      <c r="AH116" s="52"/>
      <c r="AI116" s="52"/>
      <c r="AJ116" s="9"/>
      <c r="AK116" s="35">
        <f>IF(AL116&lt;6,SUM(E116:AJ116),SUM(LARGE(E116:AJ116,{1;2;3;4;5;6})))</f>
        <v>67</v>
      </c>
      <c r="AL116" s="55">
        <f>COUNT(E116:AJ116)</f>
        <v>5</v>
      </c>
      <c r="AW116" s="12"/>
      <c r="AX116" s="22"/>
      <c r="AY116" s="12"/>
      <c r="AZ116" s="22"/>
      <c r="BA116" s="22"/>
      <c r="BB116" s="22"/>
      <c r="BC116" s="22"/>
      <c r="BD116" s="22"/>
      <c r="BE116" s="22"/>
    </row>
    <row r="117" spans="1:57" x14ac:dyDescent="0.2">
      <c r="A117" s="60">
        <v>116</v>
      </c>
      <c r="B117" s="26" t="s">
        <v>61</v>
      </c>
      <c r="C117" s="6" t="s">
        <v>144</v>
      </c>
      <c r="D117" s="26" t="s">
        <v>367</v>
      </c>
      <c r="E117" s="52"/>
      <c r="F117" s="52"/>
      <c r="G117" s="52"/>
      <c r="H117" s="52">
        <v>17</v>
      </c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1">
        <v>20</v>
      </c>
      <c r="AC117" s="51"/>
      <c r="AD117" s="51"/>
      <c r="AE117" s="51"/>
      <c r="AF117" s="51"/>
      <c r="AG117" s="51">
        <v>30</v>
      </c>
      <c r="AH117" s="51"/>
      <c r="AI117" s="51"/>
      <c r="AJ117" s="30"/>
      <c r="AK117" s="35">
        <f>IF(AL117&lt;6,SUM(E117:AJ117),SUM(LARGE(E117:AJ117,{1;2;3;4;5;6})))</f>
        <v>67</v>
      </c>
      <c r="AL117" s="55">
        <f>COUNT(E117:AJ117)</f>
        <v>3</v>
      </c>
      <c r="AW117" s="12"/>
      <c r="AX117" s="22"/>
      <c r="AY117" s="12"/>
      <c r="AZ117" s="22"/>
      <c r="BA117" s="22"/>
      <c r="BB117" s="22"/>
      <c r="BC117" s="22"/>
      <c r="BD117" s="22"/>
      <c r="BE117" s="22"/>
    </row>
    <row r="118" spans="1:57" x14ac:dyDescent="0.2">
      <c r="A118" s="60">
        <v>117</v>
      </c>
      <c r="B118" s="6" t="s">
        <v>61</v>
      </c>
      <c r="C118" s="8" t="s">
        <v>144</v>
      </c>
      <c r="D118" s="9" t="s">
        <v>304</v>
      </c>
      <c r="E118" s="1"/>
      <c r="F118" s="1"/>
      <c r="G118" s="1"/>
      <c r="H118" s="1">
        <v>17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>
        <v>20</v>
      </c>
      <c r="AC118" s="1"/>
      <c r="AD118" s="1"/>
      <c r="AE118" s="1"/>
      <c r="AF118" s="1"/>
      <c r="AG118" s="1">
        <v>30</v>
      </c>
      <c r="AH118" s="1"/>
      <c r="AI118" s="1"/>
      <c r="AJ118" s="1"/>
      <c r="AK118" s="35">
        <f>IF(AL118&lt;6,SUM(E118:AJ118),SUM(LARGE(E118:AJ118,{1;2;3;4;5;6})))</f>
        <v>67</v>
      </c>
      <c r="AL118" s="6">
        <f>COUNT(E118:AJ118)</f>
        <v>3</v>
      </c>
      <c r="AW118" s="12"/>
      <c r="AX118" s="22"/>
      <c r="AY118" s="12"/>
      <c r="AZ118" s="22"/>
      <c r="BA118" s="22"/>
      <c r="BB118" s="22"/>
      <c r="BC118" s="22"/>
      <c r="BD118" s="22"/>
      <c r="BE118" s="22"/>
    </row>
    <row r="119" spans="1:57" x14ac:dyDescent="0.2">
      <c r="A119" s="60">
        <v>118</v>
      </c>
      <c r="B119" s="26" t="s">
        <v>61</v>
      </c>
      <c r="C119" s="8" t="s">
        <v>62</v>
      </c>
      <c r="D119" s="9" t="s">
        <v>165</v>
      </c>
      <c r="E119" s="1"/>
      <c r="F119" s="1"/>
      <c r="G119" s="1"/>
      <c r="H119" s="1"/>
      <c r="I119" s="1"/>
      <c r="J119" s="1"/>
      <c r="K119" s="1"/>
      <c r="L119" s="1">
        <v>10</v>
      </c>
      <c r="M119" s="1"/>
      <c r="N119" s="1">
        <v>8</v>
      </c>
      <c r="O119" s="1"/>
      <c r="P119" s="1"/>
      <c r="Q119" s="1">
        <v>10</v>
      </c>
      <c r="R119" s="1"/>
      <c r="S119" s="1"/>
      <c r="T119" s="1"/>
      <c r="U119" s="1"/>
      <c r="V119" s="1"/>
      <c r="W119" s="1">
        <v>8</v>
      </c>
      <c r="X119" s="1"/>
      <c r="Y119" s="1"/>
      <c r="Z119" s="1"/>
      <c r="AA119" s="1"/>
      <c r="AB119" s="1"/>
      <c r="AC119" s="1">
        <v>8</v>
      </c>
      <c r="AD119" s="1">
        <v>20</v>
      </c>
      <c r="AE119" s="1"/>
      <c r="AF119" s="1"/>
      <c r="AG119" s="1"/>
      <c r="AH119" s="1"/>
      <c r="AI119" s="1"/>
      <c r="AJ119" s="1"/>
      <c r="AK119" s="35">
        <f>IF(AL119&lt;6,SUM(E119:AJ119),SUM(LARGE(E119:AJ119,{1;2;3;4;5;6})))</f>
        <v>64</v>
      </c>
      <c r="AL119" s="55">
        <f>COUNT(E119:AJ119)</f>
        <v>6</v>
      </c>
      <c r="AW119" s="12"/>
      <c r="AX119" s="22"/>
      <c r="AY119" s="12"/>
      <c r="AZ119" s="22"/>
      <c r="BA119" s="22"/>
      <c r="BB119" s="22"/>
      <c r="BC119" s="22"/>
      <c r="BD119" s="22"/>
      <c r="BE119" s="22"/>
    </row>
    <row r="120" spans="1:57" x14ac:dyDescent="0.2">
      <c r="A120" s="60">
        <v>119</v>
      </c>
      <c r="B120" s="8" t="s">
        <v>61</v>
      </c>
      <c r="C120" s="8" t="s">
        <v>358</v>
      </c>
      <c r="D120" s="9" t="s">
        <v>773</v>
      </c>
      <c r="E120" s="52"/>
      <c r="F120" s="52"/>
      <c r="G120" s="52"/>
      <c r="H120" s="52"/>
      <c r="I120" s="52"/>
      <c r="J120" s="52"/>
      <c r="K120" s="52"/>
      <c r="L120" s="51">
        <v>6</v>
      </c>
      <c r="M120" s="51"/>
      <c r="N120" s="51"/>
      <c r="O120" s="51"/>
      <c r="P120" s="51"/>
      <c r="Q120" s="51"/>
      <c r="R120" s="51"/>
      <c r="S120" s="51"/>
      <c r="T120" s="51">
        <v>7</v>
      </c>
      <c r="U120" s="51"/>
      <c r="V120" s="51"/>
      <c r="W120" s="51">
        <v>10</v>
      </c>
      <c r="X120" s="51"/>
      <c r="Y120" s="51"/>
      <c r="Z120" s="51"/>
      <c r="AA120" s="51">
        <v>17</v>
      </c>
      <c r="AB120" s="51"/>
      <c r="AC120" s="51">
        <v>10</v>
      </c>
      <c r="AD120" s="51"/>
      <c r="AE120" s="51">
        <v>10</v>
      </c>
      <c r="AF120" s="51"/>
      <c r="AG120" s="51"/>
      <c r="AH120" s="51"/>
      <c r="AI120" s="51"/>
      <c r="AJ120" s="1"/>
      <c r="AK120" s="35">
        <f>IF(AL120&lt;6,SUM(E120:AJ120),SUM(LARGE(E120:AJ120,{1;2;3;4;5;6})))</f>
        <v>60</v>
      </c>
      <c r="AL120" s="6">
        <f>COUNT(E120:AJ120)</f>
        <v>6</v>
      </c>
      <c r="AW120" s="12"/>
      <c r="AX120" s="22"/>
      <c r="AY120" s="12"/>
      <c r="AZ120" s="22"/>
      <c r="BA120" s="22"/>
      <c r="BB120" s="22"/>
      <c r="BC120" s="22"/>
      <c r="BD120" s="22"/>
      <c r="BE120" s="22"/>
    </row>
    <row r="121" spans="1:57" x14ac:dyDescent="0.2">
      <c r="A121" s="60">
        <v>120</v>
      </c>
      <c r="B121" s="26" t="s">
        <v>64</v>
      </c>
      <c r="C121" s="6"/>
      <c r="D121" s="9" t="s">
        <v>1061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1">
        <v>60</v>
      </c>
      <c r="AE121" s="51"/>
      <c r="AF121" s="51"/>
      <c r="AG121" s="51"/>
      <c r="AH121" s="51"/>
      <c r="AI121" s="51"/>
      <c r="AJ121" s="1"/>
      <c r="AK121" s="35">
        <f>IF(AL121&lt;6,SUM(E121:AJ121),SUM(LARGE(E121:AJ121,{1;2;3;4;5;6})))</f>
        <v>60</v>
      </c>
      <c r="AL121" s="6">
        <f>COUNT(E121:AJ121)</f>
        <v>1</v>
      </c>
      <c r="AW121" s="12"/>
      <c r="AX121" s="22"/>
      <c r="AY121" s="12"/>
      <c r="AZ121" s="22"/>
      <c r="BA121" s="22"/>
      <c r="BB121" s="22"/>
      <c r="BC121" s="22"/>
      <c r="BD121" s="22"/>
      <c r="BE121" s="22"/>
    </row>
    <row r="122" spans="1:57" x14ac:dyDescent="0.2">
      <c r="A122" s="60">
        <v>121</v>
      </c>
      <c r="B122" s="37" t="s">
        <v>64</v>
      </c>
      <c r="C122" s="8"/>
      <c r="D122" s="37" t="s">
        <v>1062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>
        <v>60</v>
      </c>
      <c r="AE122" s="51"/>
      <c r="AF122" s="51"/>
      <c r="AG122" s="51"/>
      <c r="AH122" s="51"/>
      <c r="AI122" s="51"/>
      <c r="AJ122" s="54"/>
      <c r="AK122" s="35">
        <f>IF(AL122&lt;6,SUM(E122:AJ122),SUM(LARGE(E122:AJ122,{1;2;3;4;5;6})))</f>
        <v>60</v>
      </c>
      <c r="AL122" s="55">
        <f>COUNT(E122:AJ122)</f>
        <v>1</v>
      </c>
      <c r="AW122" s="12"/>
      <c r="AX122" s="22"/>
      <c r="AY122" s="12"/>
      <c r="AZ122" s="22"/>
      <c r="BA122" s="22"/>
      <c r="BB122" s="22"/>
      <c r="BC122" s="22"/>
      <c r="BD122" s="22"/>
      <c r="BE122" s="22"/>
    </row>
    <row r="123" spans="1:57" x14ac:dyDescent="0.2">
      <c r="A123" s="60">
        <v>122</v>
      </c>
      <c r="B123" s="26" t="s">
        <v>61</v>
      </c>
      <c r="C123" s="6" t="s">
        <v>358</v>
      </c>
      <c r="D123" s="26" t="s">
        <v>719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>
        <v>6</v>
      </c>
      <c r="Q123" s="1"/>
      <c r="R123" s="1"/>
      <c r="S123" s="1"/>
      <c r="T123" s="1">
        <v>7</v>
      </c>
      <c r="U123" s="1"/>
      <c r="V123" s="1"/>
      <c r="W123" s="1">
        <v>10</v>
      </c>
      <c r="X123" s="1"/>
      <c r="Y123" s="1">
        <v>7</v>
      </c>
      <c r="Z123" s="1"/>
      <c r="AA123" s="1">
        <v>17</v>
      </c>
      <c r="AB123" s="1"/>
      <c r="AC123" s="1">
        <v>10</v>
      </c>
      <c r="AD123" s="1"/>
      <c r="AE123" s="1"/>
      <c r="AF123" s="1"/>
      <c r="AG123" s="1"/>
      <c r="AH123" s="1"/>
      <c r="AI123" s="1"/>
      <c r="AJ123" s="54"/>
      <c r="AK123" s="35">
        <f>IF(AL123&lt;6,SUM(E123:AJ123),SUM(LARGE(E123:AJ123,{1;2;3;4;5;6})))</f>
        <v>57</v>
      </c>
      <c r="AL123" s="55">
        <f>COUNT(E123:AJ123)</f>
        <v>6</v>
      </c>
      <c r="AW123" s="12"/>
      <c r="AX123" s="22"/>
      <c r="AY123" s="12"/>
      <c r="AZ123" s="22"/>
      <c r="BA123" s="22"/>
      <c r="BB123" s="22"/>
      <c r="BC123" s="22"/>
      <c r="BD123" s="22"/>
      <c r="BE123" s="22"/>
    </row>
    <row r="124" spans="1:57" x14ac:dyDescent="0.2">
      <c r="A124" s="60">
        <v>123</v>
      </c>
      <c r="B124" s="26" t="s">
        <v>61</v>
      </c>
      <c r="C124" s="6" t="s">
        <v>67</v>
      </c>
      <c r="D124" s="9" t="s">
        <v>598</v>
      </c>
      <c r="E124" s="19"/>
      <c r="F124" s="19"/>
      <c r="G124" s="19"/>
      <c r="H124" s="19"/>
      <c r="I124" s="19"/>
      <c r="J124" s="19"/>
      <c r="K124" s="19"/>
      <c r="L124" s="19"/>
      <c r="M124" s="1">
        <v>30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>
        <v>25</v>
      </c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35">
        <f>IF(AL124&lt;6,SUM(E124:AJ124),SUM(LARGE(E124:AJ124,{1;2;3;4;5;6})))</f>
        <v>55</v>
      </c>
      <c r="AL124" s="55">
        <f>COUNT(E124:AJ124)</f>
        <v>2</v>
      </c>
      <c r="AW124" s="12"/>
      <c r="AX124" s="22"/>
      <c r="AY124" s="12"/>
      <c r="AZ124" s="22"/>
      <c r="BA124" s="22"/>
      <c r="BB124" s="22"/>
      <c r="BC124" s="22"/>
      <c r="BD124" s="22"/>
      <c r="BE124" s="22"/>
    </row>
    <row r="125" spans="1:57" x14ac:dyDescent="0.2">
      <c r="A125" s="60">
        <v>124</v>
      </c>
      <c r="B125" s="26" t="s">
        <v>61</v>
      </c>
      <c r="C125" s="8" t="s">
        <v>67</v>
      </c>
      <c r="D125" s="26" t="s">
        <v>597</v>
      </c>
      <c r="E125" s="52"/>
      <c r="F125" s="52"/>
      <c r="G125" s="52"/>
      <c r="H125" s="52"/>
      <c r="I125" s="52"/>
      <c r="J125" s="52"/>
      <c r="K125" s="52"/>
      <c r="L125" s="52"/>
      <c r="M125" s="51">
        <v>30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>
        <v>25</v>
      </c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4"/>
      <c r="AK125" s="35">
        <f>IF(AL125&lt;6,SUM(E125:AJ125),SUM(LARGE(E125:AJ125,{1;2;3;4;5;6})))</f>
        <v>55</v>
      </c>
      <c r="AL125" s="55">
        <f>COUNT(E125:AJ125)</f>
        <v>2</v>
      </c>
      <c r="AW125" s="12"/>
      <c r="AX125" s="22"/>
      <c r="AY125" s="12"/>
      <c r="AZ125" s="22"/>
      <c r="BA125" s="22"/>
      <c r="BB125" s="22"/>
      <c r="BC125" s="22"/>
      <c r="BD125" s="22"/>
      <c r="BE125" s="22"/>
    </row>
    <row r="126" spans="1:57" x14ac:dyDescent="0.2">
      <c r="A126" s="60">
        <v>125</v>
      </c>
      <c r="B126" s="6" t="s">
        <v>61</v>
      </c>
      <c r="C126" s="6" t="s">
        <v>69</v>
      </c>
      <c r="D126" s="9" t="s">
        <v>102</v>
      </c>
      <c r="E126" s="9"/>
      <c r="F126" s="9"/>
      <c r="G126" s="18">
        <v>0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9">
        <v>55</v>
      </c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1"/>
      <c r="AK126" s="35">
        <f>IF(AL126&lt;6,SUM(E126:AJ126),SUM(LARGE(E126:AJ126,{1;2;3;4;5;6})))</f>
        <v>55</v>
      </c>
      <c r="AL126" s="55">
        <f>COUNT(E126:AJ126)</f>
        <v>2</v>
      </c>
      <c r="AW126" s="12"/>
      <c r="AX126" s="22"/>
      <c r="AY126" s="12"/>
      <c r="AZ126" s="22"/>
      <c r="BA126" s="22"/>
      <c r="BB126" s="22"/>
      <c r="BC126" s="22"/>
      <c r="BD126" s="22"/>
      <c r="BE126" s="22"/>
    </row>
    <row r="127" spans="1:57" x14ac:dyDescent="0.2">
      <c r="A127" s="60">
        <v>126</v>
      </c>
      <c r="B127" s="26" t="s">
        <v>61</v>
      </c>
      <c r="C127" s="8" t="s">
        <v>67</v>
      </c>
      <c r="D127" s="37" t="s">
        <v>382</v>
      </c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>
        <v>55</v>
      </c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4"/>
      <c r="AK127" s="35">
        <f>IF(AL127&lt;6,SUM(E127:AJ127),SUM(LARGE(E127:AJ127,{1;2;3;4;5;6})))</f>
        <v>55</v>
      </c>
      <c r="AL127" s="55">
        <f>COUNT(E127:AJ127)</f>
        <v>1</v>
      </c>
      <c r="AW127" s="12"/>
      <c r="AX127" s="22"/>
      <c r="AY127" s="12"/>
      <c r="AZ127" s="22"/>
      <c r="BA127" s="22"/>
      <c r="BB127" s="22"/>
      <c r="BC127" s="22"/>
      <c r="BD127" s="22"/>
      <c r="BE127" s="22"/>
    </row>
    <row r="128" spans="1:57" x14ac:dyDescent="0.2">
      <c r="A128" s="60">
        <v>127</v>
      </c>
      <c r="B128" s="26" t="s">
        <v>61</v>
      </c>
      <c r="C128" s="6" t="s">
        <v>69</v>
      </c>
      <c r="D128" s="26" t="s">
        <v>375</v>
      </c>
      <c r="E128" s="51"/>
      <c r="F128" s="51"/>
      <c r="G128" s="51">
        <v>17</v>
      </c>
      <c r="H128" s="51"/>
      <c r="I128" s="51">
        <v>20</v>
      </c>
      <c r="J128" s="51"/>
      <c r="K128" s="51">
        <v>14</v>
      </c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4"/>
      <c r="AK128" s="35">
        <f>IF(AL128&lt;6,SUM(E128:AJ128),SUM(LARGE(E128:AJ128,{1;2;3;4;5;6})))</f>
        <v>51</v>
      </c>
      <c r="AL128" s="55">
        <f>COUNT(E128:AJ128)</f>
        <v>3</v>
      </c>
      <c r="AW128" s="12"/>
      <c r="AX128" s="22"/>
      <c r="AY128" s="12"/>
      <c r="AZ128" s="22"/>
      <c r="BA128" s="22"/>
      <c r="BB128" s="22"/>
      <c r="BC128" s="22"/>
      <c r="BD128" s="22"/>
      <c r="BE128" s="22"/>
    </row>
    <row r="129" spans="1:57" x14ac:dyDescent="0.2">
      <c r="A129" s="60">
        <v>128</v>
      </c>
      <c r="B129" s="26" t="s">
        <v>61</v>
      </c>
      <c r="C129" s="6" t="s">
        <v>163</v>
      </c>
      <c r="D129" s="26" t="s">
        <v>348</v>
      </c>
      <c r="E129" s="51"/>
      <c r="F129" s="51"/>
      <c r="G129" s="51"/>
      <c r="H129" s="51"/>
      <c r="I129" s="51"/>
      <c r="J129" s="51"/>
      <c r="K129" s="51">
        <v>25</v>
      </c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>
        <v>25</v>
      </c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35">
        <f>IF(AL129&lt;6,SUM(E129:AJ129),SUM(LARGE(E129:AJ129,{1;2;3;4;5;6})))</f>
        <v>50</v>
      </c>
      <c r="AL129" s="55">
        <f>COUNT(E129:AJ129)</f>
        <v>2</v>
      </c>
      <c r="AW129" s="12"/>
      <c r="AX129" s="22"/>
      <c r="AY129" s="12"/>
      <c r="AZ129" s="22"/>
      <c r="BA129" s="22"/>
      <c r="BB129" s="22"/>
      <c r="BC129" s="22"/>
      <c r="BD129" s="22"/>
      <c r="BE129" s="22"/>
    </row>
    <row r="130" spans="1:57" x14ac:dyDescent="0.2">
      <c r="A130" s="60">
        <v>129</v>
      </c>
      <c r="B130" s="26" t="s">
        <v>61</v>
      </c>
      <c r="C130" s="8" t="s">
        <v>62</v>
      </c>
      <c r="D130" s="26" t="s">
        <v>223</v>
      </c>
      <c r="E130" s="51"/>
      <c r="F130" s="51"/>
      <c r="G130" s="51"/>
      <c r="H130" s="51"/>
      <c r="I130" s="51"/>
      <c r="J130" s="51">
        <v>20</v>
      </c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>
        <v>30</v>
      </c>
      <c r="AF130" s="51"/>
      <c r="AG130" s="51"/>
      <c r="AH130" s="51"/>
      <c r="AI130" s="51"/>
      <c r="AJ130" s="54"/>
      <c r="AK130" s="35">
        <f>IF(AL130&lt;6,SUM(E130:AJ130),SUM(LARGE(E130:AJ130,{1;2;3;4;5;6})))</f>
        <v>50</v>
      </c>
      <c r="AL130" s="55">
        <f>COUNT(E130:AJ130)</f>
        <v>2</v>
      </c>
      <c r="AW130" s="12"/>
      <c r="AX130" s="22"/>
      <c r="AY130" s="12"/>
      <c r="AZ130" s="22"/>
      <c r="BA130" s="22"/>
      <c r="BB130" s="22"/>
      <c r="BC130" s="22"/>
      <c r="BD130" s="22"/>
      <c r="BE130" s="22"/>
    </row>
    <row r="131" spans="1:57" x14ac:dyDescent="0.2">
      <c r="A131" s="60">
        <v>130</v>
      </c>
      <c r="B131" s="26" t="s">
        <v>61</v>
      </c>
      <c r="C131" s="8" t="s">
        <v>69</v>
      </c>
      <c r="D131" s="26" t="s">
        <v>47</v>
      </c>
      <c r="E131" s="51"/>
      <c r="F131" s="51"/>
      <c r="G131" s="51">
        <v>20</v>
      </c>
      <c r="H131" s="51"/>
      <c r="I131" s="51">
        <v>30</v>
      </c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30"/>
      <c r="AK131" s="35">
        <f>IF(AL131&lt;6,SUM(E131:AJ131),SUM(LARGE(E131:AJ131,{1;2;3;4;5;6})))</f>
        <v>50</v>
      </c>
      <c r="AL131" s="55">
        <f>COUNT(E131:AJ131)</f>
        <v>2</v>
      </c>
      <c r="AW131" s="12"/>
      <c r="AX131" s="22"/>
      <c r="AY131" s="12"/>
      <c r="AZ131" s="22"/>
      <c r="BA131" s="22"/>
      <c r="BB131" s="22"/>
      <c r="BC131" s="22"/>
      <c r="BD131" s="22"/>
      <c r="BE131" s="22"/>
    </row>
    <row r="132" spans="1:57" x14ac:dyDescent="0.2">
      <c r="A132" s="60">
        <v>131</v>
      </c>
      <c r="B132" s="26" t="s">
        <v>61</v>
      </c>
      <c r="C132" s="6" t="s">
        <v>69</v>
      </c>
      <c r="D132" s="37" t="s">
        <v>452</v>
      </c>
      <c r="E132" s="51"/>
      <c r="F132" s="51"/>
      <c r="G132" s="51">
        <v>20</v>
      </c>
      <c r="H132" s="51"/>
      <c r="I132" s="51">
        <v>30</v>
      </c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4"/>
      <c r="AK132" s="35">
        <f>IF(AL132&lt;6,SUM(E132:AJ132),SUM(LARGE(E132:AJ132,{1;2;3;4;5;6})))</f>
        <v>50</v>
      </c>
      <c r="AL132" s="55">
        <f>COUNT(E132:AJ132)</f>
        <v>2</v>
      </c>
      <c r="AW132" s="12"/>
      <c r="AX132" s="22"/>
      <c r="AY132" s="12"/>
      <c r="AZ132" s="22"/>
      <c r="BA132" s="22"/>
      <c r="BB132" s="22"/>
      <c r="BC132" s="22"/>
      <c r="BD132" s="22"/>
      <c r="BE132" s="22"/>
    </row>
    <row r="133" spans="1:57" x14ac:dyDescent="0.2">
      <c r="A133" s="60">
        <v>132</v>
      </c>
      <c r="B133" s="6" t="s">
        <v>61</v>
      </c>
      <c r="C133" s="6" t="s">
        <v>163</v>
      </c>
      <c r="D133" s="9" t="s">
        <v>856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>
        <v>4</v>
      </c>
      <c r="Q133" s="9">
        <v>6</v>
      </c>
      <c r="R133" s="9"/>
      <c r="S133" s="9"/>
      <c r="T133" s="9">
        <v>6</v>
      </c>
      <c r="U133" s="9"/>
      <c r="V133" s="9"/>
      <c r="W133" s="9">
        <v>10</v>
      </c>
      <c r="X133" s="9"/>
      <c r="Y133" s="9"/>
      <c r="Z133" s="9">
        <v>7</v>
      </c>
      <c r="AA133" s="9"/>
      <c r="AB133" s="9"/>
      <c r="AC133" s="9">
        <v>7</v>
      </c>
      <c r="AD133" s="9"/>
      <c r="AE133" s="9">
        <v>7</v>
      </c>
      <c r="AF133" s="9"/>
      <c r="AG133" s="9"/>
      <c r="AH133" s="9"/>
      <c r="AI133" s="9"/>
      <c r="AJ133" s="1"/>
      <c r="AK133" s="35">
        <f>IF(AL133&lt;6,SUM(E133:AJ133),SUM(LARGE(E133:AJ133,{1;2;3;4;5;6})))</f>
        <v>43</v>
      </c>
      <c r="AL133" s="6">
        <f>COUNT(E133:AJ133)</f>
        <v>7</v>
      </c>
      <c r="AW133" s="12"/>
      <c r="AX133" s="22"/>
      <c r="AY133" s="12"/>
      <c r="AZ133" s="22"/>
      <c r="BA133" s="22"/>
      <c r="BB133" s="22"/>
      <c r="BC133" s="22"/>
      <c r="BD133" s="22"/>
      <c r="BE133" s="22"/>
    </row>
    <row r="134" spans="1:57" x14ac:dyDescent="0.2">
      <c r="A134" s="60">
        <v>133</v>
      </c>
      <c r="B134" s="6" t="s">
        <v>61</v>
      </c>
      <c r="C134" s="8" t="s">
        <v>213</v>
      </c>
      <c r="D134" s="9" t="s">
        <v>603</v>
      </c>
      <c r="E134" s="51"/>
      <c r="F134" s="52">
        <v>0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1">
        <v>20</v>
      </c>
      <c r="R134" s="51"/>
      <c r="S134" s="51"/>
      <c r="T134" s="51"/>
      <c r="U134" s="51"/>
      <c r="V134" s="51"/>
      <c r="W134" s="51"/>
      <c r="X134" s="51"/>
      <c r="Y134" s="51"/>
      <c r="Z134" s="51"/>
      <c r="AA134" s="51">
        <v>20</v>
      </c>
      <c r="AB134" s="51"/>
      <c r="AC134" s="51"/>
      <c r="AD134" s="51"/>
      <c r="AE134" s="51"/>
      <c r="AF134" s="51"/>
      <c r="AG134" s="51"/>
      <c r="AH134" s="51"/>
      <c r="AI134" s="51"/>
      <c r="AJ134" s="1"/>
      <c r="AK134" s="35">
        <f>IF(AL134&lt;6,SUM(E134:AJ134),SUM(LARGE(E134:AJ134,{1;2;3;4;5;6})))</f>
        <v>40</v>
      </c>
      <c r="AL134" s="6">
        <f>COUNT(E134:AJ134)</f>
        <v>3</v>
      </c>
      <c r="AW134" s="12"/>
      <c r="AX134" s="22"/>
      <c r="AY134" s="12"/>
      <c r="AZ134" s="22"/>
      <c r="BA134" s="22"/>
      <c r="BB134" s="22"/>
      <c r="BC134" s="22"/>
      <c r="BD134" s="22"/>
      <c r="BE134" s="22"/>
    </row>
    <row r="135" spans="1:57" x14ac:dyDescent="0.2">
      <c r="A135" s="60">
        <v>134</v>
      </c>
      <c r="B135" s="6" t="s">
        <v>61</v>
      </c>
      <c r="C135" s="6" t="s">
        <v>358</v>
      </c>
      <c r="D135" s="9" t="s">
        <v>574</v>
      </c>
      <c r="E135" s="1"/>
      <c r="F135" s="1"/>
      <c r="G135" s="1"/>
      <c r="H135" s="1"/>
      <c r="I135" s="1"/>
      <c r="J135" s="1">
        <v>4</v>
      </c>
      <c r="K135" s="1"/>
      <c r="L135" s="1"/>
      <c r="M135" s="1"/>
      <c r="N135" s="1">
        <v>4</v>
      </c>
      <c r="O135" s="1"/>
      <c r="P135" s="1">
        <v>6</v>
      </c>
      <c r="Q135" s="1"/>
      <c r="R135" s="1"/>
      <c r="S135" s="1"/>
      <c r="T135" s="1"/>
      <c r="U135" s="1"/>
      <c r="V135" s="1"/>
      <c r="W135" s="1"/>
      <c r="X135" s="1"/>
      <c r="Y135" s="1">
        <v>7</v>
      </c>
      <c r="Z135" s="1"/>
      <c r="AA135" s="1">
        <v>8</v>
      </c>
      <c r="AB135" s="1"/>
      <c r="AC135" s="1"/>
      <c r="AD135" s="1"/>
      <c r="AE135" s="1">
        <v>10</v>
      </c>
      <c r="AF135" s="1"/>
      <c r="AG135" s="1"/>
      <c r="AH135" s="1"/>
      <c r="AI135" s="1"/>
      <c r="AJ135" s="1"/>
      <c r="AK135" s="35">
        <f>IF(AL135&lt;6,SUM(E135:AJ135),SUM(LARGE(E135:AJ135,{1;2;3;4;5;6})))</f>
        <v>39</v>
      </c>
      <c r="AL135" s="6">
        <f>COUNT(E135:AJ135)</f>
        <v>6</v>
      </c>
      <c r="AW135" s="12"/>
      <c r="AX135" s="22"/>
      <c r="AY135" s="12"/>
      <c r="AZ135" s="22"/>
      <c r="BA135" s="22"/>
      <c r="BB135" s="22"/>
      <c r="BC135" s="22"/>
      <c r="BD135" s="22"/>
      <c r="BE135" s="22"/>
    </row>
    <row r="136" spans="1:57" x14ac:dyDescent="0.2">
      <c r="A136" s="60">
        <v>135</v>
      </c>
      <c r="B136" s="26" t="s">
        <v>61</v>
      </c>
      <c r="C136" s="6" t="s">
        <v>163</v>
      </c>
      <c r="D136" s="9" t="s">
        <v>857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>
        <v>4</v>
      </c>
      <c r="Q136" s="1">
        <v>6</v>
      </c>
      <c r="R136" s="1"/>
      <c r="S136" s="1"/>
      <c r="T136" s="1">
        <v>6</v>
      </c>
      <c r="U136" s="1"/>
      <c r="V136" s="1"/>
      <c r="W136" s="1"/>
      <c r="X136" s="1"/>
      <c r="Y136" s="1"/>
      <c r="Z136" s="1">
        <v>7</v>
      </c>
      <c r="AA136" s="1"/>
      <c r="AB136" s="1"/>
      <c r="AC136" s="1">
        <v>7</v>
      </c>
      <c r="AD136" s="1"/>
      <c r="AE136" s="1">
        <v>7</v>
      </c>
      <c r="AF136" s="1"/>
      <c r="AG136" s="1"/>
      <c r="AH136" s="1"/>
      <c r="AI136" s="1"/>
      <c r="AJ136" s="1"/>
      <c r="AK136" s="35">
        <f>IF(AL136&lt;6,SUM(E136:AJ136),SUM(LARGE(E136:AJ136,{1;2;3;4;5;6})))</f>
        <v>37</v>
      </c>
      <c r="AL136" s="6">
        <f>COUNT(E136:AJ136)</f>
        <v>6</v>
      </c>
      <c r="AW136" s="12"/>
      <c r="AX136" s="22"/>
      <c r="AY136" s="12"/>
      <c r="AZ136" s="22"/>
      <c r="BA136" s="22"/>
      <c r="BB136" s="22"/>
      <c r="BC136" s="22"/>
      <c r="BD136" s="22"/>
      <c r="BE136" s="22"/>
    </row>
    <row r="137" spans="1:57" x14ac:dyDescent="0.2">
      <c r="A137" s="60">
        <v>136</v>
      </c>
      <c r="B137" s="6" t="s">
        <v>61</v>
      </c>
      <c r="C137" s="6" t="s">
        <v>358</v>
      </c>
      <c r="D137" s="6" t="s">
        <v>564</v>
      </c>
      <c r="E137" s="1"/>
      <c r="F137" s="19">
        <v>0</v>
      </c>
      <c r="G137" s="19"/>
      <c r="H137" s="19"/>
      <c r="I137" s="19"/>
      <c r="J137" s="1">
        <v>17</v>
      </c>
      <c r="K137" s="1"/>
      <c r="L137" s="1"/>
      <c r="M137" s="1">
        <v>20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35">
        <f>IF(AL137&lt;6,SUM(E137:AJ137),SUM(LARGE(E137:AJ137,{1;2;3;4;5;6})))</f>
        <v>37</v>
      </c>
      <c r="AL137" s="55">
        <f>COUNT(E137:AJ137)</f>
        <v>3</v>
      </c>
      <c r="AW137" s="12"/>
      <c r="AX137" s="22"/>
      <c r="AY137" s="12"/>
      <c r="AZ137" s="22"/>
      <c r="BA137" s="22"/>
      <c r="BB137" s="22"/>
      <c r="BC137" s="22"/>
      <c r="BD137" s="22"/>
      <c r="BE137" s="22"/>
    </row>
    <row r="138" spans="1:57" x14ac:dyDescent="0.2">
      <c r="A138" s="60">
        <v>137</v>
      </c>
      <c r="B138" s="6" t="s">
        <v>61</v>
      </c>
      <c r="C138" s="6" t="s">
        <v>67</v>
      </c>
      <c r="D138" s="26" t="s">
        <v>631</v>
      </c>
      <c r="E138" s="51"/>
      <c r="F138" s="51"/>
      <c r="G138" s="51">
        <v>10</v>
      </c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>
        <v>17</v>
      </c>
      <c r="X138" s="51"/>
      <c r="Y138" s="51"/>
      <c r="Z138" s="51"/>
      <c r="AA138" s="51"/>
      <c r="AB138" s="51"/>
      <c r="AC138" s="51">
        <v>10</v>
      </c>
      <c r="AD138" s="51"/>
      <c r="AE138" s="51"/>
      <c r="AF138" s="51"/>
      <c r="AG138" s="51"/>
      <c r="AH138" s="51"/>
      <c r="AI138" s="51"/>
      <c r="AJ138" s="51"/>
      <c r="AK138" s="35">
        <f>IF(AL138&lt;6,SUM(E138:AJ138),SUM(LARGE(E138:AJ138,{1;2;3;4;5;6})))</f>
        <v>37</v>
      </c>
      <c r="AL138" s="6">
        <f>COUNT(E138:AJ138)</f>
        <v>3</v>
      </c>
      <c r="AW138" s="12"/>
      <c r="AX138" s="22"/>
      <c r="AY138" s="12"/>
      <c r="AZ138" s="22"/>
      <c r="BA138" s="22"/>
      <c r="BB138" s="22"/>
      <c r="BC138" s="22"/>
      <c r="BD138" s="22"/>
      <c r="BE138" s="22"/>
    </row>
    <row r="139" spans="1:57" x14ac:dyDescent="0.2">
      <c r="A139" s="60">
        <v>138</v>
      </c>
      <c r="B139" s="26" t="s">
        <v>61</v>
      </c>
      <c r="C139" s="8" t="s">
        <v>115</v>
      </c>
      <c r="D139" s="9" t="s">
        <v>311</v>
      </c>
      <c r="E139" s="51"/>
      <c r="F139" s="51"/>
      <c r="G139" s="51"/>
      <c r="H139" s="51"/>
      <c r="I139" s="51"/>
      <c r="J139" s="51"/>
      <c r="K139" s="51">
        <v>20</v>
      </c>
      <c r="L139" s="51">
        <v>17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1"/>
      <c r="AK139" s="35">
        <f>IF(AL139&lt;6,SUM(E139:AJ139),SUM(LARGE(E139:AJ139,{1;2;3;4;5;6})))</f>
        <v>37</v>
      </c>
      <c r="AL139" s="55">
        <f>COUNT(E139:AJ139)</f>
        <v>2</v>
      </c>
      <c r="AW139" s="12"/>
      <c r="AX139" s="22"/>
      <c r="AY139" s="12"/>
      <c r="AZ139" s="22"/>
      <c r="BA139" s="22"/>
      <c r="BB139" s="22"/>
      <c r="BC139" s="22"/>
      <c r="BD139" s="22"/>
      <c r="BE139" s="22"/>
    </row>
    <row r="140" spans="1:57" x14ac:dyDescent="0.2">
      <c r="A140" s="60">
        <v>139</v>
      </c>
      <c r="B140" s="6" t="s">
        <v>61</v>
      </c>
      <c r="C140" s="6"/>
      <c r="D140" s="9" t="s">
        <v>935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>
        <v>8</v>
      </c>
      <c r="U140" s="1"/>
      <c r="V140" s="1"/>
      <c r="W140" s="1"/>
      <c r="X140" s="1"/>
      <c r="Y140" s="1">
        <v>8</v>
      </c>
      <c r="Z140" s="1"/>
      <c r="AA140" s="1"/>
      <c r="AB140" s="1"/>
      <c r="AC140" s="1">
        <v>10</v>
      </c>
      <c r="AD140" s="1"/>
      <c r="AE140" s="1">
        <v>10</v>
      </c>
      <c r="AF140" s="1"/>
      <c r="AG140" s="1"/>
      <c r="AH140" s="1"/>
      <c r="AI140" s="1"/>
      <c r="AJ140" s="1"/>
      <c r="AK140" s="35">
        <f>IF(AL140&lt;6,SUM(E140:AJ140),SUM(LARGE(E140:AJ140,{1;2;3;4;5;6})))</f>
        <v>36</v>
      </c>
      <c r="AL140" s="55">
        <f>COUNT(E140:AJ140)</f>
        <v>4</v>
      </c>
      <c r="AW140" s="12"/>
      <c r="AX140" s="22"/>
      <c r="AY140" s="12"/>
      <c r="AZ140" s="22"/>
      <c r="BA140" s="22"/>
      <c r="BB140" s="22"/>
      <c r="BC140" s="22"/>
      <c r="BD140" s="22"/>
      <c r="BE140" s="22"/>
    </row>
    <row r="141" spans="1:57" x14ac:dyDescent="0.2">
      <c r="A141" s="60">
        <v>140</v>
      </c>
      <c r="B141" s="26" t="s">
        <v>61</v>
      </c>
      <c r="C141" s="6"/>
      <c r="D141" s="37" t="s">
        <v>936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>
        <v>8</v>
      </c>
      <c r="U141" s="1"/>
      <c r="V141" s="1"/>
      <c r="W141" s="1"/>
      <c r="X141" s="1"/>
      <c r="Y141" s="1">
        <v>8</v>
      </c>
      <c r="Z141" s="1"/>
      <c r="AA141" s="1"/>
      <c r="AB141" s="1"/>
      <c r="AC141" s="1">
        <v>10</v>
      </c>
      <c r="AD141" s="1"/>
      <c r="AE141" s="1">
        <v>10</v>
      </c>
      <c r="AF141" s="1"/>
      <c r="AG141" s="1"/>
      <c r="AH141" s="1"/>
      <c r="AI141" s="1"/>
      <c r="AJ141" s="54"/>
      <c r="AK141" s="35">
        <f>IF(AL141&lt;6,SUM(E141:AJ141),SUM(LARGE(E141:AJ141,{1;2;3;4;5;6})))</f>
        <v>36</v>
      </c>
      <c r="AL141" s="55">
        <f>COUNT(E141:AJ141)</f>
        <v>4</v>
      </c>
      <c r="AW141" s="12"/>
      <c r="AX141" s="22"/>
      <c r="AY141" s="12"/>
      <c r="AZ141" s="22"/>
      <c r="BA141" s="22"/>
      <c r="BB141" s="22"/>
      <c r="BC141" s="22"/>
      <c r="BD141" s="22"/>
      <c r="BE141" s="22"/>
    </row>
    <row r="142" spans="1:57" x14ac:dyDescent="0.2">
      <c r="A142" s="60">
        <v>141</v>
      </c>
      <c r="B142" s="26" t="s">
        <v>61</v>
      </c>
      <c r="C142" s="6" t="s">
        <v>69</v>
      </c>
      <c r="D142" s="37" t="s">
        <v>366</v>
      </c>
      <c r="E142" s="51"/>
      <c r="F142" s="51"/>
      <c r="G142" s="51">
        <v>6</v>
      </c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>
        <v>30</v>
      </c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4"/>
      <c r="AK142" s="35">
        <f>IF(AL142&lt;6,SUM(E142:AJ142),SUM(LARGE(E142:AJ142,{1;2;3;4;5;6})))</f>
        <v>36</v>
      </c>
      <c r="AL142" s="55">
        <f>COUNT(E142:AJ142)</f>
        <v>2</v>
      </c>
      <c r="AW142" s="12"/>
      <c r="AX142" s="22"/>
      <c r="AY142" s="12"/>
      <c r="AZ142" s="22"/>
      <c r="BA142" s="22"/>
      <c r="BB142" s="22"/>
      <c r="BC142" s="22"/>
      <c r="BD142" s="22"/>
      <c r="BE142" s="22"/>
    </row>
    <row r="143" spans="1:57" x14ac:dyDescent="0.2">
      <c r="A143" s="60">
        <v>142</v>
      </c>
      <c r="B143" s="8" t="s">
        <v>61</v>
      </c>
      <c r="C143" s="8" t="s">
        <v>163</v>
      </c>
      <c r="D143" s="9" t="s">
        <v>820</v>
      </c>
      <c r="E143" s="51"/>
      <c r="F143" s="51"/>
      <c r="G143" s="51"/>
      <c r="H143" s="51"/>
      <c r="I143" s="51"/>
      <c r="J143" s="51"/>
      <c r="K143" s="51"/>
      <c r="L143" s="51">
        <v>7</v>
      </c>
      <c r="M143" s="51"/>
      <c r="N143" s="51"/>
      <c r="O143" s="51"/>
      <c r="P143" s="51">
        <v>8</v>
      </c>
      <c r="Q143" s="52">
        <v>0</v>
      </c>
      <c r="R143" s="52"/>
      <c r="S143" s="52"/>
      <c r="T143" s="52"/>
      <c r="U143" s="52"/>
      <c r="V143" s="52"/>
      <c r="W143" s="52"/>
      <c r="X143" s="51">
        <v>20</v>
      </c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1"/>
      <c r="AK143" s="35">
        <f>IF(AL143&lt;6,SUM(E143:AJ143),SUM(LARGE(E143:AJ143,{1;2;3;4;5;6})))</f>
        <v>35</v>
      </c>
      <c r="AL143" s="6">
        <f>COUNT(E143:AJ143)</f>
        <v>4</v>
      </c>
      <c r="AW143" s="12"/>
      <c r="AX143" s="22"/>
      <c r="AY143" s="12"/>
      <c r="AZ143" s="22"/>
      <c r="BA143" s="22"/>
      <c r="BB143" s="22"/>
      <c r="BC143" s="22"/>
      <c r="BD143" s="22"/>
      <c r="BE143" s="22"/>
    </row>
    <row r="144" spans="1:57" x14ac:dyDescent="0.2">
      <c r="A144" s="60">
        <v>143</v>
      </c>
      <c r="B144" s="37" t="s">
        <v>61</v>
      </c>
      <c r="C144" s="8" t="s">
        <v>163</v>
      </c>
      <c r="D144" s="37" t="s">
        <v>772</v>
      </c>
      <c r="E144" s="52"/>
      <c r="F144" s="52"/>
      <c r="G144" s="52"/>
      <c r="H144" s="52"/>
      <c r="I144" s="52"/>
      <c r="J144" s="52"/>
      <c r="K144" s="52"/>
      <c r="L144" s="51">
        <v>7</v>
      </c>
      <c r="M144" s="51"/>
      <c r="N144" s="51"/>
      <c r="O144" s="51"/>
      <c r="P144" s="51">
        <v>8</v>
      </c>
      <c r="Q144" s="52">
        <v>0</v>
      </c>
      <c r="R144" s="52"/>
      <c r="S144" s="52"/>
      <c r="T144" s="52"/>
      <c r="U144" s="52"/>
      <c r="V144" s="52"/>
      <c r="W144" s="52"/>
      <c r="X144" s="51">
        <v>20</v>
      </c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4"/>
      <c r="AK144" s="35">
        <f>IF(AL144&lt;6,SUM(E144:AJ144),SUM(LARGE(E144:AJ144,{1;2;3;4;5;6})))</f>
        <v>35</v>
      </c>
      <c r="AL144" s="6">
        <f>COUNT(E144:AJ144)</f>
        <v>4</v>
      </c>
      <c r="AW144" s="12"/>
      <c r="AX144" s="22"/>
      <c r="AY144" s="12"/>
      <c r="AZ144" s="22"/>
      <c r="BA144" s="22"/>
      <c r="BB144" s="22"/>
      <c r="BC144" s="22"/>
      <c r="BD144" s="22"/>
      <c r="BE144" s="22"/>
    </row>
    <row r="145" spans="1:57" x14ac:dyDescent="0.2">
      <c r="A145" s="60">
        <v>144</v>
      </c>
      <c r="B145" s="26" t="s">
        <v>61</v>
      </c>
      <c r="C145" s="8" t="s">
        <v>213</v>
      </c>
      <c r="D145" s="26" t="s">
        <v>639</v>
      </c>
      <c r="E145" s="51"/>
      <c r="F145" s="51"/>
      <c r="G145" s="51"/>
      <c r="H145" s="51"/>
      <c r="I145" s="51"/>
      <c r="J145" s="51"/>
      <c r="K145" s="51">
        <v>15</v>
      </c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>
        <v>20</v>
      </c>
      <c r="AB145" s="51"/>
      <c r="AC145" s="51"/>
      <c r="AD145" s="51"/>
      <c r="AE145" s="51"/>
      <c r="AF145" s="51"/>
      <c r="AG145" s="51"/>
      <c r="AH145" s="51"/>
      <c r="AI145" s="51"/>
      <c r="AJ145" s="9"/>
      <c r="AK145" s="35">
        <f>IF(AL145&lt;6,SUM(E145:AJ145),SUM(LARGE(E145:AJ145,{1;2;3;4;5;6})))</f>
        <v>35</v>
      </c>
      <c r="AL145" s="6">
        <f>COUNT(E145:AJ145)</f>
        <v>2</v>
      </c>
      <c r="AW145" s="12"/>
      <c r="AX145" s="22"/>
      <c r="AY145" s="12"/>
      <c r="AZ145" s="22"/>
      <c r="BA145" s="22"/>
      <c r="BB145" s="22"/>
      <c r="BC145" s="22"/>
      <c r="BD145" s="22"/>
      <c r="BE145" s="22"/>
    </row>
    <row r="146" spans="1:57" x14ac:dyDescent="0.2">
      <c r="A146" s="67">
        <v>145</v>
      </c>
      <c r="B146" s="26" t="s">
        <v>61</v>
      </c>
      <c r="C146" s="6" t="s">
        <v>115</v>
      </c>
      <c r="D146" s="26" t="s">
        <v>221</v>
      </c>
      <c r="E146" s="1"/>
      <c r="F146" s="1"/>
      <c r="G146" s="1"/>
      <c r="H146" s="1"/>
      <c r="I146" s="1"/>
      <c r="J146" s="1"/>
      <c r="K146" s="1">
        <v>15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>
        <v>20</v>
      </c>
      <c r="AA146" s="1"/>
      <c r="AB146" s="1"/>
      <c r="AC146" s="1"/>
      <c r="AD146" s="1"/>
      <c r="AE146" s="1"/>
      <c r="AF146" s="1"/>
      <c r="AG146" s="1"/>
      <c r="AH146" s="1"/>
      <c r="AI146" s="1"/>
      <c r="AJ146" s="54"/>
      <c r="AK146" s="35">
        <f>IF(AL146&lt;6,SUM(E146:AJ146),SUM(LARGE(E146:AJ146,{1;2;3;4;5;6})))</f>
        <v>35</v>
      </c>
      <c r="AL146" s="55">
        <f>COUNT(E146:AJ146)</f>
        <v>2</v>
      </c>
      <c r="AW146" s="12"/>
      <c r="AX146" s="22"/>
      <c r="AY146" s="12"/>
      <c r="AZ146" s="22"/>
      <c r="BA146" s="22"/>
      <c r="BB146" s="22"/>
      <c r="BC146" s="22"/>
      <c r="BD146" s="22"/>
      <c r="BE146" s="22"/>
    </row>
    <row r="147" spans="1:57" x14ac:dyDescent="0.2">
      <c r="A147" s="67">
        <v>146</v>
      </c>
      <c r="B147" s="26" t="s">
        <v>61</v>
      </c>
      <c r="C147" s="6" t="s">
        <v>66</v>
      </c>
      <c r="D147" s="26" t="s">
        <v>537</v>
      </c>
      <c r="E147" s="51"/>
      <c r="F147" s="51"/>
      <c r="G147" s="51"/>
      <c r="H147" s="52">
        <v>0</v>
      </c>
      <c r="I147" s="52"/>
      <c r="J147" s="52"/>
      <c r="K147" s="52"/>
      <c r="L147" s="52"/>
      <c r="M147" s="52"/>
      <c r="N147" s="52"/>
      <c r="O147" s="52"/>
      <c r="P147" s="52"/>
      <c r="Q147" s="52"/>
      <c r="R147" s="52">
        <v>0</v>
      </c>
      <c r="S147" s="52"/>
      <c r="T147" s="52"/>
      <c r="U147" s="52"/>
      <c r="V147" s="52"/>
      <c r="W147" s="52"/>
      <c r="X147" s="52"/>
      <c r="Y147" s="52"/>
      <c r="Z147" s="52"/>
      <c r="AA147" s="52"/>
      <c r="AB147" s="51">
        <v>17</v>
      </c>
      <c r="AC147" s="51"/>
      <c r="AD147" s="51"/>
      <c r="AE147" s="51"/>
      <c r="AF147" s="51"/>
      <c r="AG147" s="51">
        <v>17</v>
      </c>
      <c r="AH147" s="51"/>
      <c r="AI147" s="51"/>
      <c r="AJ147" s="54"/>
      <c r="AK147" s="35">
        <f>IF(AL147&lt;6,SUM(E147:AJ147),SUM(LARGE(E147:AJ147,{1;2;3;4;5;6})))</f>
        <v>34</v>
      </c>
      <c r="AL147" s="55">
        <f>COUNT(E147:AJ147)</f>
        <v>4</v>
      </c>
      <c r="AW147" s="12"/>
      <c r="AX147" s="22"/>
      <c r="AY147" s="12"/>
      <c r="AZ147" s="22"/>
      <c r="BA147" s="22"/>
      <c r="BB147" s="22"/>
      <c r="BC147" s="22"/>
      <c r="BD147" s="22"/>
      <c r="BE147" s="22"/>
    </row>
    <row r="148" spans="1:57" x14ac:dyDescent="0.2">
      <c r="A148" s="67">
        <v>147</v>
      </c>
      <c r="B148" s="26" t="s">
        <v>61</v>
      </c>
      <c r="C148" s="6" t="s">
        <v>66</v>
      </c>
      <c r="D148" s="37" t="s">
        <v>538</v>
      </c>
      <c r="E148" s="51"/>
      <c r="F148" s="51"/>
      <c r="G148" s="51"/>
      <c r="H148" s="52">
        <v>0</v>
      </c>
      <c r="I148" s="52"/>
      <c r="J148" s="52"/>
      <c r="K148" s="52"/>
      <c r="L148" s="52"/>
      <c r="M148" s="52"/>
      <c r="N148" s="52"/>
      <c r="O148" s="52"/>
      <c r="P148" s="52"/>
      <c r="Q148" s="52"/>
      <c r="R148" s="52">
        <v>0</v>
      </c>
      <c r="S148" s="52"/>
      <c r="T148" s="52"/>
      <c r="U148" s="52"/>
      <c r="V148" s="52"/>
      <c r="W148" s="52"/>
      <c r="X148" s="52"/>
      <c r="Y148" s="52"/>
      <c r="Z148" s="52"/>
      <c r="AA148" s="52"/>
      <c r="AB148" s="52">
        <v>17</v>
      </c>
      <c r="AC148" s="52"/>
      <c r="AD148" s="52"/>
      <c r="AE148" s="52"/>
      <c r="AF148" s="52"/>
      <c r="AG148" s="52">
        <v>17</v>
      </c>
      <c r="AH148" s="52"/>
      <c r="AI148" s="52"/>
      <c r="AJ148" s="54"/>
      <c r="AK148" s="35">
        <f>IF(AL148&lt;6,SUM(E148:AJ148),SUM(LARGE(E148:AJ148,{1;2;3;4;5;6})))</f>
        <v>34</v>
      </c>
      <c r="AL148" s="55">
        <f>COUNT(E148:AJ148)</f>
        <v>4</v>
      </c>
      <c r="AW148" s="12"/>
      <c r="AX148" s="22"/>
      <c r="AY148" s="12"/>
      <c r="AZ148" s="22"/>
      <c r="BA148" s="22"/>
      <c r="BB148" s="22"/>
      <c r="BC148" s="22"/>
      <c r="BD148" s="22"/>
      <c r="BE148" s="22"/>
    </row>
    <row r="149" spans="1:57" x14ac:dyDescent="0.2">
      <c r="A149" s="67">
        <v>148</v>
      </c>
      <c r="B149" s="26" t="s">
        <v>61</v>
      </c>
      <c r="C149" s="6" t="s">
        <v>115</v>
      </c>
      <c r="D149" s="26" t="s">
        <v>617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1">
        <v>10</v>
      </c>
      <c r="U149" s="51"/>
      <c r="V149" s="52"/>
      <c r="W149" s="52"/>
      <c r="X149" s="52"/>
      <c r="Y149" s="52"/>
      <c r="Z149" s="52"/>
      <c r="AA149" s="51">
        <v>12</v>
      </c>
      <c r="AB149" s="52"/>
      <c r="AC149" s="51">
        <v>12</v>
      </c>
      <c r="AD149" s="51"/>
      <c r="AE149" s="51"/>
      <c r="AF149" s="51"/>
      <c r="AG149" s="51"/>
      <c r="AH149" s="51"/>
      <c r="AI149" s="51"/>
      <c r="AJ149" s="54"/>
      <c r="AK149" s="35">
        <f>IF(AL149&lt;6,SUM(E149:AJ149),SUM(LARGE(E149:AJ149,{1;2;3;4;5;6})))</f>
        <v>34</v>
      </c>
      <c r="AL149" s="6">
        <f>COUNT(E149:AJ149)</f>
        <v>3</v>
      </c>
      <c r="AW149" s="12"/>
      <c r="AX149" s="22"/>
      <c r="AY149" s="12"/>
      <c r="AZ149" s="22"/>
      <c r="BA149" s="22"/>
      <c r="BB149" s="22"/>
      <c r="BC149" s="22"/>
      <c r="BD149" s="22"/>
      <c r="BE149" s="22"/>
    </row>
    <row r="150" spans="1:57" x14ac:dyDescent="0.2">
      <c r="A150" s="67">
        <v>149</v>
      </c>
      <c r="B150" s="26" t="s">
        <v>61</v>
      </c>
      <c r="C150" s="6" t="s">
        <v>62</v>
      </c>
      <c r="D150" s="26" t="s">
        <v>690</v>
      </c>
      <c r="E150" s="51"/>
      <c r="F150" s="51"/>
      <c r="G150" s="51"/>
      <c r="H150" s="51"/>
      <c r="I150" s="51"/>
      <c r="J150" s="51"/>
      <c r="K150" s="51"/>
      <c r="L150" s="51">
        <v>5</v>
      </c>
      <c r="M150" s="51"/>
      <c r="N150" s="51"/>
      <c r="O150" s="51"/>
      <c r="P150" s="51">
        <v>4</v>
      </c>
      <c r="Q150" s="51">
        <v>5</v>
      </c>
      <c r="R150" s="51"/>
      <c r="S150" s="51"/>
      <c r="T150" s="51"/>
      <c r="U150" s="51"/>
      <c r="V150" s="51"/>
      <c r="W150" s="51"/>
      <c r="X150" s="51"/>
      <c r="Y150" s="51">
        <v>6</v>
      </c>
      <c r="Z150" s="51"/>
      <c r="AA150" s="51">
        <v>5</v>
      </c>
      <c r="AB150" s="51"/>
      <c r="AC150" s="51"/>
      <c r="AD150" s="51"/>
      <c r="AE150" s="51">
        <v>8</v>
      </c>
      <c r="AF150" s="51"/>
      <c r="AG150" s="51"/>
      <c r="AH150" s="51"/>
      <c r="AI150" s="51"/>
      <c r="AJ150" s="54"/>
      <c r="AK150" s="35">
        <f>IF(AL150&lt;6,SUM(E150:AJ150),SUM(LARGE(E150:AJ150,{1;2;3;4;5;6})))</f>
        <v>33</v>
      </c>
      <c r="AL150" s="55">
        <f>COUNT(E150:AJ150)</f>
        <v>6</v>
      </c>
      <c r="AW150" s="12"/>
      <c r="AX150" s="22"/>
      <c r="AY150" s="12"/>
      <c r="AZ150" s="22"/>
      <c r="BA150" s="22"/>
      <c r="BB150" s="22"/>
      <c r="BC150" s="22"/>
      <c r="BD150" s="22"/>
      <c r="BE150" s="22"/>
    </row>
    <row r="151" spans="1:57" x14ac:dyDescent="0.2">
      <c r="A151" s="67">
        <v>150</v>
      </c>
      <c r="B151" s="6" t="s">
        <v>61</v>
      </c>
      <c r="C151" s="6" t="s">
        <v>212</v>
      </c>
      <c r="D151" s="37" t="s">
        <v>793</v>
      </c>
      <c r="E151" s="1"/>
      <c r="F151" s="1"/>
      <c r="G151" s="1"/>
      <c r="H151" s="1"/>
      <c r="I151" s="1"/>
      <c r="J151" s="1">
        <v>5</v>
      </c>
      <c r="K151" s="1"/>
      <c r="L151" s="1"/>
      <c r="M151" s="1"/>
      <c r="N151" s="1">
        <v>5</v>
      </c>
      <c r="O151" s="1"/>
      <c r="P151" s="1">
        <v>5</v>
      </c>
      <c r="Q151" s="1"/>
      <c r="R151" s="1"/>
      <c r="S151" s="1"/>
      <c r="T151" s="1">
        <v>5</v>
      </c>
      <c r="U151" s="1"/>
      <c r="V151" s="1"/>
      <c r="W151" s="1"/>
      <c r="X151" s="1"/>
      <c r="Y151" s="1">
        <v>5</v>
      </c>
      <c r="Z151" s="1">
        <v>6</v>
      </c>
      <c r="AA151" s="1"/>
      <c r="AB151" s="1"/>
      <c r="AC151" s="1"/>
      <c r="AD151" s="1"/>
      <c r="AE151" s="1"/>
      <c r="AF151" s="1"/>
      <c r="AG151" s="1"/>
      <c r="AH151" s="1"/>
      <c r="AI151" s="1"/>
      <c r="AJ151" s="29"/>
      <c r="AK151" s="35">
        <f>IF(AL151&lt;6,SUM(E151:AJ151),SUM(LARGE(E151:AJ151,{1;2;3;4;5;6})))</f>
        <v>31</v>
      </c>
      <c r="AL151" s="6">
        <f>COUNT(E151:AJ151)</f>
        <v>6</v>
      </c>
      <c r="AW151" s="12"/>
      <c r="AX151" s="22"/>
      <c r="AY151" s="12"/>
      <c r="AZ151" s="22"/>
      <c r="BA151" s="22"/>
      <c r="BB151" s="22"/>
      <c r="BC151" s="22"/>
      <c r="BD151" s="22"/>
      <c r="BE151" s="22"/>
    </row>
    <row r="152" spans="1:57" x14ac:dyDescent="0.2">
      <c r="A152" s="67">
        <v>151</v>
      </c>
      <c r="B152" s="6" t="s">
        <v>61</v>
      </c>
      <c r="C152" s="6" t="s">
        <v>67</v>
      </c>
      <c r="D152" s="9" t="s">
        <v>321</v>
      </c>
      <c r="E152" s="1"/>
      <c r="F152" s="1">
        <v>30</v>
      </c>
      <c r="G152" s="1"/>
      <c r="H152" s="1"/>
      <c r="I152" s="19">
        <v>0</v>
      </c>
      <c r="J152" s="1"/>
      <c r="K152" s="1"/>
      <c r="L152" s="1"/>
      <c r="M152" s="1"/>
      <c r="N152" s="19">
        <v>0</v>
      </c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"/>
      <c r="AK152" s="35">
        <f>IF(AL152&lt;6,SUM(E152:AJ152),SUM(LARGE(E152:AJ152,{1;2;3;4;5;6})))</f>
        <v>30</v>
      </c>
      <c r="AL152" s="6">
        <f>COUNT(E152:AJ152)</f>
        <v>3</v>
      </c>
      <c r="AW152" s="12"/>
      <c r="AX152" s="22"/>
      <c r="AY152" s="12"/>
      <c r="AZ152" s="22"/>
      <c r="BA152" s="22"/>
      <c r="BB152" s="22"/>
      <c r="BC152" s="22"/>
      <c r="BD152" s="22"/>
      <c r="BE152" s="22"/>
    </row>
    <row r="153" spans="1:57" x14ac:dyDescent="0.2">
      <c r="A153" s="67">
        <v>152</v>
      </c>
      <c r="B153" s="6" t="s">
        <v>61</v>
      </c>
      <c r="C153" s="6" t="s">
        <v>213</v>
      </c>
      <c r="D153" s="37" t="s">
        <v>233</v>
      </c>
      <c r="E153" s="51"/>
      <c r="F153" s="51"/>
      <c r="G153" s="51"/>
      <c r="H153" s="51"/>
      <c r="I153" s="51"/>
      <c r="J153" s="51"/>
      <c r="K153" s="51">
        <v>20</v>
      </c>
      <c r="L153" s="51">
        <v>10</v>
      </c>
      <c r="M153" s="51"/>
      <c r="N153" s="52">
        <v>0</v>
      </c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29"/>
      <c r="AK153" s="35">
        <f>IF(AL153&lt;6,SUM(E153:AJ153),SUM(LARGE(E153:AJ153,{1;2;3;4;5;6})))</f>
        <v>30</v>
      </c>
      <c r="AL153" s="6">
        <f>COUNT(E153:AJ153)</f>
        <v>3</v>
      </c>
      <c r="AW153" s="12"/>
      <c r="AX153" s="22"/>
      <c r="AY153" s="12"/>
      <c r="AZ153" s="22"/>
      <c r="BA153" s="22"/>
      <c r="BB153" s="22"/>
      <c r="BC153" s="22"/>
      <c r="BD153" s="22"/>
      <c r="BE153" s="22"/>
    </row>
    <row r="154" spans="1:57" x14ac:dyDescent="0.2">
      <c r="A154" s="67">
        <v>153</v>
      </c>
      <c r="B154" s="26" t="s">
        <v>61</v>
      </c>
      <c r="C154" s="6" t="s">
        <v>62</v>
      </c>
      <c r="D154" s="26" t="s">
        <v>153</v>
      </c>
      <c r="E154" s="18"/>
      <c r="F154" s="18">
        <v>0</v>
      </c>
      <c r="G154" s="18"/>
      <c r="H154" s="18"/>
      <c r="I154" s="18"/>
      <c r="J154" s="18"/>
      <c r="K154" s="9">
        <v>30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8">
        <v>0</v>
      </c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54"/>
      <c r="AK154" s="35">
        <f>IF(AL154&lt;6,SUM(E154:AJ154),SUM(LARGE(E154:AJ154,{1;2;3;4;5;6})))</f>
        <v>30</v>
      </c>
      <c r="AL154" s="55">
        <f>COUNT(E154:AJ154)</f>
        <v>3</v>
      </c>
      <c r="AW154" s="12"/>
      <c r="AX154" s="22"/>
      <c r="AY154" s="12"/>
      <c r="AZ154" s="22"/>
      <c r="BA154" s="22"/>
      <c r="BB154" s="22"/>
      <c r="BC154" s="22"/>
      <c r="BD154" s="22"/>
      <c r="BE154" s="22"/>
    </row>
    <row r="155" spans="1:57" x14ac:dyDescent="0.2">
      <c r="A155" s="67">
        <v>154</v>
      </c>
      <c r="B155" s="26" t="s">
        <v>61</v>
      </c>
      <c r="C155" s="8" t="s">
        <v>115</v>
      </c>
      <c r="D155" s="26" t="s">
        <v>356</v>
      </c>
      <c r="E155" s="9"/>
      <c r="F155" s="9"/>
      <c r="G155" s="9">
        <v>10</v>
      </c>
      <c r="H155" s="9"/>
      <c r="I155" s="9"/>
      <c r="J155" s="18">
        <v>0</v>
      </c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9">
        <v>20</v>
      </c>
      <c r="AB155" s="18"/>
      <c r="AC155" s="18"/>
      <c r="AD155" s="18"/>
      <c r="AE155" s="18"/>
      <c r="AF155" s="18"/>
      <c r="AG155" s="18"/>
      <c r="AH155" s="18"/>
      <c r="AI155" s="18"/>
      <c r="AJ155" s="9"/>
      <c r="AK155" s="35">
        <f>IF(AL155&lt;6,SUM(E155:AJ155),SUM(LARGE(E155:AJ155,{1;2;3;4;5;6})))</f>
        <v>30</v>
      </c>
      <c r="AL155" s="55">
        <f>COUNT(E155:AJ155)</f>
        <v>3</v>
      </c>
      <c r="AW155" s="12"/>
      <c r="AX155" s="22"/>
      <c r="AY155" s="12"/>
      <c r="AZ155" s="22"/>
      <c r="BA155" s="22"/>
      <c r="BB155" s="22"/>
      <c r="BC155" s="22"/>
      <c r="BD155" s="22"/>
      <c r="BE155" s="22"/>
    </row>
    <row r="156" spans="1:57" x14ac:dyDescent="0.2">
      <c r="A156" s="67">
        <v>155</v>
      </c>
      <c r="B156" s="26" t="s">
        <v>61</v>
      </c>
      <c r="C156" s="8" t="s">
        <v>62</v>
      </c>
      <c r="D156" s="26" t="s">
        <v>308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>
        <v>10</v>
      </c>
      <c r="X156" s="9"/>
      <c r="Y156" s="9"/>
      <c r="Z156" s="9"/>
      <c r="AA156" s="9"/>
      <c r="AB156" s="9"/>
      <c r="AC156" s="9"/>
      <c r="AD156" s="9">
        <v>20</v>
      </c>
      <c r="AE156" s="9"/>
      <c r="AF156" s="9"/>
      <c r="AG156" s="9"/>
      <c r="AH156" s="9"/>
      <c r="AI156" s="9"/>
      <c r="AJ156" s="30"/>
      <c r="AK156" s="35">
        <f>IF(AL156&lt;6,SUM(E156:AJ156),SUM(LARGE(E156:AJ156,{1;2;3;4;5;6})))</f>
        <v>30</v>
      </c>
      <c r="AL156" s="6">
        <f>COUNT(E156:AJ156)</f>
        <v>2</v>
      </c>
      <c r="AW156" s="12"/>
      <c r="AX156" s="22"/>
      <c r="AY156" s="12"/>
      <c r="AZ156" s="22"/>
      <c r="BA156" s="22"/>
      <c r="BB156" s="22"/>
      <c r="BC156" s="22"/>
      <c r="BD156" s="22"/>
      <c r="BE156" s="22"/>
    </row>
    <row r="157" spans="1:57" x14ac:dyDescent="0.2">
      <c r="A157" s="67">
        <v>156</v>
      </c>
      <c r="B157" s="6" t="s">
        <v>61</v>
      </c>
      <c r="C157" s="8" t="s">
        <v>277</v>
      </c>
      <c r="D157" s="26" t="s">
        <v>615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>
        <v>30</v>
      </c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29"/>
      <c r="AK157" s="35">
        <f>IF(AL157&lt;6,SUM(E157:AJ157),SUM(LARGE(E157:AJ157,{1;2;3;4;5;6})))</f>
        <v>30</v>
      </c>
      <c r="AL157" s="6">
        <f>COUNT(E157:AJ157)</f>
        <v>1</v>
      </c>
      <c r="AW157" s="12"/>
      <c r="AX157" s="22"/>
      <c r="AY157" s="12"/>
      <c r="AZ157" s="22"/>
      <c r="BA157" s="22"/>
      <c r="BB157" s="22"/>
      <c r="BC157" s="22"/>
      <c r="BD157" s="22"/>
      <c r="BE157" s="22"/>
    </row>
    <row r="158" spans="1:57" x14ac:dyDescent="0.2">
      <c r="A158" s="67">
        <v>157</v>
      </c>
      <c r="B158" s="26" t="s">
        <v>61</v>
      </c>
      <c r="C158" s="8" t="s">
        <v>62</v>
      </c>
      <c r="D158" s="9" t="s">
        <v>46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>
        <v>30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35">
        <f>IF(AL158&lt;6,SUM(E158:AJ158),SUM(LARGE(E158:AJ158,{1;2;3;4;5;6})))</f>
        <v>30</v>
      </c>
      <c r="AL158" s="55">
        <f>COUNT(E158:AJ158)</f>
        <v>1</v>
      </c>
      <c r="AW158" s="12"/>
      <c r="AX158" s="22"/>
      <c r="AY158" s="12"/>
      <c r="AZ158" s="22"/>
      <c r="BA158" s="22"/>
      <c r="BB158" s="22"/>
      <c r="BC158" s="22"/>
      <c r="BD158" s="22"/>
      <c r="BE158" s="22"/>
    </row>
    <row r="159" spans="1:57" x14ac:dyDescent="0.2">
      <c r="A159" s="67">
        <v>158</v>
      </c>
      <c r="B159" s="26" t="s">
        <v>61</v>
      </c>
      <c r="C159" s="6"/>
      <c r="D159" s="37" t="s">
        <v>929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>
        <v>30</v>
      </c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54"/>
      <c r="AK159" s="35">
        <f>IF(AL159&lt;6,SUM(E159:AJ159),SUM(LARGE(E159:AJ159,{1;2;3;4;5;6})))</f>
        <v>30</v>
      </c>
      <c r="AL159" s="55">
        <f>COUNT(E159:AJ159)</f>
        <v>1</v>
      </c>
      <c r="AW159" s="12"/>
      <c r="AX159" s="22"/>
      <c r="AY159" s="12"/>
      <c r="AZ159" s="22"/>
      <c r="BA159" s="22"/>
      <c r="BB159" s="22"/>
      <c r="BC159" s="22"/>
      <c r="BD159" s="22"/>
      <c r="BE159" s="22"/>
    </row>
    <row r="160" spans="1:57" x14ac:dyDescent="0.2">
      <c r="A160" s="67">
        <v>159</v>
      </c>
      <c r="B160" s="26" t="s">
        <v>61</v>
      </c>
      <c r="C160" s="6"/>
      <c r="D160" s="6" t="s">
        <v>930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>
        <v>30</v>
      </c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4"/>
      <c r="AK160" s="35">
        <f>IF(AL160&lt;6,SUM(E160:AJ160),SUM(LARGE(E160:AJ160,{1;2;3;4;5;6})))</f>
        <v>30</v>
      </c>
      <c r="AL160" s="55">
        <f>COUNT(E160:AJ160)</f>
        <v>1</v>
      </c>
      <c r="AW160" s="12"/>
      <c r="AX160" s="22"/>
      <c r="AY160" s="12"/>
      <c r="AZ160" s="22"/>
      <c r="BA160" s="22"/>
      <c r="BB160" s="22"/>
      <c r="BC160" s="22"/>
      <c r="BD160" s="22"/>
      <c r="BE160" s="22"/>
    </row>
    <row r="161" spans="1:57" x14ac:dyDescent="0.2">
      <c r="A161" s="67">
        <v>160</v>
      </c>
      <c r="B161" s="26" t="s">
        <v>61</v>
      </c>
      <c r="C161" s="6" t="s">
        <v>709</v>
      </c>
      <c r="D161" s="26" t="s">
        <v>706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>
        <v>30</v>
      </c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35">
        <f>IF(AL161&lt;6,SUM(E161:AJ161),SUM(LARGE(E161:AJ161,{1;2;3;4;5;6})))</f>
        <v>30</v>
      </c>
      <c r="AL161" s="55">
        <f>COUNT(E161:AJ161)</f>
        <v>1</v>
      </c>
      <c r="AW161" s="12"/>
      <c r="AX161" s="22"/>
      <c r="AY161" s="12"/>
      <c r="AZ161" s="22"/>
      <c r="BA161" s="22"/>
      <c r="BB161" s="22"/>
      <c r="BC161" s="22"/>
      <c r="BD161" s="22"/>
      <c r="BE161" s="22"/>
    </row>
    <row r="162" spans="1:57" x14ac:dyDescent="0.2">
      <c r="A162" s="67">
        <v>161</v>
      </c>
      <c r="B162" s="26" t="s">
        <v>61</v>
      </c>
      <c r="C162" s="8" t="s">
        <v>67</v>
      </c>
      <c r="D162" s="26" t="s">
        <v>659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>
        <v>30</v>
      </c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29"/>
      <c r="AK162" s="35">
        <f>IF(AL162&lt;6,SUM(E162:AJ162),SUM(LARGE(E162:AJ162,{1;2;3;4;5;6})))</f>
        <v>30</v>
      </c>
      <c r="AL162" s="6">
        <f>COUNT(E162:AJ162)</f>
        <v>1</v>
      </c>
      <c r="AW162" s="12"/>
      <c r="AX162" s="22"/>
      <c r="AY162" s="12"/>
      <c r="AZ162" s="22"/>
      <c r="BA162" s="22"/>
      <c r="BB162" s="22"/>
      <c r="BC162" s="22"/>
      <c r="BD162" s="22"/>
      <c r="BE162" s="22"/>
    </row>
    <row r="163" spans="1:57" x14ac:dyDescent="0.2">
      <c r="A163" s="67">
        <v>162</v>
      </c>
      <c r="B163" s="6" t="s">
        <v>64</v>
      </c>
      <c r="C163" s="6"/>
      <c r="D163" s="37" t="s">
        <v>982</v>
      </c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">
        <v>30</v>
      </c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29"/>
      <c r="AK163" s="35">
        <f>IF(AL163&lt;6,SUM(E163:AJ163),SUM(LARGE(E163:AJ163,{1;2;3;4;5;6})))</f>
        <v>30</v>
      </c>
      <c r="AL163" s="6">
        <f>COUNT(E163:AJ163)</f>
        <v>1</v>
      </c>
      <c r="AW163" s="12"/>
      <c r="AX163" s="22"/>
      <c r="AY163" s="12"/>
      <c r="AZ163" s="22"/>
      <c r="BA163" s="22"/>
      <c r="BB163" s="22"/>
      <c r="BC163" s="22"/>
      <c r="BD163" s="22"/>
      <c r="BE163" s="22"/>
    </row>
    <row r="164" spans="1:57" x14ac:dyDescent="0.2">
      <c r="A164" s="67">
        <v>163</v>
      </c>
      <c r="B164" s="8" t="s">
        <v>64</v>
      </c>
      <c r="C164" s="8"/>
      <c r="D164" s="9" t="s">
        <v>1063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30</v>
      </c>
      <c r="AE164" s="1"/>
      <c r="AF164" s="1"/>
      <c r="AG164" s="1"/>
      <c r="AH164" s="1"/>
      <c r="AI164" s="1"/>
      <c r="AJ164" s="1"/>
      <c r="AK164" s="35">
        <f>IF(AL164&lt;6,SUM(E164:AJ164),SUM(LARGE(E164:AJ164,{1;2;3;4;5;6})))</f>
        <v>30</v>
      </c>
      <c r="AL164" s="55">
        <f>COUNT(E164:AJ164)</f>
        <v>1</v>
      </c>
      <c r="AW164" s="12"/>
      <c r="AX164" s="22"/>
      <c r="AY164" s="12"/>
      <c r="AZ164" s="22"/>
      <c r="BA164" s="22"/>
      <c r="BB164" s="22"/>
      <c r="BC164" s="22"/>
      <c r="BD164" s="22"/>
      <c r="BE164" s="22"/>
    </row>
    <row r="165" spans="1:57" x14ac:dyDescent="0.2">
      <c r="A165" s="67">
        <v>164</v>
      </c>
      <c r="B165" s="8" t="s">
        <v>61</v>
      </c>
      <c r="C165" s="8" t="s">
        <v>358</v>
      </c>
      <c r="D165" s="9" t="s">
        <v>599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>
        <v>8</v>
      </c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>
        <v>20</v>
      </c>
      <c r="AF165" s="51"/>
      <c r="AG165" s="51"/>
      <c r="AH165" s="51"/>
      <c r="AI165" s="51"/>
      <c r="AJ165" s="1"/>
      <c r="AK165" s="35">
        <f>IF(AL165&lt;6,SUM(E165:AJ165),SUM(LARGE(E165:AJ165,{1;2;3;4;5;6})))</f>
        <v>28</v>
      </c>
      <c r="AL165" s="6">
        <f>COUNT(E165:AJ165)</f>
        <v>2</v>
      </c>
      <c r="AW165" s="12"/>
      <c r="AX165" s="22"/>
      <c r="AY165" s="12"/>
      <c r="AZ165" s="22"/>
      <c r="BA165" s="22"/>
      <c r="BB165" s="22"/>
      <c r="BC165" s="22"/>
      <c r="BD165" s="22"/>
      <c r="BE165" s="22"/>
    </row>
    <row r="166" spans="1:57" x14ac:dyDescent="0.2">
      <c r="A166" s="67">
        <v>165</v>
      </c>
      <c r="B166" s="26" t="s">
        <v>61</v>
      </c>
      <c r="C166" s="6" t="s">
        <v>62</v>
      </c>
      <c r="D166" s="26" t="s">
        <v>532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>
        <v>14</v>
      </c>
      <c r="AD166" s="51"/>
      <c r="AE166" s="51">
        <v>14</v>
      </c>
      <c r="AF166" s="51"/>
      <c r="AG166" s="51"/>
      <c r="AH166" s="51"/>
      <c r="AI166" s="51"/>
      <c r="AJ166" s="54"/>
      <c r="AK166" s="35">
        <f>IF(AL166&lt;6,SUM(E166:AJ166),SUM(LARGE(E166:AJ166,{1;2;3;4;5;6})))</f>
        <v>28</v>
      </c>
      <c r="AL166" s="55">
        <f>COUNT(E166:AJ166)</f>
        <v>2</v>
      </c>
      <c r="AW166" s="12"/>
      <c r="AX166" s="22"/>
      <c r="AY166" s="12"/>
      <c r="AZ166" s="22"/>
      <c r="BA166" s="22"/>
      <c r="BB166" s="22"/>
      <c r="BC166" s="22"/>
      <c r="BD166" s="22"/>
      <c r="BE166" s="22"/>
    </row>
    <row r="167" spans="1:57" x14ac:dyDescent="0.2">
      <c r="A167" s="67">
        <v>166</v>
      </c>
      <c r="B167" s="26" t="s">
        <v>61</v>
      </c>
      <c r="C167" s="6"/>
      <c r="D167" s="26" t="s">
        <v>481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>
        <v>14</v>
      </c>
      <c r="AD167" s="9"/>
      <c r="AE167" s="9">
        <v>14</v>
      </c>
      <c r="AF167" s="9"/>
      <c r="AG167" s="9"/>
      <c r="AH167" s="9"/>
      <c r="AI167" s="9"/>
      <c r="AJ167" s="51"/>
      <c r="AK167" s="35">
        <f>IF(AL167&lt;6,SUM(E167:AJ167),SUM(LARGE(E167:AJ167,{1;2;3;4;5;6})))</f>
        <v>28</v>
      </c>
      <c r="AL167" s="6">
        <f>COUNT(E167:AJ167)</f>
        <v>2</v>
      </c>
      <c r="AW167" s="12"/>
      <c r="AX167" s="22"/>
      <c r="AY167" s="12"/>
      <c r="AZ167" s="22"/>
      <c r="BA167" s="22"/>
      <c r="BB167" s="22"/>
      <c r="BC167" s="22"/>
      <c r="BD167" s="22"/>
      <c r="BE167" s="22"/>
    </row>
    <row r="168" spans="1:57" x14ac:dyDescent="0.2">
      <c r="A168" s="67">
        <v>167</v>
      </c>
      <c r="B168" s="26" t="s">
        <v>61</v>
      </c>
      <c r="C168" s="6" t="s">
        <v>67</v>
      </c>
      <c r="D168" s="26" t="s">
        <v>453</v>
      </c>
      <c r="E168" s="51"/>
      <c r="F168" s="51"/>
      <c r="G168" s="51"/>
      <c r="H168" s="51"/>
      <c r="I168" s="51"/>
      <c r="J168" s="51"/>
      <c r="K168" s="51">
        <v>7</v>
      </c>
      <c r="L168" s="51"/>
      <c r="M168" s="51"/>
      <c r="N168" s="51"/>
      <c r="O168" s="51"/>
      <c r="P168" s="51"/>
      <c r="Q168" s="51"/>
      <c r="R168" s="51"/>
      <c r="S168" s="51"/>
      <c r="T168" s="51">
        <v>20</v>
      </c>
      <c r="U168" s="51"/>
      <c r="V168" s="51"/>
      <c r="W168" s="51"/>
      <c r="X168" s="52">
        <v>0</v>
      </c>
      <c r="Y168" s="52"/>
      <c r="Z168" s="52"/>
      <c r="AA168" s="52">
        <v>0</v>
      </c>
      <c r="AB168" s="52"/>
      <c r="AC168" s="52"/>
      <c r="AD168" s="52"/>
      <c r="AE168" s="52"/>
      <c r="AF168" s="52"/>
      <c r="AG168" s="52"/>
      <c r="AH168" s="52"/>
      <c r="AI168" s="52"/>
      <c r="AJ168" s="51"/>
      <c r="AK168" s="35">
        <f>IF(AL168&lt;6,SUM(E168:AJ168),SUM(LARGE(E168:AJ168,{1;2;3;4;5;6})))</f>
        <v>27</v>
      </c>
      <c r="AL168" s="55">
        <f>COUNT(E168:AJ168)</f>
        <v>4</v>
      </c>
      <c r="AW168" s="12"/>
      <c r="AX168" s="22"/>
      <c r="AY168" s="12"/>
      <c r="AZ168" s="22"/>
      <c r="BA168" s="22"/>
      <c r="BB168" s="22"/>
      <c r="BC168" s="22"/>
      <c r="BD168" s="22"/>
      <c r="BE168" s="22"/>
    </row>
    <row r="169" spans="1:57" x14ac:dyDescent="0.2">
      <c r="A169" s="67">
        <v>168</v>
      </c>
      <c r="B169" s="26" t="s">
        <v>61</v>
      </c>
      <c r="C169" s="6" t="s">
        <v>62</v>
      </c>
      <c r="D169" s="26" t="s">
        <v>531</v>
      </c>
      <c r="E169" s="9"/>
      <c r="F169" s="9"/>
      <c r="G169" s="9"/>
      <c r="H169" s="9"/>
      <c r="I169" s="9"/>
      <c r="J169" s="9">
        <v>4</v>
      </c>
      <c r="K169" s="9"/>
      <c r="L169" s="9"/>
      <c r="M169" s="9"/>
      <c r="N169" s="9">
        <v>4</v>
      </c>
      <c r="O169" s="9"/>
      <c r="P169" s="9">
        <v>4</v>
      </c>
      <c r="Q169" s="9">
        <v>5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>
        <v>8</v>
      </c>
      <c r="AF169" s="9"/>
      <c r="AG169" s="9"/>
      <c r="AH169" s="9"/>
      <c r="AI169" s="9"/>
      <c r="AJ169" s="29"/>
      <c r="AK169" s="35">
        <f>IF(AL169&lt;6,SUM(E169:AJ169),SUM(LARGE(E169:AJ169,{1;2;3;4;5;6})))</f>
        <v>25</v>
      </c>
      <c r="AL169" s="6">
        <f>COUNT(E169:AJ169)</f>
        <v>5</v>
      </c>
      <c r="AW169" s="12"/>
      <c r="AX169" s="22"/>
      <c r="AY169" s="12"/>
      <c r="AZ169" s="22"/>
      <c r="BA169" s="22"/>
      <c r="BB169" s="22"/>
      <c r="BC169" s="22"/>
      <c r="BD169" s="22"/>
      <c r="BE169" s="22"/>
    </row>
    <row r="170" spans="1:57" x14ac:dyDescent="0.2">
      <c r="A170" s="67">
        <v>169</v>
      </c>
      <c r="B170" s="6" t="s">
        <v>61</v>
      </c>
      <c r="C170" s="6" t="s">
        <v>67</v>
      </c>
      <c r="D170" s="37" t="s">
        <v>381</v>
      </c>
      <c r="E170" s="51"/>
      <c r="F170" s="51"/>
      <c r="G170" s="51"/>
      <c r="H170" s="51"/>
      <c r="I170" s="51"/>
      <c r="J170" s="51"/>
      <c r="K170" s="51">
        <v>5</v>
      </c>
      <c r="L170" s="51"/>
      <c r="M170" s="51"/>
      <c r="N170" s="51"/>
      <c r="O170" s="51"/>
      <c r="P170" s="51"/>
      <c r="Q170" s="51"/>
      <c r="R170" s="51"/>
      <c r="S170" s="51"/>
      <c r="T170" s="51">
        <v>20</v>
      </c>
      <c r="U170" s="51"/>
      <c r="V170" s="51"/>
      <c r="W170" s="51"/>
      <c r="X170" s="52">
        <v>0</v>
      </c>
      <c r="Y170" s="52"/>
      <c r="Z170" s="52"/>
      <c r="AA170" s="52">
        <v>0</v>
      </c>
      <c r="AB170" s="52"/>
      <c r="AC170" s="52"/>
      <c r="AD170" s="52"/>
      <c r="AE170" s="52"/>
      <c r="AF170" s="52"/>
      <c r="AG170" s="52"/>
      <c r="AH170" s="52"/>
      <c r="AI170" s="52"/>
      <c r="AJ170" s="29"/>
      <c r="AK170" s="35">
        <f>IF(AL170&lt;6,SUM(E170:AJ170),SUM(LARGE(E170:AJ170,{1;2;3;4;5;6})))</f>
        <v>25</v>
      </c>
      <c r="AL170" s="6">
        <f>COUNT(E170:AJ170)</f>
        <v>4</v>
      </c>
      <c r="AW170" s="12"/>
      <c r="AX170" s="22"/>
      <c r="AY170" s="12"/>
      <c r="AZ170" s="22"/>
      <c r="BA170" s="22"/>
      <c r="BB170" s="22"/>
      <c r="BC170" s="22"/>
      <c r="BD170" s="22"/>
      <c r="BE170" s="22"/>
    </row>
    <row r="171" spans="1:57" x14ac:dyDescent="0.2">
      <c r="A171" s="67">
        <v>170</v>
      </c>
      <c r="B171" s="26" t="s">
        <v>61</v>
      </c>
      <c r="C171" s="6" t="s">
        <v>67</v>
      </c>
      <c r="D171" s="26" t="s">
        <v>141</v>
      </c>
      <c r="E171" s="1"/>
      <c r="F171" s="1">
        <v>25</v>
      </c>
      <c r="G171" s="1"/>
      <c r="H171" s="1"/>
      <c r="I171" s="1"/>
      <c r="J171" s="1"/>
      <c r="K171" s="19">
        <v>0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9"/>
      <c r="AK171" s="35">
        <f>IF(AL171&lt;6,SUM(E171:AJ171),SUM(LARGE(E171:AJ171,{1;2;3;4;5;6})))</f>
        <v>25</v>
      </c>
      <c r="AL171" s="6">
        <f>COUNT(E171:AJ171)</f>
        <v>2</v>
      </c>
      <c r="AW171" s="12"/>
      <c r="AX171" s="22"/>
      <c r="AY171" s="12"/>
      <c r="AZ171" s="22"/>
      <c r="BA171" s="22"/>
      <c r="BB171" s="22"/>
      <c r="BC171" s="22"/>
      <c r="BD171" s="22"/>
      <c r="BE171" s="22"/>
    </row>
    <row r="172" spans="1:57" x14ac:dyDescent="0.2">
      <c r="A172" s="67">
        <v>171</v>
      </c>
      <c r="B172" s="26" t="s">
        <v>61</v>
      </c>
      <c r="C172" s="8" t="s">
        <v>293</v>
      </c>
      <c r="D172" s="26" t="s">
        <v>716</v>
      </c>
      <c r="E172" s="51"/>
      <c r="F172" s="51">
        <v>25</v>
      </c>
      <c r="G172" s="51"/>
      <c r="H172" s="51"/>
      <c r="I172" s="51"/>
      <c r="J172" s="51"/>
      <c r="K172" s="52">
        <v>0</v>
      </c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29"/>
      <c r="AK172" s="35">
        <f>IF(AL172&lt;6,SUM(E172:AJ172),SUM(LARGE(E172:AJ172,{1;2;3;4;5;6})))</f>
        <v>25</v>
      </c>
      <c r="AL172" s="6">
        <f>COUNT(E172:AJ172)</f>
        <v>2</v>
      </c>
      <c r="AW172" s="12"/>
      <c r="AX172" s="22"/>
      <c r="AY172" s="12"/>
      <c r="AZ172" s="22"/>
      <c r="BA172" s="22"/>
      <c r="BB172" s="22"/>
      <c r="BC172" s="22"/>
      <c r="BD172" s="22"/>
      <c r="BE172" s="22"/>
    </row>
    <row r="173" spans="1:57" x14ac:dyDescent="0.2">
      <c r="A173" s="67">
        <v>172</v>
      </c>
      <c r="B173" s="8" t="s">
        <v>61</v>
      </c>
      <c r="C173" s="8" t="s">
        <v>70</v>
      </c>
      <c r="D173" s="37" t="s">
        <v>838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>
        <v>25</v>
      </c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2">
        <v>0</v>
      </c>
      <c r="AD173" s="52"/>
      <c r="AE173" s="52"/>
      <c r="AF173" s="52"/>
      <c r="AG173" s="52"/>
      <c r="AH173" s="52"/>
      <c r="AI173" s="52"/>
      <c r="AJ173" s="29"/>
      <c r="AK173" s="35">
        <f>IF(AL173&lt;6,SUM(E173:AJ173),SUM(LARGE(E173:AJ173,{1;2;3;4;5;6})))</f>
        <v>25</v>
      </c>
      <c r="AL173" s="55">
        <f>COUNT(E173:AJ173)</f>
        <v>2</v>
      </c>
      <c r="AW173" s="12"/>
      <c r="AX173" s="22"/>
      <c r="AY173" s="12"/>
      <c r="AZ173" s="22"/>
      <c r="BA173" s="22"/>
      <c r="BB173" s="22"/>
      <c r="BC173" s="22"/>
      <c r="BD173" s="22"/>
      <c r="BE173" s="22"/>
    </row>
    <row r="174" spans="1:57" x14ac:dyDescent="0.2">
      <c r="A174" s="67">
        <v>173</v>
      </c>
      <c r="B174" s="26" t="s">
        <v>61</v>
      </c>
      <c r="C174" s="6" t="s">
        <v>358</v>
      </c>
      <c r="D174" s="26" t="s">
        <v>422</v>
      </c>
      <c r="E174" s="51"/>
      <c r="F174" s="51"/>
      <c r="G174" s="51"/>
      <c r="H174" s="51"/>
      <c r="I174" s="51"/>
      <c r="J174" s="51"/>
      <c r="K174" s="51"/>
      <c r="L174" s="51"/>
      <c r="M174" s="51">
        <v>25</v>
      </c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4"/>
      <c r="AK174" s="35">
        <f>IF(AL174&lt;6,SUM(E174:AJ174),SUM(LARGE(E174:AJ174,{1;2;3;4;5;6})))</f>
        <v>25</v>
      </c>
      <c r="AL174" s="55">
        <f>COUNT(E174:AJ174)</f>
        <v>1</v>
      </c>
      <c r="AW174" s="12"/>
      <c r="AX174" s="22"/>
      <c r="AY174" s="12"/>
      <c r="AZ174" s="22"/>
      <c r="BA174" s="22"/>
      <c r="BB174" s="22"/>
      <c r="BC174" s="22"/>
      <c r="BD174" s="22"/>
      <c r="BE174" s="22"/>
    </row>
    <row r="175" spans="1:57" x14ac:dyDescent="0.2">
      <c r="A175" s="67">
        <v>174</v>
      </c>
      <c r="B175" s="6" t="s">
        <v>61</v>
      </c>
      <c r="C175" s="6" t="s">
        <v>62</v>
      </c>
      <c r="D175" s="9" t="s">
        <v>640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>
        <v>25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35">
        <f>IF(AL175&lt;6,SUM(E175:AJ175),SUM(LARGE(E175:AJ175,{1;2;3;4;5;6})))</f>
        <v>25</v>
      </c>
      <c r="AL175" s="6">
        <f>COUNT(E175:AJ175)</f>
        <v>1</v>
      </c>
      <c r="AW175" s="12"/>
      <c r="AX175" s="22"/>
      <c r="AY175" s="12"/>
      <c r="AZ175" s="22"/>
      <c r="BA175" s="22"/>
      <c r="BB175" s="22"/>
      <c r="BC175" s="22"/>
      <c r="BD175" s="22"/>
      <c r="BE175" s="22"/>
    </row>
    <row r="176" spans="1:57" x14ac:dyDescent="0.2">
      <c r="A176" s="67">
        <v>175</v>
      </c>
      <c r="B176" s="26" t="s">
        <v>61</v>
      </c>
      <c r="C176" s="8" t="s">
        <v>213</v>
      </c>
      <c r="D176" s="26" t="s">
        <v>250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>
        <v>25</v>
      </c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30"/>
      <c r="AK176" s="35">
        <f>IF(AL176&lt;6,SUM(E176:AJ176),SUM(LARGE(E176:AJ176,{1;2;3;4;5;6})))</f>
        <v>25</v>
      </c>
      <c r="AL176" s="55">
        <f>COUNT(E176:AJ176)</f>
        <v>1</v>
      </c>
      <c r="AW176" s="12"/>
      <c r="AX176" s="22"/>
      <c r="AY176" s="12"/>
      <c r="AZ176" s="22"/>
      <c r="BA176" s="22"/>
      <c r="BB176" s="22"/>
      <c r="BC176" s="22"/>
      <c r="BD176" s="22"/>
      <c r="BE176" s="22"/>
    </row>
    <row r="177" spans="1:57" x14ac:dyDescent="0.2">
      <c r="A177" s="67">
        <v>176</v>
      </c>
      <c r="B177" s="6" t="s">
        <v>64</v>
      </c>
      <c r="C177" s="6" t="s">
        <v>358</v>
      </c>
      <c r="D177" s="9" t="s">
        <v>803</v>
      </c>
      <c r="E177" s="51"/>
      <c r="F177" s="51"/>
      <c r="G177" s="51"/>
      <c r="H177" s="51"/>
      <c r="I177" s="51"/>
      <c r="J177" s="51"/>
      <c r="K177" s="51">
        <v>25</v>
      </c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1"/>
      <c r="AK177" s="35">
        <f>IF(AL177&lt;6,SUM(E177:AJ177),SUM(LARGE(E177:AJ177,{1;2;3;4;5;6})))</f>
        <v>25</v>
      </c>
      <c r="AL177" s="6">
        <f>COUNT(E177:AJ177)</f>
        <v>1</v>
      </c>
      <c r="AW177" s="12"/>
      <c r="AX177" s="22"/>
      <c r="AY177" s="12"/>
      <c r="AZ177" s="22"/>
      <c r="BA177" s="22"/>
      <c r="BB177" s="22"/>
      <c r="BC177" s="22"/>
      <c r="BD177" s="22"/>
      <c r="BE177" s="22"/>
    </row>
    <row r="178" spans="1:57" x14ac:dyDescent="0.2">
      <c r="A178" s="67">
        <v>177</v>
      </c>
      <c r="B178" s="8" t="s">
        <v>61</v>
      </c>
      <c r="C178" s="8" t="s">
        <v>70</v>
      </c>
      <c r="D178" s="37" t="s">
        <v>839</v>
      </c>
      <c r="E178" s="1"/>
      <c r="F178" s="1"/>
      <c r="G178" s="1"/>
      <c r="H178" s="1"/>
      <c r="I178" s="1"/>
      <c r="J178" s="1"/>
      <c r="K178" s="1"/>
      <c r="L178" s="1"/>
      <c r="M178" s="1"/>
      <c r="N178" s="1">
        <v>25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29"/>
      <c r="AK178" s="35">
        <f>IF(AL178&lt;6,SUM(E178:AJ178),SUM(LARGE(E178:AJ178,{1;2;3;4;5;6})))</f>
        <v>25</v>
      </c>
      <c r="AL178" s="6">
        <f>COUNT(E178:AJ178)</f>
        <v>1</v>
      </c>
      <c r="AW178" s="12"/>
      <c r="AX178" s="22"/>
      <c r="AY178" s="12"/>
      <c r="AZ178" s="22"/>
      <c r="BA178" s="22"/>
      <c r="BB178" s="22"/>
      <c r="BC178" s="22"/>
      <c r="BD178" s="22"/>
      <c r="BE178" s="22"/>
    </row>
    <row r="179" spans="1:57" x14ac:dyDescent="0.2">
      <c r="A179" s="67">
        <v>178</v>
      </c>
      <c r="B179" s="26" t="s">
        <v>61</v>
      </c>
      <c r="C179" s="6" t="s">
        <v>213</v>
      </c>
      <c r="D179" s="26" t="s">
        <v>194</v>
      </c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1">
        <v>25</v>
      </c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4"/>
      <c r="AK179" s="35">
        <f>IF(AL179&lt;6,SUM(E179:AJ179),SUM(LARGE(E179:AJ179,{1;2;3;4;5;6})))</f>
        <v>25</v>
      </c>
      <c r="AL179" s="55">
        <f>COUNT(E179:AJ179)</f>
        <v>1</v>
      </c>
      <c r="AW179" s="12"/>
      <c r="AX179" s="22"/>
      <c r="AY179" s="12"/>
      <c r="AZ179" s="22"/>
      <c r="BA179" s="22"/>
      <c r="BB179" s="22"/>
      <c r="BC179" s="22"/>
      <c r="BD179" s="22"/>
      <c r="BE179" s="22"/>
    </row>
    <row r="180" spans="1:57" x14ac:dyDescent="0.2">
      <c r="A180" s="67">
        <v>179</v>
      </c>
      <c r="B180" s="26" t="s">
        <v>61</v>
      </c>
      <c r="C180" s="8"/>
      <c r="D180" s="26" t="s">
        <v>983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>
        <v>25</v>
      </c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4"/>
      <c r="AK180" s="35">
        <f>IF(AL180&lt;6,SUM(E180:AJ180),SUM(LARGE(E180:AJ180,{1;2;3;4;5;6})))</f>
        <v>25</v>
      </c>
      <c r="AL180" s="55">
        <f>COUNT(E180:AJ180)</f>
        <v>1</v>
      </c>
      <c r="AW180" s="12"/>
      <c r="AX180" s="22"/>
      <c r="AY180" s="12"/>
      <c r="AZ180" s="22"/>
      <c r="BA180" s="22"/>
      <c r="BB180" s="22"/>
      <c r="BC180" s="22"/>
      <c r="BD180" s="22"/>
      <c r="BE180" s="22"/>
    </row>
    <row r="181" spans="1:57" x14ac:dyDescent="0.2">
      <c r="A181" s="67">
        <v>180</v>
      </c>
      <c r="B181" s="26" t="s">
        <v>61</v>
      </c>
      <c r="C181" s="6" t="s">
        <v>358</v>
      </c>
      <c r="D181" s="26" t="s">
        <v>683</v>
      </c>
      <c r="E181" s="52"/>
      <c r="F181" s="52"/>
      <c r="G181" s="52"/>
      <c r="H181" s="51">
        <v>14</v>
      </c>
      <c r="I181" s="51"/>
      <c r="J181" s="51">
        <v>10</v>
      </c>
      <c r="K181" s="51"/>
      <c r="L181" s="51"/>
      <c r="M181" s="51"/>
      <c r="N181" s="51"/>
      <c r="O181" s="51"/>
      <c r="P181" s="51"/>
      <c r="Q181" s="51"/>
      <c r="R181" s="52">
        <v>0</v>
      </c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4"/>
      <c r="AK181" s="35">
        <f>IF(AL181&lt;6,SUM(E181:AJ181),SUM(LARGE(E181:AJ181,{1;2;3;4;5;6})))</f>
        <v>24</v>
      </c>
      <c r="AL181" s="55">
        <f>COUNT(E181:AJ181)</f>
        <v>3</v>
      </c>
      <c r="AW181" s="12"/>
      <c r="AX181" s="22"/>
      <c r="AY181" s="12"/>
      <c r="AZ181" s="22"/>
      <c r="BA181" s="22"/>
      <c r="BB181" s="22"/>
      <c r="BC181" s="22"/>
      <c r="BD181" s="22"/>
      <c r="BE181" s="22"/>
    </row>
    <row r="182" spans="1:57" x14ac:dyDescent="0.2">
      <c r="A182" s="67">
        <v>181</v>
      </c>
      <c r="B182" s="26" t="s">
        <v>61</v>
      </c>
      <c r="C182" s="6" t="s">
        <v>358</v>
      </c>
      <c r="D182" s="26" t="s">
        <v>684</v>
      </c>
      <c r="E182" s="52"/>
      <c r="F182" s="52"/>
      <c r="G182" s="52"/>
      <c r="H182" s="51">
        <v>14</v>
      </c>
      <c r="I182" s="51"/>
      <c r="J182" s="51">
        <v>10</v>
      </c>
      <c r="K182" s="51"/>
      <c r="L182" s="51"/>
      <c r="M182" s="51"/>
      <c r="N182" s="51"/>
      <c r="O182" s="51"/>
      <c r="P182" s="51"/>
      <c r="Q182" s="51"/>
      <c r="R182" s="52">
        <v>0</v>
      </c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4"/>
      <c r="AK182" s="35">
        <f>IF(AL182&lt;6,SUM(E182:AJ182),SUM(LARGE(E182:AJ182,{1;2;3;4;5;6})))</f>
        <v>24</v>
      </c>
      <c r="AL182" s="55">
        <f>COUNT(E182:AJ182)</f>
        <v>3</v>
      </c>
      <c r="AW182" s="12"/>
      <c r="AX182" s="22"/>
      <c r="AY182" s="12"/>
      <c r="AZ182" s="22"/>
      <c r="BA182" s="22"/>
      <c r="BB182" s="22"/>
      <c r="BC182" s="22"/>
      <c r="BD182" s="22"/>
      <c r="BE182" s="22"/>
    </row>
    <row r="183" spans="1:57" x14ac:dyDescent="0.2">
      <c r="A183" s="67">
        <v>182</v>
      </c>
      <c r="B183" s="6" t="s">
        <v>61</v>
      </c>
      <c r="C183" s="6" t="s">
        <v>69</v>
      </c>
      <c r="D183" s="9" t="s">
        <v>180</v>
      </c>
      <c r="E183" s="51"/>
      <c r="F183" s="51"/>
      <c r="G183" s="51"/>
      <c r="H183" s="51"/>
      <c r="I183" s="51"/>
      <c r="J183" s="51">
        <v>10</v>
      </c>
      <c r="K183" s="51">
        <v>14</v>
      </c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1"/>
      <c r="AK183" s="35">
        <f>IF(AL183&lt;6,SUM(E183:AJ183),SUM(LARGE(E183:AJ183,{1;2;3;4;5;6})))</f>
        <v>24</v>
      </c>
      <c r="AL183" s="55">
        <f>COUNT(E183:AJ183)</f>
        <v>2</v>
      </c>
      <c r="AW183" s="12"/>
      <c r="AX183" s="22"/>
      <c r="AY183" s="12"/>
      <c r="AZ183" s="22"/>
      <c r="BA183" s="22"/>
      <c r="BB183" s="22"/>
      <c r="BC183" s="22"/>
      <c r="BD183" s="22"/>
      <c r="BE183" s="22"/>
    </row>
    <row r="184" spans="1:57" x14ac:dyDescent="0.2">
      <c r="A184" s="67">
        <v>183</v>
      </c>
      <c r="B184" s="26" t="s">
        <v>61</v>
      </c>
      <c r="C184" s="6" t="s">
        <v>69</v>
      </c>
      <c r="D184" s="37" t="s">
        <v>376</v>
      </c>
      <c r="E184" s="9"/>
      <c r="F184" s="9"/>
      <c r="G184" s="9">
        <v>14</v>
      </c>
      <c r="H184" s="9"/>
      <c r="I184" s="9"/>
      <c r="J184" s="9">
        <v>10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54"/>
      <c r="AK184" s="35">
        <f>IF(AL184&lt;6,SUM(E184:AJ184),SUM(LARGE(E184:AJ184,{1;2;3;4;5;6})))</f>
        <v>24</v>
      </c>
      <c r="AL184" s="55">
        <f>COUNT(E184:AJ184)</f>
        <v>2</v>
      </c>
      <c r="AW184" s="12"/>
      <c r="AX184" s="22"/>
      <c r="AY184" s="12"/>
      <c r="AZ184" s="22"/>
      <c r="BA184" s="22"/>
      <c r="BB184" s="22"/>
      <c r="BC184" s="22"/>
      <c r="BD184" s="22"/>
      <c r="BE184" s="22"/>
    </row>
    <row r="185" spans="1:57" x14ac:dyDescent="0.2">
      <c r="A185" s="67">
        <v>184</v>
      </c>
      <c r="B185" s="6" t="s">
        <v>61</v>
      </c>
      <c r="C185" s="6" t="s">
        <v>358</v>
      </c>
      <c r="D185" s="9" t="s">
        <v>510</v>
      </c>
      <c r="E185" s="1"/>
      <c r="F185" s="19">
        <v>0</v>
      </c>
      <c r="G185" s="19"/>
      <c r="H185" s="19"/>
      <c r="I185" s="19"/>
      <c r="J185" s="19"/>
      <c r="K185" s="1">
        <v>6</v>
      </c>
      <c r="L185" s="1"/>
      <c r="M185" s="1"/>
      <c r="N185" s="1">
        <v>7</v>
      </c>
      <c r="O185" s="1"/>
      <c r="P185" s="1"/>
      <c r="Q185" s="1"/>
      <c r="R185" s="1"/>
      <c r="S185" s="1"/>
      <c r="T185" s="1"/>
      <c r="U185" s="1"/>
      <c r="V185" s="1"/>
      <c r="W185" s="1">
        <v>10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35">
        <f>IF(AL185&lt;6,SUM(E185:AJ185),SUM(LARGE(E185:AJ185,{1;2;3;4;5;6})))</f>
        <v>23</v>
      </c>
      <c r="AL185" s="6">
        <f>COUNT(E185:AJ185)</f>
        <v>4</v>
      </c>
      <c r="AW185" s="12"/>
      <c r="AX185" s="22"/>
      <c r="AY185" s="12"/>
      <c r="AZ185" s="22"/>
      <c r="BA185" s="22"/>
      <c r="BB185" s="22"/>
      <c r="BC185" s="22"/>
      <c r="BD185" s="22"/>
      <c r="BE185" s="22"/>
    </row>
    <row r="186" spans="1:57" x14ac:dyDescent="0.2">
      <c r="A186" s="67">
        <v>185</v>
      </c>
      <c r="B186" s="6" t="s">
        <v>61</v>
      </c>
      <c r="C186" s="6" t="s">
        <v>358</v>
      </c>
      <c r="D186" s="9" t="s">
        <v>736</v>
      </c>
      <c r="E186" s="51"/>
      <c r="F186" s="51"/>
      <c r="G186" s="51">
        <v>12</v>
      </c>
      <c r="H186" s="51"/>
      <c r="I186" s="51"/>
      <c r="J186" s="51"/>
      <c r="K186" s="51"/>
      <c r="L186" s="51">
        <v>10</v>
      </c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1"/>
      <c r="AK186" s="35">
        <f>IF(AL186&lt;6,SUM(E186:AJ186),SUM(LARGE(E186:AJ186,{1;2;3;4;5;6})))</f>
        <v>22</v>
      </c>
      <c r="AL186" s="55">
        <f>COUNT(E186:AJ186)</f>
        <v>2</v>
      </c>
      <c r="AW186" s="12"/>
      <c r="AX186" s="22"/>
      <c r="AY186" s="12"/>
      <c r="AZ186" s="22"/>
      <c r="BA186" s="22"/>
      <c r="BB186" s="22"/>
      <c r="BC186" s="22"/>
      <c r="BD186" s="22"/>
      <c r="BE186" s="22"/>
    </row>
    <row r="187" spans="1:57" x14ac:dyDescent="0.2">
      <c r="A187" s="67">
        <v>186</v>
      </c>
      <c r="B187" s="26" t="s">
        <v>61</v>
      </c>
      <c r="C187" s="6" t="s">
        <v>212</v>
      </c>
      <c r="D187" s="9" t="s">
        <v>389</v>
      </c>
      <c r="E187" s="1"/>
      <c r="F187" s="1"/>
      <c r="G187" s="1"/>
      <c r="H187" s="1"/>
      <c r="I187" s="1"/>
      <c r="J187" s="1">
        <v>5</v>
      </c>
      <c r="K187" s="1"/>
      <c r="L187" s="1"/>
      <c r="M187" s="1"/>
      <c r="N187" s="1"/>
      <c r="O187" s="1"/>
      <c r="P187" s="1"/>
      <c r="Q187" s="1"/>
      <c r="R187" s="1"/>
      <c r="S187" s="1"/>
      <c r="T187" s="1">
        <v>5</v>
      </c>
      <c r="U187" s="1"/>
      <c r="V187" s="1"/>
      <c r="W187" s="1"/>
      <c r="X187" s="1"/>
      <c r="Y187" s="1">
        <v>5</v>
      </c>
      <c r="Z187" s="1">
        <v>6</v>
      </c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35">
        <f>IF(AL187&lt;6,SUM(E187:AJ187),SUM(LARGE(E187:AJ187,{1;2;3;4;5;6})))</f>
        <v>21</v>
      </c>
      <c r="AL187" s="55">
        <f>COUNT(E187:AJ187)</f>
        <v>4</v>
      </c>
      <c r="AW187" s="12"/>
      <c r="AX187" s="22"/>
      <c r="AY187" s="12"/>
      <c r="AZ187" s="22"/>
      <c r="BA187" s="22"/>
      <c r="BB187" s="22"/>
      <c r="BC187" s="22"/>
      <c r="BD187" s="22"/>
      <c r="BE187" s="22"/>
    </row>
    <row r="188" spans="1:57" x14ac:dyDescent="0.2">
      <c r="A188" s="67">
        <v>187</v>
      </c>
      <c r="B188" s="6" t="s">
        <v>61</v>
      </c>
      <c r="C188" s="6" t="s">
        <v>67</v>
      </c>
      <c r="D188" s="9" t="s">
        <v>804</v>
      </c>
      <c r="E188" s="1"/>
      <c r="F188" s="1"/>
      <c r="G188" s="1"/>
      <c r="H188" s="1"/>
      <c r="I188" s="1"/>
      <c r="J188" s="1"/>
      <c r="K188" s="1">
        <v>7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>
        <v>14</v>
      </c>
      <c r="AB188" s="1"/>
      <c r="AC188" s="1"/>
      <c r="AD188" s="1"/>
      <c r="AE188" s="1"/>
      <c r="AF188" s="1"/>
      <c r="AG188" s="1"/>
      <c r="AH188" s="1"/>
      <c r="AI188" s="1"/>
      <c r="AJ188" s="1"/>
      <c r="AK188" s="35">
        <f>IF(AL188&lt;6,SUM(E188:AJ188),SUM(LARGE(E188:AJ188,{1;2;3;4;5;6})))</f>
        <v>21</v>
      </c>
      <c r="AL188" s="6">
        <f>COUNT(E188:AJ188)</f>
        <v>2</v>
      </c>
      <c r="AW188" s="12"/>
      <c r="AX188" s="22"/>
      <c r="AY188" s="12"/>
      <c r="AZ188" s="22"/>
      <c r="BA188" s="22"/>
      <c r="BB188" s="22"/>
      <c r="BC188" s="22"/>
      <c r="BD188" s="22"/>
      <c r="BE188" s="22"/>
    </row>
    <row r="189" spans="1:57" x14ac:dyDescent="0.2">
      <c r="A189" s="67">
        <v>188</v>
      </c>
      <c r="B189" s="6" t="s">
        <v>61</v>
      </c>
      <c r="C189" s="6" t="s">
        <v>62</v>
      </c>
      <c r="D189" s="37" t="s">
        <v>504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2">
        <v>0</v>
      </c>
      <c r="U189" s="52"/>
      <c r="V189" s="51"/>
      <c r="W189" s="51">
        <v>10</v>
      </c>
      <c r="X189" s="51"/>
      <c r="Y189" s="51"/>
      <c r="Z189" s="51"/>
      <c r="AA189" s="51"/>
      <c r="AB189" s="51"/>
      <c r="AC189" s="51">
        <v>10</v>
      </c>
      <c r="AD189" s="51"/>
      <c r="AE189" s="51"/>
      <c r="AF189" s="51"/>
      <c r="AG189" s="51"/>
      <c r="AH189" s="51"/>
      <c r="AI189" s="51"/>
      <c r="AJ189" s="54"/>
      <c r="AK189" s="35">
        <f>IF(AL189&lt;6,SUM(E189:AJ189),SUM(LARGE(E189:AJ189,{1;2;3;4;5;6})))</f>
        <v>20</v>
      </c>
      <c r="AL189" s="55">
        <f>COUNT(E189:AJ189)</f>
        <v>3</v>
      </c>
      <c r="AW189" s="12"/>
      <c r="AX189" s="22"/>
      <c r="AY189" s="12"/>
      <c r="AZ189" s="22"/>
      <c r="BA189" s="22"/>
      <c r="BB189" s="22"/>
      <c r="BC189" s="22"/>
      <c r="BD189" s="22"/>
      <c r="BE189" s="22"/>
    </row>
    <row r="190" spans="1:57" x14ac:dyDescent="0.2">
      <c r="A190" s="67">
        <v>189</v>
      </c>
      <c r="B190" s="6" t="s">
        <v>61</v>
      </c>
      <c r="C190" s="6" t="s">
        <v>358</v>
      </c>
      <c r="D190" s="9" t="s">
        <v>155</v>
      </c>
      <c r="E190" s="30"/>
      <c r="F190" s="86">
        <v>0</v>
      </c>
      <c r="G190" s="86"/>
      <c r="H190" s="86"/>
      <c r="I190" s="86"/>
      <c r="J190" s="86">
        <v>0</v>
      </c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30">
        <v>20</v>
      </c>
      <c r="AB190" s="86"/>
      <c r="AC190" s="86"/>
      <c r="AD190" s="86"/>
      <c r="AE190" s="86"/>
      <c r="AF190" s="86"/>
      <c r="AG190" s="86"/>
      <c r="AH190" s="86"/>
      <c r="AI190" s="86"/>
      <c r="AJ190" s="1"/>
      <c r="AK190" s="35">
        <f>IF(AL190&lt;6,SUM(E190:AJ190),SUM(LARGE(E190:AJ190,{1;2;3;4;5;6})))</f>
        <v>20</v>
      </c>
      <c r="AL190" s="55">
        <f>COUNT(E190:AJ190)</f>
        <v>3</v>
      </c>
      <c r="AW190" s="12"/>
      <c r="AX190" s="22"/>
      <c r="AY190" s="12"/>
      <c r="AZ190" s="22"/>
      <c r="BA190" s="22"/>
      <c r="BB190" s="22"/>
      <c r="BC190" s="22"/>
      <c r="BD190" s="22"/>
      <c r="BE190" s="22"/>
    </row>
    <row r="191" spans="1:57" x14ac:dyDescent="0.2">
      <c r="A191" s="67">
        <v>190</v>
      </c>
      <c r="B191" s="6" t="s">
        <v>61</v>
      </c>
      <c r="C191" s="6" t="s">
        <v>63</v>
      </c>
      <c r="D191" s="37" t="s">
        <v>318</v>
      </c>
      <c r="E191" s="51"/>
      <c r="F191" s="51"/>
      <c r="G191" s="51"/>
      <c r="H191" s="51">
        <v>12</v>
      </c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>
        <v>8</v>
      </c>
      <c r="AC191" s="51"/>
      <c r="AD191" s="51"/>
      <c r="AE191" s="51"/>
      <c r="AF191" s="51"/>
      <c r="AG191" s="51"/>
      <c r="AH191" s="51"/>
      <c r="AI191" s="51"/>
      <c r="AJ191" s="54"/>
      <c r="AK191" s="35">
        <f>IF(AL191&lt;6,SUM(E191:AJ191),SUM(LARGE(E191:AJ191,{1;2;3;4;5;6})))</f>
        <v>20</v>
      </c>
      <c r="AL191" s="55">
        <f>COUNT(E191:AJ191)</f>
        <v>2</v>
      </c>
      <c r="AW191" s="12"/>
      <c r="AX191" s="22"/>
      <c r="AY191" s="12"/>
      <c r="AZ191" s="22"/>
      <c r="BA191" s="22"/>
      <c r="BB191" s="22"/>
      <c r="BC191" s="22"/>
      <c r="BD191" s="22"/>
      <c r="BE191" s="22"/>
    </row>
    <row r="192" spans="1:57" x14ac:dyDescent="0.2">
      <c r="A192" s="67">
        <v>191</v>
      </c>
      <c r="B192" s="26" t="s">
        <v>61</v>
      </c>
      <c r="C192" s="8" t="s">
        <v>63</v>
      </c>
      <c r="D192" s="26" t="s">
        <v>408</v>
      </c>
      <c r="E192" s="9"/>
      <c r="F192" s="9"/>
      <c r="G192" s="9"/>
      <c r="H192" s="9">
        <v>12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>
        <v>8</v>
      </c>
      <c r="AC192" s="9"/>
      <c r="AD192" s="9"/>
      <c r="AE192" s="9"/>
      <c r="AF192" s="9"/>
      <c r="AG192" s="9"/>
      <c r="AH192" s="9"/>
      <c r="AI192" s="9"/>
      <c r="AJ192" s="29"/>
      <c r="AK192" s="35">
        <f>IF(AL192&lt;6,SUM(E192:AJ192),SUM(LARGE(E192:AJ192,{1;2;3;4;5;6})))</f>
        <v>20</v>
      </c>
      <c r="AL192" s="55">
        <f>COUNT(E192:AJ192)</f>
        <v>2</v>
      </c>
      <c r="AW192" s="12"/>
      <c r="AX192" s="22"/>
      <c r="AY192" s="12"/>
      <c r="AZ192" s="22"/>
      <c r="BA192" s="22"/>
      <c r="BB192" s="22"/>
      <c r="BC192" s="22"/>
      <c r="BD192" s="22"/>
      <c r="BE192" s="22"/>
    </row>
    <row r="193" spans="1:57" x14ac:dyDescent="0.2">
      <c r="A193" s="67">
        <v>192</v>
      </c>
      <c r="B193" s="37" t="s">
        <v>61</v>
      </c>
      <c r="C193" s="8"/>
      <c r="D193" s="37" t="s">
        <v>442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"/>
      <c r="AA193" s="1">
        <v>8</v>
      </c>
      <c r="AB193" s="1"/>
      <c r="AC193" s="1"/>
      <c r="AD193" s="1"/>
      <c r="AE193" s="1">
        <v>12</v>
      </c>
      <c r="AF193" s="1"/>
      <c r="AG193" s="1"/>
      <c r="AH193" s="1"/>
      <c r="AI193" s="1"/>
      <c r="AJ193" s="54"/>
      <c r="AK193" s="35">
        <f>IF(AL193&lt;6,SUM(E193:AJ193),SUM(LARGE(E193:AJ193,{1;2;3;4;5;6})))</f>
        <v>20</v>
      </c>
      <c r="AL193" s="55">
        <f>COUNT(E193:AJ193)</f>
        <v>2</v>
      </c>
      <c r="AW193" s="12"/>
      <c r="AX193" s="22"/>
      <c r="AY193" s="12"/>
      <c r="AZ193" s="22"/>
      <c r="BA193" s="22"/>
      <c r="BB193" s="22"/>
      <c r="BC193" s="22"/>
      <c r="BD193" s="22"/>
      <c r="BE193" s="22"/>
    </row>
    <row r="194" spans="1:57" x14ac:dyDescent="0.2">
      <c r="A194" s="67">
        <v>193</v>
      </c>
      <c r="B194" s="6" t="s">
        <v>61</v>
      </c>
      <c r="C194" s="6" t="s">
        <v>67</v>
      </c>
      <c r="D194" s="9" t="s">
        <v>562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>
        <v>20</v>
      </c>
      <c r="AA194" s="9"/>
      <c r="AB194" s="9"/>
      <c r="AC194" s="9"/>
      <c r="AD194" s="9"/>
      <c r="AE194" s="9"/>
      <c r="AF194" s="9"/>
      <c r="AG194" s="9"/>
      <c r="AH194" s="9"/>
      <c r="AI194" s="9"/>
      <c r="AJ194" s="1"/>
      <c r="AK194" s="35">
        <f>IF(AL194&lt;6,SUM(E194:AJ194),SUM(LARGE(E194:AJ194,{1;2;3;4;5;6})))</f>
        <v>20</v>
      </c>
      <c r="AL194" s="6">
        <f>COUNT(E194:AJ194)</f>
        <v>1</v>
      </c>
      <c r="AW194" s="12"/>
      <c r="AX194" s="22"/>
      <c r="AY194" s="12"/>
      <c r="AZ194" s="22"/>
      <c r="BA194" s="22"/>
      <c r="BB194" s="22"/>
      <c r="BC194" s="22"/>
      <c r="BD194" s="22"/>
      <c r="BE194" s="22"/>
    </row>
    <row r="195" spans="1:57" x14ac:dyDescent="0.2">
      <c r="A195" s="67">
        <v>194</v>
      </c>
      <c r="B195" s="26" t="s">
        <v>61</v>
      </c>
      <c r="C195" s="8" t="s">
        <v>67</v>
      </c>
      <c r="D195" s="26" t="s">
        <v>451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>
        <v>20</v>
      </c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35">
        <f>IF(AL195&lt;6,SUM(E195:AJ195),SUM(LARGE(E195:AJ195,{1;2;3;4;5;6})))</f>
        <v>20</v>
      </c>
      <c r="AL195" s="6">
        <f>COUNT(E195:AJ195)</f>
        <v>1</v>
      </c>
      <c r="AW195" s="12"/>
      <c r="AX195" s="22"/>
      <c r="AY195" s="12"/>
      <c r="AZ195" s="22"/>
      <c r="BA195" s="22"/>
      <c r="BB195" s="22"/>
      <c r="BC195" s="22"/>
      <c r="BD195" s="22"/>
      <c r="BE195" s="22"/>
    </row>
    <row r="196" spans="1:57" x14ac:dyDescent="0.2">
      <c r="A196" s="67">
        <v>195</v>
      </c>
      <c r="B196" s="26" t="s">
        <v>61</v>
      </c>
      <c r="C196" s="8" t="s">
        <v>358</v>
      </c>
      <c r="D196" s="26" t="s">
        <v>139</v>
      </c>
      <c r="E196" s="52"/>
      <c r="F196" s="52"/>
      <c r="G196" s="52"/>
      <c r="H196" s="52"/>
      <c r="I196" s="52"/>
      <c r="J196" s="52"/>
      <c r="K196" s="52"/>
      <c r="L196" s="52"/>
      <c r="M196" s="52"/>
      <c r="N196" s="51">
        <v>20</v>
      </c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4"/>
      <c r="AK196" s="35">
        <f>IF(AL196&lt;6,SUM(E196:AJ196),SUM(LARGE(E196:AJ196,{1;2;3;4;5;6})))</f>
        <v>20</v>
      </c>
      <c r="AL196" s="55">
        <f>COUNT(E196:AJ196)</f>
        <v>1</v>
      </c>
      <c r="AW196" s="12"/>
      <c r="AX196" s="22"/>
      <c r="AY196" s="12"/>
      <c r="AZ196" s="22"/>
      <c r="BA196" s="22"/>
      <c r="BB196" s="22"/>
      <c r="BC196" s="22"/>
      <c r="BD196" s="22"/>
      <c r="BE196" s="22"/>
    </row>
    <row r="197" spans="1:57" x14ac:dyDescent="0.2">
      <c r="A197" s="67">
        <v>196</v>
      </c>
      <c r="B197" s="26" t="s">
        <v>61</v>
      </c>
      <c r="C197" s="6" t="s">
        <v>213</v>
      </c>
      <c r="D197" s="37" t="s">
        <v>282</v>
      </c>
      <c r="E197" s="1"/>
      <c r="F197" s="1"/>
      <c r="G197" s="1"/>
      <c r="H197" s="1"/>
      <c r="I197" s="1"/>
      <c r="J197" s="1"/>
      <c r="K197" s="1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29"/>
      <c r="AK197" s="35">
        <f>IF(AL197&lt;6,SUM(E197:AJ197),SUM(LARGE(E197:AJ197,{1;2;3;4;5;6})))</f>
        <v>20</v>
      </c>
      <c r="AL197" s="55">
        <f>COUNT(E197:AJ197)</f>
        <v>1</v>
      </c>
      <c r="AW197" s="12"/>
      <c r="AX197" s="22"/>
      <c r="AY197" s="12"/>
      <c r="AZ197" s="22"/>
      <c r="BA197" s="22"/>
      <c r="BB197" s="22"/>
      <c r="BC197" s="22"/>
      <c r="BD197" s="22"/>
      <c r="BE197" s="22"/>
    </row>
    <row r="198" spans="1:57" x14ac:dyDescent="0.2">
      <c r="A198" s="67">
        <v>197</v>
      </c>
      <c r="B198" s="8" t="s">
        <v>61</v>
      </c>
      <c r="C198" s="8" t="s">
        <v>62</v>
      </c>
      <c r="D198" s="9" t="s">
        <v>506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">
        <v>20</v>
      </c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35">
        <f>IF(AL198&lt;6,SUM(E198:AJ198),SUM(LARGE(E198:AJ198,{1;2;3;4;5;6})))</f>
        <v>20</v>
      </c>
      <c r="AL198" s="74">
        <f>COUNT(E198:AJ198)</f>
        <v>1</v>
      </c>
      <c r="AW198" s="12"/>
      <c r="AX198" s="22"/>
      <c r="AY198" s="12"/>
      <c r="AZ198" s="22"/>
      <c r="BA198" s="22"/>
      <c r="BB198" s="22"/>
      <c r="BC198" s="22"/>
      <c r="BD198" s="22"/>
      <c r="BE198" s="22"/>
    </row>
    <row r="199" spans="1:57" x14ac:dyDescent="0.2">
      <c r="A199" s="67">
        <v>198</v>
      </c>
      <c r="B199" s="26" t="s">
        <v>61</v>
      </c>
      <c r="C199" s="6" t="s">
        <v>63</v>
      </c>
      <c r="D199" s="26" t="s">
        <v>682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>
        <v>20</v>
      </c>
      <c r="AH199" s="9"/>
      <c r="AI199" s="9"/>
      <c r="AJ199" s="54"/>
      <c r="AK199" s="35">
        <f>IF(AL199&lt;6,SUM(E199:AJ199),SUM(LARGE(E199:AJ199,{1;2;3;4;5;6})))</f>
        <v>20</v>
      </c>
      <c r="AL199" s="73">
        <f>COUNT(E199:AJ199)</f>
        <v>1</v>
      </c>
      <c r="AW199" s="12"/>
      <c r="AX199" s="22"/>
      <c r="AY199" s="12"/>
      <c r="AZ199" s="22"/>
      <c r="BA199" s="22"/>
      <c r="BB199" s="22"/>
      <c r="BC199" s="22"/>
      <c r="BD199" s="22"/>
      <c r="BE199" s="22"/>
    </row>
    <row r="200" spans="1:57" x14ac:dyDescent="0.2">
      <c r="A200" s="67">
        <v>199</v>
      </c>
      <c r="B200" s="37" t="s">
        <v>61</v>
      </c>
      <c r="C200" s="8" t="s">
        <v>62</v>
      </c>
      <c r="D200" s="8" t="s">
        <v>20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>
        <v>20</v>
      </c>
      <c r="AF200" s="1"/>
      <c r="AG200" s="1"/>
      <c r="AH200" s="1"/>
      <c r="AI200" s="1"/>
      <c r="AJ200" s="6"/>
      <c r="AK200" s="35">
        <f>IF(AL200&lt;6,SUM(E200:AJ200),SUM(LARGE(E200:AJ200,{1;2;3;4;5;6})))</f>
        <v>20</v>
      </c>
      <c r="AL200" s="73">
        <f>COUNT(E200:AJ200)</f>
        <v>1</v>
      </c>
      <c r="AW200" s="12"/>
      <c r="AX200" s="22"/>
      <c r="AY200" s="12"/>
      <c r="AZ200" s="22"/>
      <c r="BA200" s="22"/>
      <c r="BB200" s="22"/>
      <c r="BC200" s="22"/>
      <c r="BD200" s="22"/>
      <c r="BE200" s="22"/>
    </row>
    <row r="201" spans="1:57" x14ac:dyDescent="0.2">
      <c r="A201" s="67">
        <v>200</v>
      </c>
      <c r="B201" s="37" t="s">
        <v>61</v>
      </c>
      <c r="C201" s="8" t="s">
        <v>62</v>
      </c>
      <c r="D201" s="8" t="s">
        <v>841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>
        <v>20</v>
      </c>
      <c r="AF201" s="1"/>
      <c r="AG201" s="1"/>
      <c r="AH201" s="1"/>
      <c r="AI201" s="1"/>
      <c r="AJ201" s="54"/>
      <c r="AK201" s="35">
        <f>IF(AL201&lt;6,SUM(E201:AJ201),SUM(LARGE(E201:AJ201,{1;2;3;4;5;6})))</f>
        <v>20</v>
      </c>
      <c r="AL201" s="73">
        <f>COUNT(E201:AJ201)</f>
        <v>1</v>
      </c>
      <c r="AW201" s="12"/>
      <c r="AX201" s="22"/>
      <c r="AY201" s="12"/>
      <c r="AZ201" s="22"/>
      <c r="BA201" s="22"/>
      <c r="BB201" s="22"/>
      <c r="BC201" s="22"/>
      <c r="BD201" s="22"/>
      <c r="BE201" s="22"/>
    </row>
    <row r="202" spans="1:57" x14ac:dyDescent="0.2">
      <c r="A202" s="67">
        <v>201</v>
      </c>
      <c r="B202" s="37" t="s">
        <v>61</v>
      </c>
      <c r="C202" s="8" t="s">
        <v>63</v>
      </c>
      <c r="D202" s="37" t="s">
        <v>1078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>
        <v>20</v>
      </c>
      <c r="AH202" s="51"/>
      <c r="AI202" s="51"/>
      <c r="AJ202" s="51"/>
      <c r="AK202" s="35">
        <f>IF(AL202&lt;6,SUM(E202:AJ202),SUM(LARGE(E202:AJ202,{1;2;3;4;5;6})))</f>
        <v>20</v>
      </c>
      <c r="AL202" s="73">
        <f>COUNT(E202:AJ202)</f>
        <v>1</v>
      </c>
      <c r="AW202" s="12"/>
      <c r="AX202" s="22"/>
      <c r="AY202" s="12"/>
      <c r="AZ202" s="22"/>
      <c r="BA202" s="22"/>
      <c r="BB202" s="22"/>
      <c r="BC202" s="22"/>
      <c r="BD202" s="22"/>
      <c r="BE202" s="22"/>
    </row>
    <row r="203" spans="1:57" x14ac:dyDescent="0.2">
      <c r="A203" s="67">
        <v>202</v>
      </c>
      <c r="B203" s="26" t="s">
        <v>61</v>
      </c>
      <c r="C203" s="6" t="s">
        <v>63</v>
      </c>
      <c r="D203" s="26" t="s">
        <v>535</v>
      </c>
      <c r="E203" s="52"/>
      <c r="F203" s="52"/>
      <c r="G203" s="52"/>
      <c r="H203" s="51">
        <v>7</v>
      </c>
      <c r="I203" s="51"/>
      <c r="J203" s="51"/>
      <c r="K203" s="51"/>
      <c r="L203" s="51"/>
      <c r="M203" s="51"/>
      <c r="N203" s="51"/>
      <c r="O203" s="51"/>
      <c r="P203" s="51"/>
      <c r="Q203" s="51"/>
      <c r="R203" s="52">
        <v>0</v>
      </c>
      <c r="S203" s="52"/>
      <c r="T203" s="52"/>
      <c r="U203" s="52"/>
      <c r="V203" s="52"/>
      <c r="W203" s="52"/>
      <c r="X203" s="52"/>
      <c r="Y203" s="52"/>
      <c r="Z203" s="52"/>
      <c r="AA203" s="52"/>
      <c r="AB203" s="52">
        <v>0</v>
      </c>
      <c r="AC203" s="52"/>
      <c r="AD203" s="52"/>
      <c r="AE203" s="52"/>
      <c r="AF203" s="52"/>
      <c r="AG203" s="51">
        <v>12</v>
      </c>
      <c r="AH203" s="52"/>
      <c r="AI203" s="52"/>
      <c r="AJ203" s="54"/>
      <c r="AK203" s="35">
        <f>IF(AL203&lt;6,SUM(E203:AJ203),SUM(LARGE(E203:AJ203,{1;2;3;4;5;6})))</f>
        <v>19</v>
      </c>
      <c r="AL203" s="73">
        <f>COUNT(E203:AJ203)</f>
        <v>4</v>
      </c>
      <c r="AW203" s="12"/>
      <c r="AX203" s="22"/>
      <c r="AY203" s="12"/>
      <c r="AZ203" s="22"/>
      <c r="BA203" s="22"/>
      <c r="BB203" s="22"/>
      <c r="BC203" s="22"/>
      <c r="BD203" s="22"/>
      <c r="BE203" s="22"/>
    </row>
    <row r="204" spans="1:57" x14ac:dyDescent="0.2">
      <c r="A204" s="67">
        <v>203</v>
      </c>
      <c r="B204" s="26" t="s">
        <v>61</v>
      </c>
      <c r="C204" s="6" t="s">
        <v>63</v>
      </c>
      <c r="D204" s="26" t="s">
        <v>637</v>
      </c>
      <c r="E204" s="52"/>
      <c r="F204" s="52"/>
      <c r="G204" s="52"/>
      <c r="H204" s="51">
        <v>7</v>
      </c>
      <c r="I204" s="51"/>
      <c r="J204" s="51"/>
      <c r="K204" s="51"/>
      <c r="L204" s="51"/>
      <c r="M204" s="51"/>
      <c r="N204" s="51"/>
      <c r="O204" s="51"/>
      <c r="P204" s="51"/>
      <c r="Q204" s="51"/>
      <c r="R204" s="52">
        <v>0</v>
      </c>
      <c r="S204" s="52"/>
      <c r="T204" s="52"/>
      <c r="U204" s="52"/>
      <c r="V204" s="52"/>
      <c r="W204" s="52"/>
      <c r="X204" s="52"/>
      <c r="Y204" s="52"/>
      <c r="Z204" s="52"/>
      <c r="AA204" s="52"/>
      <c r="AB204" s="52">
        <v>0</v>
      </c>
      <c r="AC204" s="52"/>
      <c r="AD204" s="52"/>
      <c r="AE204" s="52"/>
      <c r="AF204" s="52"/>
      <c r="AG204" s="51">
        <v>12</v>
      </c>
      <c r="AH204" s="52"/>
      <c r="AI204" s="52"/>
      <c r="AJ204" s="54"/>
      <c r="AK204" s="35">
        <f>IF(AL204&lt;6,SUM(E204:AJ204),SUM(LARGE(E204:AJ204,{1;2;3;4;5;6})))</f>
        <v>19</v>
      </c>
      <c r="AL204" s="73">
        <f>COUNT(E204:AJ204)</f>
        <v>4</v>
      </c>
      <c r="AW204" s="12"/>
      <c r="AX204" s="22"/>
      <c r="AY204" s="12"/>
      <c r="AZ204" s="22"/>
      <c r="BA204" s="22"/>
      <c r="BB204" s="22"/>
      <c r="BC204" s="22"/>
      <c r="BD204" s="22"/>
      <c r="BE204" s="22"/>
    </row>
    <row r="205" spans="1:57" x14ac:dyDescent="0.2">
      <c r="A205" s="67">
        <v>204</v>
      </c>
      <c r="B205" s="6" t="s">
        <v>61</v>
      </c>
      <c r="C205" s="6" t="s">
        <v>258</v>
      </c>
      <c r="D205" s="9" t="s">
        <v>650</v>
      </c>
      <c r="E205" s="1"/>
      <c r="F205" s="1"/>
      <c r="G205" s="1"/>
      <c r="H205" s="1"/>
      <c r="I205" s="1"/>
      <c r="J205" s="1">
        <v>4</v>
      </c>
      <c r="K205" s="1"/>
      <c r="L205" s="1"/>
      <c r="M205" s="1"/>
      <c r="N205" s="1"/>
      <c r="O205" s="1"/>
      <c r="P205" s="1">
        <v>14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35">
        <f>IF(AL205&lt;6,SUM(E205:AJ205),SUM(LARGE(E205:AJ205,{1;2;3;4;5;6})))</f>
        <v>18</v>
      </c>
      <c r="AL205" s="74">
        <f>COUNT(E205:AJ205)</f>
        <v>2</v>
      </c>
      <c r="AW205" s="12"/>
      <c r="AX205" s="22"/>
      <c r="AY205" s="12"/>
      <c r="AZ205" s="22"/>
      <c r="BA205" s="22"/>
      <c r="BB205" s="22"/>
      <c r="BC205" s="22"/>
      <c r="BD205" s="22"/>
      <c r="BE205" s="22"/>
    </row>
    <row r="206" spans="1:57" x14ac:dyDescent="0.2">
      <c r="A206" s="67">
        <v>205</v>
      </c>
      <c r="B206" s="26" t="s">
        <v>61</v>
      </c>
      <c r="C206" s="6" t="s">
        <v>288</v>
      </c>
      <c r="D206" s="26" t="s">
        <v>402</v>
      </c>
      <c r="E206" s="9"/>
      <c r="F206" s="9"/>
      <c r="G206" s="9"/>
      <c r="H206" s="9"/>
      <c r="I206" s="9"/>
      <c r="J206" s="9"/>
      <c r="K206" s="9"/>
      <c r="L206" s="9">
        <v>10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>
        <v>8</v>
      </c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30"/>
      <c r="AK206" s="35">
        <f>IF(AL206&lt;6,SUM(E206:AJ206),SUM(LARGE(E206:AJ206,{1;2;3;4;5;6})))</f>
        <v>18</v>
      </c>
      <c r="AL206" s="73">
        <f>COUNT(E206:AJ206)</f>
        <v>2</v>
      </c>
      <c r="AW206" s="12"/>
      <c r="AX206" s="22"/>
      <c r="AY206" s="12"/>
      <c r="AZ206" s="22"/>
      <c r="BA206" s="22"/>
      <c r="BB206" s="22"/>
      <c r="BC206" s="22"/>
      <c r="BD206" s="22"/>
      <c r="BE206" s="22"/>
    </row>
    <row r="207" spans="1:57" x14ac:dyDescent="0.2">
      <c r="A207" s="67">
        <v>206</v>
      </c>
      <c r="B207" s="26" t="s">
        <v>61</v>
      </c>
      <c r="C207" s="6" t="s">
        <v>62</v>
      </c>
      <c r="D207" s="6" t="s">
        <v>563</v>
      </c>
      <c r="E207" s="51"/>
      <c r="F207" s="51"/>
      <c r="G207" s="51"/>
      <c r="H207" s="51"/>
      <c r="I207" s="51"/>
      <c r="J207" s="51"/>
      <c r="K207" s="51"/>
      <c r="L207" s="51">
        <v>6</v>
      </c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>
        <v>6</v>
      </c>
      <c r="Z207" s="51"/>
      <c r="AA207" s="51"/>
      <c r="AB207" s="51"/>
      <c r="AC207" s="51"/>
      <c r="AD207" s="51"/>
      <c r="AE207" s="51">
        <v>5</v>
      </c>
      <c r="AF207" s="51"/>
      <c r="AG207" s="51"/>
      <c r="AH207" s="51"/>
      <c r="AI207" s="51"/>
      <c r="AJ207" s="51"/>
      <c r="AK207" s="35">
        <f>IF(AL207&lt;6,SUM(E207:AJ207),SUM(LARGE(E207:AJ207,{1;2;3;4;5;6})))</f>
        <v>17</v>
      </c>
      <c r="AL207" s="74">
        <f>COUNT(E207:AJ207)</f>
        <v>3</v>
      </c>
      <c r="AW207" s="12"/>
      <c r="AX207" s="22"/>
      <c r="AY207" s="12"/>
      <c r="AZ207" s="22"/>
      <c r="BA207" s="22"/>
      <c r="BB207" s="22"/>
      <c r="BC207" s="22"/>
      <c r="BD207" s="22"/>
      <c r="BE207" s="22"/>
    </row>
    <row r="208" spans="1:57" x14ac:dyDescent="0.2">
      <c r="A208" s="67">
        <v>207</v>
      </c>
      <c r="B208" s="26" t="s">
        <v>61</v>
      </c>
      <c r="C208" s="8" t="s">
        <v>69</v>
      </c>
      <c r="D208" s="26" t="s">
        <v>378</v>
      </c>
      <c r="E208" s="51"/>
      <c r="F208" s="51"/>
      <c r="G208" s="51">
        <v>17</v>
      </c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9"/>
      <c r="AK208" s="35">
        <f>IF(AL208&lt;6,SUM(E208:AJ208),SUM(LARGE(E208:AJ208,{1;2;3;4;5;6})))</f>
        <v>17</v>
      </c>
      <c r="AL208" s="74">
        <f>COUNT(E208:AJ208)</f>
        <v>1</v>
      </c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Y208" s="23"/>
    </row>
    <row r="209" spans="1:57" x14ac:dyDescent="0.2">
      <c r="A209" s="67">
        <v>208</v>
      </c>
      <c r="B209" s="26" t="s">
        <v>61</v>
      </c>
      <c r="C209" s="6" t="s">
        <v>63</v>
      </c>
      <c r="D209" s="37" t="s">
        <v>761</v>
      </c>
      <c r="E209" s="51"/>
      <c r="F209" s="51"/>
      <c r="G209" s="51"/>
      <c r="H209" s="51">
        <v>8</v>
      </c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>
        <v>8</v>
      </c>
      <c r="AH209" s="51"/>
      <c r="AI209" s="51"/>
      <c r="AJ209" s="29"/>
      <c r="AK209" s="35">
        <f>IF(AL209&lt;6,SUM(E209:AJ209),SUM(LARGE(E209:AJ209,{1;2;3;4;5;6})))</f>
        <v>16</v>
      </c>
      <c r="AL209" s="73">
        <f>COUNT(E209:AJ209)</f>
        <v>2</v>
      </c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Y209" s="23"/>
    </row>
    <row r="210" spans="1:57" x14ac:dyDescent="0.2">
      <c r="A210" s="67">
        <v>209</v>
      </c>
      <c r="B210" s="6" t="s">
        <v>61</v>
      </c>
      <c r="C210" s="6" t="s">
        <v>63</v>
      </c>
      <c r="D210" s="9" t="s">
        <v>608</v>
      </c>
      <c r="E210" s="1"/>
      <c r="F210" s="1"/>
      <c r="G210" s="1"/>
      <c r="H210" s="1">
        <v>8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8</v>
      </c>
      <c r="AH210" s="1"/>
      <c r="AI210" s="1"/>
      <c r="AJ210" s="1"/>
      <c r="AK210" s="35">
        <f>IF(AL210&lt;6,SUM(E210:AJ210),SUM(LARGE(E210:AJ210,{1;2;3;4;5;6})))</f>
        <v>16</v>
      </c>
      <c r="AL210" s="55">
        <f>COUNT(E210:AJ210)</f>
        <v>2</v>
      </c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Y210" s="23"/>
    </row>
    <row r="211" spans="1:57" x14ac:dyDescent="0.2">
      <c r="A211" s="68">
        <v>210</v>
      </c>
      <c r="B211" s="37" t="s">
        <v>61</v>
      </c>
      <c r="C211" s="8" t="s">
        <v>62</v>
      </c>
      <c r="D211" s="37" t="s">
        <v>962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>
        <v>5</v>
      </c>
      <c r="AA211" s="51"/>
      <c r="AB211" s="51"/>
      <c r="AC211" s="51">
        <v>6</v>
      </c>
      <c r="AD211" s="51"/>
      <c r="AE211" s="51">
        <v>4</v>
      </c>
      <c r="AF211" s="51"/>
      <c r="AG211" s="51"/>
      <c r="AH211" s="51"/>
      <c r="AI211" s="51"/>
      <c r="AJ211" s="1"/>
      <c r="AK211" s="35">
        <f>IF(AL211&lt;6,SUM(E211:AJ211),SUM(LARGE(E211:AJ211,{1;2;3;4;5;6})))</f>
        <v>15</v>
      </c>
      <c r="AL211" s="55">
        <f>COUNT(E211:AJ211)</f>
        <v>3</v>
      </c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Y211" s="23"/>
    </row>
    <row r="212" spans="1:57" x14ac:dyDescent="0.2">
      <c r="A212" s="67">
        <v>211</v>
      </c>
      <c r="B212" s="26" t="s">
        <v>61</v>
      </c>
      <c r="C212" s="6" t="s">
        <v>358</v>
      </c>
      <c r="D212" s="9" t="s">
        <v>580</v>
      </c>
      <c r="E212" s="51"/>
      <c r="F212" s="51"/>
      <c r="G212" s="51"/>
      <c r="H212" s="51"/>
      <c r="I212" s="51"/>
      <c r="J212" s="51">
        <v>7</v>
      </c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>
        <v>8</v>
      </c>
      <c r="AD212" s="51"/>
      <c r="AE212" s="51"/>
      <c r="AF212" s="51"/>
      <c r="AG212" s="51"/>
      <c r="AH212" s="51"/>
      <c r="AI212" s="51"/>
      <c r="AJ212" s="1"/>
      <c r="AK212" s="35">
        <f>IF(AL212&lt;6,SUM(E212:AJ212),SUM(LARGE(E212:AJ212,{1;2;3;4;5;6})))</f>
        <v>15</v>
      </c>
      <c r="AL212" s="6">
        <f>COUNT(E212:AJ212)</f>
        <v>2</v>
      </c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Y212" s="23"/>
    </row>
    <row r="213" spans="1:57" x14ac:dyDescent="0.2">
      <c r="A213" s="67">
        <v>212</v>
      </c>
      <c r="B213" s="26" t="s">
        <v>61</v>
      </c>
      <c r="C213" s="6" t="s">
        <v>63</v>
      </c>
      <c r="D213" s="37" t="s">
        <v>792</v>
      </c>
      <c r="E213" s="51"/>
      <c r="F213" s="51"/>
      <c r="G213" s="51"/>
      <c r="H213" s="51"/>
      <c r="I213" s="51"/>
      <c r="J213" s="51">
        <v>7</v>
      </c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>
        <v>8</v>
      </c>
      <c r="AD213" s="51"/>
      <c r="AE213" s="51"/>
      <c r="AF213" s="51"/>
      <c r="AG213" s="51"/>
      <c r="AH213" s="51"/>
      <c r="AI213" s="51"/>
      <c r="AJ213" s="51"/>
      <c r="AK213" s="35">
        <f>IF(AL213&lt;6,SUM(E213:AJ213),SUM(LARGE(E213:AJ213,{1;2;3;4;5;6})))</f>
        <v>15</v>
      </c>
      <c r="AL213" s="55">
        <f>COUNT(E213:AJ213)</f>
        <v>2</v>
      </c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Y213" s="23"/>
    </row>
    <row r="214" spans="1:57" x14ac:dyDescent="0.2">
      <c r="A214" s="67">
        <v>213</v>
      </c>
      <c r="B214" s="8" t="s">
        <v>61</v>
      </c>
      <c r="C214" s="8"/>
      <c r="D214" s="9" t="s">
        <v>961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9"/>
      <c r="AA214" s="1">
        <v>4</v>
      </c>
      <c r="AB214" s="19"/>
      <c r="AC214" s="1">
        <v>6</v>
      </c>
      <c r="AD214" s="1"/>
      <c r="AE214" s="1">
        <v>4</v>
      </c>
      <c r="AF214" s="1"/>
      <c r="AG214" s="1"/>
      <c r="AH214" s="1"/>
      <c r="AI214" s="1"/>
      <c r="AJ214" s="1"/>
      <c r="AK214" s="35">
        <f>IF(AL214&lt;6,SUM(E214:AJ214),SUM(LARGE(E214:AJ214,{1;2;3;4;5;6})))</f>
        <v>14</v>
      </c>
      <c r="AL214" s="55">
        <f>COUNT(E214:AJ214)</f>
        <v>3</v>
      </c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Y214" s="23"/>
    </row>
    <row r="215" spans="1:57" x14ac:dyDescent="0.2">
      <c r="A215" s="67">
        <v>214</v>
      </c>
      <c r="B215" s="26" t="s">
        <v>61</v>
      </c>
      <c r="C215" s="6" t="s">
        <v>63</v>
      </c>
      <c r="D215" s="26" t="s">
        <v>292</v>
      </c>
      <c r="E215" s="1"/>
      <c r="F215" s="1"/>
      <c r="G215" s="1"/>
      <c r="H215" s="1"/>
      <c r="I215" s="1"/>
      <c r="J215" s="1">
        <v>14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30"/>
      <c r="AK215" s="35">
        <f>IF(AL215&lt;6,SUM(E215:AJ215),SUM(LARGE(E215:AJ215,{1;2;3;4;5;6})))</f>
        <v>14</v>
      </c>
      <c r="AL215" s="55">
        <f>COUNT(E215:AJ215)</f>
        <v>1</v>
      </c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Y215" s="23"/>
    </row>
    <row r="216" spans="1:57" x14ac:dyDescent="0.2">
      <c r="A216" s="67">
        <v>215</v>
      </c>
      <c r="B216" s="26" t="s">
        <v>61</v>
      </c>
      <c r="C216" s="6" t="s">
        <v>358</v>
      </c>
      <c r="D216" s="26" t="s">
        <v>522</v>
      </c>
      <c r="E216" s="9"/>
      <c r="F216" s="9"/>
      <c r="G216" s="9">
        <v>14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54"/>
      <c r="AK216" s="35">
        <f>IF(AL216&lt;6,SUM(E216:AJ216),SUM(LARGE(E216:AJ216,{1;2;3;4;5;6})))</f>
        <v>14</v>
      </c>
      <c r="AL216" s="55">
        <f>COUNT(E216:AJ216)</f>
        <v>1</v>
      </c>
      <c r="AW216" s="12"/>
      <c r="AX216" s="22"/>
      <c r="AY216" s="12"/>
      <c r="AZ216" s="22"/>
      <c r="BA216" s="22"/>
      <c r="BB216" s="22"/>
      <c r="BC216" s="22"/>
      <c r="BD216" s="22"/>
      <c r="BE216" s="22"/>
    </row>
    <row r="217" spans="1:57" x14ac:dyDescent="0.2">
      <c r="A217" s="67">
        <v>216</v>
      </c>
      <c r="B217" s="26" t="s">
        <v>61</v>
      </c>
      <c r="C217" s="6" t="s">
        <v>63</v>
      </c>
      <c r="D217" s="9" t="s">
        <v>343</v>
      </c>
      <c r="E217" s="1"/>
      <c r="F217" s="1"/>
      <c r="G217" s="1"/>
      <c r="H217" s="1"/>
      <c r="I217" s="1"/>
      <c r="J217" s="1">
        <v>14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35">
        <f>IF(AL217&lt;6,SUM(E217:AJ217),SUM(LARGE(E217:AJ217,{1;2;3;4;5;6})))</f>
        <v>14</v>
      </c>
      <c r="AL217" s="55">
        <f>COUNT(E217:AJ217)</f>
        <v>1</v>
      </c>
      <c r="AW217" s="12"/>
      <c r="AX217" s="22"/>
      <c r="AY217" s="12"/>
      <c r="AZ217" s="22"/>
      <c r="BA217" s="22"/>
      <c r="BB217" s="22"/>
      <c r="BC217" s="22"/>
      <c r="BD217" s="22"/>
      <c r="BE217" s="22"/>
    </row>
    <row r="218" spans="1:57" x14ac:dyDescent="0.2">
      <c r="A218" s="67">
        <v>217</v>
      </c>
      <c r="B218" s="6" t="s">
        <v>61</v>
      </c>
      <c r="C218" s="6" t="s">
        <v>258</v>
      </c>
      <c r="D218" s="9" t="s">
        <v>852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>
        <v>14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1"/>
      <c r="AK218" s="35">
        <f>IF(AL218&lt;6,SUM(E218:AJ218),SUM(LARGE(E218:AJ218,{1;2;3;4;5;6})))</f>
        <v>14</v>
      </c>
      <c r="AL218" s="6">
        <f>COUNT(E218:AJ218)</f>
        <v>1</v>
      </c>
      <c r="AW218" s="12"/>
      <c r="AX218" s="22"/>
      <c r="AY218" s="12"/>
      <c r="AZ218" s="22"/>
      <c r="BA218" s="22"/>
      <c r="BB218" s="22"/>
      <c r="BC218" s="22"/>
      <c r="BD218" s="22"/>
      <c r="BE218" s="22"/>
    </row>
    <row r="219" spans="1:57" x14ac:dyDescent="0.2">
      <c r="A219" s="67">
        <v>218</v>
      </c>
      <c r="B219" s="26" t="s">
        <v>61</v>
      </c>
      <c r="C219" s="6" t="s">
        <v>709</v>
      </c>
      <c r="D219" s="26" t="s">
        <v>454</v>
      </c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>
        <v>14</v>
      </c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4"/>
      <c r="AK219" s="35">
        <f>IF(AL219&lt;6,SUM(E219:AJ219),SUM(LARGE(E219:AJ219,{1;2;3;4;5;6})))</f>
        <v>14</v>
      </c>
      <c r="AL219" s="55">
        <f>COUNT(E219:AJ219)</f>
        <v>1</v>
      </c>
      <c r="AW219" s="12"/>
      <c r="AX219" s="22"/>
      <c r="AY219" s="12"/>
      <c r="AZ219" s="22"/>
      <c r="BA219" s="22"/>
      <c r="BB219" s="22"/>
      <c r="BC219" s="22"/>
      <c r="BD219" s="22"/>
      <c r="BE219" s="22"/>
    </row>
    <row r="220" spans="1:57" x14ac:dyDescent="0.2">
      <c r="A220" s="67">
        <v>219</v>
      </c>
      <c r="B220" s="37" t="s">
        <v>61</v>
      </c>
      <c r="C220" s="8" t="s">
        <v>62</v>
      </c>
      <c r="D220" s="37" t="s">
        <v>671</v>
      </c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>
        <v>14</v>
      </c>
      <c r="AB220" s="51"/>
      <c r="AC220" s="51"/>
      <c r="AD220" s="51"/>
      <c r="AE220" s="51"/>
      <c r="AF220" s="51"/>
      <c r="AG220" s="51"/>
      <c r="AH220" s="51"/>
      <c r="AI220" s="51"/>
      <c r="AJ220" s="54"/>
      <c r="AK220" s="35">
        <f>IF(AL220&lt;6,SUM(E220:AJ220),SUM(LARGE(E220:AJ220,{1;2;3;4;5;6})))</f>
        <v>14</v>
      </c>
      <c r="AL220" s="55">
        <f>COUNT(E220:AJ220)</f>
        <v>1</v>
      </c>
      <c r="AW220" s="12"/>
      <c r="AX220" s="22"/>
      <c r="AY220" s="12"/>
      <c r="AZ220" s="22"/>
      <c r="BA220" s="22"/>
      <c r="BB220" s="22"/>
      <c r="BC220" s="22"/>
      <c r="BD220" s="22"/>
      <c r="BE220" s="22"/>
    </row>
    <row r="221" spans="1:57" x14ac:dyDescent="0.2">
      <c r="A221" s="67">
        <v>220</v>
      </c>
      <c r="B221" s="26" t="s">
        <v>61</v>
      </c>
      <c r="C221" s="6" t="s">
        <v>144</v>
      </c>
      <c r="D221" s="26" t="s">
        <v>686</v>
      </c>
      <c r="E221" s="52"/>
      <c r="F221" s="52"/>
      <c r="G221" s="52"/>
      <c r="H221" s="51">
        <v>6</v>
      </c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>
        <v>7</v>
      </c>
      <c r="AH221" s="51"/>
      <c r="AI221" s="51"/>
      <c r="AJ221" s="54"/>
      <c r="AK221" s="35">
        <f>IF(AL221&lt;6,SUM(E221:AJ221),SUM(LARGE(E221:AJ221,{1;2;3;4;5;6})))</f>
        <v>13</v>
      </c>
      <c r="AL221" s="55">
        <f>COUNT(E221:AJ221)</f>
        <v>2</v>
      </c>
      <c r="AW221" s="12"/>
      <c r="AX221" s="22"/>
      <c r="AY221" s="12"/>
      <c r="AZ221" s="22"/>
      <c r="BA221" s="22"/>
      <c r="BB221" s="22"/>
      <c r="BC221" s="22"/>
      <c r="BD221" s="22"/>
      <c r="BE221" s="22"/>
    </row>
    <row r="222" spans="1:57" x14ac:dyDescent="0.2">
      <c r="A222" s="67">
        <v>221</v>
      </c>
      <c r="B222" s="26" t="s">
        <v>61</v>
      </c>
      <c r="C222" s="6" t="s">
        <v>63</v>
      </c>
      <c r="D222" s="26" t="s">
        <v>687</v>
      </c>
      <c r="E222" s="52"/>
      <c r="F222" s="52"/>
      <c r="G222" s="52"/>
      <c r="H222" s="51">
        <v>6</v>
      </c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>
        <v>7</v>
      </c>
      <c r="AH222" s="51"/>
      <c r="AI222" s="51"/>
      <c r="AJ222" s="54"/>
      <c r="AK222" s="35">
        <f>IF(AL222&lt;6,SUM(E222:AJ222),SUM(LARGE(E222:AJ222,{1;2;3;4;5;6})))</f>
        <v>13</v>
      </c>
      <c r="AL222" s="55">
        <f>COUNT(E222:AJ222)</f>
        <v>2</v>
      </c>
      <c r="AW222" s="12"/>
      <c r="AX222" s="22"/>
      <c r="AY222" s="12"/>
      <c r="AZ222" s="22"/>
      <c r="BA222" s="22"/>
      <c r="BB222" s="22"/>
      <c r="BC222" s="22"/>
      <c r="BD222" s="22"/>
      <c r="BE222" s="22"/>
    </row>
    <row r="223" spans="1:57" x14ac:dyDescent="0.2">
      <c r="A223" s="67">
        <v>222</v>
      </c>
      <c r="B223" s="37" t="s">
        <v>61</v>
      </c>
      <c r="C223" s="8"/>
      <c r="D223" s="37" t="s">
        <v>721</v>
      </c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>
        <v>7</v>
      </c>
      <c r="AB223" s="51"/>
      <c r="AC223" s="51"/>
      <c r="AD223" s="51"/>
      <c r="AE223" s="51">
        <v>6</v>
      </c>
      <c r="AF223" s="51"/>
      <c r="AG223" s="51"/>
      <c r="AH223" s="51"/>
      <c r="AI223" s="51"/>
      <c r="AJ223" s="54"/>
      <c r="AK223" s="35">
        <f>IF(AL223&lt;6,SUM(E223:AJ223),SUM(LARGE(E223:AJ223,{1;2;3;4;5;6})))</f>
        <v>13</v>
      </c>
      <c r="AL223" s="6">
        <f>COUNT(E223:AJ223)</f>
        <v>2</v>
      </c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Y223" s="23"/>
    </row>
    <row r="224" spans="1:57" x14ac:dyDescent="0.2">
      <c r="A224" s="67">
        <v>223</v>
      </c>
      <c r="B224" s="37" t="s">
        <v>61</v>
      </c>
      <c r="C224" s="8"/>
      <c r="D224" s="37" t="s">
        <v>1002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>
        <v>7</v>
      </c>
      <c r="AB224" s="9"/>
      <c r="AC224" s="9"/>
      <c r="AD224" s="9"/>
      <c r="AE224" s="9">
        <v>6</v>
      </c>
      <c r="AF224" s="9"/>
      <c r="AG224" s="9"/>
      <c r="AH224" s="9"/>
      <c r="AI224" s="9"/>
      <c r="AJ224" s="54"/>
      <c r="AK224" s="35">
        <f>IF(AL224&lt;6,SUM(E224:AJ224),SUM(LARGE(E224:AJ224,{1;2;3;4;5;6})))</f>
        <v>13</v>
      </c>
      <c r="AL224" s="55">
        <f>COUNT(E224:AJ224)</f>
        <v>2</v>
      </c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Y224" s="23"/>
    </row>
    <row r="225" spans="1:58" x14ac:dyDescent="0.2">
      <c r="A225" s="67">
        <v>224</v>
      </c>
      <c r="B225" s="26" t="s">
        <v>61</v>
      </c>
      <c r="C225" s="8" t="s">
        <v>358</v>
      </c>
      <c r="D225" s="26" t="s">
        <v>742</v>
      </c>
      <c r="E225" s="1"/>
      <c r="F225" s="1"/>
      <c r="G225" s="1">
        <v>5</v>
      </c>
      <c r="H225" s="1"/>
      <c r="I225" s="1"/>
      <c r="J225" s="1"/>
      <c r="K225" s="1"/>
      <c r="L225" s="1"/>
      <c r="M225" s="1"/>
      <c r="N225" s="1"/>
      <c r="O225" s="1"/>
      <c r="P225" s="1">
        <v>7</v>
      </c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54"/>
      <c r="AK225" s="35">
        <f>IF(AL225&lt;6,SUM(E225:AJ225),SUM(LARGE(E225:AJ225,{1;2;3;4;5;6})))</f>
        <v>12</v>
      </c>
      <c r="AL225" s="55">
        <f>COUNT(E225:AJ225)</f>
        <v>2</v>
      </c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Y225" s="23"/>
    </row>
    <row r="226" spans="1:58" x14ac:dyDescent="0.2">
      <c r="A226" s="67">
        <v>225</v>
      </c>
      <c r="B226" s="8" t="s">
        <v>61</v>
      </c>
      <c r="C226" s="8" t="s">
        <v>115</v>
      </c>
      <c r="D226" s="9" t="s">
        <v>1000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>
        <v>12</v>
      </c>
      <c r="AB226" s="51"/>
      <c r="AC226" s="51"/>
      <c r="AD226" s="51"/>
      <c r="AE226" s="51"/>
      <c r="AF226" s="51"/>
      <c r="AG226" s="51"/>
      <c r="AH226" s="51"/>
      <c r="AI226" s="51"/>
      <c r="AJ226" s="1"/>
      <c r="AK226" s="35">
        <f>IF(AL226&lt;6,SUM(E226:AJ226),SUM(LARGE(E226:AJ226,{1;2;3;4;5;6})))</f>
        <v>12</v>
      </c>
      <c r="AL226" s="55">
        <f>COUNT(E226:AJ226)</f>
        <v>1</v>
      </c>
      <c r="AW226" s="12"/>
      <c r="AX226" s="22"/>
      <c r="AY226" s="12"/>
      <c r="AZ226" s="22"/>
      <c r="BA226" s="22"/>
      <c r="BB226" s="22"/>
      <c r="BC226" s="22"/>
      <c r="BD226" s="22"/>
      <c r="BE226" s="22"/>
    </row>
    <row r="227" spans="1:58" x14ac:dyDescent="0.2">
      <c r="A227" s="67">
        <v>226</v>
      </c>
      <c r="B227" s="26" t="s">
        <v>61</v>
      </c>
      <c r="C227" s="6"/>
      <c r="D227" s="37" t="s">
        <v>1043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>
        <v>12</v>
      </c>
      <c r="AD227" s="51"/>
      <c r="AE227" s="51"/>
      <c r="AF227" s="51"/>
      <c r="AG227" s="51"/>
      <c r="AH227" s="51"/>
      <c r="AI227" s="51"/>
      <c r="AJ227" s="54"/>
      <c r="AK227" s="35">
        <f>IF(AL227&lt;6,SUM(E227:AJ227),SUM(LARGE(E227:AJ227,{1;2;3;4;5;6})))</f>
        <v>12</v>
      </c>
      <c r="AL227" s="55">
        <f>COUNT(E227:AJ227)</f>
        <v>1</v>
      </c>
      <c r="AW227" s="12"/>
      <c r="AX227" s="22"/>
      <c r="AY227" s="12"/>
      <c r="AZ227" s="22"/>
      <c r="BA227" s="22"/>
      <c r="BB227" s="22"/>
      <c r="BC227" s="22"/>
      <c r="BD227" s="22"/>
      <c r="BE227" s="22"/>
    </row>
    <row r="228" spans="1:58" x14ac:dyDescent="0.2">
      <c r="A228" s="67">
        <v>227</v>
      </c>
      <c r="B228" s="37" t="s">
        <v>61</v>
      </c>
      <c r="C228" s="8" t="s">
        <v>66</v>
      </c>
      <c r="D228" s="37" t="s">
        <v>1024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>
        <v>7</v>
      </c>
      <c r="AC228" s="51"/>
      <c r="AD228" s="51"/>
      <c r="AE228" s="51"/>
      <c r="AF228" s="51"/>
      <c r="AG228" s="51">
        <v>4</v>
      </c>
      <c r="AH228" s="51"/>
      <c r="AI228" s="51"/>
      <c r="AJ228" s="51"/>
      <c r="AK228" s="35">
        <f>IF(AL228&lt;6,SUM(E228:AJ228),SUM(LARGE(E228:AJ228,{1;2;3;4;5;6})))</f>
        <v>11</v>
      </c>
      <c r="AL228" s="55">
        <f>COUNT(E228:AJ228)</f>
        <v>2</v>
      </c>
      <c r="AU228" s="12"/>
      <c r="AV228" s="22"/>
      <c r="AW228" s="12"/>
      <c r="AX228" s="22"/>
      <c r="AY228" s="22"/>
      <c r="AZ228" s="22"/>
      <c r="BA228" s="22"/>
      <c r="BB228" s="22"/>
      <c r="BC228" s="22"/>
    </row>
    <row r="229" spans="1:58" x14ac:dyDescent="0.2">
      <c r="A229" s="67">
        <v>228</v>
      </c>
      <c r="B229" s="37" t="s">
        <v>61</v>
      </c>
      <c r="C229" s="8" t="s">
        <v>709</v>
      </c>
      <c r="D229" s="9" t="s">
        <v>1003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>
        <v>6</v>
      </c>
      <c r="AB229" s="9"/>
      <c r="AC229" s="9">
        <v>5</v>
      </c>
      <c r="AD229" s="9"/>
      <c r="AE229" s="9"/>
      <c r="AF229" s="9"/>
      <c r="AG229" s="9"/>
      <c r="AH229" s="9"/>
      <c r="AI229" s="9"/>
      <c r="AJ229" s="1"/>
      <c r="AK229" s="35">
        <f>IF(AL229&lt;6,SUM(E229:AJ229),SUM(LARGE(E229:AJ229,{1;2;3;4;5;6})))</f>
        <v>11</v>
      </c>
      <c r="AL229" s="55">
        <f>COUNT(E229:AJ229)</f>
        <v>2</v>
      </c>
      <c r="AU229" s="12"/>
      <c r="AV229" s="22"/>
      <c r="AW229" s="12"/>
      <c r="AX229" s="22"/>
      <c r="AY229" s="22"/>
      <c r="AZ229" s="22"/>
      <c r="BA229" s="22"/>
      <c r="BB229" s="22"/>
      <c r="BC229" s="22"/>
    </row>
    <row r="230" spans="1:58" x14ac:dyDescent="0.2">
      <c r="A230" s="67">
        <v>229</v>
      </c>
      <c r="B230" s="8" t="s">
        <v>61</v>
      </c>
      <c r="C230" s="8" t="s">
        <v>709</v>
      </c>
      <c r="D230" s="9" t="s">
        <v>1004</v>
      </c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>
        <v>6</v>
      </c>
      <c r="AB230" s="51"/>
      <c r="AC230" s="51">
        <v>5</v>
      </c>
      <c r="AD230" s="51"/>
      <c r="AE230" s="51"/>
      <c r="AF230" s="51"/>
      <c r="AG230" s="51"/>
      <c r="AH230" s="51"/>
      <c r="AI230" s="51"/>
      <c r="AJ230" s="1"/>
      <c r="AK230" s="35">
        <f>IF(AL230&lt;6,SUM(E230:AJ230),SUM(LARGE(E230:AJ230,{1;2;3;4;5;6})))</f>
        <v>11</v>
      </c>
      <c r="AL230" s="6">
        <f>COUNT(E230:AJ230)</f>
        <v>2</v>
      </c>
      <c r="AV230" s="22"/>
      <c r="AX230" s="22"/>
      <c r="AY230" s="22"/>
      <c r="AZ230" s="22"/>
      <c r="BA230" s="22"/>
      <c r="BB230" s="22"/>
      <c r="BC230" s="22"/>
      <c r="BD230" s="24"/>
    </row>
    <row r="231" spans="1:58" x14ac:dyDescent="0.2">
      <c r="A231" s="67">
        <v>230</v>
      </c>
      <c r="B231" s="6" t="s">
        <v>61</v>
      </c>
      <c r="C231" s="6" t="s">
        <v>115</v>
      </c>
      <c r="D231" s="37" t="s">
        <v>285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>
        <v>10</v>
      </c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9">
        <v>0</v>
      </c>
      <c r="AF231" s="19"/>
      <c r="AG231" s="1"/>
      <c r="AH231" s="1"/>
      <c r="AI231" s="1"/>
      <c r="AJ231" s="29"/>
      <c r="AK231" s="35">
        <f>IF(AL231&lt;6,SUM(E231:AJ231),SUM(LARGE(E231:AJ231,{1;2;3;4;5;6})))</f>
        <v>10</v>
      </c>
      <c r="AL231" s="6">
        <f>COUNT(E231:AJ231)</f>
        <v>2</v>
      </c>
      <c r="AV231" s="24"/>
      <c r="AX231" s="24"/>
      <c r="AY231" s="24"/>
      <c r="AZ231" s="24"/>
      <c r="BA231" s="24"/>
      <c r="BB231" s="24"/>
      <c r="BC231" s="24"/>
      <c r="BD231" s="24"/>
    </row>
    <row r="232" spans="1:58" x14ac:dyDescent="0.2">
      <c r="A232" s="67">
        <v>231</v>
      </c>
      <c r="B232" s="37" t="s">
        <v>61</v>
      </c>
      <c r="C232" s="8" t="s">
        <v>62</v>
      </c>
      <c r="D232" s="37" t="s">
        <v>1005</v>
      </c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>
        <v>5</v>
      </c>
      <c r="AB232" s="51"/>
      <c r="AC232" s="51"/>
      <c r="AD232" s="51"/>
      <c r="AE232" s="51">
        <v>5</v>
      </c>
      <c r="AF232" s="51"/>
      <c r="AG232" s="51"/>
      <c r="AH232" s="51"/>
      <c r="AI232" s="51"/>
      <c r="AJ232" s="54"/>
      <c r="AK232" s="35">
        <f>IF(AL232&lt;6,SUM(E232:AJ232),SUM(LARGE(E232:AJ232,{1;2;3;4;5;6})))</f>
        <v>10</v>
      </c>
      <c r="AL232" s="55">
        <f>COUNT(E232:AJ232)</f>
        <v>2</v>
      </c>
      <c r="AV232" s="24"/>
      <c r="AX232" s="24"/>
      <c r="AY232" s="24"/>
      <c r="AZ232" s="24"/>
      <c r="BA232" s="24"/>
      <c r="BB232" s="24"/>
      <c r="BC232" s="24"/>
      <c r="BD232" s="24"/>
    </row>
    <row r="233" spans="1:58" x14ac:dyDescent="0.2">
      <c r="A233" s="67">
        <v>232</v>
      </c>
      <c r="B233" s="8" t="s">
        <v>61</v>
      </c>
      <c r="C233" s="8" t="s">
        <v>66</v>
      </c>
      <c r="D233" s="26" t="s">
        <v>1027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>
        <v>5</v>
      </c>
      <c r="AC233" s="10"/>
      <c r="AD233" s="10"/>
      <c r="AE233" s="10"/>
      <c r="AF233" s="10"/>
      <c r="AG233" s="10">
        <v>5</v>
      </c>
      <c r="AH233" s="10"/>
      <c r="AI233" s="10"/>
      <c r="AJ233" s="9"/>
      <c r="AK233" s="35">
        <f>IF(AL233&lt;6,SUM(E233:AJ233),SUM(LARGE(E233:AJ233,{1;2;3;4;5;6})))</f>
        <v>10</v>
      </c>
      <c r="AL233" s="6">
        <f>COUNT(E233:AJ233)</f>
        <v>2</v>
      </c>
      <c r="AX233" s="22"/>
      <c r="AZ233" s="22"/>
      <c r="BA233" s="22"/>
      <c r="BB233" s="22"/>
      <c r="BC233" s="22"/>
      <c r="BD233" s="22"/>
      <c r="BE233" s="22"/>
      <c r="BF233" s="24"/>
    </row>
    <row r="234" spans="1:58" x14ac:dyDescent="0.2">
      <c r="A234" s="67">
        <v>233</v>
      </c>
      <c r="B234" s="37" t="s">
        <v>61</v>
      </c>
      <c r="C234" s="8" t="s">
        <v>66</v>
      </c>
      <c r="D234" s="37" t="s">
        <v>1028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>
        <v>5</v>
      </c>
      <c r="AC234" s="51"/>
      <c r="AD234" s="51"/>
      <c r="AE234" s="51"/>
      <c r="AF234" s="51"/>
      <c r="AG234" s="51">
        <v>5</v>
      </c>
      <c r="AH234" s="51"/>
      <c r="AI234" s="51"/>
      <c r="AJ234" s="54"/>
      <c r="AK234" s="35">
        <f>IF(AL234&lt;6,SUM(E234:AJ234),SUM(LARGE(E234:AJ234,{1;2;3;4;5;6})))</f>
        <v>10</v>
      </c>
      <c r="AL234" s="55">
        <f>COUNT(E234:AJ234)</f>
        <v>2</v>
      </c>
      <c r="AX234" s="22"/>
      <c r="AZ234" s="22"/>
      <c r="BA234" s="22"/>
      <c r="BB234" s="22"/>
      <c r="BC234" s="22"/>
      <c r="BD234" s="22"/>
      <c r="BE234" s="22"/>
      <c r="BF234" s="24"/>
    </row>
    <row r="235" spans="1:58" x14ac:dyDescent="0.2">
      <c r="A235" s="67">
        <v>234</v>
      </c>
      <c r="B235" s="26" t="s">
        <v>61</v>
      </c>
      <c r="C235" s="6" t="s">
        <v>163</v>
      </c>
      <c r="D235" s="26" t="s">
        <v>388</v>
      </c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>
        <v>10</v>
      </c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4"/>
      <c r="AK235" s="35">
        <f>IF(AL235&lt;6,SUM(E235:AJ235),SUM(LARGE(E235:AJ235,{1;2;3;4;5;6})))</f>
        <v>10</v>
      </c>
      <c r="AL235" s="6">
        <f>COUNT(E235:AJ235)</f>
        <v>1</v>
      </c>
    </row>
    <row r="236" spans="1:58" x14ac:dyDescent="0.2">
      <c r="A236" s="67">
        <v>235</v>
      </c>
      <c r="B236" s="6" t="s">
        <v>61</v>
      </c>
      <c r="C236" s="6" t="s">
        <v>358</v>
      </c>
      <c r="D236" s="26" t="s">
        <v>737</v>
      </c>
      <c r="E236" s="51"/>
      <c r="F236" s="51"/>
      <c r="G236" s="51">
        <v>10</v>
      </c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29"/>
      <c r="AK236" s="35">
        <f>IF(AL236&lt;6,SUM(E236:AJ236),SUM(LARGE(E236:AJ236,{1;2;3;4;5;6})))</f>
        <v>10</v>
      </c>
      <c r="AL236" s="55">
        <f>COUNT(E236:AJ236)</f>
        <v>1</v>
      </c>
      <c r="AX236" s="22"/>
      <c r="AZ236" s="22"/>
      <c r="BA236" s="22"/>
      <c r="BB236" s="22"/>
      <c r="BC236" s="22"/>
      <c r="BD236" s="22"/>
      <c r="BE236" s="22"/>
      <c r="BF236" s="24"/>
    </row>
    <row r="237" spans="1:58" x14ac:dyDescent="0.2">
      <c r="A237" s="67">
        <v>236</v>
      </c>
      <c r="B237" s="26" t="s">
        <v>61</v>
      </c>
      <c r="C237" s="8" t="s">
        <v>69</v>
      </c>
      <c r="D237" s="8" t="s">
        <v>738</v>
      </c>
      <c r="E237" s="9"/>
      <c r="F237" s="9"/>
      <c r="G237" s="9">
        <v>10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1"/>
      <c r="AK237" s="35">
        <f>IF(AL237&lt;6,SUM(E237:AJ237),SUM(LARGE(E237:AJ237,{1;2;3;4;5;6})))</f>
        <v>10</v>
      </c>
      <c r="AL237" s="55">
        <f>COUNT(E237:AJ237)</f>
        <v>1</v>
      </c>
      <c r="AX237" s="24"/>
      <c r="AZ237" s="24"/>
      <c r="BA237" s="24"/>
      <c r="BB237" s="24"/>
      <c r="BC237" s="24"/>
      <c r="BD237" s="24"/>
      <c r="BE237" s="24"/>
      <c r="BF237" s="24"/>
    </row>
    <row r="238" spans="1:58" x14ac:dyDescent="0.2">
      <c r="A238" s="67">
        <v>237</v>
      </c>
      <c r="B238" s="26" t="s">
        <v>61</v>
      </c>
      <c r="C238" s="6" t="s">
        <v>675</v>
      </c>
      <c r="D238" s="26" t="s">
        <v>739</v>
      </c>
      <c r="E238" s="9"/>
      <c r="F238" s="9"/>
      <c r="G238" s="9">
        <v>10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29"/>
      <c r="AK238" s="35">
        <f>IF(AL238&lt;6,SUM(E238:AJ238),SUM(LARGE(E238:AJ238,{1;2;3;4;5;6})))</f>
        <v>10</v>
      </c>
      <c r="AL238" s="6">
        <f>COUNT(E238:AJ238)</f>
        <v>1</v>
      </c>
      <c r="AX238" s="24"/>
      <c r="AZ238" s="24"/>
      <c r="BA238" s="24"/>
      <c r="BB238" s="24"/>
      <c r="BC238" s="24"/>
      <c r="BD238" s="24"/>
      <c r="BE238" s="24"/>
      <c r="BF238" s="24"/>
    </row>
    <row r="239" spans="1:58" x14ac:dyDescent="0.2">
      <c r="A239" s="67">
        <v>238</v>
      </c>
      <c r="B239" s="26" t="s">
        <v>61</v>
      </c>
      <c r="C239" s="8" t="s">
        <v>675</v>
      </c>
      <c r="D239" s="26" t="s">
        <v>740</v>
      </c>
      <c r="E239" s="9"/>
      <c r="F239" s="9"/>
      <c r="G239" s="9">
        <v>10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29"/>
      <c r="AK239" s="35">
        <f>IF(AL239&lt;6,SUM(E239:AJ239),SUM(LARGE(E239:AJ239,{1;2;3;4;5;6})))</f>
        <v>10</v>
      </c>
      <c r="AL239" s="55">
        <f>COUNT(E239:AJ239)</f>
        <v>1</v>
      </c>
      <c r="AX239" s="22"/>
      <c r="AZ239" s="22"/>
      <c r="BA239" s="22"/>
      <c r="BB239" s="22"/>
      <c r="BC239" s="22"/>
      <c r="BD239" s="22"/>
      <c r="BE239" s="22"/>
      <c r="BF239" s="24"/>
    </row>
    <row r="240" spans="1:58" x14ac:dyDescent="0.2">
      <c r="A240" s="67">
        <v>239</v>
      </c>
      <c r="B240" s="6" t="s">
        <v>61</v>
      </c>
      <c r="C240" s="8" t="s">
        <v>358</v>
      </c>
      <c r="D240" s="9" t="s">
        <v>741</v>
      </c>
      <c r="E240" s="1"/>
      <c r="F240" s="1"/>
      <c r="G240" s="1">
        <v>10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35">
        <f>IF(AL240&lt;6,SUM(E240:AJ240),SUM(LARGE(E240:AJ240,{1;2;3;4;5;6})))</f>
        <v>10</v>
      </c>
      <c r="AL240" s="6">
        <f>COUNT(E240:AJ240)</f>
        <v>1</v>
      </c>
      <c r="AX240" s="22"/>
      <c r="AZ240" s="22"/>
      <c r="BA240" s="22"/>
      <c r="BB240" s="22"/>
      <c r="BC240" s="22"/>
      <c r="BD240" s="22"/>
      <c r="BE240" s="22"/>
      <c r="BF240" s="24"/>
    </row>
    <row r="241" spans="1:58" x14ac:dyDescent="0.2">
      <c r="A241" s="67">
        <v>240</v>
      </c>
      <c r="B241" s="6" t="s">
        <v>61</v>
      </c>
      <c r="C241" s="6" t="s">
        <v>358</v>
      </c>
      <c r="D241" s="37" t="s">
        <v>892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>
        <v>10</v>
      </c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29"/>
      <c r="AK241" s="35">
        <f>IF(AL241&lt;6,SUM(E241:AJ241),SUM(LARGE(E241:AJ241,{1;2;3;4;5;6})))</f>
        <v>10</v>
      </c>
      <c r="AL241" s="6">
        <f>COUNT(E241:AJ241)</f>
        <v>1</v>
      </c>
      <c r="AX241" s="22"/>
      <c r="AZ241" s="22"/>
      <c r="BA241" s="22"/>
      <c r="BB241" s="22"/>
      <c r="BC241" s="22"/>
      <c r="BD241" s="22"/>
      <c r="BE241" s="22"/>
      <c r="BF241" s="24"/>
    </row>
    <row r="242" spans="1:58" s="24" customFormat="1" x14ac:dyDescent="0.2">
      <c r="A242" s="67">
        <v>241</v>
      </c>
      <c r="B242" s="6" t="s">
        <v>61</v>
      </c>
      <c r="C242" s="8" t="s">
        <v>358</v>
      </c>
      <c r="D242" s="37" t="s">
        <v>859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>
        <v>10</v>
      </c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29"/>
      <c r="AK242" s="35">
        <f>IF(AL242&lt;6,SUM(E242:AJ242),SUM(LARGE(E242:AJ242,{1;2;3;4;5;6})))</f>
        <v>10</v>
      </c>
      <c r="AL242" s="6">
        <f>COUNT(E242:AJ242)</f>
        <v>1</v>
      </c>
      <c r="AX242" s="22"/>
      <c r="AZ242" s="22"/>
      <c r="BA242" s="22"/>
      <c r="BB242" s="22"/>
      <c r="BC242" s="22"/>
      <c r="BD242" s="22"/>
      <c r="BE242" s="22"/>
    </row>
    <row r="243" spans="1:58" s="24" customFormat="1" x14ac:dyDescent="0.2">
      <c r="A243" s="67">
        <v>242</v>
      </c>
      <c r="B243" s="6" t="s">
        <v>61</v>
      </c>
      <c r="C243" s="6" t="s">
        <v>358</v>
      </c>
      <c r="D243" s="9" t="s">
        <v>747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>
        <v>10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35">
        <f>IF(AL243&lt;6,SUM(E243:AJ243),SUM(LARGE(E243:AJ243,{1;2;3;4;5;6})))</f>
        <v>10</v>
      </c>
      <c r="AL243" s="55">
        <f>COUNT(E243:AJ243)</f>
        <v>1</v>
      </c>
      <c r="AX243" s="22"/>
      <c r="AZ243" s="22"/>
      <c r="BA243" s="22"/>
      <c r="BB243" s="22"/>
      <c r="BC243" s="22"/>
      <c r="BD243" s="22"/>
      <c r="BE243" s="22"/>
    </row>
    <row r="244" spans="1:58" s="24" customFormat="1" x14ac:dyDescent="0.2">
      <c r="A244" s="67">
        <v>243</v>
      </c>
      <c r="B244" s="26" t="s">
        <v>61</v>
      </c>
      <c r="C244" s="8" t="s">
        <v>62</v>
      </c>
      <c r="D244" s="26" t="s">
        <v>529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>
        <v>10</v>
      </c>
      <c r="AD244" s="9"/>
      <c r="AE244" s="9"/>
      <c r="AF244" s="9"/>
      <c r="AG244" s="9"/>
      <c r="AH244" s="9"/>
      <c r="AI244" s="9"/>
      <c r="AJ244" s="54"/>
      <c r="AK244" s="35">
        <f>IF(AL244&lt;6,SUM(E244:AJ244),SUM(LARGE(E244:AJ244,{1;2;3;4;5;6})))</f>
        <v>10</v>
      </c>
      <c r="AL244" s="55">
        <f>COUNT(E244:AJ244)</f>
        <v>1</v>
      </c>
      <c r="AX244" s="22"/>
      <c r="AZ244" s="22"/>
      <c r="BA244" s="22"/>
      <c r="BB244" s="22"/>
      <c r="BC244" s="22"/>
      <c r="BD244" s="22"/>
      <c r="BE244" s="22"/>
    </row>
    <row r="245" spans="1:58" s="24" customFormat="1" x14ac:dyDescent="0.2">
      <c r="A245" s="67">
        <v>244</v>
      </c>
      <c r="B245" s="26" t="s">
        <v>61</v>
      </c>
      <c r="C245" s="6" t="s">
        <v>196</v>
      </c>
      <c r="D245" s="37" t="s">
        <v>1044</v>
      </c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>
        <v>10</v>
      </c>
      <c r="AD245" s="51"/>
      <c r="AE245" s="51"/>
      <c r="AF245" s="51"/>
      <c r="AG245" s="51"/>
      <c r="AH245" s="51"/>
      <c r="AI245" s="51"/>
      <c r="AJ245" s="54"/>
      <c r="AK245" s="35">
        <f>IF(AL245&lt;6,SUM(E245:AJ245),SUM(LARGE(E245:AJ245,{1;2;3;4;5;6})))</f>
        <v>10</v>
      </c>
      <c r="AL245" s="55">
        <f>COUNT(E245:AJ245)</f>
        <v>1</v>
      </c>
      <c r="AX245" s="22"/>
      <c r="AZ245" s="22"/>
      <c r="BA245" s="22"/>
      <c r="BB245" s="22"/>
      <c r="BC245" s="22"/>
      <c r="BD245" s="22"/>
      <c r="BE245" s="22"/>
    </row>
    <row r="246" spans="1:58" s="24" customFormat="1" x14ac:dyDescent="0.2">
      <c r="A246" s="67">
        <v>245</v>
      </c>
      <c r="B246" s="37" t="s">
        <v>61</v>
      </c>
      <c r="C246" s="8" t="s">
        <v>62</v>
      </c>
      <c r="D246" s="37" t="s">
        <v>863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>
        <v>5</v>
      </c>
      <c r="AA246" s="51"/>
      <c r="AB246" s="51"/>
      <c r="AC246" s="51"/>
      <c r="AD246" s="51"/>
      <c r="AE246" s="51">
        <v>4</v>
      </c>
      <c r="AF246" s="51"/>
      <c r="AG246" s="51"/>
      <c r="AH246" s="51"/>
      <c r="AI246" s="51"/>
      <c r="AJ246" s="29"/>
      <c r="AK246" s="35">
        <f>IF(AL246&lt;6,SUM(E246:AJ246),SUM(LARGE(E246:AJ246,{1;2;3;4;5;6})))</f>
        <v>9</v>
      </c>
      <c r="AL246" s="6">
        <f>COUNT(E246:AJ246)</f>
        <v>2</v>
      </c>
      <c r="AX246" s="22"/>
      <c r="AZ246" s="22"/>
      <c r="BA246" s="22"/>
      <c r="BB246" s="22"/>
      <c r="BC246" s="22"/>
      <c r="BD246" s="22"/>
      <c r="BE246" s="22"/>
    </row>
    <row r="247" spans="1:58" s="24" customFormat="1" x14ac:dyDescent="0.2">
      <c r="A247" s="67">
        <v>246</v>
      </c>
      <c r="B247" s="6" t="s">
        <v>61</v>
      </c>
      <c r="C247" s="6" t="s">
        <v>213</v>
      </c>
      <c r="D247" s="9" t="s">
        <v>623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>
        <v>4</v>
      </c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>
        <v>4</v>
      </c>
      <c r="AB247" s="1"/>
      <c r="AC247" s="1"/>
      <c r="AD247" s="1"/>
      <c r="AE247" s="1"/>
      <c r="AF247" s="1"/>
      <c r="AG247" s="1"/>
      <c r="AH247" s="1"/>
      <c r="AI247" s="1"/>
      <c r="AJ247" s="1"/>
      <c r="AK247" s="35">
        <f>IF(AL247&lt;6,SUM(E247:AJ247),SUM(LARGE(E247:AJ247,{1;2;3;4;5;6})))</f>
        <v>8</v>
      </c>
      <c r="AL247" s="6">
        <f>COUNT(E247:AJ247)</f>
        <v>2</v>
      </c>
      <c r="AX247" s="22"/>
      <c r="AZ247" s="22"/>
      <c r="BA247" s="22"/>
      <c r="BB247" s="22"/>
      <c r="BC247" s="22"/>
      <c r="BD247" s="22"/>
      <c r="BE247" s="22"/>
    </row>
    <row r="248" spans="1:58" s="24" customFormat="1" x14ac:dyDescent="0.2">
      <c r="A248" s="67">
        <v>247</v>
      </c>
      <c r="B248" s="37" t="s">
        <v>61</v>
      </c>
      <c r="C248" s="8" t="s">
        <v>709</v>
      </c>
      <c r="D248" s="37" t="s">
        <v>864</v>
      </c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1">
        <v>4</v>
      </c>
      <c r="AB248" s="52"/>
      <c r="AC248" s="52"/>
      <c r="AD248" s="52"/>
      <c r="AE248" s="51">
        <v>4</v>
      </c>
      <c r="AF248" s="51"/>
      <c r="AG248" s="52"/>
      <c r="AH248" s="52"/>
      <c r="AI248" s="52"/>
      <c r="AJ248" s="54"/>
      <c r="AK248" s="35">
        <f>IF(AL248&lt;6,SUM(E248:AJ248),SUM(LARGE(E248:AJ248,{1;2;3;4;5;6})))</f>
        <v>8</v>
      </c>
      <c r="AL248" s="55">
        <f>COUNT(E248:AJ248)</f>
        <v>2</v>
      </c>
      <c r="AX248" s="22"/>
      <c r="AZ248" s="22"/>
      <c r="BA248" s="22"/>
      <c r="BB248" s="22"/>
      <c r="BC248" s="22"/>
      <c r="BD248" s="22"/>
      <c r="BE248" s="22"/>
    </row>
    <row r="249" spans="1:58" s="24" customFormat="1" x14ac:dyDescent="0.2">
      <c r="A249" s="67">
        <v>248</v>
      </c>
      <c r="B249" s="37" t="s">
        <v>61</v>
      </c>
      <c r="C249" s="8" t="s">
        <v>62</v>
      </c>
      <c r="D249" s="37" t="s">
        <v>1007</v>
      </c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1">
        <v>4</v>
      </c>
      <c r="AB249" s="52"/>
      <c r="AC249" s="52"/>
      <c r="AD249" s="52"/>
      <c r="AE249" s="51">
        <v>4</v>
      </c>
      <c r="AF249" s="51"/>
      <c r="AG249" s="52"/>
      <c r="AH249" s="52"/>
      <c r="AI249" s="52"/>
      <c r="AJ249" s="29"/>
      <c r="AK249" s="35">
        <f>IF(AL249&lt;6,SUM(E249:AJ249),SUM(LARGE(E249:AJ249,{1;2;3;4;5;6})))</f>
        <v>8</v>
      </c>
      <c r="AL249" s="6">
        <f>COUNT(E249:AJ249)</f>
        <v>2</v>
      </c>
      <c r="AX249" s="22"/>
      <c r="AZ249" s="22"/>
      <c r="BA249" s="22"/>
      <c r="BB249" s="22"/>
      <c r="BC249" s="22"/>
      <c r="BD249" s="22"/>
      <c r="BE249" s="22"/>
    </row>
    <row r="250" spans="1:58" s="24" customFormat="1" x14ac:dyDescent="0.2">
      <c r="A250" s="67">
        <v>249</v>
      </c>
      <c r="B250" s="8" t="s">
        <v>61</v>
      </c>
      <c r="C250" s="8" t="s">
        <v>66</v>
      </c>
      <c r="D250" s="9" t="s">
        <v>1031</v>
      </c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1">
        <v>4</v>
      </c>
      <c r="AC250" s="51"/>
      <c r="AD250" s="51"/>
      <c r="AE250" s="51"/>
      <c r="AF250" s="51"/>
      <c r="AG250" s="51">
        <v>4</v>
      </c>
      <c r="AH250" s="51"/>
      <c r="AI250" s="51"/>
      <c r="AJ250" s="1"/>
      <c r="AK250" s="35">
        <f>IF(AL250&lt;6,SUM(E250:AJ250),SUM(LARGE(E250:AJ250,{1;2;3;4;5;6})))</f>
        <v>8</v>
      </c>
      <c r="AL250" s="55">
        <f>COUNT(E250:AJ250)</f>
        <v>2</v>
      </c>
      <c r="AX250" s="22"/>
      <c r="AZ250" s="22"/>
      <c r="BA250" s="22"/>
      <c r="BB250" s="22"/>
      <c r="BC250" s="22"/>
      <c r="BD250" s="22"/>
      <c r="BE250" s="22"/>
    </row>
    <row r="251" spans="1:58" s="24" customFormat="1" x14ac:dyDescent="0.2">
      <c r="A251" s="67">
        <v>250</v>
      </c>
      <c r="B251" s="6" t="s">
        <v>61</v>
      </c>
      <c r="C251" s="6" t="s">
        <v>358</v>
      </c>
      <c r="D251" s="9" t="s">
        <v>275</v>
      </c>
      <c r="E251" s="1"/>
      <c r="F251" s="1"/>
      <c r="G251" s="1">
        <v>8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35">
        <f>IF(AL251&lt;6,SUM(E251:AJ251),SUM(LARGE(E251:AJ251,{1;2;3;4;5;6})))</f>
        <v>8</v>
      </c>
      <c r="AL251" s="6">
        <f>COUNT(E251:AJ251)</f>
        <v>1</v>
      </c>
      <c r="AX251" s="22"/>
      <c r="AZ251" s="22"/>
      <c r="BA251" s="22"/>
      <c r="BB251" s="22"/>
      <c r="BC251" s="22"/>
      <c r="BD251" s="22"/>
      <c r="BE251" s="22"/>
    </row>
    <row r="252" spans="1:58" s="24" customFormat="1" x14ac:dyDescent="0.2">
      <c r="A252" s="67">
        <v>251</v>
      </c>
      <c r="B252" s="26" t="s">
        <v>61</v>
      </c>
      <c r="C252" s="6" t="s">
        <v>69</v>
      </c>
      <c r="D252" s="26" t="s">
        <v>649</v>
      </c>
      <c r="E252" s="1"/>
      <c r="F252" s="1"/>
      <c r="G252" s="1">
        <v>8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29"/>
      <c r="AK252" s="35">
        <f>IF(AL252&lt;6,SUM(E252:AJ252),SUM(LARGE(E252:AJ252,{1;2;3;4;5;6})))</f>
        <v>8</v>
      </c>
      <c r="AL252" s="6">
        <f>COUNT(E252:AJ252)</f>
        <v>1</v>
      </c>
      <c r="AX252" s="22"/>
      <c r="AZ252" s="22"/>
      <c r="BA252" s="22"/>
      <c r="BB252" s="22"/>
      <c r="BC252" s="22"/>
      <c r="BD252" s="22"/>
      <c r="BE252" s="22"/>
    </row>
    <row r="253" spans="1:58" s="24" customFormat="1" x14ac:dyDescent="0.2">
      <c r="A253" s="67">
        <v>252</v>
      </c>
      <c r="B253" s="6" t="s">
        <v>61</v>
      </c>
      <c r="C253" s="6" t="s">
        <v>358</v>
      </c>
      <c r="D253" s="9" t="s">
        <v>284</v>
      </c>
      <c r="E253" s="51"/>
      <c r="F253" s="51"/>
      <c r="G253" s="51"/>
      <c r="H253" s="51"/>
      <c r="I253" s="51"/>
      <c r="J253" s="51">
        <v>8</v>
      </c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1"/>
      <c r="AK253" s="35">
        <f>IF(AL253&lt;6,SUM(E253:AJ253),SUM(LARGE(E253:AJ253,{1;2;3;4;5;6})))</f>
        <v>8</v>
      </c>
      <c r="AL253" s="6">
        <f>COUNT(E253:AJ253)</f>
        <v>1</v>
      </c>
      <c r="AX253" s="22"/>
      <c r="AZ253" s="22"/>
      <c r="BA253" s="22"/>
      <c r="BB253" s="22"/>
      <c r="BC253" s="22"/>
      <c r="BD253" s="22"/>
      <c r="BE253" s="22"/>
    </row>
    <row r="254" spans="1:58" s="24" customFormat="1" x14ac:dyDescent="0.2">
      <c r="A254" s="67">
        <v>253</v>
      </c>
      <c r="B254" s="26" t="s">
        <v>61</v>
      </c>
      <c r="C254" s="6" t="s">
        <v>358</v>
      </c>
      <c r="D254" s="26" t="s">
        <v>553</v>
      </c>
      <c r="E254" s="9"/>
      <c r="F254" s="9"/>
      <c r="G254" s="9"/>
      <c r="H254" s="9"/>
      <c r="I254" s="9"/>
      <c r="J254" s="9">
        <v>8</v>
      </c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30"/>
      <c r="AK254" s="35">
        <f>IF(AL254&lt;6,SUM(E254:AJ254),SUM(LARGE(E254:AJ254,{1;2;3;4;5;6})))</f>
        <v>8</v>
      </c>
      <c r="AL254" s="55">
        <f>COUNT(E254:AJ254)</f>
        <v>1</v>
      </c>
      <c r="AX254" s="22"/>
      <c r="AZ254" s="22"/>
      <c r="BA254" s="22"/>
      <c r="BB254" s="22"/>
      <c r="BC254" s="22"/>
      <c r="BD254" s="22"/>
      <c r="BE254" s="22"/>
    </row>
    <row r="255" spans="1:58" s="24" customFormat="1" x14ac:dyDescent="0.2">
      <c r="A255" s="67">
        <v>254</v>
      </c>
      <c r="B255" s="37" t="s">
        <v>61</v>
      </c>
      <c r="C255" s="8" t="s">
        <v>709</v>
      </c>
      <c r="D255" s="37" t="s">
        <v>822</v>
      </c>
      <c r="E255" s="51"/>
      <c r="F255" s="51"/>
      <c r="G255" s="51"/>
      <c r="H255" s="51"/>
      <c r="I255" s="51"/>
      <c r="J255" s="51"/>
      <c r="K255" s="51"/>
      <c r="L255" s="51">
        <v>8</v>
      </c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4"/>
      <c r="AK255" s="35">
        <f>IF(AL255&lt;6,SUM(E255:AJ255),SUM(LARGE(E255:AJ255,{1;2;3;4;5;6})))</f>
        <v>8</v>
      </c>
      <c r="AL255" s="55">
        <f>COUNT(E255:AJ255)</f>
        <v>1</v>
      </c>
      <c r="AX255" s="22"/>
      <c r="AZ255" s="22"/>
      <c r="BA255" s="22"/>
      <c r="BB255" s="22"/>
      <c r="BC255" s="22"/>
      <c r="BD255" s="22"/>
      <c r="BE255" s="22"/>
    </row>
    <row r="256" spans="1:58" s="24" customFormat="1" x14ac:dyDescent="0.2">
      <c r="A256" s="67">
        <v>255</v>
      </c>
      <c r="B256" s="8" t="s">
        <v>61</v>
      </c>
      <c r="C256" s="8" t="s">
        <v>709</v>
      </c>
      <c r="D256" s="9" t="s">
        <v>823</v>
      </c>
      <c r="E256" s="1"/>
      <c r="F256" s="1"/>
      <c r="G256" s="1"/>
      <c r="H256" s="1"/>
      <c r="I256" s="1"/>
      <c r="J256" s="1"/>
      <c r="K256" s="1"/>
      <c r="L256" s="1">
        <v>8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35">
        <f>IF(AL256&lt;6,SUM(E256:AJ256),SUM(LARGE(E256:AJ256,{1;2;3;4;5;6})))</f>
        <v>8</v>
      </c>
      <c r="AL256" s="55">
        <f>COUNT(E256:AJ256)</f>
        <v>1</v>
      </c>
      <c r="AX256" s="22"/>
      <c r="AZ256" s="22"/>
      <c r="BA256" s="22"/>
      <c r="BB256" s="22"/>
      <c r="BC256" s="22"/>
      <c r="BD256" s="22"/>
      <c r="BE256" s="22"/>
    </row>
    <row r="257" spans="1:57" s="24" customFormat="1" x14ac:dyDescent="0.2">
      <c r="A257" s="67">
        <v>256</v>
      </c>
      <c r="B257" s="26" t="s">
        <v>61</v>
      </c>
      <c r="C257" s="6" t="s">
        <v>163</v>
      </c>
      <c r="D257" s="9" t="s">
        <v>894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>
        <v>8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35">
        <f>IF(AL257&lt;6,SUM(E257:AJ257),SUM(LARGE(E257:AJ257,{1;2;3;4;5;6})))</f>
        <v>8</v>
      </c>
      <c r="AL257" s="55">
        <f>COUNT(E257:AJ257)</f>
        <v>1</v>
      </c>
      <c r="AX257" s="22"/>
      <c r="AZ257" s="22"/>
      <c r="BA257" s="22"/>
      <c r="BB257" s="22"/>
      <c r="BC257" s="22"/>
      <c r="BD257" s="22"/>
      <c r="BE257" s="22"/>
    </row>
    <row r="258" spans="1:57" s="24" customFormat="1" x14ac:dyDescent="0.2">
      <c r="A258" s="67">
        <v>257</v>
      </c>
      <c r="B258" s="26" t="s">
        <v>61</v>
      </c>
      <c r="C258" s="6" t="s">
        <v>163</v>
      </c>
      <c r="D258" s="9" t="s">
        <v>895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>
        <v>8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35">
        <f>IF(AL258&lt;6,SUM(E258:AJ258),SUM(LARGE(E258:AJ258,{1;2;3;4;5;6})))</f>
        <v>8</v>
      </c>
      <c r="AL258" s="55">
        <f>COUNT(E258:AJ258)</f>
        <v>1</v>
      </c>
      <c r="AX258" s="22"/>
      <c r="AZ258" s="22"/>
      <c r="BA258" s="22"/>
      <c r="BB258" s="22"/>
      <c r="BC258" s="22"/>
      <c r="BD258" s="22"/>
      <c r="BE258" s="22"/>
    </row>
    <row r="259" spans="1:57" s="24" customFormat="1" x14ac:dyDescent="0.2">
      <c r="A259" s="67">
        <v>258</v>
      </c>
      <c r="B259" s="8" t="s">
        <v>61</v>
      </c>
      <c r="C259" s="8"/>
      <c r="D259" s="37" t="s">
        <v>992</v>
      </c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>
        <v>8</v>
      </c>
      <c r="AA259" s="51"/>
      <c r="AB259" s="51"/>
      <c r="AC259" s="51"/>
      <c r="AD259" s="51"/>
      <c r="AE259" s="51"/>
      <c r="AF259" s="51"/>
      <c r="AG259" s="51"/>
      <c r="AH259" s="51"/>
      <c r="AI259" s="51"/>
      <c r="AJ259" s="54"/>
      <c r="AK259" s="35">
        <f>IF(AL259&lt;6,SUM(E259:AJ259),SUM(LARGE(E259:AJ259,{1;2;3;4;5;6})))</f>
        <v>8</v>
      </c>
      <c r="AL259" s="55">
        <f>COUNT(E259:AJ259)</f>
        <v>1</v>
      </c>
      <c r="AX259" s="22"/>
      <c r="AZ259" s="22"/>
      <c r="BA259" s="22"/>
      <c r="BB259" s="22"/>
      <c r="BC259" s="22"/>
      <c r="BD259" s="22"/>
      <c r="BE259" s="22"/>
    </row>
    <row r="260" spans="1:57" s="24" customFormat="1" x14ac:dyDescent="0.2">
      <c r="A260" s="67">
        <v>259</v>
      </c>
      <c r="B260" s="8" t="s">
        <v>61</v>
      </c>
      <c r="C260" s="8"/>
      <c r="D260" s="9" t="s">
        <v>993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>
        <v>8</v>
      </c>
      <c r="AA260" s="9"/>
      <c r="AB260" s="9"/>
      <c r="AC260" s="9"/>
      <c r="AD260" s="9"/>
      <c r="AE260" s="9"/>
      <c r="AF260" s="9"/>
      <c r="AG260" s="9"/>
      <c r="AH260" s="9"/>
      <c r="AI260" s="9"/>
      <c r="AJ260" s="1"/>
      <c r="AK260" s="35">
        <f>IF(AL260&lt;6,SUM(E260:AJ260),SUM(LARGE(E260:AJ260,{1;2;3;4;5;6})))</f>
        <v>8</v>
      </c>
      <c r="AL260" s="6">
        <f>COUNT(E260:AJ260)</f>
        <v>1</v>
      </c>
      <c r="AX260" s="22"/>
      <c r="AZ260" s="22"/>
      <c r="BA260" s="22"/>
      <c r="BB260" s="22"/>
      <c r="BC260" s="22"/>
      <c r="BD260" s="22"/>
      <c r="BE260" s="22"/>
    </row>
    <row r="261" spans="1:57" s="24" customFormat="1" x14ac:dyDescent="0.2">
      <c r="A261" s="67">
        <v>260</v>
      </c>
      <c r="B261" s="26" t="s">
        <v>61</v>
      </c>
      <c r="C261" s="6"/>
      <c r="D261" s="8" t="s">
        <v>1045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>
        <v>8</v>
      </c>
      <c r="AD261" s="1"/>
      <c r="AE261" s="1"/>
      <c r="AF261" s="1"/>
      <c r="AG261" s="1"/>
      <c r="AH261" s="1"/>
      <c r="AI261" s="1"/>
      <c r="AJ261" s="1"/>
      <c r="AK261" s="35">
        <f>IF(AL261&lt;6,SUM(E261:AJ261),SUM(LARGE(E261:AJ261,{1;2;3;4;5;6})))</f>
        <v>8</v>
      </c>
      <c r="AL261" s="55">
        <f>COUNT(E261:AJ261)</f>
        <v>1</v>
      </c>
      <c r="AX261" s="22"/>
      <c r="AZ261" s="22"/>
      <c r="BA261" s="22"/>
      <c r="BB261" s="22"/>
      <c r="BC261" s="22"/>
      <c r="BD261" s="22"/>
      <c r="BE261" s="22"/>
    </row>
    <row r="262" spans="1:57" s="24" customFormat="1" x14ac:dyDescent="0.2">
      <c r="A262" s="67">
        <v>261</v>
      </c>
      <c r="B262" s="26" t="s">
        <v>61</v>
      </c>
      <c r="C262" s="6" t="s">
        <v>358</v>
      </c>
      <c r="D262" s="37" t="s">
        <v>853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>
        <v>7</v>
      </c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4"/>
      <c r="AK262" s="35">
        <f>IF(AL262&lt;6,SUM(E262:AJ262),SUM(LARGE(E262:AJ262,{1;2;3;4;5;6})))</f>
        <v>7</v>
      </c>
      <c r="AL262" s="6">
        <f>COUNT(E262:AJ262)</f>
        <v>1</v>
      </c>
      <c r="AX262" s="22"/>
      <c r="AZ262" s="22"/>
      <c r="BA262" s="22"/>
      <c r="BB262" s="22"/>
      <c r="BC262" s="22"/>
      <c r="BD262" s="22"/>
      <c r="BE262" s="22"/>
    </row>
    <row r="263" spans="1:57" s="24" customFormat="1" x14ac:dyDescent="0.2">
      <c r="A263" s="67">
        <v>262</v>
      </c>
      <c r="B263" s="26" t="s">
        <v>61</v>
      </c>
      <c r="C263" s="6" t="s">
        <v>358</v>
      </c>
      <c r="D263" s="26" t="s">
        <v>896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>
        <v>7</v>
      </c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35">
        <f>IF(AL263&lt;6,SUM(E263:AJ263),SUM(LARGE(E263:AJ263,{1;2;3;4;5;6})))</f>
        <v>7</v>
      </c>
      <c r="AL263" s="6">
        <f>COUNT(E263:AJ263)</f>
        <v>1</v>
      </c>
      <c r="AX263" s="22"/>
      <c r="AZ263" s="22"/>
      <c r="BA263" s="22"/>
      <c r="BB263" s="22"/>
      <c r="BC263" s="22"/>
      <c r="BD263" s="22"/>
      <c r="BE263" s="22"/>
    </row>
    <row r="264" spans="1:57" s="24" customFormat="1" x14ac:dyDescent="0.2">
      <c r="A264" s="67">
        <v>263</v>
      </c>
      <c r="B264" s="26" t="s">
        <v>61</v>
      </c>
      <c r="C264" s="6" t="s">
        <v>358</v>
      </c>
      <c r="D264" s="26" t="s">
        <v>862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>
        <v>7</v>
      </c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4"/>
      <c r="AK264" s="35">
        <f>IF(AL264&lt;6,SUM(E264:AJ264),SUM(LARGE(E264:AJ264,{1;2;3;4;5;6})))</f>
        <v>7</v>
      </c>
      <c r="AL264" s="55">
        <f>COUNT(E264:AJ264)</f>
        <v>1</v>
      </c>
      <c r="AX264" s="22"/>
      <c r="AZ264" s="22"/>
      <c r="BA264" s="22"/>
      <c r="BB264" s="22"/>
      <c r="BC264" s="22"/>
      <c r="BD264" s="22"/>
      <c r="BE264" s="22"/>
    </row>
    <row r="265" spans="1:57" s="24" customFormat="1" x14ac:dyDescent="0.2">
      <c r="A265" s="67">
        <v>264</v>
      </c>
      <c r="B265" s="8" t="s">
        <v>61</v>
      </c>
      <c r="C265" s="8" t="s">
        <v>66</v>
      </c>
      <c r="D265" s="37" t="s">
        <v>1023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9"/>
      <c r="AA265" s="19"/>
      <c r="AB265" s="1">
        <v>7</v>
      </c>
      <c r="AC265" s="1"/>
      <c r="AD265" s="1"/>
      <c r="AE265" s="1"/>
      <c r="AF265" s="1"/>
      <c r="AG265" s="1"/>
      <c r="AH265" s="1"/>
      <c r="AI265" s="1"/>
      <c r="AJ265" s="29"/>
      <c r="AK265" s="35">
        <f>IF(AL265&lt;6,SUM(E265:AJ265),SUM(LARGE(E265:AJ265,{1;2;3;4;5;6})))</f>
        <v>7</v>
      </c>
      <c r="AL265" s="6">
        <f>COUNT(E265:AJ265)</f>
        <v>1</v>
      </c>
      <c r="AX265" s="22"/>
      <c r="AZ265" s="22"/>
      <c r="BA265" s="22"/>
      <c r="BB265" s="22"/>
      <c r="BC265" s="22"/>
      <c r="BD265" s="22"/>
      <c r="BE265" s="22"/>
    </row>
    <row r="266" spans="1:57" s="24" customFormat="1" x14ac:dyDescent="0.2">
      <c r="A266" s="67">
        <v>265</v>
      </c>
      <c r="B266" s="26" t="s">
        <v>61</v>
      </c>
      <c r="C266" s="8" t="s">
        <v>358</v>
      </c>
      <c r="D266" s="8" t="s">
        <v>662</v>
      </c>
      <c r="E266" s="9"/>
      <c r="F266" s="9"/>
      <c r="G266" s="9"/>
      <c r="H266" s="9"/>
      <c r="I266" s="9"/>
      <c r="J266" s="9"/>
      <c r="K266" s="9"/>
      <c r="L266" s="9"/>
      <c r="M266" s="9"/>
      <c r="N266" s="9">
        <v>6</v>
      </c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35">
        <f>IF(AL266&lt;6,SUM(E266:AJ266),SUM(LARGE(E266:AJ266,{1;2;3;4;5;6})))</f>
        <v>6</v>
      </c>
      <c r="AL266" s="55">
        <f>COUNT(E266:AJ266)</f>
        <v>1</v>
      </c>
      <c r="AX266" s="22"/>
      <c r="AZ266" s="22"/>
      <c r="BA266" s="22"/>
      <c r="BB266" s="22"/>
      <c r="BC266" s="22"/>
      <c r="BD266" s="22"/>
      <c r="BE266" s="22"/>
    </row>
    <row r="267" spans="1:57" s="24" customFormat="1" x14ac:dyDescent="0.2">
      <c r="A267" s="67">
        <v>266</v>
      </c>
      <c r="B267" s="6" t="s">
        <v>61</v>
      </c>
      <c r="C267" s="6" t="s">
        <v>69</v>
      </c>
      <c r="D267" s="9" t="s">
        <v>523</v>
      </c>
      <c r="E267" s="1"/>
      <c r="F267" s="1"/>
      <c r="G267" s="1">
        <v>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35">
        <f>IF(AL267&lt;6,SUM(E267:AJ267),SUM(LARGE(E267:AJ267,{1;2;3;4;5;6})))</f>
        <v>6</v>
      </c>
      <c r="AL267" s="6">
        <f>COUNT(E267:AJ267)</f>
        <v>1</v>
      </c>
      <c r="AX267" s="22"/>
      <c r="AZ267" s="22"/>
      <c r="BA267" s="22"/>
      <c r="BB267" s="22"/>
      <c r="BC267" s="22"/>
      <c r="BD267" s="22"/>
      <c r="BE267" s="22"/>
    </row>
    <row r="268" spans="1:57" s="24" customFormat="1" x14ac:dyDescent="0.2">
      <c r="A268" s="67">
        <v>267</v>
      </c>
      <c r="B268" s="37" t="s">
        <v>61</v>
      </c>
      <c r="C268" s="8"/>
      <c r="D268" s="37" t="s">
        <v>1025</v>
      </c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>
        <v>6</v>
      </c>
      <c r="AC268" s="51"/>
      <c r="AD268" s="51"/>
      <c r="AE268" s="51"/>
      <c r="AF268" s="51"/>
      <c r="AG268" s="51"/>
      <c r="AH268" s="51"/>
      <c r="AI268" s="51"/>
      <c r="AJ268" s="54"/>
      <c r="AK268" s="35">
        <f>IF(AL268&lt;6,SUM(E268:AJ268),SUM(LARGE(E268:AJ268,{1;2;3;4;5;6})))</f>
        <v>6</v>
      </c>
      <c r="AL268" s="6">
        <f>COUNT(E268:AJ268)</f>
        <v>1</v>
      </c>
      <c r="AX268" s="22"/>
      <c r="AZ268" s="22"/>
      <c r="BA268" s="22"/>
      <c r="BB268" s="22"/>
      <c r="BC268" s="22"/>
      <c r="BD268" s="22"/>
      <c r="BE268" s="22"/>
    </row>
    <row r="269" spans="1:57" s="24" customFormat="1" x14ac:dyDescent="0.2">
      <c r="A269" s="67">
        <v>268</v>
      </c>
      <c r="B269" s="26" t="s">
        <v>61</v>
      </c>
      <c r="C269" s="6"/>
      <c r="D269" s="26" t="s">
        <v>1026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>
        <v>6</v>
      </c>
      <c r="AC269" s="51"/>
      <c r="AD269" s="51"/>
      <c r="AE269" s="51"/>
      <c r="AF269" s="51"/>
      <c r="AG269" s="51"/>
      <c r="AH269" s="51"/>
      <c r="AI269" s="51"/>
      <c r="AJ269" s="54"/>
      <c r="AK269" s="35">
        <f>IF(AL269&lt;6,SUM(E269:AJ269),SUM(LARGE(E269:AJ269,{1;2;3;4;5;6})))</f>
        <v>6</v>
      </c>
      <c r="AL269" s="55">
        <f>COUNT(E269:AJ269)</f>
        <v>1</v>
      </c>
      <c r="AX269" s="22"/>
      <c r="AZ269" s="22"/>
      <c r="BA269" s="22"/>
      <c r="BB269" s="22"/>
      <c r="BC269" s="22"/>
      <c r="BD269" s="22"/>
      <c r="BE269" s="22"/>
    </row>
    <row r="270" spans="1:57" s="24" customFormat="1" x14ac:dyDescent="0.2">
      <c r="A270" s="67">
        <v>269</v>
      </c>
      <c r="B270" s="37" t="s">
        <v>61</v>
      </c>
      <c r="C270" s="8" t="s">
        <v>63</v>
      </c>
      <c r="D270" s="37" t="s">
        <v>1079</v>
      </c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>
        <v>6</v>
      </c>
      <c r="AH270" s="51"/>
      <c r="AI270" s="51"/>
      <c r="AJ270" s="51"/>
      <c r="AK270" s="35">
        <f>IF(AL270&lt;6,SUM(E270:AJ270),SUM(LARGE(E270:AJ270,{1;2;3;4;5;6})))</f>
        <v>6</v>
      </c>
      <c r="AL270" s="55">
        <f>COUNT(E270:AJ270)</f>
        <v>1</v>
      </c>
      <c r="AX270" s="22"/>
      <c r="AZ270" s="22"/>
      <c r="BA270" s="22"/>
      <c r="BB270" s="22"/>
      <c r="BC270" s="22"/>
      <c r="BD270" s="22"/>
      <c r="BE270" s="22"/>
    </row>
    <row r="271" spans="1:57" s="24" customFormat="1" x14ac:dyDescent="0.2">
      <c r="A271" s="67">
        <v>270</v>
      </c>
      <c r="B271" s="37" t="s">
        <v>61</v>
      </c>
      <c r="C271" s="8" t="s">
        <v>63</v>
      </c>
      <c r="D271" s="37" t="s">
        <v>919</v>
      </c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>
        <v>6</v>
      </c>
      <c r="AH271" s="51"/>
      <c r="AI271" s="51"/>
      <c r="AJ271" s="30"/>
      <c r="AK271" s="35">
        <f>IF(AL271&lt;6,SUM(E271:AJ271),SUM(LARGE(E271:AJ271,{1;2;3;4;5;6})))</f>
        <v>6</v>
      </c>
      <c r="AL271" s="6">
        <f>COUNT(E271:AJ271)</f>
        <v>1</v>
      </c>
      <c r="AX271" s="22"/>
      <c r="AZ271" s="22"/>
      <c r="BA271" s="22"/>
      <c r="BB271" s="22"/>
      <c r="BC271" s="22"/>
      <c r="BD271" s="22"/>
      <c r="BE271" s="22"/>
    </row>
    <row r="272" spans="1:57" s="24" customFormat="1" x14ac:dyDescent="0.2">
      <c r="A272" s="67">
        <v>271</v>
      </c>
      <c r="B272" s="26" t="s">
        <v>61</v>
      </c>
      <c r="C272" s="6" t="s">
        <v>358</v>
      </c>
      <c r="D272" s="26" t="s">
        <v>274</v>
      </c>
      <c r="E272" s="51"/>
      <c r="F272" s="51"/>
      <c r="G272" s="52">
        <v>0</v>
      </c>
      <c r="H272" s="51">
        <v>5</v>
      </c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35">
        <f>IF(AL272&lt;6,SUM(E272:AJ272),SUM(LARGE(E272:AJ272,{1;2;3;4;5;6})))</f>
        <v>5</v>
      </c>
      <c r="AL272" s="55">
        <f>COUNT(E272:AJ272)</f>
        <v>2</v>
      </c>
      <c r="AX272" s="22"/>
      <c r="AZ272" s="22"/>
      <c r="BA272" s="22"/>
      <c r="BB272" s="22"/>
      <c r="BC272" s="22"/>
      <c r="BD272" s="22"/>
      <c r="BE272" s="22"/>
    </row>
    <row r="273" spans="1:57" s="24" customFormat="1" x14ac:dyDescent="0.2">
      <c r="A273" s="67">
        <v>272</v>
      </c>
      <c r="B273" s="6" t="s">
        <v>61</v>
      </c>
      <c r="C273" s="8" t="s">
        <v>358</v>
      </c>
      <c r="D273" s="9" t="s">
        <v>689</v>
      </c>
      <c r="E273" s="9"/>
      <c r="F273" s="9"/>
      <c r="G273" s="18">
        <v>0</v>
      </c>
      <c r="H273" s="9">
        <v>5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1"/>
      <c r="AK273" s="35">
        <f>IF(AL273&lt;6,SUM(E273:AJ273),SUM(LARGE(E273:AJ273,{1;2;3;4;5;6})))</f>
        <v>5</v>
      </c>
      <c r="AL273" s="6">
        <f>COUNT(E273:AJ273)</f>
        <v>2</v>
      </c>
      <c r="AX273" s="22"/>
      <c r="AZ273" s="22"/>
      <c r="BA273" s="22"/>
      <c r="BB273" s="22"/>
      <c r="BC273" s="22"/>
      <c r="BD273" s="22"/>
      <c r="BE273" s="22"/>
    </row>
    <row r="274" spans="1:57" s="24" customFormat="1" x14ac:dyDescent="0.2">
      <c r="A274" s="67">
        <v>273</v>
      </c>
      <c r="B274" s="26" t="s">
        <v>61</v>
      </c>
      <c r="C274" s="6" t="s">
        <v>358</v>
      </c>
      <c r="D274" s="37" t="s">
        <v>743</v>
      </c>
      <c r="E274" s="9"/>
      <c r="F274" s="9"/>
      <c r="G274" s="9">
        <v>5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30"/>
      <c r="AK274" s="35">
        <f>IF(AL274&lt;6,SUM(E274:AJ274),SUM(LARGE(E274:AJ274,{1;2;3;4;5;6})))</f>
        <v>5</v>
      </c>
      <c r="AL274" s="55">
        <f>COUNT(E274:AJ274)</f>
        <v>1</v>
      </c>
      <c r="AX274" s="22"/>
      <c r="AZ274" s="22"/>
      <c r="BA274" s="22"/>
      <c r="BB274" s="22"/>
      <c r="BC274" s="22"/>
      <c r="BD274" s="22"/>
      <c r="BE274" s="22"/>
    </row>
    <row r="275" spans="1:57" s="24" customFormat="1" x14ac:dyDescent="0.2">
      <c r="A275" s="67">
        <v>274</v>
      </c>
      <c r="B275" s="6" t="s">
        <v>61</v>
      </c>
      <c r="C275" s="6" t="s">
        <v>67</v>
      </c>
      <c r="D275" s="9" t="s">
        <v>805</v>
      </c>
      <c r="E275" s="9"/>
      <c r="F275" s="9"/>
      <c r="G275" s="9"/>
      <c r="H275" s="9"/>
      <c r="I275" s="9"/>
      <c r="J275" s="9"/>
      <c r="K275" s="9">
        <v>5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1"/>
      <c r="AK275" s="35">
        <f>IF(AL275&lt;6,SUM(E275:AJ275),SUM(LARGE(E275:AJ275,{1;2;3;4;5;6})))</f>
        <v>5</v>
      </c>
      <c r="AL275" s="55">
        <f>COUNT(E275:AJ275)</f>
        <v>1</v>
      </c>
      <c r="AX275" s="22"/>
      <c r="AZ275" s="22"/>
      <c r="BA275" s="22"/>
      <c r="BB275" s="22"/>
      <c r="BC275" s="22"/>
      <c r="BD275" s="22"/>
      <c r="BE275" s="22"/>
    </row>
    <row r="276" spans="1:57" s="24" customFormat="1" x14ac:dyDescent="0.2">
      <c r="A276" s="67">
        <v>275</v>
      </c>
      <c r="B276" s="8" t="s">
        <v>61</v>
      </c>
      <c r="C276" s="8" t="s">
        <v>212</v>
      </c>
      <c r="D276" s="9" t="s">
        <v>840</v>
      </c>
      <c r="E276" s="37"/>
      <c r="F276" s="37"/>
      <c r="G276" s="37"/>
      <c r="H276" s="37"/>
      <c r="I276" s="37"/>
      <c r="J276" s="37"/>
      <c r="K276" s="37"/>
      <c r="L276" s="37"/>
      <c r="M276" s="37"/>
      <c r="N276" s="37">
        <v>5</v>
      </c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1"/>
      <c r="AK276" s="35">
        <f>IF(AL276&lt;6,SUM(E276:AJ276),SUM(LARGE(E276:AJ276,{1;2;3;4;5;6})))</f>
        <v>5</v>
      </c>
      <c r="AL276" s="6">
        <f>COUNT(E276:AJ276)</f>
        <v>1</v>
      </c>
      <c r="AX276" s="22"/>
      <c r="AZ276" s="22"/>
      <c r="BA276" s="22"/>
      <c r="BB276" s="22"/>
      <c r="BC276" s="22"/>
      <c r="BD276" s="22"/>
      <c r="BE276" s="22"/>
    </row>
    <row r="277" spans="1:57" s="24" customFormat="1" x14ac:dyDescent="0.2">
      <c r="A277" s="67">
        <v>276</v>
      </c>
      <c r="B277" s="6" t="s">
        <v>61</v>
      </c>
      <c r="C277" s="6" t="s">
        <v>212</v>
      </c>
      <c r="D277" s="9" t="s">
        <v>854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>
        <v>5</v>
      </c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1"/>
      <c r="AK277" s="35">
        <f>IF(AL277&lt;6,SUM(E277:AJ277),SUM(LARGE(E277:AJ277,{1;2;3;4;5;6})))</f>
        <v>5</v>
      </c>
      <c r="AL277" s="55">
        <f>COUNT(E277:AJ277)</f>
        <v>1</v>
      </c>
      <c r="AX277" s="22"/>
      <c r="AZ277" s="22"/>
      <c r="BA277" s="22"/>
      <c r="BB277" s="22"/>
      <c r="BC277" s="22"/>
      <c r="BD277" s="22"/>
      <c r="BE277" s="22"/>
    </row>
    <row r="278" spans="1:57" s="24" customFormat="1" x14ac:dyDescent="0.2">
      <c r="A278" s="67">
        <v>277</v>
      </c>
      <c r="B278" s="26" t="s">
        <v>61</v>
      </c>
      <c r="C278" s="6" t="s">
        <v>115</v>
      </c>
      <c r="D278" s="26" t="s">
        <v>695</v>
      </c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>
        <v>4</v>
      </c>
      <c r="AB278" s="51"/>
      <c r="AC278" s="51"/>
      <c r="AD278" s="51"/>
      <c r="AE278" s="51"/>
      <c r="AF278" s="51"/>
      <c r="AG278" s="51"/>
      <c r="AH278" s="51"/>
      <c r="AI278" s="51"/>
      <c r="AJ278" s="54"/>
      <c r="AK278" s="35">
        <f>IF(AL278&lt;6,SUM(E278:AJ278),SUM(LARGE(E278:AJ278,{1;2;3;4;5;6})))</f>
        <v>4</v>
      </c>
      <c r="AL278" s="55">
        <f>COUNT(E278:AJ278)</f>
        <v>1</v>
      </c>
      <c r="AX278" s="22"/>
      <c r="AZ278" s="22"/>
      <c r="BA278" s="22"/>
      <c r="BB278" s="22"/>
      <c r="BC278" s="22"/>
      <c r="BD278" s="22"/>
      <c r="BE278" s="22"/>
    </row>
    <row r="279" spans="1:57" s="24" customFormat="1" x14ac:dyDescent="0.2">
      <c r="A279" s="67">
        <v>278</v>
      </c>
      <c r="B279" s="26" t="s">
        <v>61</v>
      </c>
      <c r="C279" s="6" t="s">
        <v>63</v>
      </c>
      <c r="D279" s="26" t="s">
        <v>688</v>
      </c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1">
        <v>4</v>
      </c>
      <c r="AC279" s="51"/>
      <c r="AD279" s="51"/>
      <c r="AE279" s="51"/>
      <c r="AF279" s="51"/>
      <c r="AG279" s="51"/>
      <c r="AH279" s="51"/>
      <c r="AI279" s="51"/>
      <c r="AJ279" s="54"/>
      <c r="AK279" s="35">
        <f>IF(AL279&lt;6,SUM(E279:AJ279),SUM(LARGE(E279:AJ279,{1;2;3;4;5;6})))</f>
        <v>4</v>
      </c>
      <c r="AL279" s="55">
        <f>COUNT(E279:AJ279)</f>
        <v>1</v>
      </c>
      <c r="AX279" s="22"/>
      <c r="AZ279" s="22"/>
      <c r="BA279" s="22"/>
      <c r="BB279" s="22"/>
      <c r="BC279" s="22"/>
      <c r="BD279" s="22"/>
      <c r="BE279" s="22"/>
    </row>
    <row r="280" spans="1:57" s="24" customFormat="1" x14ac:dyDescent="0.2">
      <c r="A280" s="67">
        <v>279</v>
      </c>
      <c r="B280" s="26" t="s">
        <v>61</v>
      </c>
      <c r="C280" s="6" t="s">
        <v>358</v>
      </c>
      <c r="D280" s="26" t="s">
        <v>415</v>
      </c>
      <c r="E280" s="51"/>
      <c r="F280" s="51"/>
      <c r="G280" s="51"/>
      <c r="H280" s="51"/>
      <c r="I280" s="51"/>
      <c r="J280" s="51">
        <v>4</v>
      </c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4"/>
      <c r="AK280" s="35">
        <f>IF(AL280&lt;6,SUM(E280:AJ280),SUM(LARGE(E280:AJ280,{1;2;3;4;5;6})))</f>
        <v>4</v>
      </c>
      <c r="AL280" s="55">
        <f>COUNT(E280:AJ280)</f>
        <v>1</v>
      </c>
      <c r="AX280" s="22"/>
      <c r="AZ280" s="22"/>
      <c r="BA280" s="22"/>
      <c r="BB280" s="22"/>
      <c r="BC280" s="22"/>
      <c r="BD280" s="22"/>
      <c r="BE280" s="22"/>
    </row>
    <row r="281" spans="1:57" s="24" customFormat="1" x14ac:dyDescent="0.2">
      <c r="A281" s="67">
        <v>280</v>
      </c>
      <c r="B281" s="6" t="s">
        <v>61</v>
      </c>
      <c r="C281" s="6" t="s">
        <v>358</v>
      </c>
      <c r="D281" s="9" t="s">
        <v>744</v>
      </c>
      <c r="E281" s="1"/>
      <c r="F281" s="1"/>
      <c r="G281" s="1">
        <v>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35">
        <f>IF(AL281&lt;6,SUM(E281:AJ281),SUM(LARGE(E281:AJ281,{1;2;3;4;5;6})))</f>
        <v>4</v>
      </c>
      <c r="AL281" s="55">
        <f>COUNT(E281:AJ281)</f>
        <v>1</v>
      </c>
      <c r="AX281" s="22"/>
      <c r="AZ281" s="22"/>
      <c r="BA281" s="22"/>
      <c r="BB281" s="22"/>
      <c r="BC281" s="22"/>
      <c r="BD281" s="22"/>
      <c r="BE281" s="22"/>
    </row>
    <row r="282" spans="1:57" s="24" customFormat="1" x14ac:dyDescent="0.2">
      <c r="A282" s="67">
        <v>281</v>
      </c>
      <c r="B282" s="26" t="s">
        <v>61</v>
      </c>
      <c r="C282" s="8" t="s">
        <v>358</v>
      </c>
      <c r="D282" s="26" t="s">
        <v>745</v>
      </c>
      <c r="E282" s="51"/>
      <c r="F282" s="51"/>
      <c r="G282" s="51">
        <v>4</v>
      </c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29"/>
      <c r="AK282" s="35">
        <f>IF(AL282&lt;6,SUM(E282:AJ282),SUM(LARGE(E282:AJ282,{1;2;3;4;5;6})))</f>
        <v>4</v>
      </c>
      <c r="AL282" s="6">
        <f>COUNT(E282:AJ282)</f>
        <v>1</v>
      </c>
      <c r="AX282" s="22"/>
      <c r="AZ282" s="22"/>
      <c r="BA282" s="22"/>
      <c r="BB282" s="22"/>
      <c r="BC282" s="22"/>
      <c r="BD282" s="22"/>
      <c r="BE282" s="22"/>
    </row>
    <row r="283" spans="1:57" s="24" customFormat="1" x14ac:dyDescent="0.2">
      <c r="A283" s="67">
        <v>282</v>
      </c>
      <c r="B283" s="26" t="s">
        <v>61</v>
      </c>
      <c r="C283" s="8" t="s">
        <v>144</v>
      </c>
      <c r="D283" s="26" t="s">
        <v>763</v>
      </c>
      <c r="E283" s="51"/>
      <c r="F283" s="51"/>
      <c r="G283" s="51"/>
      <c r="H283" s="51">
        <v>4</v>
      </c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29"/>
      <c r="AK283" s="35">
        <f>IF(AL283&lt;6,SUM(E283:AJ283),SUM(LARGE(E283:AJ283,{1;2;3;4;5;6})))</f>
        <v>4</v>
      </c>
      <c r="AL283" s="6">
        <f>COUNT(E283:AJ283)</f>
        <v>1</v>
      </c>
      <c r="AX283" s="22"/>
      <c r="AZ283" s="22"/>
      <c r="BA283" s="22"/>
      <c r="BB283" s="22"/>
      <c r="BC283" s="22"/>
      <c r="BD283" s="22"/>
      <c r="BE283" s="22"/>
    </row>
    <row r="284" spans="1:57" s="24" customFormat="1" x14ac:dyDescent="0.2">
      <c r="A284" s="67">
        <v>283</v>
      </c>
      <c r="B284" s="6" t="s">
        <v>61</v>
      </c>
      <c r="C284" s="8" t="s">
        <v>358</v>
      </c>
      <c r="D284" s="37" t="s">
        <v>764</v>
      </c>
      <c r="E284" s="51"/>
      <c r="F284" s="51"/>
      <c r="G284" s="51"/>
      <c r="H284" s="51">
        <v>4</v>
      </c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4"/>
      <c r="AK284" s="35">
        <f>IF(AL284&lt;6,SUM(E284:AJ284),SUM(LARGE(E284:AJ284,{1;2;3;4;5;6})))</f>
        <v>4</v>
      </c>
      <c r="AL284" s="6">
        <f>COUNT(E284:AJ284)</f>
        <v>1</v>
      </c>
      <c r="AX284" s="22"/>
      <c r="AZ284" s="22"/>
      <c r="BA284" s="22"/>
      <c r="BB284" s="22"/>
      <c r="BC284" s="22"/>
      <c r="BD284" s="22"/>
      <c r="BE284" s="22"/>
    </row>
    <row r="285" spans="1:57" s="24" customFormat="1" x14ac:dyDescent="0.2">
      <c r="A285" s="67">
        <v>284</v>
      </c>
      <c r="B285" s="26" t="s">
        <v>61</v>
      </c>
      <c r="C285" s="6" t="s">
        <v>358</v>
      </c>
      <c r="D285" s="37" t="s">
        <v>855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>
        <v>4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51"/>
      <c r="AK285" s="35">
        <f>IF(AL285&lt;6,SUM(E285:AJ285),SUM(LARGE(E285:AJ285,{1;2;3;4;5;6})))</f>
        <v>4</v>
      </c>
      <c r="AL285" s="55">
        <f>COUNT(E285:AJ285)</f>
        <v>1</v>
      </c>
      <c r="AX285" s="22"/>
      <c r="AZ285" s="22"/>
      <c r="BA285" s="22"/>
      <c r="BB285" s="22"/>
      <c r="BC285" s="22"/>
      <c r="BD285" s="22"/>
      <c r="BE285" s="22"/>
    </row>
    <row r="286" spans="1:57" s="24" customFormat="1" x14ac:dyDescent="0.2">
      <c r="A286" s="67">
        <v>285</v>
      </c>
      <c r="B286" s="6" t="s">
        <v>61</v>
      </c>
      <c r="C286" s="6" t="s">
        <v>358</v>
      </c>
      <c r="D286" s="9" t="s">
        <v>897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>
        <v>4</v>
      </c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35">
        <f>IF(AL286&lt;6,SUM(E286:AJ286),SUM(LARGE(E286:AJ286,{1;2;3;4;5;6})))</f>
        <v>4</v>
      </c>
      <c r="AL286" s="55">
        <f>COUNT(E286:AJ286)</f>
        <v>1</v>
      </c>
      <c r="AX286" s="22"/>
      <c r="AZ286" s="22"/>
      <c r="BA286" s="22"/>
      <c r="BB286" s="22"/>
      <c r="BC286" s="22"/>
      <c r="BD286" s="22"/>
      <c r="BE286" s="22"/>
    </row>
    <row r="287" spans="1:57" s="24" customFormat="1" x14ac:dyDescent="0.2">
      <c r="A287" s="67">
        <v>286</v>
      </c>
      <c r="B287" s="26" t="s">
        <v>61</v>
      </c>
      <c r="C287" s="6"/>
      <c r="D287" s="26" t="s">
        <v>898</v>
      </c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>
        <v>4</v>
      </c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4"/>
      <c r="AK287" s="35">
        <f>IF(AL287&lt;6,SUM(E287:AJ287),SUM(LARGE(E287:AJ287,{1;2;3;4;5;6})))</f>
        <v>4</v>
      </c>
      <c r="AL287" s="55">
        <f>COUNT(E287:AJ287)</f>
        <v>1</v>
      </c>
      <c r="AX287" s="22"/>
      <c r="AZ287" s="22"/>
      <c r="BA287" s="22"/>
      <c r="BB287" s="22"/>
      <c r="BC287" s="22"/>
      <c r="BD287" s="22"/>
      <c r="BE287" s="22"/>
    </row>
    <row r="288" spans="1:57" s="24" customFormat="1" x14ac:dyDescent="0.2">
      <c r="A288" s="67">
        <v>287</v>
      </c>
      <c r="B288" s="26" t="s">
        <v>61</v>
      </c>
      <c r="C288" s="6" t="s">
        <v>67</v>
      </c>
      <c r="D288" s="26" t="s">
        <v>937</v>
      </c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>
        <v>4</v>
      </c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4"/>
      <c r="AK288" s="35">
        <f>IF(AL288&lt;6,SUM(E288:AJ288),SUM(LARGE(E288:AJ288,{1;2;3;4;5;6})))</f>
        <v>4</v>
      </c>
      <c r="AL288" s="55">
        <f>COUNT(E288:AJ288)</f>
        <v>1</v>
      </c>
      <c r="AX288" s="22"/>
      <c r="AZ288" s="22"/>
      <c r="BA288" s="22"/>
      <c r="BB288" s="22"/>
      <c r="BC288" s="22"/>
      <c r="BD288" s="22"/>
      <c r="BE288" s="22"/>
    </row>
    <row r="289" spans="1:57" s="24" customFormat="1" x14ac:dyDescent="0.2">
      <c r="A289" s="67">
        <v>288</v>
      </c>
      <c r="B289" s="6" t="s">
        <v>61</v>
      </c>
      <c r="C289" s="6" t="s">
        <v>67</v>
      </c>
      <c r="D289" s="37" t="s">
        <v>938</v>
      </c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>
        <v>4</v>
      </c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35">
        <f>IF(AL289&lt;6,SUM(E289:AJ289),SUM(LARGE(E289:AJ289,{1;2;3;4;5;6})))</f>
        <v>4</v>
      </c>
      <c r="AL289" s="6">
        <f>COUNT(E289:AJ289)</f>
        <v>1</v>
      </c>
      <c r="AX289" s="22"/>
      <c r="AZ289" s="22"/>
      <c r="BA289" s="22"/>
      <c r="BB289" s="22"/>
      <c r="BC289" s="22"/>
      <c r="BD289" s="22"/>
      <c r="BE289" s="22"/>
    </row>
    <row r="290" spans="1:57" s="24" customFormat="1" x14ac:dyDescent="0.2">
      <c r="A290" s="67">
        <v>289</v>
      </c>
      <c r="B290" s="26" t="s">
        <v>61</v>
      </c>
      <c r="C290" s="6" t="s">
        <v>67</v>
      </c>
      <c r="D290" s="37" t="s">
        <v>939</v>
      </c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>
        <v>4</v>
      </c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29"/>
      <c r="AK290" s="35">
        <f>IF(AL290&lt;6,SUM(E290:AJ290),SUM(LARGE(E290:AJ290,{1;2;3;4;5;6})))</f>
        <v>4</v>
      </c>
      <c r="AL290" s="6">
        <f>COUNT(E290:AJ290)</f>
        <v>1</v>
      </c>
      <c r="AX290" s="22"/>
      <c r="AZ290" s="22"/>
      <c r="BA290" s="22"/>
      <c r="BB290" s="22"/>
      <c r="BC290" s="22"/>
      <c r="BD290" s="22"/>
      <c r="BE290" s="22"/>
    </row>
    <row r="291" spans="1:57" s="24" customFormat="1" x14ac:dyDescent="0.2">
      <c r="A291" s="67">
        <v>290</v>
      </c>
      <c r="B291" s="26" t="s">
        <v>61</v>
      </c>
      <c r="C291" s="6" t="s">
        <v>67</v>
      </c>
      <c r="D291" s="26" t="s">
        <v>940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9">
        <v>4</v>
      </c>
      <c r="U291" s="9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54"/>
      <c r="AK291" s="35">
        <f>IF(AL291&lt;6,SUM(E291:AJ291),SUM(LARGE(E291:AJ291,{1;2;3;4;5;6})))</f>
        <v>4</v>
      </c>
      <c r="AL291" s="55">
        <f>COUNT(E291:AJ291)</f>
        <v>1</v>
      </c>
      <c r="AX291" s="22"/>
      <c r="AZ291" s="22"/>
      <c r="BA291" s="22"/>
      <c r="BB291" s="22"/>
      <c r="BC291" s="22"/>
      <c r="BD291" s="22"/>
      <c r="BE291" s="22"/>
    </row>
    <row r="292" spans="1:57" s="24" customFormat="1" x14ac:dyDescent="0.2">
      <c r="A292" s="67">
        <v>291</v>
      </c>
      <c r="B292" s="8" t="s">
        <v>61</v>
      </c>
      <c r="C292" s="8" t="s">
        <v>709</v>
      </c>
      <c r="D292" s="37" t="s">
        <v>1006</v>
      </c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1">
        <v>4</v>
      </c>
      <c r="AB292" s="52"/>
      <c r="AC292" s="52"/>
      <c r="AD292" s="52"/>
      <c r="AE292" s="52"/>
      <c r="AF292" s="52"/>
      <c r="AG292" s="52"/>
      <c r="AH292" s="52"/>
      <c r="AI292" s="52"/>
      <c r="AJ292" s="29"/>
      <c r="AK292" s="35">
        <f>IF(AL292&lt;6,SUM(E292:AJ292),SUM(LARGE(E292:AJ292,{1;2;3;4;5;6})))</f>
        <v>4</v>
      </c>
      <c r="AL292" s="6">
        <f>COUNT(E292:AJ292)</f>
        <v>1</v>
      </c>
      <c r="AX292" s="22"/>
      <c r="AZ292" s="22"/>
      <c r="BA292" s="22"/>
      <c r="BB292" s="22"/>
      <c r="BC292" s="22"/>
      <c r="BD292" s="22"/>
      <c r="BE292" s="22"/>
    </row>
    <row r="293" spans="1:57" s="24" customFormat="1" x14ac:dyDescent="0.2">
      <c r="A293" s="67">
        <v>292</v>
      </c>
      <c r="B293" s="37" t="s">
        <v>61</v>
      </c>
      <c r="C293" s="8" t="s">
        <v>288</v>
      </c>
      <c r="D293" s="37" t="s">
        <v>1008</v>
      </c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37">
        <v>4</v>
      </c>
      <c r="AB293" s="83"/>
      <c r="AC293" s="83"/>
      <c r="AD293" s="83"/>
      <c r="AE293" s="83"/>
      <c r="AF293" s="83"/>
      <c r="AG293" s="83"/>
      <c r="AH293" s="83"/>
      <c r="AI293" s="83"/>
      <c r="AJ293" s="30"/>
      <c r="AK293" s="35">
        <f>IF(AL293&lt;6,SUM(E293:AJ293),SUM(LARGE(E293:AJ293,{1;2;3;4;5;6})))</f>
        <v>4</v>
      </c>
      <c r="AL293" s="55">
        <f>COUNT(E293:AJ293)</f>
        <v>1</v>
      </c>
      <c r="AX293" s="22"/>
      <c r="AZ293" s="22"/>
      <c r="BA293" s="22"/>
      <c r="BB293" s="22"/>
      <c r="BC293" s="22"/>
      <c r="BD293" s="22"/>
      <c r="BE293" s="22"/>
    </row>
    <row r="294" spans="1:57" s="24" customFormat="1" x14ac:dyDescent="0.2">
      <c r="A294" s="67">
        <v>293</v>
      </c>
      <c r="B294" s="8" t="s">
        <v>61</v>
      </c>
      <c r="C294" s="8" t="s">
        <v>288</v>
      </c>
      <c r="D294" s="9" t="s">
        <v>1009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>
        <v>4</v>
      </c>
      <c r="AB294" s="9"/>
      <c r="AC294" s="9"/>
      <c r="AD294" s="9"/>
      <c r="AE294" s="9"/>
      <c r="AF294" s="9"/>
      <c r="AG294" s="9"/>
      <c r="AH294" s="9"/>
      <c r="AI294" s="9"/>
      <c r="AJ294" s="1"/>
      <c r="AK294" s="35">
        <f>IF(AL294&lt;6,SUM(E294:AJ294),SUM(LARGE(E294:AJ294,{1;2;3;4;5;6})))</f>
        <v>4</v>
      </c>
      <c r="AL294" s="6">
        <f>COUNT(E294:AJ294)</f>
        <v>1</v>
      </c>
      <c r="AX294" s="22"/>
      <c r="AZ294" s="22"/>
      <c r="BA294" s="22"/>
      <c r="BB294" s="22"/>
      <c r="BC294" s="22"/>
      <c r="BD294" s="22"/>
      <c r="BE294" s="22"/>
    </row>
    <row r="295" spans="1:57" s="24" customFormat="1" x14ac:dyDescent="0.2">
      <c r="A295" s="67">
        <v>294</v>
      </c>
      <c r="B295" s="26" t="s">
        <v>61</v>
      </c>
      <c r="C295" s="8" t="s">
        <v>63</v>
      </c>
      <c r="D295" s="9" t="s">
        <v>1029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>
        <v>4</v>
      </c>
      <c r="AC295" s="1"/>
      <c r="AD295" s="1"/>
      <c r="AE295" s="1"/>
      <c r="AF295" s="1"/>
      <c r="AG295" s="1"/>
      <c r="AH295" s="1"/>
      <c r="AI295" s="1"/>
      <c r="AJ295" s="1"/>
      <c r="AK295" s="35">
        <f>IF(AL295&lt;6,SUM(E295:AJ295),SUM(LARGE(E295:AJ295,{1;2;3;4;5;6})))</f>
        <v>4</v>
      </c>
      <c r="AL295" s="55">
        <f>COUNT(E295:AJ295)</f>
        <v>1</v>
      </c>
      <c r="AX295" s="22"/>
      <c r="AZ295" s="22"/>
      <c r="BA295" s="22"/>
      <c r="BB295" s="22"/>
      <c r="BC295" s="22"/>
      <c r="BD295" s="22"/>
      <c r="BE295" s="22"/>
    </row>
    <row r="296" spans="1:57" s="24" customFormat="1" x14ac:dyDescent="0.2">
      <c r="A296" s="67">
        <v>295</v>
      </c>
      <c r="B296" s="26" t="s">
        <v>61</v>
      </c>
      <c r="C296" s="6"/>
      <c r="D296" s="37" t="s">
        <v>1030</v>
      </c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1">
        <v>4</v>
      </c>
      <c r="AC296" s="51"/>
      <c r="AD296" s="51"/>
      <c r="AE296" s="51"/>
      <c r="AF296" s="51"/>
      <c r="AG296" s="51"/>
      <c r="AH296" s="51"/>
      <c r="AI296" s="51"/>
      <c r="AJ296" s="54"/>
      <c r="AK296" s="35">
        <f>IF(AL296&lt;6,SUM(E296:AJ296),SUM(LARGE(E296:AJ296,{1;2;3;4;5;6})))</f>
        <v>4</v>
      </c>
      <c r="AL296" s="55">
        <f>COUNT(E296:AJ296)</f>
        <v>1</v>
      </c>
      <c r="AX296" s="22"/>
      <c r="AZ296" s="22"/>
      <c r="BA296" s="22"/>
      <c r="BB296" s="22"/>
      <c r="BC296" s="22"/>
      <c r="BD296" s="22"/>
      <c r="BE296" s="22"/>
    </row>
    <row r="297" spans="1:57" s="24" customFormat="1" x14ac:dyDescent="0.2">
      <c r="A297" s="67">
        <v>296</v>
      </c>
      <c r="B297" s="37" t="s">
        <v>61</v>
      </c>
      <c r="C297" s="8" t="s">
        <v>62</v>
      </c>
      <c r="D297" s="37" t="s">
        <v>1073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">
        <v>4</v>
      </c>
      <c r="AF297" s="1"/>
      <c r="AG297" s="19"/>
      <c r="AH297" s="19"/>
      <c r="AI297" s="19"/>
      <c r="AJ297" s="54"/>
      <c r="AK297" s="35">
        <f>IF(AL297&lt;6,SUM(E297:AJ297),SUM(LARGE(E297:AJ297,{1;2;3;4;5;6})))</f>
        <v>4</v>
      </c>
      <c r="AL297" s="55">
        <f>COUNT(E297:AJ297)</f>
        <v>1</v>
      </c>
      <c r="AX297" s="22"/>
      <c r="AZ297" s="22"/>
      <c r="BA297" s="22"/>
      <c r="BB297" s="22"/>
      <c r="BC297" s="22"/>
      <c r="BD297" s="22"/>
      <c r="BE297" s="22"/>
    </row>
    <row r="298" spans="1:57" s="24" customFormat="1" x14ac:dyDescent="0.2">
      <c r="A298" s="67">
        <v>297</v>
      </c>
      <c r="B298" s="37" t="s">
        <v>61</v>
      </c>
      <c r="C298" s="8"/>
      <c r="D298" s="37" t="s">
        <v>1074</v>
      </c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1">
        <v>4</v>
      </c>
      <c r="AF298" s="51"/>
      <c r="AG298" s="52"/>
      <c r="AH298" s="52"/>
      <c r="AI298" s="52"/>
      <c r="AJ298" s="54"/>
      <c r="AK298" s="35">
        <f>IF(AL298&lt;6,SUM(E298:AJ298),SUM(LARGE(E298:AJ298,{1;2;3;4;5;6})))</f>
        <v>4</v>
      </c>
      <c r="AL298" s="55">
        <f>COUNT(E298:AJ298)</f>
        <v>1</v>
      </c>
      <c r="AX298" s="22"/>
      <c r="AZ298" s="22"/>
      <c r="BA298" s="22"/>
      <c r="BB298" s="22"/>
      <c r="BC298" s="22"/>
      <c r="BD298" s="22"/>
      <c r="BE298" s="22"/>
    </row>
    <row r="299" spans="1:57" s="24" customFormat="1" x14ac:dyDescent="0.2">
      <c r="A299" s="67">
        <v>298</v>
      </c>
      <c r="B299" s="8" t="s">
        <v>61</v>
      </c>
      <c r="C299" s="8"/>
      <c r="D299" s="37" t="s">
        <v>1075</v>
      </c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>
        <v>4</v>
      </c>
      <c r="AF299" s="51"/>
      <c r="AG299" s="51"/>
      <c r="AH299" s="51"/>
      <c r="AI299" s="51"/>
      <c r="AJ299" s="29"/>
      <c r="AK299" s="35">
        <f>IF(AL299&lt;6,SUM(E299:AJ299),SUM(LARGE(E299:AJ299,{1;2;3;4;5;6})))</f>
        <v>4</v>
      </c>
      <c r="AL299" s="6">
        <f>COUNT(E299:AJ299)</f>
        <v>1</v>
      </c>
      <c r="AX299" s="22"/>
      <c r="AZ299" s="22"/>
      <c r="BA299" s="22"/>
      <c r="BB299" s="22"/>
      <c r="BC299" s="22"/>
      <c r="BD299" s="22"/>
      <c r="BE299" s="22"/>
    </row>
    <row r="300" spans="1:57" s="24" customFormat="1" x14ac:dyDescent="0.2">
      <c r="A300" s="67">
        <v>299</v>
      </c>
      <c r="B300" s="26" t="s">
        <v>61</v>
      </c>
      <c r="C300" s="6" t="s">
        <v>63</v>
      </c>
      <c r="D300" s="37" t="s">
        <v>303</v>
      </c>
      <c r="E300" s="9"/>
      <c r="F300" s="9"/>
      <c r="G300" s="9"/>
      <c r="H300" s="114">
        <v>0</v>
      </c>
      <c r="I300" s="18">
        <v>0</v>
      </c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18">
        <v>0</v>
      </c>
      <c r="AH300" s="9"/>
      <c r="AI300" s="9"/>
      <c r="AJ300" s="29"/>
      <c r="AK300" s="35">
        <f>IF(AL300&lt;6,SUM(E300:AJ300),SUM(LARGE(E300:AJ300,{1;2;3;4;5;6})))</f>
        <v>0</v>
      </c>
      <c r="AL300" s="6">
        <f>COUNT(E300:AJ300)</f>
        <v>3</v>
      </c>
      <c r="AX300" s="22"/>
      <c r="AZ300" s="22"/>
      <c r="BA300" s="22"/>
      <c r="BB300" s="22"/>
      <c r="BC300" s="22"/>
      <c r="BD300" s="22"/>
      <c r="BE300" s="22"/>
    </row>
    <row r="301" spans="1:57" s="24" customFormat="1" x14ac:dyDescent="0.2">
      <c r="A301" s="67">
        <v>300</v>
      </c>
      <c r="B301" s="26" t="s">
        <v>61</v>
      </c>
      <c r="C301" s="8" t="s">
        <v>63</v>
      </c>
      <c r="D301" s="26" t="s">
        <v>579</v>
      </c>
      <c r="E301" s="18"/>
      <c r="F301" s="18"/>
      <c r="G301" s="18"/>
      <c r="H301" s="18"/>
      <c r="I301" s="18">
        <v>0</v>
      </c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>
        <v>0</v>
      </c>
      <c r="AH301" s="18"/>
      <c r="AI301" s="18"/>
      <c r="AJ301" s="29"/>
      <c r="AK301" s="35">
        <f>IF(AL301&lt;6,SUM(E301:AJ301),SUM(LARGE(E301:AJ301,{1;2;3;4;5;6})))</f>
        <v>0</v>
      </c>
      <c r="AL301" s="6">
        <f>COUNT(E301:AJ301)</f>
        <v>2</v>
      </c>
      <c r="AX301" s="22"/>
      <c r="AZ301" s="22"/>
      <c r="BA301" s="22"/>
      <c r="BB301" s="22"/>
      <c r="BC301" s="22"/>
      <c r="BD301" s="22"/>
      <c r="BE301" s="22"/>
    </row>
    <row r="302" spans="1:57" s="24" customFormat="1" x14ac:dyDescent="0.2">
      <c r="A302" s="67">
        <v>301</v>
      </c>
      <c r="B302" s="26" t="s">
        <v>61</v>
      </c>
      <c r="C302" s="6" t="s">
        <v>67</v>
      </c>
      <c r="D302" s="37" t="s">
        <v>341</v>
      </c>
      <c r="E302" s="9"/>
      <c r="F302" s="9"/>
      <c r="G302" s="9"/>
      <c r="H302" s="9"/>
      <c r="I302" s="18">
        <v>0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8">
        <v>0</v>
      </c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30"/>
      <c r="AK302" s="35">
        <f>IF(AL302&lt;6,SUM(E302:AJ302),SUM(LARGE(E302:AJ302,{1;2;3;4;5;6})))</f>
        <v>0</v>
      </c>
      <c r="AL302" s="6">
        <f>COUNT(E302:AJ302)</f>
        <v>2</v>
      </c>
      <c r="AX302" s="22"/>
      <c r="AZ302" s="22"/>
      <c r="BA302" s="22"/>
      <c r="BB302" s="22"/>
      <c r="BC302" s="22"/>
      <c r="BD302" s="22"/>
      <c r="BE302" s="22"/>
    </row>
    <row r="303" spans="1:57" s="24" customFormat="1" x14ac:dyDescent="0.2">
      <c r="A303" s="67">
        <v>302</v>
      </c>
      <c r="B303" s="26" t="s">
        <v>61</v>
      </c>
      <c r="C303" s="8" t="s">
        <v>163</v>
      </c>
      <c r="D303" s="26" t="s">
        <v>435</v>
      </c>
      <c r="E303" s="51"/>
      <c r="F303" s="51"/>
      <c r="G303" s="51"/>
      <c r="H303" s="51"/>
      <c r="I303" s="51"/>
      <c r="J303" s="51"/>
      <c r="K303" s="51"/>
      <c r="L303" s="52">
        <v>0</v>
      </c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4"/>
      <c r="AK303" s="35">
        <f>IF(AL303&lt;6,SUM(E303:AJ303),SUM(LARGE(E303:AJ303,{1;2;3;4;5;6})))</f>
        <v>0</v>
      </c>
      <c r="AL303" s="55">
        <f>COUNT(E303:AJ303)</f>
        <v>1</v>
      </c>
      <c r="AX303" s="22"/>
      <c r="AZ303" s="22"/>
      <c r="BA303" s="22"/>
      <c r="BB303" s="22"/>
      <c r="BC303" s="22"/>
      <c r="BD303" s="22"/>
      <c r="BE303" s="22"/>
    </row>
    <row r="304" spans="1:57" s="24" customFormat="1" x14ac:dyDescent="0.2">
      <c r="A304" s="67">
        <v>303</v>
      </c>
      <c r="B304" s="26" t="s">
        <v>61</v>
      </c>
      <c r="C304" s="6" t="s">
        <v>63</v>
      </c>
      <c r="D304" s="26" t="s">
        <v>427</v>
      </c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2">
        <v>0</v>
      </c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1"/>
      <c r="AK304" s="35">
        <f>IF(AL304&lt;6,SUM(E304:AJ304),SUM(LARGE(E304:AJ304,{1;2;3;4;5;6})))</f>
        <v>0</v>
      </c>
      <c r="AL304" s="6">
        <f>COUNT(E304:AJ304)</f>
        <v>1</v>
      </c>
      <c r="AX304" s="22"/>
      <c r="AZ304" s="22"/>
      <c r="BA304" s="22"/>
      <c r="BB304" s="22"/>
      <c r="BC304" s="22"/>
      <c r="BD304" s="22"/>
      <c r="BE304" s="22"/>
    </row>
    <row r="305" spans="1:57" s="24" customFormat="1" x14ac:dyDescent="0.2">
      <c r="A305" s="67">
        <v>304</v>
      </c>
      <c r="B305" s="26" t="s">
        <v>61</v>
      </c>
      <c r="C305" s="6" t="s">
        <v>358</v>
      </c>
      <c r="D305" s="26" t="s">
        <v>396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8">
        <v>0</v>
      </c>
      <c r="U305" s="18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54"/>
      <c r="AK305" s="35">
        <f>IF(AL305&lt;6,SUM(E305:AJ305),SUM(LARGE(E305:AJ305,{1;2;3;4;5;6})))</f>
        <v>0</v>
      </c>
      <c r="AL305" s="55">
        <f>COUNT(E305:AJ305)</f>
        <v>1</v>
      </c>
      <c r="AX305" s="22"/>
      <c r="AZ305" s="22"/>
      <c r="BA305" s="22"/>
      <c r="BB305" s="22"/>
      <c r="BC305" s="22"/>
      <c r="BD305" s="22"/>
      <c r="BE305" s="22"/>
    </row>
    <row r="306" spans="1:57" s="24" customFormat="1" x14ac:dyDescent="0.2">
      <c r="A306" s="67">
        <v>305</v>
      </c>
      <c r="B306" s="26" t="s">
        <v>61</v>
      </c>
      <c r="C306" s="6" t="s">
        <v>63</v>
      </c>
      <c r="D306" s="37" t="s">
        <v>25</v>
      </c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2">
        <v>0</v>
      </c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4"/>
      <c r="AK306" s="35">
        <f>IF(AL306&lt;6,SUM(E306:AJ306),SUM(LARGE(E306:AJ306,{1;2;3;4;5;6})))</f>
        <v>0</v>
      </c>
      <c r="AL306" s="55">
        <f>COUNT(E306:AJ306)</f>
        <v>1</v>
      </c>
      <c r="AX306" s="22"/>
      <c r="AZ306" s="22"/>
      <c r="BA306" s="22"/>
      <c r="BB306" s="22"/>
      <c r="BC306" s="22"/>
      <c r="BD306" s="22"/>
      <c r="BE306" s="22"/>
    </row>
    <row r="307" spans="1:57" s="24" customFormat="1" x14ac:dyDescent="0.2">
      <c r="A307" s="67">
        <v>306</v>
      </c>
      <c r="B307" s="6" t="s">
        <v>61</v>
      </c>
      <c r="C307" s="8" t="s">
        <v>358</v>
      </c>
      <c r="D307" s="9" t="s">
        <v>353</v>
      </c>
      <c r="E307" s="51"/>
      <c r="F307" s="51"/>
      <c r="G307" s="51"/>
      <c r="H307" s="51"/>
      <c r="I307" s="51"/>
      <c r="J307" s="51"/>
      <c r="K307" s="51"/>
      <c r="L307" s="51"/>
      <c r="M307" s="52">
        <v>0</v>
      </c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1"/>
      <c r="AK307" s="35">
        <f>IF(AL307&lt;6,SUM(E307:AJ307),SUM(LARGE(E307:AJ307,{1;2;3;4;5;6})))</f>
        <v>0</v>
      </c>
      <c r="AL307" s="6">
        <f>COUNT(E307:AJ307)</f>
        <v>1</v>
      </c>
      <c r="AX307" s="22"/>
      <c r="AZ307" s="22"/>
      <c r="BA307" s="22"/>
      <c r="BB307" s="22"/>
      <c r="BC307" s="22"/>
      <c r="BD307" s="22"/>
      <c r="BE307" s="22"/>
    </row>
    <row r="308" spans="1:57" s="24" customFormat="1" x14ac:dyDescent="0.2">
      <c r="A308" s="67">
        <v>307</v>
      </c>
      <c r="B308" s="26" t="s">
        <v>61</v>
      </c>
      <c r="C308" s="6" t="s">
        <v>62</v>
      </c>
      <c r="D308" s="26" t="s">
        <v>576</v>
      </c>
      <c r="E308" s="37"/>
      <c r="F308" s="83">
        <v>0</v>
      </c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30"/>
      <c r="AK308" s="35">
        <f>IF(AL308&lt;6,SUM(E308:AJ308),SUM(LARGE(E308:AJ308,{1;2;3;4;5;6})))</f>
        <v>0</v>
      </c>
      <c r="AL308" s="55">
        <f>COUNT(E308:AJ308)</f>
        <v>1</v>
      </c>
      <c r="AX308" s="22"/>
      <c r="AZ308" s="22"/>
      <c r="BA308" s="22"/>
      <c r="BB308" s="22"/>
      <c r="BC308" s="22"/>
      <c r="BD308" s="22"/>
      <c r="BE308" s="22"/>
    </row>
    <row r="309" spans="1:57" s="24" customFormat="1" x14ac:dyDescent="0.2">
      <c r="A309" s="67">
        <v>308</v>
      </c>
      <c r="B309" s="26" t="s">
        <v>61</v>
      </c>
      <c r="C309" s="8" t="s">
        <v>163</v>
      </c>
      <c r="D309" s="37" t="s">
        <v>480</v>
      </c>
      <c r="E309" s="18"/>
      <c r="F309" s="18"/>
      <c r="G309" s="18"/>
      <c r="H309" s="18"/>
      <c r="I309" s="18"/>
      <c r="J309" s="18"/>
      <c r="K309" s="18"/>
      <c r="L309" s="18">
        <v>0</v>
      </c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54"/>
      <c r="AK309" s="35">
        <f>IF(AL309&lt;6,SUM(E309:AJ309),SUM(LARGE(E309:AJ309,{1;2;3;4;5;6})))</f>
        <v>0</v>
      </c>
      <c r="AL309" s="55">
        <f>COUNT(E309:AJ309)</f>
        <v>1</v>
      </c>
      <c r="AX309" s="22"/>
      <c r="AZ309" s="22"/>
      <c r="BA309" s="22"/>
      <c r="BB309" s="22"/>
      <c r="BC309" s="22"/>
      <c r="BD309" s="22"/>
      <c r="BE309" s="22"/>
    </row>
    <row r="310" spans="1:57" s="24" customFormat="1" x14ac:dyDescent="0.2">
      <c r="A310" s="67">
        <v>309</v>
      </c>
      <c r="B310" s="6" t="s">
        <v>61</v>
      </c>
      <c r="C310" s="8" t="s">
        <v>115</v>
      </c>
      <c r="D310" s="9" t="s">
        <v>296</v>
      </c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>
        <v>0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"/>
      <c r="AK310" s="35">
        <f>IF(AL310&lt;6,SUM(E310:AJ310),SUM(LARGE(E310:AJ310,{1;2;3;4;5;6})))</f>
        <v>0</v>
      </c>
      <c r="AL310" s="6">
        <f>COUNT(E310:AJ310)</f>
        <v>1</v>
      </c>
      <c r="AX310" s="22"/>
      <c r="AZ310" s="22"/>
      <c r="BA310" s="22"/>
      <c r="BB310" s="22"/>
      <c r="BC310" s="22"/>
      <c r="BD310" s="22"/>
      <c r="BE310" s="22"/>
    </row>
    <row r="311" spans="1:57" s="24" customFormat="1" x14ac:dyDescent="0.2">
      <c r="A311" s="67">
        <v>310</v>
      </c>
      <c r="B311" s="26" t="s">
        <v>61</v>
      </c>
      <c r="C311" s="8" t="s">
        <v>115</v>
      </c>
      <c r="D311" s="26" t="s">
        <v>297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>
        <v>0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29"/>
      <c r="AK311" s="35">
        <f>IF(AL311&lt;6,SUM(E311:AJ311),SUM(LARGE(E311:AJ311,{1;2;3;4;5;6})))</f>
        <v>0</v>
      </c>
      <c r="AL311" s="6">
        <f>COUNT(E311:AJ311)</f>
        <v>1</v>
      </c>
      <c r="AX311" s="22"/>
      <c r="AZ311" s="22"/>
      <c r="BA311" s="22"/>
      <c r="BB311" s="22"/>
      <c r="BC311" s="22"/>
      <c r="BD311" s="22"/>
      <c r="BE311" s="22"/>
    </row>
    <row r="312" spans="1:57" s="24" customFormat="1" x14ac:dyDescent="0.2">
      <c r="A312" s="67">
        <v>311</v>
      </c>
      <c r="B312" s="6" t="s">
        <v>61</v>
      </c>
      <c r="C312" s="6" t="s">
        <v>358</v>
      </c>
      <c r="D312" s="9" t="s">
        <v>483</v>
      </c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2">
        <v>0</v>
      </c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1"/>
      <c r="AK312" s="35">
        <f>IF(AL312&lt;6,SUM(E312:AJ312),SUM(LARGE(E312:AJ312,{1;2;3;4;5;6})))</f>
        <v>0</v>
      </c>
      <c r="AL312" s="6">
        <f>COUNT(E312:AJ312)</f>
        <v>1</v>
      </c>
      <c r="AX312" s="22"/>
      <c r="AZ312" s="22"/>
      <c r="BA312" s="22"/>
      <c r="BB312" s="22"/>
      <c r="BC312" s="22"/>
      <c r="BD312" s="22"/>
      <c r="BE312" s="22"/>
    </row>
    <row r="313" spans="1:57" s="24" customFormat="1" x14ac:dyDescent="0.2">
      <c r="A313" s="67">
        <v>312</v>
      </c>
      <c r="B313" s="26" t="s">
        <v>61</v>
      </c>
      <c r="C313" s="8" t="s">
        <v>358</v>
      </c>
      <c r="D313" s="37" t="s">
        <v>181</v>
      </c>
      <c r="E313" s="51"/>
      <c r="F313" s="51"/>
      <c r="G313" s="52">
        <v>0</v>
      </c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1"/>
      <c r="AK313" s="35">
        <f>IF(AL313&lt;6,SUM(E313:AJ313),SUM(LARGE(E313:AJ313,{1;2;3;4;5;6})))</f>
        <v>0</v>
      </c>
      <c r="AL313" s="55">
        <f>COUNT(E313:AJ313)</f>
        <v>1</v>
      </c>
      <c r="AX313" s="22"/>
      <c r="AZ313" s="22"/>
      <c r="BA313" s="22"/>
      <c r="BB313" s="22"/>
      <c r="BC313" s="22"/>
      <c r="BD313" s="22"/>
      <c r="BE313" s="22"/>
    </row>
    <row r="314" spans="1:57" s="24" customFormat="1" x14ac:dyDescent="0.2">
      <c r="A314" s="67">
        <v>313</v>
      </c>
      <c r="B314" s="26" t="s">
        <v>61</v>
      </c>
      <c r="C314" s="6" t="s">
        <v>358</v>
      </c>
      <c r="D314" s="37" t="s">
        <v>273</v>
      </c>
      <c r="E314" s="51"/>
      <c r="F314" s="51"/>
      <c r="G314" s="52">
        <v>0</v>
      </c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1"/>
      <c r="AK314" s="35">
        <f>IF(AL314&lt;6,SUM(E314:AJ314),SUM(LARGE(E314:AJ314,{1;2;3;4;5;6})))</f>
        <v>0</v>
      </c>
      <c r="AL314" s="55">
        <f>COUNT(E314:AJ314)</f>
        <v>1</v>
      </c>
      <c r="AX314" s="22"/>
      <c r="AZ314" s="22"/>
      <c r="BA314" s="22"/>
      <c r="BB314" s="22"/>
      <c r="BC314" s="22"/>
      <c r="BD314" s="22"/>
      <c r="BE314" s="22"/>
    </row>
    <row r="315" spans="1:57" s="24" customFormat="1" x14ac:dyDescent="0.2">
      <c r="A315" s="67">
        <v>314</v>
      </c>
      <c r="B315" s="6" t="s">
        <v>61</v>
      </c>
      <c r="C315" s="6" t="s">
        <v>63</v>
      </c>
      <c r="D315" s="9" t="s">
        <v>762</v>
      </c>
      <c r="E315" s="51"/>
      <c r="F315" s="51"/>
      <c r="G315" s="51"/>
      <c r="H315" s="113">
        <v>0</v>
      </c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1"/>
      <c r="AK315" s="35">
        <f>IF(AL315&lt;6,SUM(E315:AJ315),SUM(LARGE(E315:AJ315,{1;2;3;4;5;6})))</f>
        <v>0</v>
      </c>
      <c r="AL315" s="6">
        <f>COUNT(E315:AJ315)</f>
        <v>1</v>
      </c>
      <c r="AX315" s="22"/>
      <c r="AZ315" s="22"/>
      <c r="BA315" s="22"/>
      <c r="BB315" s="22"/>
      <c r="BC315" s="22"/>
      <c r="BD315" s="22"/>
      <c r="BE315" s="22"/>
    </row>
    <row r="316" spans="1:57" s="24" customFormat="1" x14ac:dyDescent="0.2">
      <c r="A316" s="67">
        <v>315</v>
      </c>
      <c r="B316" s="26" t="s">
        <v>61</v>
      </c>
      <c r="C316" s="6" t="s">
        <v>904</v>
      </c>
      <c r="D316" s="37" t="s">
        <v>790</v>
      </c>
      <c r="E316" s="51"/>
      <c r="F316" s="51"/>
      <c r="G316" s="51"/>
      <c r="H316" s="51"/>
      <c r="I316" s="51"/>
      <c r="J316" s="52">
        <v>0</v>
      </c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4"/>
      <c r="AK316" s="35">
        <f>IF(AL316&lt;6,SUM(E316:AJ316),SUM(LARGE(E316:AJ316,{1;2;3;4;5;6})))</f>
        <v>0</v>
      </c>
      <c r="AL316" s="55">
        <f>COUNT(E316:AJ316)</f>
        <v>1</v>
      </c>
      <c r="AX316" s="22"/>
      <c r="AZ316" s="22"/>
      <c r="BA316" s="22"/>
      <c r="BB316" s="22"/>
      <c r="BC316" s="22"/>
      <c r="BD316" s="22"/>
      <c r="BE316" s="22"/>
    </row>
    <row r="317" spans="1:57" s="24" customFormat="1" x14ac:dyDescent="0.2">
      <c r="A317" s="67">
        <v>316</v>
      </c>
      <c r="B317" s="6" t="s">
        <v>61</v>
      </c>
      <c r="C317" s="6" t="s">
        <v>904</v>
      </c>
      <c r="D317" s="37" t="s">
        <v>791</v>
      </c>
      <c r="E317" s="1"/>
      <c r="F317" s="1"/>
      <c r="G317" s="1"/>
      <c r="H317" s="1"/>
      <c r="I317" s="1"/>
      <c r="J317" s="19">
        <v>0</v>
      </c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29"/>
      <c r="AK317" s="35">
        <f>IF(AL317&lt;6,SUM(E317:AJ317),SUM(LARGE(E317:AJ317,{1;2;3;4;5;6})))</f>
        <v>0</v>
      </c>
      <c r="AL317" s="6">
        <f>COUNT(E317:AJ317)</f>
        <v>1</v>
      </c>
      <c r="AX317" s="22"/>
      <c r="AZ317" s="22"/>
      <c r="BA317" s="22"/>
      <c r="BB317" s="22"/>
      <c r="BC317" s="22"/>
      <c r="BD317" s="22"/>
      <c r="BE317" s="22"/>
    </row>
    <row r="318" spans="1:57" s="24" customFormat="1" x14ac:dyDescent="0.2">
      <c r="A318" s="67">
        <v>317</v>
      </c>
      <c r="B318" s="6" t="s">
        <v>61</v>
      </c>
      <c r="C318" s="6" t="s">
        <v>358</v>
      </c>
      <c r="D318" s="37" t="s">
        <v>893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18">
        <v>0</v>
      </c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29"/>
      <c r="AK318" s="35">
        <f>IF(AL318&lt;6,SUM(E318:AJ318),SUM(LARGE(E318:AJ318,{1;2;3;4;5;6})))</f>
        <v>0</v>
      </c>
      <c r="AL318" s="6">
        <f>COUNT(E318:AJ318)</f>
        <v>1</v>
      </c>
      <c r="AX318" s="22"/>
      <c r="AZ318" s="22"/>
      <c r="BA318" s="22"/>
      <c r="BB318" s="22"/>
      <c r="BC318" s="22"/>
      <c r="BD318" s="22"/>
      <c r="BE318" s="22"/>
    </row>
    <row r="319" spans="1:57" s="24" customFormat="1" x14ac:dyDescent="0.2">
      <c r="A319" s="67">
        <v>318</v>
      </c>
      <c r="B319" s="6" t="s">
        <v>61</v>
      </c>
      <c r="C319" s="6" t="s">
        <v>63</v>
      </c>
      <c r="D319" s="9" t="s">
        <v>928</v>
      </c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2">
        <v>0</v>
      </c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1"/>
      <c r="AK319" s="35">
        <f>IF(AL319&lt;6,SUM(E319:AJ319),SUM(LARGE(E319:AJ319,{1;2;3;4;5;6})))</f>
        <v>0</v>
      </c>
      <c r="AL319" s="6">
        <f>COUNT(E319:AJ319)</f>
        <v>1</v>
      </c>
      <c r="AX319" s="22"/>
      <c r="AZ319" s="22"/>
      <c r="BA319" s="22"/>
      <c r="BB319" s="22"/>
      <c r="BC319" s="22"/>
      <c r="BD319" s="22"/>
      <c r="BE319" s="22"/>
    </row>
    <row r="320" spans="1:57" s="24" customFormat="1" x14ac:dyDescent="0.2">
      <c r="A320" s="67">
        <v>319</v>
      </c>
      <c r="B320" s="26" t="s">
        <v>61</v>
      </c>
      <c r="C320" s="6" t="s">
        <v>317</v>
      </c>
      <c r="D320" s="26" t="s">
        <v>663</v>
      </c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2">
        <v>0</v>
      </c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4"/>
      <c r="AK320" s="35">
        <f>IF(AL320&lt;6,SUM(E320:AJ320),SUM(LARGE(E320:AJ320,{1;2;3;4;5;6})))</f>
        <v>0</v>
      </c>
      <c r="AL320" s="55">
        <f>COUNT(E320:AJ320)</f>
        <v>1</v>
      </c>
      <c r="AX320" s="22"/>
      <c r="AZ320" s="22"/>
      <c r="BA320" s="22"/>
      <c r="BB320" s="22"/>
      <c r="BC320" s="22"/>
      <c r="BD320" s="22"/>
      <c r="BE320" s="22"/>
    </row>
    <row r="321" spans="1:57" s="24" customFormat="1" x14ac:dyDescent="0.2">
      <c r="A321" s="67">
        <v>320</v>
      </c>
      <c r="B321" s="26" t="s">
        <v>61</v>
      </c>
      <c r="C321" s="8" t="s">
        <v>317</v>
      </c>
      <c r="D321" s="9" t="s">
        <v>665</v>
      </c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>
        <v>0</v>
      </c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"/>
      <c r="AK321" s="35">
        <f>IF(AL321&lt;6,SUM(E321:AJ321),SUM(LARGE(E321:AJ321,{1;2;3;4;5;6})))</f>
        <v>0</v>
      </c>
      <c r="AL321" s="55">
        <f>COUNT(E321:AJ321)</f>
        <v>1</v>
      </c>
      <c r="AX321" s="22"/>
      <c r="AZ321" s="22"/>
      <c r="BA321" s="22"/>
      <c r="BB321" s="22"/>
      <c r="BC321" s="22"/>
      <c r="BD321" s="22"/>
      <c r="BE321" s="22"/>
    </row>
    <row r="322" spans="1:57" s="24" customFormat="1" x14ac:dyDescent="0.2">
      <c r="A322" s="67">
        <v>321</v>
      </c>
      <c r="B322" s="26" t="s">
        <v>61</v>
      </c>
      <c r="C322" s="6"/>
      <c r="D322" s="26" t="s">
        <v>984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9">
        <v>0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54"/>
      <c r="AK322" s="35">
        <f>IF(AL322&lt;6,SUM(E322:AJ322),SUM(LARGE(E322:AJ322,{1;2;3;4;5;6})))</f>
        <v>0</v>
      </c>
      <c r="AL322" s="55">
        <f>COUNT(E322:AJ322)</f>
        <v>1</v>
      </c>
      <c r="AX322" s="22"/>
      <c r="AZ322" s="22"/>
      <c r="BA322" s="22"/>
      <c r="BB322" s="22"/>
      <c r="BC322" s="22"/>
      <c r="BD322" s="22"/>
      <c r="BE322" s="22"/>
    </row>
    <row r="323" spans="1:57" s="24" customFormat="1" x14ac:dyDescent="0.2">
      <c r="A323" s="67">
        <v>322</v>
      </c>
      <c r="B323" s="26" t="s">
        <v>138</v>
      </c>
      <c r="C323" s="8" t="s">
        <v>213</v>
      </c>
      <c r="D323" s="37" t="s">
        <v>985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9">
        <v>0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51"/>
      <c r="AK323" s="35">
        <f>IF(AL323&lt;6,SUM(E323:AJ323),SUM(LARGE(E323:AJ323,{1;2;3;4;5;6})))</f>
        <v>0</v>
      </c>
      <c r="AL323" s="55">
        <f>COUNT(E323:AJ323)</f>
        <v>1</v>
      </c>
      <c r="AX323" s="22"/>
      <c r="AZ323" s="22"/>
      <c r="BA323" s="22"/>
      <c r="BB323" s="22"/>
      <c r="BC323" s="22"/>
      <c r="BD323" s="22"/>
      <c r="BE323" s="22"/>
    </row>
    <row r="324" spans="1:57" s="24" customFormat="1" x14ac:dyDescent="0.2">
      <c r="A324" s="67">
        <v>323</v>
      </c>
      <c r="B324" s="37" t="s">
        <v>61</v>
      </c>
      <c r="C324" s="8" t="s">
        <v>212</v>
      </c>
      <c r="D324" s="37" t="s">
        <v>1001</v>
      </c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2">
        <v>0</v>
      </c>
      <c r="AB324" s="51"/>
      <c r="AC324" s="51"/>
      <c r="AD324" s="51"/>
      <c r="AE324" s="51"/>
      <c r="AF324" s="51"/>
      <c r="AG324" s="51"/>
      <c r="AH324" s="51"/>
      <c r="AI324" s="51"/>
      <c r="AJ324" s="54"/>
      <c r="AK324" s="35">
        <f>IF(AL324&lt;6,SUM(E324:AJ324),SUM(LARGE(E324:AJ324,{1;2;3;4;5;6})))</f>
        <v>0</v>
      </c>
      <c r="AL324" s="6">
        <f>COUNT(E324:AJ324)</f>
        <v>1</v>
      </c>
      <c r="AX324" s="22"/>
      <c r="AZ324" s="22"/>
      <c r="BA324" s="22"/>
      <c r="BB324" s="22"/>
      <c r="BC324" s="22"/>
      <c r="BD324" s="22"/>
      <c r="BE324" s="22"/>
    </row>
    <row r="325" spans="1:57" s="24" customFormat="1" x14ac:dyDescent="0.2">
      <c r="A325" s="67">
        <v>324</v>
      </c>
      <c r="B325" s="37" t="s">
        <v>61</v>
      </c>
      <c r="C325" s="8" t="s">
        <v>212</v>
      </c>
      <c r="D325" s="37" t="s">
        <v>133</v>
      </c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2">
        <v>0</v>
      </c>
      <c r="AB325" s="51"/>
      <c r="AC325" s="51"/>
      <c r="AD325" s="51"/>
      <c r="AE325" s="51"/>
      <c r="AF325" s="51"/>
      <c r="AG325" s="51"/>
      <c r="AH325" s="51"/>
      <c r="AI325" s="51"/>
      <c r="AJ325" s="51"/>
      <c r="AK325" s="35">
        <f>IF(AL325&lt;6,SUM(E325:AJ325),SUM(LARGE(E325:AJ325,{1;2;3;4;5;6})))</f>
        <v>0</v>
      </c>
      <c r="AL325" s="55">
        <f>COUNT(E325:AJ325)</f>
        <v>1</v>
      </c>
      <c r="AX325" s="22"/>
      <c r="AZ325" s="22"/>
      <c r="BA325" s="22"/>
      <c r="BB325" s="22"/>
      <c r="BC325" s="22"/>
      <c r="BD325" s="22"/>
      <c r="BE325" s="22"/>
    </row>
    <row r="326" spans="1:57" s="24" customFormat="1" x14ac:dyDescent="0.2">
      <c r="A326" s="67">
        <v>325</v>
      </c>
      <c r="B326" s="37" t="s">
        <v>61</v>
      </c>
      <c r="C326" s="8" t="s">
        <v>144</v>
      </c>
      <c r="D326" s="37" t="s">
        <v>1021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>
        <v>0</v>
      </c>
      <c r="AC326" s="52"/>
      <c r="AD326" s="52"/>
      <c r="AE326" s="52"/>
      <c r="AF326" s="52"/>
      <c r="AG326" s="52"/>
      <c r="AH326" s="52"/>
      <c r="AI326" s="52"/>
      <c r="AJ326" s="29"/>
      <c r="AK326" s="35">
        <f>IF(AL326&lt;6,SUM(E326:AJ326),SUM(LARGE(E326:AJ326,{1;2;3;4;5;6})))</f>
        <v>0</v>
      </c>
      <c r="AL326" s="6">
        <f>COUNT(E326:AJ326)</f>
        <v>1</v>
      </c>
      <c r="AX326" s="22"/>
      <c r="AZ326" s="22"/>
      <c r="BA326" s="22"/>
      <c r="BB326" s="22"/>
      <c r="BC326" s="22"/>
      <c r="BD326" s="22"/>
      <c r="BE326" s="22"/>
    </row>
    <row r="327" spans="1:57" s="24" customFormat="1" x14ac:dyDescent="0.2">
      <c r="A327" s="67">
        <v>326</v>
      </c>
      <c r="B327" s="37" t="s">
        <v>61</v>
      </c>
      <c r="C327" s="8" t="s">
        <v>144</v>
      </c>
      <c r="D327" s="37" t="s">
        <v>1022</v>
      </c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>
        <v>0</v>
      </c>
      <c r="AC327" s="18"/>
      <c r="AD327" s="18"/>
      <c r="AE327" s="18"/>
      <c r="AF327" s="18"/>
      <c r="AG327" s="18"/>
      <c r="AH327" s="18"/>
      <c r="AI327" s="18"/>
      <c r="AJ327" s="29"/>
      <c r="AK327" s="35">
        <f>IF(AL327&lt;6,SUM(E327:AJ327),SUM(LARGE(E327:AJ327,{1;2;3;4;5;6})))</f>
        <v>0</v>
      </c>
      <c r="AL327" s="6">
        <f>COUNT(E327:AJ327)</f>
        <v>1</v>
      </c>
      <c r="AX327" s="22"/>
      <c r="AZ327" s="22"/>
      <c r="BA327" s="22"/>
      <c r="BB327" s="22"/>
      <c r="BC327" s="22"/>
      <c r="BD327" s="22"/>
      <c r="BE327" s="22"/>
    </row>
    <row r="328" spans="1:57" s="24" customFormat="1" x14ac:dyDescent="0.2">
      <c r="A328" s="67">
        <v>327</v>
      </c>
      <c r="B328" s="37" t="s">
        <v>61</v>
      </c>
      <c r="C328" s="8"/>
      <c r="D328" s="37" t="s">
        <v>1072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18">
        <v>0</v>
      </c>
      <c r="AF328" s="18"/>
      <c r="AG328" s="9"/>
      <c r="AH328" s="9"/>
      <c r="AI328" s="9"/>
      <c r="AJ328" s="54"/>
      <c r="AK328" s="35">
        <f>IF(AL328&lt;6,SUM(E328:AJ328),SUM(LARGE(E328:AJ328,{1;2;3;4;5;6})))</f>
        <v>0</v>
      </c>
      <c r="AL328" s="55">
        <f>COUNT(E328:AJ328)</f>
        <v>1</v>
      </c>
      <c r="AX328" s="22"/>
      <c r="AZ328" s="22"/>
      <c r="BA328" s="22"/>
      <c r="BB328" s="22"/>
      <c r="BC328" s="22"/>
      <c r="BD328" s="22"/>
      <c r="BE328" s="22"/>
    </row>
    <row r="329" spans="1:57" s="24" customFormat="1" x14ac:dyDescent="0.2">
      <c r="A329" s="67">
        <v>328</v>
      </c>
      <c r="B329" s="26"/>
      <c r="C329" s="6"/>
      <c r="D329" s="2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54"/>
      <c r="AK329" s="35">
        <f>IF(AL329&lt;6,SUM(E329:AJ329),SUM(LARGE(E329:AJ329,{1;2;3;4;5;6})))</f>
        <v>0</v>
      </c>
      <c r="AL329" s="55">
        <f>COUNT(E329:AJ329)</f>
        <v>0</v>
      </c>
      <c r="AX329" s="22"/>
      <c r="AZ329" s="22"/>
      <c r="BA329" s="22"/>
      <c r="BB329" s="22"/>
      <c r="BC329" s="22"/>
      <c r="BD329" s="22"/>
      <c r="BE329" s="22"/>
    </row>
    <row r="330" spans="1:57" s="24" customFormat="1" x14ac:dyDescent="0.2">
      <c r="A330" s="67">
        <v>329</v>
      </c>
      <c r="B330" s="26"/>
      <c r="C330" s="6"/>
      <c r="D330" s="26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4"/>
      <c r="AK330" s="35">
        <f>IF(AL330&lt;6,SUM(E330:AJ330),SUM(LARGE(E330:AJ330,{1;2;3;4;5;6})))</f>
        <v>0</v>
      </c>
      <c r="AL330" s="55">
        <f>COUNT(E330:AJ330)</f>
        <v>0</v>
      </c>
      <c r="AX330" s="22"/>
      <c r="AZ330" s="22"/>
      <c r="BA330" s="22"/>
      <c r="BB330" s="22"/>
      <c r="BC330" s="22"/>
      <c r="BD330" s="22"/>
      <c r="BE330" s="22"/>
    </row>
    <row r="331" spans="1:57" s="24" customFormat="1" x14ac:dyDescent="0.2">
      <c r="A331" s="67">
        <v>330</v>
      </c>
      <c r="B331" s="6"/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1"/>
      <c r="AK331" s="35">
        <f>IF(AL331&lt;6,SUM(E331:AJ331),SUM(LARGE(E331:AJ331,{1;2;3;4;5;6})))</f>
        <v>0</v>
      </c>
      <c r="AL331" s="6">
        <f>COUNT(E331:AJ331)</f>
        <v>0</v>
      </c>
      <c r="AX331" s="22"/>
      <c r="AZ331" s="22"/>
      <c r="BA331" s="22"/>
      <c r="BB331" s="22"/>
      <c r="BC331" s="22"/>
      <c r="BD331" s="22"/>
      <c r="BE331" s="22"/>
    </row>
    <row r="332" spans="1:57" s="24" customFormat="1" x14ac:dyDescent="0.2">
      <c r="A332" s="67">
        <v>331</v>
      </c>
      <c r="B332" s="26"/>
      <c r="C332" s="6"/>
      <c r="D332" s="26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4"/>
      <c r="AK332" s="35">
        <f>IF(AL332&lt;6,SUM(E332:AJ332),SUM(LARGE(E332:AJ332,{1;2;3;4;5;6})))</f>
        <v>0</v>
      </c>
      <c r="AL332" s="55">
        <f>COUNT(E332:AJ332)</f>
        <v>0</v>
      </c>
      <c r="AX332" s="22"/>
      <c r="AZ332" s="22"/>
      <c r="BA332" s="22"/>
      <c r="BB332" s="22"/>
      <c r="BC332" s="22"/>
      <c r="BD332" s="22"/>
      <c r="BE332" s="22"/>
    </row>
    <row r="333" spans="1:57" s="24" customFormat="1" x14ac:dyDescent="0.2">
      <c r="A333" s="67">
        <v>332</v>
      </c>
      <c r="B333" s="26"/>
      <c r="C333" s="6"/>
      <c r="D333" s="37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29"/>
      <c r="AK333" s="35">
        <f>IF(AL333&lt;6,SUM(E333:AJ333),SUM(LARGE(E333:AJ333,{1;2;3;4;5;6})))</f>
        <v>0</v>
      </c>
      <c r="AL333" s="6">
        <f>COUNT(E333:AJ333)</f>
        <v>0</v>
      </c>
      <c r="AX333" s="22"/>
      <c r="AZ333" s="22"/>
      <c r="BA333" s="22"/>
      <c r="BB333" s="22"/>
      <c r="BC333" s="22"/>
      <c r="BD333" s="22"/>
      <c r="BE333" s="22"/>
    </row>
    <row r="334" spans="1:57" s="24" customFormat="1" x14ac:dyDescent="0.2">
      <c r="A334" s="67">
        <v>333</v>
      </c>
      <c r="B334" s="26"/>
      <c r="C334" s="8"/>
      <c r="D334" s="2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54"/>
      <c r="AK334" s="35">
        <f>IF(AL334&lt;6,SUM(E334:AJ334),SUM(LARGE(E334:AJ334,{1;2;3;4;5;6})))</f>
        <v>0</v>
      </c>
      <c r="AL334" s="55">
        <f>COUNT(E334:AJ334)</f>
        <v>0</v>
      </c>
      <c r="AX334" s="22"/>
      <c r="AZ334" s="22"/>
      <c r="BA334" s="22"/>
      <c r="BB334" s="22"/>
      <c r="BC334" s="22"/>
      <c r="BD334" s="22"/>
      <c r="BE334" s="22"/>
    </row>
    <row r="335" spans="1:57" s="24" customFormat="1" x14ac:dyDescent="0.2">
      <c r="A335" s="67">
        <v>334</v>
      </c>
      <c r="B335" s="26"/>
      <c r="C335" s="6"/>
      <c r="D335" s="26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4"/>
      <c r="AK335" s="35">
        <f>IF(AL335&lt;6,SUM(E335:AJ335),SUM(LARGE(E335:AJ335,{1;2;3;4;5;6})))</f>
        <v>0</v>
      </c>
      <c r="AL335" s="55">
        <f>COUNT(E335:AJ335)</f>
        <v>0</v>
      </c>
      <c r="AX335" s="22"/>
      <c r="AZ335" s="22"/>
      <c r="BA335" s="22"/>
      <c r="BB335" s="22"/>
      <c r="BC335" s="22"/>
      <c r="BD335" s="22"/>
      <c r="BE335" s="22"/>
    </row>
    <row r="336" spans="1:57" s="24" customFormat="1" x14ac:dyDescent="0.2">
      <c r="A336" s="67">
        <v>335</v>
      </c>
      <c r="B336" s="26"/>
      <c r="C336" s="8"/>
      <c r="D336" s="26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4"/>
      <c r="AK336" s="35">
        <f>IF(AL336&lt;6,SUM(E336:AJ336),SUM(LARGE(E336:AJ336,{1;2;3;4;5;6})))</f>
        <v>0</v>
      </c>
      <c r="AL336" s="55">
        <f>COUNT(E336:AJ336)</f>
        <v>0</v>
      </c>
      <c r="AX336" s="22"/>
      <c r="AZ336" s="22"/>
      <c r="BA336" s="22"/>
      <c r="BB336" s="22"/>
      <c r="BC336" s="22"/>
      <c r="BD336" s="22"/>
      <c r="BE336" s="22"/>
    </row>
    <row r="337" spans="1:57" s="24" customFormat="1" x14ac:dyDescent="0.2">
      <c r="A337" s="67">
        <v>336</v>
      </c>
      <c r="B337" s="26"/>
      <c r="C337" s="6"/>
      <c r="D337" s="37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54"/>
      <c r="AK337" s="35">
        <f>IF(AL337&lt;6,SUM(E337:AJ337),SUM(LARGE(E337:AJ337,{1;2;3;4;5;6})))</f>
        <v>0</v>
      </c>
      <c r="AL337" s="55">
        <f>COUNT(E337:AJ337)</f>
        <v>0</v>
      </c>
      <c r="AX337" s="22"/>
      <c r="AZ337" s="22"/>
      <c r="BA337" s="22"/>
      <c r="BB337" s="22"/>
      <c r="BC337" s="22"/>
      <c r="BD337" s="22"/>
      <c r="BE337" s="22"/>
    </row>
    <row r="338" spans="1:57" s="24" customFormat="1" x14ac:dyDescent="0.2">
      <c r="A338" s="67">
        <v>337</v>
      </c>
      <c r="B338" s="6"/>
      <c r="C338" s="6"/>
      <c r="D338" s="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"/>
      <c r="AK338" s="35">
        <f>IF(AL338&lt;6,SUM(E338:AJ338),SUM(LARGE(E338:AJ338,{1;2;3;4;5;6})))</f>
        <v>0</v>
      </c>
      <c r="AL338" s="6">
        <f>COUNT(E338:AJ338)</f>
        <v>0</v>
      </c>
      <c r="AX338" s="22"/>
      <c r="AZ338" s="22"/>
      <c r="BA338" s="22"/>
      <c r="BB338" s="22"/>
      <c r="BC338" s="22"/>
      <c r="BD338" s="22"/>
      <c r="BE338" s="22"/>
    </row>
    <row r="339" spans="1:57" s="24" customFormat="1" x14ac:dyDescent="0.2">
      <c r="A339" s="67">
        <v>338</v>
      </c>
      <c r="B339" s="26"/>
      <c r="C339" s="6"/>
      <c r="D339" s="37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4"/>
      <c r="AK339" s="35">
        <f>IF(AL339&lt;6,SUM(E339:AJ339),SUM(LARGE(E339:AJ339,{1;2;3;4;5;6})))</f>
        <v>0</v>
      </c>
      <c r="AL339" s="55">
        <f>COUNT(E339:AJ339)</f>
        <v>0</v>
      </c>
      <c r="AX339" s="22"/>
      <c r="AZ339" s="22"/>
      <c r="BA339" s="22"/>
      <c r="BB339" s="22"/>
      <c r="BC339" s="22"/>
      <c r="BD339" s="22"/>
      <c r="BE339" s="22"/>
    </row>
    <row r="340" spans="1:57" s="24" customFormat="1" x14ac:dyDescent="0.2">
      <c r="A340" s="67">
        <v>339</v>
      </c>
      <c r="B340" s="26"/>
      <c r="C340" s="6"/>
      <c r="D340" s="26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4"/>
      <c r="AK340" s="35">
        <f>IF(AL340&lt;6,SUM(E340:AJ340),SUM(LARGE(E340:AJ340,{1;2;3;4;5;6})))</f>
        <v>0</v>
      </c>
      <c r="AL340" s="55">
        <f>COUNT(E340:AJ340)</f>
        <v>0</v>
      </c>
      <c r="AX340" s="22"/>
      <c r="AZ340" s="22"/>
      <c r="BA340" s="22"/>
      <c r="BB340" s="22"/>
      <c r="BC340" s="22"/>
      <c r="BD340" s="22"/>
      <c r="BE340" s="22"/>
    </row>
    <row r="341" spans="1:57" s="24" customFormat="1" x14ac:dyDescent="0.2">
      <c r="A341" s="67">
        <v>340</v>
      </c>
      <c r="B341" s="26"/>
      <c r="C341" s="6"/>
      <c r="D341" s="26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29"/>
      <c r="AK341" s="35">
        <f>IF(AL341&lt;6,SUM(E341:AJ341),SUM(LARGE(E341:AJ341,{1;2;3;4;5;6})))</f>
        <v>0</v>
      </c>
      <c r="AL341" s="6">
        <f>COUNT(E341:AJ341)</f>
        <v>0</v>
      </c>
      <c r="AX341" s="22"/>
      <c r="AZ341" s="22"/>
      <c r="BA341" s="22"/>
      <c r="BB341" s="22"/>
      <c r="BC341" s="22"/>
      <c r="BD341" s="22"/>
      <c r="BE341" s="22"/>
    </row>
    <row r="342" spans="1:57" s="24" customFormat="1" x14ac:dyDescent="0.2">
      <c r="A342" s="67">
        <v>341</v>
      </c>
      <c r="B342" s="6"/>
      <c r="C342" s="8"/>
      <c r="D342" s="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"/>
      <c r="AK342" s="35">
        <f>IF(AL342&lt;6,SUM(E342:AJ342),SUM(LARGE(E342:AJ342,{1;2;3;4;5;6})))</f>
        <v>0</v>
      </c>
      <c r="AL342" s="6">
        <f>COUNT(E342:AJ342)</f>
        <v>0</v>
      </c>
      <c r="AX342" s="22"/>
      <c r="AZ342" s="22"/>
      <c r="BA342" s="22"/>
      <c r="BB342" s="22"/>
      <c r="BC342" s="22"/>
      <c r="BD342" s="22"/>
      <c r="BE342" s="22"/>
    </row>
    <row r="343" spans="1:57" s="24" customFormat="1" x14ac:dyDescent="0.2">
      <c r="A343" s="67">
        <v>342</v>
      </c>
      <c r="B343" s="26"/>
      <c r="C343" s="6"/>
      <c r="D343" s="26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54"/>
      <c r="AK343" s="35">
        <f>IF(AL343&lt;6,SUM(E343:AJ343),SUM(LARGE(E343:AJ343,{1;2;3;4;5;6})))</f>
        <v>0</v>
      </c>
      <c r="AL343" s="55">
        <f>COUNT(E343:AJ343)</f>
        <v>0</v>
      </c>
      <c r="AX343" s="22"/>
      <c r="AZ343" s="22"/>
      <c r="BA343" s="22"/>
      <c r="BB343" s="22"/>
      <c r="BC343" s="22"/>
      <c r="BD343" s="22"/>
      <c r="BE343" s="22"/>
    </row>
    <row r="344" spans="1:57" s="24" customFormat="1" x14ac:dyDescent="0.2">
      <c r="A344" s="67">
        <v>343</v>
      </c>
      <c r="B344" s="6"/>
      <c r="C344" s="6"/>
      <c r="D344" s="9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1"/>
      <c r="AK344" s="35">
        <f>IF(AL344&lt;6,SUM(E344:AJ344),SUM(LARGE(E344:AJ344,{1;2;3;4;5;6})))</f>
        <v>0</v>
      </c>
      <c r="AL344" s="6">
        <f>COUNT(E344:AJ344)</f>
        <v>0</v>
      </c>
      <c r="AX344" s="22"/>
      <c r="AZ344" s="22"/>
      <c r="BA344" s="22"/>
      <c r="BB344" s="22"/>
      <c r="BC344" s="22"/>
      <c r="BD344" s="22"/>
      <c r="BE344" s="22"/>
    </row>
    <row r="345" spans="1:57" s="24" customFormat="1" x14ac:dyDescent="0.2">
      <c r="A345" s="67">
        <v>344</v>
      </c>
      <c r="B345" s="26"/>
      <c r="C345" s="6"/>
      <c r="D345" s="2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54"/>
      <c r="AK345" s="35">
        <f>IF(AL345&lt;6,SUM(E345:AJ345),SUM(LARGE(E345:AJ345,{1;2;3;4;5;6})))</f>
        <v>0</v>
      </c>
      <c r="AL345" s="55">
        <f>COUNT(E345:AJ345)</f>
        <v>0</v>
      </c>
      <c r="AX345" s="22"/>
      <c r="AZ345" s="22"/>
      <c r="BA345" s="22"/>
      <c r="BB345" s="22"/>
      <c r="BC345" s="22"/>
      <c r="BD345" s="22"/>
      <c r="BE345" s="22"/>
    </row>
    <row r="346" spans="1:57" s="24" customFormat="1" x14ac:dyDescent="0.2">
      <c r="A346" s="67">
        <v>345</v>
      </c>
      <c r="B346" s="26"/>
      <c r="C346" s="6"/>
      <c r="D346" s="9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1"/>
      <c r="AK346" s="35">
        <f>IF(AL346&lt;6,SUM(E346:AJ346),SUM(LARGE(E346:AJ346,{1;2;3;4;5;6})))</f>
        <v>0</v>
      </c>
      <c r="AL346" s="55">
        <f>COUNT(E346:AJ346)</f>
        <v>0</v>
      </c>
      <c r="AX346" s="22"/>
      <c r="AZ346" s="22"/>
      <c r="BA346" s="22"/>
      <c r="BB346" s="22"/>
      <c r="BC346" s="22"/>
      <c r="BD346" s="22"/>
      <c r="BE346" s="22"/>
    </row>
    <row r="347" spans="1:57" s="24" customFormat="1" x14ac:dyDescent="0.2">
      <c r="A347" s="67">
        <v>346</v>
      </c>
      <c r="B347" s="26"/>
      <c r="C347" s="6"/>
      <c r="D347" s="26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4"/>
      <c r="AK347" s="35">
        <f>IF(AL347&lt;6,SUM(E347:AJ347),SUM(LARGE(E347:AJ347,{1;2;3;4;5;6})))</f>
        <v>0</v>
      </c>
      <c r="AL347" s="55">
        <f>COUNT(E347:AJ347)</f>
        <v>0</v>
      </c>
      <c r="AX347" s="22"/>
      <c r="AZ347" s="22"/>
      <c r="BA347" s="22"/>
      <c r="BB347" s="22"/>
      <c r="BC347" s="22"/>
      <c r="BD347" s="22"/>
      <c r="BE347" s="22"/>
    </row>
    <row r="348" spans="1:57" s="24" customFormat="1" x14ac:dyDescent="0.2">
      <c r="A348" s="67">
        <v>347</v>
      </c>
      <c r="B348" s="26"/>
      <c r="C348" s="6"/>
      <c r="D348" s="26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4"/>
      <c r="AK348" s="35">
        <f>IF(AL348&lt;6,SUM(E348:AJ348),SUM(LARGE(E348:AJ348,{1;2;3;4;5;6})))</f>
        <v>0</v>
      </c>
      <c r="AL348" s="55">
        <f>COUNT(E348:AJ348)</f>
        <v>0</v>
      </c>
      <c r="AX348" s="22"/>
      <c r="AZ348" s="22"/>
      <c r="BA348" s="22"/>
      <c r="BB348" s="22"/>
      <c r="BC348" s="22"/>
      <c r="BD348" s="22"/>
      <c r="BE348" s="22"/>
    </row>
    <row r="349" spans="1:57" s="24" customFormat="1" x14ac:dyDescent="0.2">
      <c r="A349" s="67">
        <v>348</v>
      </c>
      <c r="B349" s="26"/>
      <c r="C349" s="6"/>
      <c r="D349" s="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35">
        <f>IF(AL349&lt;6,SUM(E349:AJ349),SUM(LARGE(E349:AJ349,{1;2;3;4;5;6})))</f>
        <v>0</v>
      </c>
      <c r="AL349" s="55">
        <f>COUNT(E349:AJ349)</f>
        <v>0</v>
      </c>
      <c r="AX349" s="22"/>
      <c r="AZ349" s="22"/>
      <c r="BA349" s="22"/>
      <c r="BB349" s="22"/>
      <c r="BC349" s="22"/>
      <c r="BD349" s="22"/>
      <c r="BE349" s="22"/>
    </row>
    <row r="350" spans="1:57" s="24" customFormat="1" x14ac:dyDescent="0.2">
      <c r="A350" s="67">
        <v>349</v>
      </c>
      <c r="B350" s="6"/>
      <c r="C350" s="6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1"/>
      <c r="AK350" s="35">
        <f>IF(AL350&lt;6,SUM(E350:AJ350),SUM(LARGE(E350:AJ350,{1;2;3;4;5;6})))</f>
        <v>0</v>
      </c>
      <c r="AL350" s="55">
        <f>COUNT(E350:AJ350)</f>
        <v>0</v>
      </c>
      <c r="AX350" s="22"/>
      <c r="AZ350" s="22"/>
      <c r="BA350" s="22"/>
      <c r="BB350" s="22"/>
      <c r="BC350" s="22"/>
      <c r="BD350" s="22"/>
      <c r="BE350" s="22"/>
    </row>
    <row r="351" spans="1:57" s="24" customFormat="1" x14ac:dyDescent="0.2">
      <c r="A351" s="67">
        <v>350</v>
      </c>
      <c r="B351" s="26"/>
      <c r="C351" s="8"/>
      <c r="D351" s="37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4"/>
      <c r="AK351" s="35">
        <f>IF(AL351&lt;6,SUM(E351:AJ351),SUM(LARGE(E351:AJ351,{1;2;3;4;5;6})))</f>
        <v>0</v>
      </c>
      <c r="AL351" s="55">
        <f>COUNT(E351:AJ351)</f>
        <v>0</v>
      </c>
      <c r="AX351" s="22"/>
      <c r="AZ351" s="22"/>
      <c r="BA351" s="22"/>
      <c r="BB351" s="22"/>
      <c r="BC351" s="22"/>
      <c r="BD351" s="22"/>
      <c r="BE351" s="22"/>
    </row>
    <row r="352" spans="1:57" s="24" customFormat="1" x14ac:dyDescent="0.2">
      <c r="A352" s="67">
        <v>351</v>
      </c>
      <c r="B352" s="6"/>
      <c r="C352" s="6"/>
      <c r="D352" s="37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29"/>
      <c r="AK352" s="35">
        <f>IF(AL352&lt;6,SUM(E352:AJ352),SUM(LARGE(E352:AJ352,{1;2;3;4;5;6})))</f>
        <v>0</v>
      </c>
      <c r="AL352" s="6">
        <f>COUNT(E352:AJ352)</f>
        <v>0</v>
      </c>
      <c r="AX352" s="22"/>
      <c r="AZ352" s="22"/>
      <c r="BA352" s="22"/>
      <c r="BB352" s="22"/>
      <c r="BC352" s="22"/>
      <c r="BD352" s="22"/>
      <c r="BE352" s="22"/>
    </row>
    <row r="353" spans="1:57" s="24" customFormat="1" x14ac:dyDescent="0.2">
      <c r="A353" s="67">
        <v>352</v>
      </c>
      <c r="B353" s="26"/>
      <c r="C353" s="8"/>
      <c r="D353" s="26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9"/>
      <c r="AK353" s="35">
        <f>IF(AL353&lt;6,SUM(E353:AJ353),SUM(LARGE(E353:AJ353,{1;2;3;4;5;6})))</f>
        <v>0</v>
      </c>
      <c r="AL353" s="6">
        <f>COUNT(E353:AJ353)</f>
        <v>0</v>
      </c>
      <c r="AX353" s="22"/>
      <c r="AZ353" s="22"/>
      <c r="BA353" s="22"/>
      <c r="BB353" s="22"/>
      <c r="BC353" s="22"/>
      <c r="BD353" s="22"/>
      <c r="BE353" s="22"/>
    </row>
    <row r="354" spans="1:57" s="24" customFormat="1" x14ac:dyDescent="0.2">
      <c r="A354" s="67">
        <v>353</v>
      </c>
      <c r="B354" s="26"/>
      <c r="C354" s="6"/>
      <c r="D354" s="37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4"/>
      <c r="AK354" s="35">
        <f>IF(AL354&lt;6,SUM(E354:AJ354),SUM(LARGE(E354:AJ354,{1;2;3;4;5;6})))</f>
        <v>0</v>
      </c>
      <c r="AL354" s="55">
        <f>COUNT(E354:AJ354)</f>
        <v>0</v>
      </c>
      <c r="AX354" s="22"/>
      <c r="AZ354" s="22"/>
      <c r="BA354" s="22"/>
      <c r="BB354" s="22"/>
      <c r="BC354" s="22"/>
      <c r="BD354" s="22"/>
      <c r="BE354" s="22"/>
    </row>
    <row r="355" spans="1:57" s="24" customFormat="1" x14ac:dyDescent="0.2">
      <c r="A355" s="67">
        <v>354</v>
      </c>
      <c r="B355" s="26"/>
      <c r="C355" s="8"/>
      <c r="D355" s="26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54"/>
      <c r="AK355" s="35">
        <f>IF(AL355&lt;6,SUM(E355:AJ355),SUM(LARGE(E355:AJ355,{1;2;3;4;5;6})))</f>
        <v>0</v>
      </c>
      <c r="AL355" s="55">
        <f>COUNT(E355:AJ355)</f>
        <v>0</v>
      </c>
      <c r="AX355" s="22"/>
      <c r="AZ355" s="22"/>
      <c r="BA355" s="22"/>
      <c r="BB355" s="22"/>
      <c r="BC355" s="22"/>
      <c r="BD355" s="22"/>
      <c r="BE355" s="22"/>
    </row>
    <row r="356" spans="1:57" s="24" customFormat="1" x14ac:dyDescent="0.2">
      <c r="A356" s="67">
        <v>355</v>
      </c>
      <c r="B356" s="6"/>
      <c r="C356" s="6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35">
        <f>IF(AL356&lt;6,SUM(E356:AJ356),SUM(LARGE(E356:AJ356,{1;2;3;4;5;6})))</f>
        <v>0</v>
      </c>
      <c r="AL356" s="6">
        <f>COUNT(E356:AJ356)</f>
        <v>0</v>
      </c>
      <c r="AX356" s="22"/>
      <c r="AZ356" s="22"/>
      <c r="BA356" s="22"/>
      <c r="BB356" s="22"/>
      <c r="BC356" s="22"/>
      <c r="BD356" s="22"/>
      <c r="BE356" s="22"/>
    </row>
    <row r="357" spans="1:57" s="24" customFormat="1" x14ac:dyDescent="0.2">
      <c r="A357" s="67">
        <v>356</v>
      </c>
      <c r="B357" s="26"/>
      <c r="C357" s="6"/>
      <c r="D357" s="26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4"/>
      <c r="AK357" s="35">
        <f>IF(AL357&lt;6,SUM(E357:AJ357),SUM(LARGE(E357:AJ357,{1;2;3;4;5;6})))</f>
        <v>0</v>
      </c>
      <c r="AL357" s="55">
        <f>COUNT(E357:AJ357)</f>
        <v>0</v>
      </c>
      <c r="AX357" s="22"/>
      <c r="AZ357" s="22"/>
      <c r="BA357" s="22"/>
      <c r="BB357" s="22"/>
      <c r="BC357" s="22"/>
      <c r="BD357" s="22"/>
      <c r="BE357" s="22"/>
    </row>
    <row r="358" spans="1:57" s="24" customFormat="1" x14ac:dyDescent="0.2">
      <c r="A358" s="67">
        <v>357</v>
      </c>
      <c r="B358" s="26"/>
      <c r="C358" s="6"/>
      <c r="D358" s="26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30"/>
      <c r="AK358" s="35">
        <f>IF(AL358&lt;6,SUM(E358:AJ358),SUM(LARGE(E358:AJ358,{1;2;3;4;5;6})))</f>
        <v>0</v>
      </c>
      <c r="AL358" s="55">
        <f>COUNT(E358:AJ358)</f>
        <v>0</v>
      </c>
      <c r="AX358" s="22"/>
      <c r="AZ358" s="22"/>
      <c r="BA358" s="22"/>
      <c r="BB358" s="22"/>
      <c r="BC358" s="22"/>
      <c r="BD358" s="22"/>
      <c r="BE358" s="22"/>
    </row>
    <row r="359" spans="1:57" s="24" customFormat="1" x14ac:dyDescent="0.2">
      <c r="A359" s="67">
        <v>358</v>
      </c>
      <c r="B359" s="26"/>
      <c r="C359" s="8"/>
      <c r="D359" s="26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4"/>
      <c r="AK359" s="35">
        <f>IF(AL359&lt;6,SUM(E359:AJ359),SUM(LARGE(E359:AJ359,{1;2;3;4;5;6})))</f>
        <v>0</v>
      </c>
      <c r="AL359" s="55">
        <f>COUNT(E359:AJ359)</f>
        <v>0</v>
      </c>
      <c r="AX359" s="22"/>
      <c r="AZ359" s="22"/>
      <c r="BA359" s="22"/>
      <c r="BB359" s="22"/>
      <c r="BC359" s="22"/>
      <c r="BD359" s="22"/>
      <c r="BE359" s="22"/>
    </row>
    <row r="360" spans="1:57" s="24" customFormat="1" x14ac:dyDescent="0.2">
      <c r="A360" s="67">
        <v>359</v>
      </c>
      <c r="B360" s="26"/>
      <c r="C360" s="6"/>
      <c r="D360" s="37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35">
        <f>IF(AL360&lt;6,SUM(E360:AJ360),SUM(LARGE(E360:AJ360,{1;2;3;4;5;6})))</f>
        <v>0</v>
      </c>
      <c r="AL360" s="55">
        <f>COUNT(E360:AJ360)</f>
        <v>0</v>
      </c>
      <c r="AX360" s="22"/>
      <c r="AZ360" s="22"/>
      <c r="BA360" s="22"/>
      <c r="BB360" s="22"/>
      <c r="BC360" s="22"/>
      <c r="BD360" s="22"/>
      <c r="BE360" s="22"/>
    </row>
    <row r="361" spans="1:57" s="24" customFormat="1" x14ac:dyDescent="0.2">
      <c r="A361" s="67">
        <v>360</v>
      </c>
      <c r="B361" s="26"/>
      <c r="C361" s="6"/>
      <c r="D361" s="26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54"/>
      <c r="AK361" s="35">
        <f>IF(AL361&lt;6,SUM(E361:AJ361),SUM(LARGE(E361:AJ361,{1;2;3;4;5;6})))</f>
        <v>0</v>
      </c>
      <c r="AL361" s="55">
        <f>COUNT(E361:AJ361)</f>
        <v>0</v>
      </c>
      <c r="AX361" s="22"/>
      <c r="AZ361" s="22"/>
      <c r="BA361" s="22"/>
      <c r="BB361" s="22"/>
      <c r="BC361" s="22"/>
      <c r="BD361" s="22"/>
      <c r="BE361" s="22"/>
    </row>
    <row r="362" spans="1:57" s="24" customFormat="1" x14ac:dyDescent="0.2">
      <c r="A362" s="67">
        <v>361</v>
      </c>
      <c r="B362" s="26"/>
      <c r="C362" s="8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29"/>
      <c r="AK362" s="35">
        <f>IF(AL362&lt;6,SUM(E362:AJ362),SUM(LARGE(E362:AJ362,{1;2;3;4;5;6})))</f>
        <v>0</v>
      </c>
      <c r="AL362" s="6">
        <f>COUNT(E362:AJ362)</f>
        <v>0</v>
      </c>
      <c r="AX362" s="22"/>
      <c r="AZ362" s="22"/>
      <c r="BA362" s="22"/>
      <c r="BB362" s="22"/>
      <c r="BC362" s="22"/>
      <c r="BD362" s="22"/>
      <c r="BE362" s="22"/>
    </row>
    <row r="363" spans="1:57" s="24" customFormat="1" x14ac:dyDescent="0.2">
      <c r="A363" s="67">
        <v>362</v>
      </c>
      <c r="B363" s="26"/>
      <c r="C363" s="6"/>
      <c r="D363" s="37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4"/>
      <c r="AK363" s="35">
        <f>IF(AL363&lt;6,SUM(E363:AJ363),SUM(LARGE(E363:AJ363,{1;2;3;4;5;6})))</f>
        <v>0</v>
      </c>
      <c r="AL363" s="55">
        <f>COUNT(E363:AJ363)</f>
        <v>0</v>
      </c>
      <c r="AX363" s="22"/>
      <c r="AZ363" s="22"/>
      <c r="BA363" s="22"/>
      <c r="BB363" s="22"/>
      <c r="BC363" s="22"/>
      <c r="BD363" s="22"/>
      <c r="BE363" s="22"/>
    </row>
    <row r="364" spans="1:57" s="24" customFormat="1" x14ac:dyDescent="0.2">
      <c r="A364" s="67">
        <v>363</v>
      </c>
      <c r="B364" s="26"/>
      <c r="C364" s="6"/>
      <c r="D364" s="26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4"/>
      <c r="AK364" s="35">
        <f>IF(AL364&lt;6,SUM(E364:AJ364),SUM(LARGE(E364:AJ364,{1;2;3;4;5;6})))</f>
        <v>0</v>
      </c>
      <c r="AL364" s="55">
        <f>COUNT(E364:AJ364)</f>
        <v>0</v>
      </c>
      <c r="AX364" s="22"/>
      <c r="AZ364" s="22"/>
      <c r="BA364" s="22"/>
      <c r="BB364" s="22"/>
      <c r="BC364" s="22"/>
      <c r="BD364" s="22"/>
      <c r="BE364" s="22"/>
    </row>
    <row r="365" spans="1:57" s="24" customFormat="1" x14ac:dyDescent="0.2">
      <c r="A365" s="67">
        <v>364</v>
      </c>
      <c r="B365" s="26"/>
      <c r="C365" s="6"/>
      <c r="D365" s="26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4"/>
      <c r="AK365" s="35">
        <f>IF(AL365&lt;6,SUM(E365:AJ365),SUM(LARGE(E365:AJ365,{1;2;3;4;5;6})))</f>
        <v>0</v>
      </c>
      <c r="AL365" s="55">
        <f>COUNT(E365:AJ365)</f>
        <v>0</v>
      </c>
      <c r="AX365" s="22"/>
      <c r="AZ365" s="22"/>
      <c r="BA365" s="22"/>
      <c r="BB365" s="22"/>
      <c r="BC365" s="22"/>
      <c r="BD365" s="22"/>
      <c r="BE365" s="22"/>
    </row>
    <row r="366" spans="1:57" s="24" customFormat="1" x14ac:dyDescent="0.2">
      <c r="A366" s="67">
        <v>365</v>
      </c>
      <c r="B366" s="26"/>
      <c r="C366" s="8"/>
      <c r="D366" s="2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30"/>
      <c r="AK366" s="35">
        <f>IF(AL366&lt;6,SUM(E366:AJ366),SUM(LARGE(E366:AJ366,{1;2;3;4;5;6})))</f>
        <v>0</v>
      </c>
      <c r="AL366" s="6">
        <f>COUNT(E366:AJ366)</f>
        <v>0</v>
      </c>
      <c r="AX366" s="22"/>
      <c r="AZ366" s="22"/>
      <c r="BA366" s="22"/>
      <c r="BB366" s="22"/>
      <c r="BC366" s="22"/>
      <c r="BD366" s="22"/>
      <c r="BE366" s="22"/>
    </row>
    <row r="367" spans="1:57" s="24" customFormat="1" x14ac:dyDescent="0.2">
      <c r="A367" s="67">
        <v>366</v>
      </c>
      <c r="B367" s="26"/>
      <c r="C367" s="6"/>
      <c r="D367" s="26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4"/>
      <c r="AK367" s="35">
        <f>IF(AL367&lt;6,SUM(E367:AJ367),SUM(LARGE(E367:AJ367,{1;2;3;4;5;6})))</f>
        <v>0</v>
      </c>
      <c r="AL367" s="6">
        <f>COUNT(E367:AJ367)</f>
        <v>0</v>
      </c>
      <c r="AX367" s="22"/>
      <c r="AZ367" s="22"/>
      <c r="BA367" s="22"/>
      <c r="BB367" s="22"/>
      <c r="BC367" s="22"/>
      <c r="BD367" s="22"/>
      <c r="BE367" s="22"/>
    </row>
    <row r="368" spans="1:57" s="24" customFormat="1" x14ac:dyDescent="0.2">
      <c r="A368" s="67">
        <v>367</v>
      </c>
      <c r="B368" s="6"/>
      <c r="C368" s="6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35">
        <f>IF(AL368&lt;6,SUM(E368:AJ368),SUM(LARGE(E368:AJ368,{1;2;3;4;5;6})))</f>
        <v>0</v>
      </c>
      <c r="AL368" s="55">
        <f>COUNT(E368:AJ368)</f>
        <v>0</v>
      </c>
      <c r="AX368" s="22"/>
      <c r="AZ368" s="22"/>
      <c r="BA368" s="22"/>
      <c r="BB368" s="22"/>
      <c r="BC368" s="22"/>
      <c r="BD368" s="22"/>
      <c r="BE368" s="22"/>
    </row>
    <row r="369" spans="1:57" s="24" customFormat="1" x14ac:dyDescent="0.2">
      <c r="A369" s="67">
        <v>368</v>
      </c>
      <c r="B369" s="6"/>
      <c r="C369" s="6"/>
      <c r="D369" s="37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35">
        <f>IF(AL369&lt;6,SUM(E369:AJ369),SUM(LARGE(E369:AJ369,{1;2;3;4;5;6})))</f>
        <v>0</v>
      </c>
      <c r="AL369" s="6">
        <f>COUNT(E369:AJ369)</f>
        <v>0</v>
      </c>
      <c r="AX369" s="22"/>
      <c r="AZ369" s="22"/>
      <c r="BA369" s="22"/>
      <c r="BB369" s="22"/>
      <c r="BC369" s="22"/>
      <c r="BD369" s="22"/>
      <c r="BE369" s="22"/>
    </row>
    <row r="370" spans="1:57" s="24" customFormat="1" x14ac:dyDescent="0.2">
      <c r="A370" s="67">
        <v>369</v>
      </c>
      <c r="B370" s="26"/>
      <c r="C370" s="8"/>
      <c r="D370" s="2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29"/>
      <c r="AK370" s="35">
        <f>IF(AL370&lt;6,SUM(E370:AJ370),SUM(LARGE(E370:AJ370,{1;2;3;4;5;6})))</f>
        <v>0</v>
      </c>
      <c r="AL370" s="6">
        <f>COUNT(E370:AJ370)</f>
        <v>0</v>
      </c>
      <c r="AX370" s="22"/>
      <c r="AZ370" s="22"/>
      <c r="BA370" s="22"/>
      <c r="BB370" s="22"/>
      <c r="BC370" s="22"/>
      <c r="BD370" s="22"/>
      <c r="BE370" s="22"/>
    </row>
    <row r="371" spans="1:57" s="24" customFormat="1" x14ac:dyDescent="0.2">
      <c r="A371" s="67">
        <v>370</v>
      </c>
      <c r="B371" s="26"/>
      <c r="C371" s="8"/>
      <c r="D371" s="9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1"/>
      <c r="AK371" s="35">
        <f>IF(AL371&lt;6,SUM(E371:AJ371),SUM(LARGE(E371:AJ371,{1;2;3;4;5;6})))</f>
        <v>0</v>
      </c>
      <c r="AL371" s="55">
        <f>COUNT(E371:AJ371)</f>
        <v>0</v>
      </c>
      <c r="AX371" s="22"/>
      <c r="AZ371" s="22"/>
      <c r="BA371" s="22"/>
      <c r="BB371" s="22"/>
      <c r="BC371" s="22"/>
      <c r="BD371" s="22"/>
      <c r="BE371" s="22"/>
    </row>
    <row r="372" spans="1:57" s="24" customFormat="1" x14ac:dyDescent="0.2">
      <c r="A372" s="67">
        <v>371</v>
      </c>
      <c r="B372" s="26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1"/>
      <c r="AK372" s="35">
        <f>IF(AL372&lt;6,SUM(E372:AJ372),SUM(LARGE(E372:AJ372,{1;2;3;4;5;6})))</f>
        <v>0</v>
      </c>
      <c r="AL372" s="6">
        <f>COUNT(E372:AJ372)</f>
        <v>0</v>
      </c>
      <c r="AX372" s="22"/>
      <c r="AZ372" s="22"/>
      <c r="BA372" s="22"/>
      <c r="BB372" s="22"/>
      <c r="BC372" s="22"/>
      <c r="BD372" s="22"/>
      <c r="BE372" s="22"/>
    </row>
    <row r="373" spans="1:57" s="24" customFormat="1" x14ac:dyDescent="0.2">
      <c r="A373" s="67">
        <v>372</v>
      </c>
      <c r="B373" s="26"/>
      <c r="C373" s="6"/>
      <c r="D373" s="26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4"/>
      <c r="AK373" s="35">
        <f>IF(AL373&lt;6,SUM(E373:AJ373),SUM(LARGE(E373:AJ373,{1;2;3;4;5;6})))</f>
        <v>0</v>
      </c>
      <c r="AL373" s="55">
        <f>COUNT(E373:AJ373)</f>
        <v>0</v>
      </c>
      <c r="AX373" s="22"/>
      <c r="AZ373" s="22"/>
      <c r="BA373" s="22"/>
      <c r="BB373" s="22"/>
      <c r="BC373" s="22"/>
      <c r="BD373" s="22"/>
      <c r="BE373" s="22"/>
    </row>
    <row r="374" spans="1:57" s="24" customFormat="1" x14ac:dyDescent="0.2">
      <c r="A374" s="67">
        <v>373</v>
      </c>
      <c r="B374" s="26"/>
      <c r="C374" s="6"/>
      <c r="D374" s="26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4"/>
      <c r="AK374" s="35">
        <f>IF(AL374&lt;6,SUM(E374:AJ374),SUM(LARGE(E374:AJ374,{1;2;3;4;5;6})))</f>
        <v>0</v>
      </c>
      <c r="AL374" s="55">
        <f>COUNT(E374:AJ374)</f>
        <v>0</v>
      </c>
      <c r="AX374" s="22"/>
      <c r="AZ374" s="22"/>
      <c r="BA374" s="22"/>
      <c r="BB374" s="22"/>
      <c r="BC374" s="22"/>
      <c r="BD374" s="22"/>
      <c r="BE374" s="22"/>
    </row>
    <row r="375" spans="1:57" s="24" customFormat="1" x14ac:dyDescent="0.2">
      <c r="A375" s="67">
        <v>374</v>
      </c>
      <c r="B375" s="26"/>
      <c r="C375" s="6"/>
      <c r="D375" s="26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4"/>
      <c r="AK375" s="35">
        <f>IF(AL375&lt;6,SUM(E375:AJ375),SUM(LARGE(E375:AJ375,{1;2;3;4;5;6})))</f>
        <v>0</v>
      </c>
      <c r="AL375" s="55">
        <f>COUNT(E375:AJ375)</f>
        <v>0</v>
      </c>
      <c r="AX375" s="22"/>
      <c r="AZ375" s="22"/>
      <c r="BA375" s="22"/>
      <c r="BB375" s="22"/>
      <c r="BC375" s="22"/>
      <c r="BD375" s="22"/>
      <c r="BE375" s="22"/>
    </row>
    <row r="376" spans="1:57" x14ac:dyDescent="0.2">
      <c r="A376" s="67">
        <v>375</v>
      </c>
      <c r="B376" s="26"/>
      <c r="C376" s="6"/>
      <c r="D376" s="37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4"/>
      <c r="AK376" s="35">
        <f>IF(AL376&lt;6,SUM(E376:AJ376),SUM(LARGE(E376:AJ376,{1;2;3;4;5;6})))</f>
        <v>0</v>
      </c>
      <c r="AL376" s="55">
        <f>COUNT(E376:AJ376)</f>
        <v>0</v>
      </c>
    </row>
    <row r="377" spans="1:57" x14ac:dyDescent="0.2">
      <c r="A377" s="67">
        <v>376</v>
      </c>
      <c r="B377" s="26"/>
      <c r="C377" s="6"/>
      <c r="D377" s="26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4"/>
      <c r="AK377" s="35">
        <f>IF(AL377&lt;6,SUM(E377:AJ377),SUM(LARGE(E377:AJ377,{1;2;3;4;5;6})))</f>
        <v>0</v>
      </c>
      <c r="AL377" s="55">
        <f>COUNT(E377:AJ377)</f>
        <v>0</v>
      </c>
    </row>
    <row r="378" spans="1:57" x14ac:dyDescent="0.2">
      <c r="A378" s="67">
        <v>377</v>
      </c>
      <c r="B378" s="26"/>
      <c r="C378" s="6"/>
      <c r="D378" s="26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4"/>
      <c r="AK378" s="35">
        <f>IF(AL378&lt;6,SUM(E378:AJ378),SUM(LARGE(E378:AJ378,{1;2;3;4;5;6})))</f>
        <v>0</v>
      </c>
      <c r="AL378" s="55">
        <f>COUNT(E378:AJ378)</f>
        <v>0</v>
      </c>
    </row>
    <row r="379" spans="1:57" x14ac:dyDescent="0.2">
      <c r="A379" s="67">
        <v>378</v>
      </c>
      <c r="B379" s="26"/>
      <c r="C379" s="6"/>
      <c r="D379" s="26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4"/>
      <c r="AK379" s="35">
        <f>IF(AL379&lt;6,SUM(E379:AJ379),SUM(LARGE(E379:AJ379,{1;2;3;4;5;6})))</f>
        <v>0</v>
      </c>
      <c r="AL379" s="55">
        <f>COUNT(E379:AJ379)</f>
        <v>0</v>
      </c>
    </row>
    <row r="380" spans="1:57" x14ac:dyDescent="0.2">
      <c r="A380" s="67">
        <v>379</v>
      </c>
      <c r="B380" s="26"/>
      <c r="C380" s="6"/>
      <c r="D380" s="26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4"/>
      <c r="AK380" s="35">
        <f>IF(AL380&lt;6,SUM(E380:AJ380),SUM(LARGE(E380:AJ380,{1;2;3;4;5;6})))</f>
        <v>0</v>
      </c>
      <c r="AL380" s="55">
        <f>COUNT(E380:AJ380)</f>
        <v>0</v>
      </c>
    </row>
    <row r="381" spans="1:57" x14ac:dyDescent="0.2">
      <c r="A381" s="67">
        <v>380</v>
      </c>
      <c r="B381" s="6"/>
      <c r="C381" s="6"/>
      <c r="D381" s="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"/>
      <c r="AK381" s="35">
        <f>IF(AL381&lt;6,SUM(E381:AJ381),SUM(LARGE(E381:AJ381,{1;2;3;4;5;6})))</f>
        <v>0</v>
      </c>
      <c r="AL381" s="6">
        <f>COUNT(E381:AJ381)</f>
        <v>0</v>
      </c>
    </row>
    <row r="382" spans="1:57" x14ac:dyDescent="0.2">
      <c r="A382" s="67">
        <v>381</v>
      </c>
      <c r="B382" s="6"/>
      <c r="C382" s="6"/>
      <c r="D382" s="9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1"/>
      <c r="AK382" s="35">
        <f>IF(AL382&lt;6,SUM(E382:AJ382),SUM(LARGE(E382:AJ382,{1;2;3;4;5;6})))</f>
        <v>0</v>
      </c>
      <c r="AL382" s="55">
        <f>COUNT(E382:AJ382)</f>
        <v>0</v>
      </c>
    </row>
    <row r="383" spans="1:57" x14ac:dyDescent="0.2">
      <c r="A383" s="67">
        <v>382</v>
      </c>
      <c r="B383" s="26"/>
      <c r="C383" s="6"/>
      <c r="D383" s="26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4"/>
      <c r="AK383" s="35">
        <f>IF(AL383&lt;6,SUM(E383:AJ383),SUM(LARGE(E383:AJ383,{1;2;3;4;5;6})))</f>
        <v>0</v>
      </c>
      <c r="AL383" s="55">
        <f>COUNT(E383:AJ383)</f>
        <v>0</v>
      </c>
    </row>
    <row r="384" spans="1:57" x14ac:dyDescent="0.2">
      <c r="A384" s="67">
        <v>383</v>
      </c>
      <c r="B384" s="8"/>
      <c r="C384" s="8"/>
      <c r="D384" s="37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29"/>
      <c r="AK384" s="35">
        <f>IF(AL384&lt;6,SUM(E384:AJ384),SUM(LARGE(E384:AJ384,{1;2;3;4;5;6})))</f>
        <v>0</v>
      </c>
      <c r="AL384" s="6">
        <f>COUNT(E384:AJ384)</f>
        <v>0</v>
      </c>
    </row>
    <row r="385" spans="1:38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4"/>
      <c r="AK385" s="35">
        <f>IF(AL385&lt;6,SUM(E385:AJ385),SUM(LARGE(E385:AJ385,{1;2;3;4;5;6})))</f>
        <v>0</v>
      </c>
      <c r="AL385" s="55">
        <f>COUNT(E385:AJ385)</f>
        <v>0</v>
      </c>
    </row>
    <row r="386" spans="1:38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35">
        <f>IF(AL386&lt;6,SUM(E386:AJ386),SUM(LARGE(E386:AJ386,{1;2;3;4;5;6})))</f>
        <v>0</v>
      </c>
      <c r="AL386" s="55">
        <f>COUNT(E386:AJ386)</f>
        <v>0</v>
      </c>
    </row>
    <row r="387" spans="1:38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1"/>
      <c r="AK387" s="35">
        <f>IF(AL387&lt;6,SUM(E387:AJ387),SUM(LARGE(E387:AJ387,{1;2;3;4;5;6})))</f>
        <v>0</v>
      </c>
      <c r="AL387" s="6">
        <f>COUNT(E387:AJ387)</f>
        <v>0</v>
      </c>
    </row>
    <row r="388" spans="1:38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35">
        <f>IF(AL388&lt;6,SUM(E388:AJ388),SUM(LARGE(E388:AJ388,{1;2;3;4;5;6})))</f>
        <v>0</v>
      </c>
      <c r="AL388" s="55">
        <f>COUNT(E388:AJ388)</f>
        <v>0</v>
      </c>
    </row>
    <row r="389" spans="1:38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35">
        <f>IF(AL389&lt;6,SUM(E389:AJ389),SUM(LARGE(E389:AJ389,{1;2;3;4;5;6})))</f>
        <v>0</v>
      </c>
      <c r="AL389" s="55">
        <f>COUNT(E389:AJ389)</f>
        <v>0</v>
      </c>
    </row>
    <row r="390" spans="1:38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35">
        <f>IF(AL390&lt;6,SUM(E390:AJ390),SUM(LARGE(E390:AJ390,{1;2;3;4;5;6})))</f>
        <v>0</v>
      </c>
      <c r="AL390" s="6">
        <f>COUNT(E390:AJ390)</f>
        <v>0</v>
      </c>
    </row>
    <row r="391" spans="1:38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30"/>
      <c r="AK391" s="35">
        <f>IF(AL391&lt;6,SUM(E391:AJ391),SUM(LARGE(E391:AJ391,{1;2;3;4;5;6})))</f>
        <v>0</v>
      </c>
      <c r="AL391" s="55">
        <f>COUNT(E391:AJ391)</f>
        <v>0</v>
      </c>
    </row>
    <row r="392" spans="1:38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1"/>
      <c r="AK392" s="35">
        <f>IF(AL392&lt;6,SUM(E392:AJ392),SUM(LARGE(E392:AJ392,{1;2;3;4;5;6})))</f>
        <v>0</v>
      </c>
      <c r="AL392" s="6">
        <f>COUNT(E392:AJ392)</f>
        <v>0</v>
      </c>
    </row>
    <row r="393" spans="1:38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29"/>
      <c r="AK393" s="35">
        <f>IF(AL393&lt;6,SUM(E393:AJ393),SUM(LARGE(E393:AJ393,{1;2;3;4;5;6})))</f>
        <v>0</v>
      </c>
      <c r="AL393" s="6">
        <f>COUNT(E393:AJ393)</f>
        <v>0</v>
      </c>
    </row>
    <row r="394" spans="1:38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1"/>
      <c r="AK394" s="35">
        <f>IF(AL394&lt;6,SUM(E394:AJ394),SUM(LARGE(E394:AJ394,{1;2;3;4;5;6})))</f>
        <v>0</v>
      </c>
      <c r="AL394" s="55">
        <f>COUNT(E394:AJ394)</f>
        <v>0</v>
      </c>
    </row>
    <row r="395" spans="1:38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1"/>
      <c r="AK395" s="35">
        <f>IF(AL395&lt;6,SUM(E395:AJ395),SUM(LARGE(E395:AJ395,{1;2;3;4;5;6})))</f>
        <v>0</v>
      </c>
      <c r="AL395" s="6">
        <f>COUNT(E395:AJ395)</f>
        <v>0</v>
      </c>
    </row>
    <row r="396" spans="1:38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1"/>
      <c r="AK396" s="35">
        <f>IF(AL396&lt;6,SUM(E396:AJ396),SUM(LARGE(E396:AJ396,{1;2;3;4;5;6})))</f>
        <v>0</v>
      </c>
      <c r="AL396" s="6">
        <f>COUNT(E396:AJ396)</f>
        <v>0</v>
      </c>
    </row>
    <row r="397" spans="1:38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4"/>
      <c r="AK397" s="35">
        <f>IF(AL397&lt;6,SUM(E397:AJ397),SUM(LARGE(E397:AJ397,{1;2;3;4;5;6})))</f>
        <v>0</v>
      </c>
      <c r="AL397" s="55">
        <f>COUNT(E397:AJ397)</f>
        <v>0</v>
      </c>
    </row>
    <row r="398" spans="1:38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29"/>
      <c r="AK398" s="35">
        <f>IF(AL398&lt;6,SUM(E398:AJ398),SUM(LARGE(E398:AJ398,{1;2;3;4;5;6})))</f>
        <v>0</v>
      </c>
      <c r="AL398" s="6">
        <f>COUNT(E398:AJ398)</f>
        <v>0</v>
      </c>
    </row>
    <row r="399" spans="1:38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54"/>
      <c r="AK399" s="35">
        <f>IF(AL399&lt;6,SUM(E399:AJ399),SUM(LARGE(E399:AJ399,{1;2;3;4;5;6})))</f>
        <v>0</v>
      </c>
      <c r="AL399" s="55">
        <f>COUNT(E399:AJ399)</f>
        <v>0</v>
      </c>
    </row>
    <row r="400" spans="1:38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4"/>
      <c r="AK400" s="35">
        <f>IF(AL400&lt;6,SUM(E400:AJ400),SUM(LARGE(E400:AJ400,{1;2;3;4;5;6})))</f>
        <v>0</v>
      </c>
      <c r="AL400" s="55">
        <f>COUNT(E400:AJ400)</f>
        <v>0</v>
      </c>
    </row>
    <row r="401" spans="1:38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35">
        <f>IF(AL401&lt;6,SUM(E401:AJ401),SUM(LARGE(E401:AJ401,{1;2;3;4;5;6})))</f>
        <v>0</v>
      </c>
      <c r="AL401" s="55">
        <f>COUNT(E401:AJ401)</f>
        <v>0</v>
      </c>
    </row>
    <row r="402" spans="1:38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54"/>
      <c r="AK402" s="35">
        <f>IF(AL402&lt;6,SUM(E402:AJ402),SUM(LARGE(E402:AJ402,{1;2;3;4;5;6})))</f>
        <v>0</v>
      </c>
      <c r="AL402" s="55">
        <f>COUNT(E402:AJ402)</f>
        <v>0</v>
      </c>
    </row>
    <row r="403" spans="1:38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4"/>
      <c r="AK403" s="35">
        <f>IF(AL403&lt;6,SUM(E403:AJ403),SUM(LARGE(E403:AJ403,{1;2;3;4;5;6})))</f>
        <v>0</v>
      </c>
      <c r="AL403" s="55">
        <f>COUNT(E403:AJ403)</f>
        <v>0</v>
      </c>
    </row>
    <row r="404" spans="1:38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4"/>
      <c r="AK404" s="35">
        <f>IF(AL404&lt;6,SUM(E404:AJ404),SUM(LARGE(E404:AJ404,{1;2;3;4;5;6})))</f>
        <v>0</v>
      </c>
      <c r="AL404" s="6">
        <f>COUNT(E404:AJ404)</f>
        <v>0</v>
      </c>
    </row>
    <row r="405" spans="1:38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29"/>
      <c r="AK405" s="35">
        <f>IF(AL405&lt;6,SUM(E405:AJ405),SUM(LARGE(E405:AJ405,{1;2;3;4;5;6})))</f>
        <v>0</v>
      </c>
      <c r="AL405" s="6">
        <f>COUNT(E405:AJ405)</f>
        <v>0</v>
      </c>
    </row>
    <row r="406" spans="1:38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51"/>
      <c r="AK406" s="35">
        <f>IF(AL406&lt;6,SUM(E406:AJ406),SUM(LARGE(E406:AJ406,{1;2;3;4;5;6})))</f>
        <v>0</v>
      </c>
      <c r="AL406" s="55">
        <f>COUNT(E406:AJ406)</f>
        <v>0</v>
      </c>
    </row>
    <row r="407" spans="1:38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4"/>
      <c r="AK407" s="35">
        <f>IF(AL407&lt;6,SUM(E407:AJ407),SUM(LARGE(E407:AJ407,{1;2;3;4;5;6})))</f>
        <v>0</v>
      </c>
      <c r="AL407" s="6">
        <f>COUNT(E407:AJ407)</f>
        <v>0</v>
      </c>
    </row>
    <row r="408" spans="1:38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1"/>
      <c r="AK408" s="35">
        <f>IF(AL408&lt;6,SUM(E408:AJ408),SUM(LARGE(E408:AJ408,{1;2;3;4;5;6})))</f>
        <v>0</v>
      </c>
      <c r="AL408" s="55">
        <f>COUNT(E408:AJ408)</f>
        <v>0</v>
      </c>
    </row>
    <row r="409" spans="1:38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1"/>
      <c r="AK409" s="35">
        <f>IF(AL409&lt;6,SUM(E409:AJ409),SUM(LARGE(E409:AJ409,{1;2;3;4;5;6})))</f>
        <v>0</v>
      </c>
      <c r="AL409" s="55">
        <f>COUNT(E409:AJ409)</f>
        <v>0</v>
      </c>
    </row>
    <row r="410" spans="1:38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29"/>
      <c r="AK410" s="35">
        <f>IF(AL410&lt;6,SUM(E410:AJ410),SUM(LARGE(E410:AJ410,{1;2;3;4;5;6})))</f>
        <v>0</v>
      </c>
      <c r="AL410" s="6">
        <f>COUNT(E410:AJ410)</f>
        <v>0</v>
      </c>
    </row>
    <row r="411" spans="1:38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1"/>
      <c r="AK411" s="35">
        <f>IF(AL411&lt;6,SUM(E411:AJ411),SUM(LARGE(E411:AJ411,{1;2;3;4;5;6})))</f>
        <v>0</v>
      </c>
      <c r="AL411" s="55">
        <f>COUNT(E411:AJ411)</f>
        <v>0</v>
      </c>
    </row>
    <row r="412" spans="1:38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51"/>
      <c r="AK412" s="35">
        <f>IF(AL412&lt;6,SUM(E412:AJ412),SUM(LARGE(E412:AJ412,{1;2;3;4;5;6})))</f>
        <v>0</v>
      </c>
      <c r="AL412" s="55">
        <f>COUNT(E412:AJ412)</f>
        <v>0</v>
      </c>
    </row>
    <row r="413" spans="1:38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"/>
      <c r="AK413" s="35">
        <f>IF(AL413&lt;6,SUM(E413:AJ413),SUM(LARGE(E413:AJ413,{1;2;3;4;5;6})))</f>
        <v>0</v>
      </c>
      <c r="AL413" s="55">
        <f>COUNT(E413:AJ413)</f>
        <v>0</v>
      </c>
    </row>
    <row r="414" spans="1:38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30"/>
      <c r="AK414" s="35">
        <f>IF(AL414&lt;6,SUM(E414:AJ414),SUM(LARGE(E414:AJ414,{1;2;3;4;5;6})))</f>
        <v>0</v>
      </c>
      <c r="AL414" s="55">
        <f>COUNT(E414:AJ414)</f>
        <v>0</v>
      </c>
    </row>
    <row r="415" spans="1:38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54"/>
      <c r="AK415" s="35">
        <f>IF(AL415&lt;6,SUM(E415:AJ415),SUM(LARGE(E415:AJ415,{1;2;3;4;5;6})))</f>
        <v>0</v>
      </c>
      <c r="AL415" s="55">
        <f>COUNT(E415:AJ415)</f>
        <v>0</v>
      </c>
    </row>
    <row r="416" spans="1:38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1"/>
      <c r="AK416" s="35">
        <f>IF(AL416&lt;6,SUM(E416:AJ416),SUM(LARGE(E416:AJ416,{1;2;3;4;5;6})))</f>
        <v>0</v>
      </c>
      <c r="AL416" s="55">
        <f>COUNT(E416:AJ416)</f>
        <v>0</v>
      </c>
    </row>
    <row r="417" spans="1:38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4"/>
      <c r="AK417" s="35">
        <f>IF(AL417&lt;6,SUM(E417:AJ417),SUM(LARGE(E417:AJ417,{1;2;3;4;5;6})))</f>
        <v>0</v>
      </c>
      <c r="AL417" s="55">
        <f>COUNT(E417:AJ417)</f>
        <v>0</v>
      </c>
    </row>
    <row r="418" spans="1:38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4"/>
      <c r="AK418" s="35">
        <f>IF(AL418&lt;6,SUM(E418:AJ418),SUM(LARGE(E418:AJ418,{1;2;3;4;5;6})))</f>
        <v>0</v>
      </c>
      <c r="AL418" s="55">
        <f>COUNT(E418:AJ418)</f>
        <v>0</v>
      </c>
    </row>
    <row r="419" spans="1:38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4"/>
      <c r="AK419" s="35">
        <f>IF(AL419&lt;6,SUM(E419:AJ419),SUM(LARGE(E419:AJ419,{1;2;3;4;5;6})))</f>
        <v>0</v>
      </c>
      <c r="AL419" s="55">
        <f>COUNT(E419:AJ419)</f>
        <v>0</v>
      </c>
    </row>
    <row r="420" spans="1:38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4"/>
      <c r="AK420" s="35">
        <f>IF(AL420&lt;6,SUM(E420:AJ420),SUM(LARGE(E420:AJ420,{1;2;3;4;5;6})))</f>
        <v>0</v>
      </c>
      <c r="AL420" s="55">
        <f>COUNT(E420:AJ420)</f>
        <v>0</v>
      </c>
    </row>
    <row r="421" spans="1:38" x14ac:dyDescent="0.2">
      <c r="A421" s="67">
        <v>420</v>
      </c>
      <c r="B421" s="26"/>
      <c r="C421" s="6" t="s">
        <v>358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4"/>
      <c r="AK421" s="35">
        <f>IF(AL421&lt;6,SUM(E421:AJ421),SUM(LARGE(E421:AJ421,{1;2;3;4;5;6})))</f>
        <v>0</v>
      </c>
      <c r="AL421" s="55">
        <f>COUNT(E421:AJ421)</f>
        <v>0</v>
      </c>
    </row>
    <row r="422" spans="1:38" x14ac:dyDescent="0.2">
      <c r="A422" s="67">
        <v>421</v>
      </c>
      <c r="B422" s="26"/>
      <c r="C422" s="6" t="s">
        <v>358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4"/>
      <c r="AK422" s="35">
        <f>IF(AL422&lt;6,SUM(E422:AJ422),SUM(LARGE(E422:AJ422,{1;2;3;4;5;6})))</f>
        <v>0</v>
      </c>
      <c r="AL422" s="55">
        <f>COUNT(E422:AJ422)</f>
        <v>0</v>
      </c>
    </row>
    <row r="423" spans="1:38" x14ac:dyDescent="0.2">
      <c r="A423" s="67">
        <v>422</v>
      </c>
      <c r="B423" s="26"/>
      <c r="C423" s="6" t="s">
        <v>358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4"/>
      <c r="AK423" s="35">
        <f>IF(AL423&lt;6,SUM(E423:AJ423),SUM(LARGE(E423:AJ423,{1;2;3;4;5;6})))</f>
        <v>0</v>
      </c>
      <c r="AL423" s="55">
        <f>COUNT(E423:AJ423)</f>
        <v>0</v>
      </c>
    </row>
    <row r="424" spans="1:38" x14ac:dyDescent="0.2">
      <c r="A424" s="67">
        <v>423</v>
      </c>
      <c r="B424" s="26"/>
      <c r="C424" s="6" t="s">
        <v>358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4"/>
      <c r="AK424" s="35">
        <f>IF(AL424&lt;6,SUM(E424:AJ424),SUM(LARGE(E424:AJ424,{1;2;3;4;5;6})))</f>
        <v>0</v>
      </c>
      <c r="AL424" s="55">
        <f>COUNT(E424:AJ424)</f>
        <v>0</v>
      </c>
    </row>
    <row r="425" spans="1:38" x14ac:dyDescent="0.2">
      <c r="A425" s="67">
        <v>424</v>
      </c>
      <c r="B425" s="26"/>
      <c r="C425" s="6" t="s">
        <v>358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4"/>
      <c r="AK425" s="35">
        <f>IF(AL425&lt;6,SUM(E425:AJ425),SUM(LARGE(E425:AJ425,{1;2;3;4;5;6})))</f>
        <v>0</v>
      </c>
      <c r="AL425" s="55">
        <f>COUNT(E425:AJ425)</f>
        <v>0</v>
      </c>
    </row>
    <row r="426" spans="1:38" x14ac:dyDescent="0.2">
      <c r="A426" s="67">
        <v>425</v>
      </c>
      <c r="B426" s="26"/>
      <c r="C426" s="6" t="s">
        <v>358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4"/>
      <c r="AK426" s="35">
        <f>IF(AL426&lt;6,SUM(E426:AJ426),SUM(LARGE(E426:AJ426,{1;2;3;4;5;6})))</f>
        <v>0</v>
      </c>
      <c r="AL426" s="55">
        <f>COUNT(E426:AJ426)</f>
        <v>0</v>
      </c>
    </row>
    <row r="427" spans="1:38" x14ac:dyDescent="0.2">
      <c r="A427" s="67">
        <v>426</v>
      </c>
      <c r="B427" s="26"/>
      <c r="C427" s="6" t="s">
        <v>358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4"/>
      <c r="AK427" s="35">
        <f>IF(AL427&lt;6,SUM(E427:AJ427),SUM(LARGE(E427:AJ427,{1;2;3;4;5;6})))</f>
        <v>0</v>
      </c>
      <c r="AL427" s="55">
        <f>COUNT(E427:AJ427)</f>
        <v>0</v>
      </c>
    </row>
  </sheetData>
  <autoFilter ref="B1:AL387" xr:uid="{00000000-0009-0000-0000-000003000000}">
    <sortState xmlns:xlrd2="http://schemas.microsoft.com/office/spreadsheetml/2017/richdata2" ref="B2:AL427">
      <sortCondition descending="1" ref="AK1:AK387"/>
    </sortState>
  </autoFilter>
  <conditionalFormatting sqref="D1:D313 D315:D341 D358:D369 D371:D65536 D345:D356">
    <cfRule type="duplicateValues" dxfId="83" priority="10" stopIfTrue="1"/>
  </conditionalFormatting>
  <conditionalFormatting sqref="D1:D341 D358:D369 D371:D65536 D345:D356">
    <cfRule type="duplicateValues" dxfId="82" priority="9" stopIfTrue="1"/>
  </conditionalFormatting>
  <conditionalFormatting sqref="D343">
    <cfRule type="duplicateValues" dxfId="81" priority="5" stopIfTrue="1"/>
    <cfRule type="duplicateValues" dxfId="80" priority="6" stopIfTrue="1"/>
  </conditionalFormatting>
  <conditionalFormatting sqref="D370">
    <cfRule type="duplicateValues" dxfId="79" priority="3" stopIfTrue="1"/>
    <cfRule type="duplicateValues" dxfId="78" priority="4" stopIfTrue="1"/>
  </conditionalFormatting>
  <conditionalFormatting sqref="D342">
    <cfRule type="duplicateValues" dxfId="77" priority="1" stopIfTrue="1"/>
    <cfRule type="duplicateValues" dxfId="76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N10" sqref="AN10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1" x14ac:dyDescent="0.2">
      <c r="A1" s="99" t="s">
        <v>9</v>
      </c>
      <c r="B1" s="88" t="s">
        <v>60</v>
      </c>
      <c r="C1" s="88" t="s">
        <v>59</v>
      </c>
      <c r="D1" s="39" t="s">
        <v>0</v>
      </c>
      <c r="E1" s="88" t="s">
        <v>698</v>
      </c>
      <c r="F1" s="88" t="s">
        <v>701</v>
      </c>
      <c r="G1" s="88" t="s">
        <v>711</v>
      </c>
      <c r="H1" s="88" t="s">
        <v>722</v>
      </c>
      <c r="I1" s="88" t="s">
        <v>766</v>
      </c>
      <c r="J1" s="88" t="s">
        <v>813</v>
      </c>
      <c r="K1" s="88" t="s">
        <v>774</v>
      </c>
      <c r="L1" s="88" t="s">
        <v>782</v>
      </c>
      <c r="M1" s="88" t="s">
        <v>811</v>
      </c>
      <c r="N1" s="88" t="s">
        <v>800</v>
      </c>
      <c r="O1" s="88" t="s">
        <v>830</v>
      </c>
      <c r="P1" s="88" t="s">
        <v>824</v>
      </c>
      <c r="Q1" s="88" t="s">
        <v>834</v>
      </c>
      <c r="R1" s="88" t="s">
        <v>906</v>
      </c>
      <c r="S1" s="88" t="s">
        <v>845</v>
      </c>
      <c r="T1" s="88" t="s">
        <v>867</v>
      </c>
      <c r="U1" s="88" t="s">
        <v>883</v>
      </c>
      <c r="V1" s="88" t="s">
        <v>907</v>
      </c>
      <c r="W1" s="88" t="s">
        <v>931</v>
      </c>
      <c r="X1" s="88" t="s">
        <v>932</v>
      </c>
      <c r="Y1" s="88" t="s">
        <v>953</v>
      </c>
      <c r="Z1" s="88" t="s">
        <v>941</v>
      </c>
      <c r="AA1" s="88" t="s">
        <v>952</v>
      </c>
      <c r="AB1" s="88" t="s">
        <v>954</v>
      </c>
      <c r="AC1" s="88" t="s">
        <v>966</v>
      </c>
      <c r="AD1" s="88" t="s">
        <v>980</v>
      </c>
      <c r="AE1" s="88" t="s">
        <v>994</v>
      </c>
      <c r="AF1" s="88" t="s">
        <v>1040</v>
      </c>
      <c r="AG1" s="88" t="s">
        <v>1064</v>
      </c>
      <c r="AH1" s="88" t="s">
        <v>1048</v>
      </c>
      <c r="AI1" s="88" t="s">
        <v>1065</v>
      </c>
      <c r="AJ1" s="88" t="s">
        <v>1082</v>
      </c>
      <c r="AK1" s="88" t="s">
        <v>1083</v>
      </c>
      <c r="AL1" s="88" t="s">
        <v>1098</v>
      </c>
      <c r="AM1" s="88"/>
      <c r="AN1" s="88"/>
      <c r="AO1" s="38" t="s">
        <v>31</v>
      </c>
      <c r="AP1" s="38" t="s">
        <v>38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61</v>
      </c>
      <c r="C2" s="6" t="s">
        <v>63</v>
      </c>
      <c r="D2" s="8" t="s">
        <v>15</v>
      </c>
      <c r="E2" s="30">
        <v>600</v>
      </c>
      <c r="F2" s="30"/>
      <c r="G2" s="30"/>
      <c r="H2" s="30"/>
      <c r="I2" s="30"/>
      <c r="J2" s="30">
        <v>2220</v>
      </c>
      <c r="K2" s="30">
        <v>660</v>
      </c>
      <c r="L2" s="30"/>
      <c r="M2" s="30">
        <v>550</v>
      </c>
      <c r="N2" s="30"/>
      <c r="O2" s="30">
        <v>920</v>
      </c>
      <c r="P2" s="30">
        <v>560</v>
      </c>
      <c r="Q2" s="30"/>
      <c r="R2" s="30"/>
      <c r="S2" s="30"/>
      <c r="T2" s="30"/>
      <c r="U2" s="30"/>
      <c r="V2" s="30">
        <v>460</v>
      </c>
      <c r="W2" s="30">
        <v>550</v>
      </c>
      <c r="X2" s="30"/>
      <c r="Y2" s="30">
        <v>550</v>
      </c>
      <c r="Z2" s="30"/>
      <c r="AA2" s="30">
        <v>1020</v>
      </c>
      <c r="AB2" s="30"/>
      <c r="AC2" s="30">
        <v>560</v>
      </c>
      <c r="AD2" s="30"/>
      <c r="AE2" s="30"/>
      <c r="AF2" s="30"/>
      <c r="AG2" s="30">
        <v>2220</v>
      </c>
      <c r="AH2" s="30">
        <v>560</v>
      </c>
      <c r="AI2" s="30"/>
      <c r="AJ2" s="30">
        <v>1170</v>
      </c>
      <c r="AK2" s="30"/>
      <c r="AL2" s="30">
        <v>1700</v>
      </c>
      <c r="AM2" s="30"/>
      <c r="AN2" s="1"/>
      <c r="AO2" s="35">
        <f>IF(AP2&lt;6,SUM(E2:AN2),SUM(LARGE(E2:AN2,{1;2;3;4;5;6})))</f>
        <v>9250</v>
      </c>
      <c r="AP2" s="55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61</v>
      </c>
      <c r="C3" s="26" t="s">
        <v>66</v>
      </c>
      <c r="D3" s="37" t="s">
        <v>4</v>
      </c>
      <c r="E3" s="54">
        <v>1700</v>
      </c>
      <c r="F3" s="54"/>
      <c r="G3" s="54"/>
      <c r="H3" s="54"/>
      <c r="I3" s="54"/>
      <c r="J3" s="54"/>
      <c r="K3" s="54">
        <v>460</v>
      </c>
      <c r="L3" s="54"/>
      <c r="M3" s="54"/>
      <c r="N3" s="54"/>
      <c r="O3" s="54"/>
      <c r="P3" s="54">
        <v>660</v>
      </c>
      <c r="Q3" s="54"/>
      <c r="R3" s="54">
        <v>984</v>
      </c>
      <c r="S3" s="54"/>
      <c r="T3" s="54"/>
      <c r="U3" s="54"/>
      <c r="V3" s="54">
        <v>660</v>
      </c>
      <c r="W3" s="54">
        <v>550</v>
      </c>
      <c r="X3" s="54"/>
      <c r="Y3" s="54"/>
      <c r="Z3" s="54"/>
      <c r="AA3" s="54">
        <v>1200</v>
      </c>
      <c r="AB3" s="54"/>
      <c r="AC3" s="54">
        <v>660</v>
      </c>
      <c r="AD3" s="54"/>
      <c r="AE3" s="54"/>
      <c r="AF3" s="54"/>
      <c r="AG3" s="54"/>
      <c r="AH3" s="54">
        <v>660</v>
      </c>
      <c r="AI3" s="54"/>
      <c r="AJ3" s="54"/>
      <c r="AK3" s="54"/>
      <c r="AL3" s="54">
        <v>920</v>
      </c>
      <c r="AM3" s="54"/>
      <c r="AN3" s="51"/>
      <c r="AO3" s="35">
        <f>IF(AP3&lt;6,SUM(E3:AN3),SUM(LARGE(E3:AN3,{1;2;3;4;5;6})))</f>
        <v>6124</v>
      </c>
      <c r="AP3" s="55">
        <f>COUNT(E3:AN3)</f>
        <v>10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61</v>
      </c>
      <c r="C4" s="6" t="s">
        <v>63</v>
      </c>
      <c r="D4" s="8" t="s">
        <v>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>
        <v>460</v>
      </c>
      <c r="W4" s="30">
        <v>920</v>
      </c>
      <c r="X4" s="30"/>
      <c r="Y4" s="30"/>
      <c r="Z4" s="30"/>
      <c r="AA4" s="30">
        <v>660</v>
      </c>
      <c r="AB4" s="30"/>
      <c r="AC4" s="30"/>
      <c r="AD4" s="30"/>
      <c r="AE4" s="30"/>
      <c r="AF4" s="30"/>
      <c r="AG4" s="30"/>
      <c r="AH4" s="30">
        <v>460</v>
      </c>
      <c r="AI4" s="30"/>
      <c r="AJ4" s="30"/>
      <c r="AK4" s="30"/>
      <c r="AL4" s="30">
        <v>1170</v>
      </c>
      <c r="AM4" s="30"/>
      <c r="AN4" s="1"/>
      <c r="AO4" s="35">
        <f>IF(AP4&lt;6,SUM(E4:AN4),SUM(LARGE(E4:AN4,{1;2;3;4;5;6})))</f>
        <v>3670</v>
      </c>
      <c r="AP4" s="55">
        <f>COUNT(E4:AN4)</f>
        <v>5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61</v>
      </c>
      <c r="C5" s="6" t="s">
        <v>63</v>
      </c>
      <c r="D5" s="8" t="s">
        <v>127</v>
      </c>
      <c r="E5" s="30">
        <v>350</v>
      </c>
      <c r="F5" s="30"/>
      <c r="G5" s="30"/>
      <c r="H5" s="30"/>
      <c r="I5" s="30"/>
      <c r="J5" s="30"/>
      <c r="K5" s="30">
        <v>560</v>
      </c>
      <c r="L5" s="30"/>
      <c r="M5" s="30"/>
      <c r="N5" s="30"/>
      <c r="O5" s="30"/>
      <c r="P5" s="30">
        <v>393.3</v>
      </c>
      <c r="Q5" s="30"/>
      <c r="R5" s="30"/>
      <c r="S5" s="30"/>
      <c r="T5" s="30"/>
      <c r="U5" s="30"/>
      <c r="V5" s="30"/>
      <c r="W5" s="30">
        <v>920</v>
      </c>
      <c r="X5" s="30"/>
      <c r="Y5" s="30"/>
      <c r="Z5" s="30"/>
      <c r="AA5" s="30">
        <v>840</v>
      </c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>
        <v>600</v>
      </c>
      <c r="AM5" s="30"/>
      <c r="AN5" s="1"/>
      <c r="AO5" s="35">
        <f>IF(AP5&lt;6,SUM(E5:AN5),SUM(LARGE(E5:AN5,{1;2;3;4;5;6})))</f>
        <v>3663.3</v>
      </c>
      <c r="AP5" s="55">
        <f>COUNT(E5:AN5)</f>
        <v>6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61</v>
      </c>
      <c r="C6" s="6" t="s">
        <v>63</v>
      </c>
      <c r="D6" s="8" t="s">
        <v>126</v>
      </c>
      <c r="E6" s="37">
        <v>350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>
        <v>393.3</v>
      </c>
      <c r="Q6" s="37"/>
      <c r="R6" s="37"/>
      <c r="S6" s="37"/>
      <c r="T6" s="37"/>
      <c r="U6" s="37"/>
      <c r="V6" s="37">
        <v>260</v>
      </c>
      <c r="W6" s="37">
        <v>920</v>
      </c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>
        <v>350</v>
      </c>
      <c r="AK6" s="37"/>
      <c r="AL6" s="37">
        <v>920</v>
      </c>
      <c r="AM6" s="37"/>
      <c r="AN6" s="1"/>
      <c r="AO6" s="35">
        <f>IF(AP6&lt;6,SUM(E6:AN6),SUM(LARGE(E6:AN6,{1;2;3;4;5;6})))</f>
        <v>3193.3</v>
      </c>
      <c r="AP6" s="55">
        <f>COUNT(E6:AN6)</f>
        <v>6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61</v>
      </c>
      <c r="C7" s="6" t="s">
        <v>63</v>
      </c>
      <c r="D7" s="8" t="s">
        <v>214</v>
      </c>
      <c r="E7" s="30">
        <v>130</v>
      </c>
      <c r="F7" s="86"/>
      <c r="G7" s="86"/>
      <c r="H7" s="86"/>
      <c r="I7" s="86"/>
      <c r="J7" s="86"/>
      <c r="K7" s="86"/>
      <c r="L7" s="86"/>
      <c r="M7" s="86"/>
      <c r="N7" s="86"/>
      <c r="O7" s="86"/>
      <c r="P7" s="30">
        <v>460</v>
      </c>
      <c r="Q7" s="30"/>
      <c r="R7" s="30"/>
      <c r="S7" s="30"/>
      <c r="T7" s="30"/>
      <c r="U7" s="30"/>
      <c r="V7" s="30">
        <v>560</v>
      </c>
      <c r="W7" s="30">
        <v>550</v>
      </c>
      <c r="X7" s="30"/>
      <c r="Y7" s="30"/>
      <c r="Z7" s="30"/>
      <c r="AA7" s="30">
        <v>480</v>
      </c>
      <c r="AB7" s="30"/>
      <c r="AC7" s="30">
        <v>460</v>
      </c>
      <c r="AD7" s="30"/>
      <c r="AE7" s="30"/>
      <c r="AF7" s="30"/>
      <c r="AG7" s="30"/>
      <c r="AH7" s="30">
        <v>360</v>
      </c>
      <c r="AI7" s="30"/>
      <c r="AJ7" s="30"/>
      <c r="AK7" s="30"/>
      <c r="AL7" s="30">
        <v>600</v>
      </c>
      <c r="AM7" s="30"/>
      <c r="AN7" s="1"/>
      <c r="AO7" s="35">
        <f>IF(AP7&lt;6,SUM(E7:AN7),SUM(LARGE(E7:AN7,{1;2;3;4;5;6})))</f>
        <v>3110</v>
      </c>
      <c r="AP7" s="55">
        <f>COUNT(E7:AN7)</f>
        <v>8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61</v>
      </c>
      <c r="C8" s="6" t="s">
        <v>67</v>
      </c>
      <c r="D8" s="8" t="s">
        <v>113</v>
      </c>
      <c r="E8" s="30"/>
      <c r="F8" s="30"/>
      <c r="G8" s="30"/>
      <c r="H8" s="30">
        <v>130</v>
      </c>
      <c r="I8" s="30"/>
      <c r="J8" s="30"/>
      <c r="K8" s="30">
        <v>360</v>
      </c>
      <c r="L8" s="30"/>
      <c r="M8" s="30"/>
      <c r="N8" s="30"/>
      <c r="O8" s="30"/>
      <c r="P8" s="30">
        <v>393.3</v>
      </c>
      <c r="Q8" s="30"/>
      <c r="R8" s="30"/>
      <c r="S8" s="30"/>
      <c r="T8" s="30"/>
      <c r="U8" s="30"/>
      <c r="V8" s="30">
        <v>360</v>
      </c>
      <c r="W8" s="30"/>
      <c r="X8" s="30"/>
      <c r="Y8" s="30"/>
      <c r="Z8" s="30"/>
      <c r="AA8" s="30">
        <v>660</v>
      </c>
      <c r="AB8" s="30"/>
      <c r="AC8" s="30">
        <v>360</v>
      </c>
      <c r="AD8" s="30"/>
      <c r="AE8" s="30"/>
      <c r="AF8" s="30"/>
      <c r="AG8" s="30"/>
      <c r="AH8" s="30">
        <v>360</v>
      </c>
      <c r="AI8" s="30"/>
      <c r="AJ8" s="30"/>
      <c r="AK8" s="30"/>
      <c r="AL8" s="30"/>
      <c r="AM8" s="30"/>
      <c r="AN8" s="1"/>
      <c r="AO8" s="35">
        <f>IF(AP8&lt;6,SUM(E8:AN8),SUM(LARGE(E8:AN8,{1;2;3;4;5;6})))</f>
        <v>2493.3000000000002</v>
      </c>
      <c r="AP8" s="55">
        <f>COUNT(E8:AN8)</f>
        <v>7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61</v>
      </c>
      <c r="C9" s="6" t="s">
        <v>68</v>
      </c>
      <c r="D9" s="8" t="s">
        <v>22</v>
      </c>
      <c r="E9" s="30"/>
      <c r="F9" s="30"/>
      <c r="G9" s="30"/>
      <c r="H9" s="30"/>
      <c r="I9" s="30"/>
      <c r="J9" s="30"/>
      <c r="K9" s="30">
        <v>460</v>
      </c>
      <c r="L9" s="30"/>
      <c r="M9" s="30"/>
      <c r="N9" s="30"/>
      <c r="O9" s="30"/>
      <c r="P9" s="30">
        <v>326.7</v>
      </c>
      <c r="Q9" s="30"/>
      <c r="R9" s="30"/>
      <c r="S9" s="30"/>
      <c r="T9" s="30"/>
      <c r="U9" s="30"/>
      <c r="V9" s="30">
        <v>260</v>
      </c>
      <c r="W9" s="30"/>
      <c r="X9" s="30"/>
      <c r="Y9" s="30"/>
      <c r="Z9" s="30"/>
      <c r="AA9" s="30">
        <v>480</v>
      </c>
      <c r="AB9" s="30"/>
      <c r="AC9" s="30">
        <v>360</v>
      </c>
      <c r="AD9" s="30"/>
      <c r="AE9" s="30"/>
      <c r="AF9" s="30"/>
      <c r="AG9" s="30"/>
      <c r="AH9" s="30">
        <v>460</v>
      </c>
      <c r="AI9" s="30"/>
      <c r="AJ9" s="30"/>
      <c r="AK9" s="30"/>
      <c r="AL9" s="30"/>
      <c r="AM9" s="30"/>
      <c r="AN9" s="51"/>
      <c r="AO9" s="35">
        <f>IF(AP9&lt;6,SUM(E9:AN9),SUM(LARGE(E9:AN9,{1;2;3;4;5;6})))</f>
        <v>2346.6999999999998</v>
      </c>
      <c r="AP9" s="55">
        <f>COUNT(E9:AN9)</f>
        <v>6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61</v>
      </c>
      <c r="C10" s="6" t="s">
        <v>62</v>
      </c>
      <c r="D10" s="8" t="s">
        <v>345</v>
      </c>
      <c r="E10" s="29">
        <v>350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>
        <v>260</v>
      </c>
      <c r="Q10" s="29"/>
      <c r="R10" s="29"/>
      <c r="S10" s="29"/>
      <c r="T10" s="29"/>
      <c r="U10" s="29"/>
      <c r="V10" s="29"/>
      <c r="W10" s="29"/>
      <c r="X10" s="29"/>
      <c r="Y10" s="29"/>
      <c r="Z10" s="29">
        <v>300</v>
      </c>
      <c r="AA10" s="29"/>
      <c r="AB10" s="29"/>
      <c r="AC10" s="29">
        <v>360</v>
      </c>
      <c r="AD10" s="29">
        <v>215</v>
      </c>
      <c r="AE10" s="29"/>
      <c r="AF10" s="29"/>
      <c r="AG10" s="29"/>
      <c r="AH10" s="29">
        <v>360</v>
      </c>
      <c r="AI10" s="29"/>
      <c r="AJ10" s="29"/>
      <c r="AK10" s="29">
        <v>300</v>
      </c>
      <c r="AL10" s="29">
        <v>600</v>
      </c>
      <c r="AM10" s="29"/>
      <c r="AN10" s="1"/>
      <c r="AO10" s="35">
        <f>IF(AP10&lt;6,SUM(E10:AN10),SUM(LARGE(E10:AN10,{1;2;3;4;5;6})))</f>
        <v>2270</v>
      </c>
      <c r="AP10" s="55">
        <f>COUNT(E10:AN10)</f>
        <v>8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91</v>
      </c>
      <c r="C11" s="6" t="s">
        <v>115</v>
      </c>
      <c r="D11" s="8" t="s">
        <v>107</v>
      </c>
      <c r="E11" s="37">
        <v>20</v>
      </c>
      <c r="F11" s="37"/>
      <c r="G11" s="37">
        <v>300</v>
      </c>
      <c r="H11" s="37">
        <v>100</v>
      </c>
      <c r="I11" s="37">
        <v>300</v>
      </c>
      <c r="J11" s="37"/>
      <c r="K11" s="83">
        <v>0</v>
      </c>
      <c r="L11" s="83"/>
      <c r="M11" s="83"/>
      <c r="N11" s="37">
        <v>250</v>
      </c>
      <c r="O11" s="37"/>
      <c r="P11" s="37"/>
      <c r="Q11" s="37"/>
      <c r="R11" s="37"/>
      <c r="S11" s="37"/>
      <c r="T11" s="37">
        <v>250</v>
      </c>
      <c r="U11" s="37"/>
      <c r="V11" s="37"/>
      <c r="W11" s="37"/>
      <c r="X11" s="37">
        <v>300</v>
      </c>
      <c r="Y11" s="37"/>
      <c r="Z11" s="37"/>
      <c r="AA11" s="37"/>
      <c r="AB11" s="37">
        <v>160</v>
      </c>
      <c r="AC11" s="37"/>
      <c r="AD11" s="37"/>
      <c r="AE11" s="37">
        <v>250</v>
      </c>
      <c r="AF11" s="37">
        <v>300</v>
      </c>
      <c r="AG11" s="37"/>
      <c r="AH11" s="37">
        <v>190</v>
      </c>
      <c r="AI11" s="37"/>
      <c r="AJ11" s="37"/>
      <c r="AK11" s="37">
        <v>250</v>
      </c>
      <c r="AL11" s="37">
        <v>350</v>
      </c>
      <c r="AM11" s="37"/>
      <c r="AN11" s="1"/>
      <c r="AO11" s="35">
        <f>IF(AP11&lt;6,SUM(E11:AN11),SUM(LARGE(E11:AN11,{1;2;3;4;5;6})))</f>
        <v>1800</v>
      </c>
      <c r="AP11" s="55">
        <f>COUNT(E11:AN11)</f>
        <v>14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61</v>
      </c>
      <c r="C12" s="6" t="s">
        <v>67</v>
      </c>
      <c r="D12" s="8" t="s">
        <v>146</v>
      </c>
      <c r="E12" s="54">
        <v>20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>
        <v>326.7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v>920</v>
      </c>
      <c r="AB12" s="54"/>
      <c r="AC12" s="54">
        <v>460</v>
      </c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1"/>
      <c r="AO12" s="35">
        <f>IF(AP12&lt;6,SUM(E12:AN12),SUM(LARGE(E12:AN12,{1;2;3;4;5;6})))</f>
        <v>1726.7</v>
      </c>
      <c r="AP12" s="55">
        <f>COUNT(E12:AN12)</f>
        <v>4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61</v>
      </c>
      <c r="C13" s="6" t="s">
        <v>115</v>
      </c>
      <c r="D13" s="8" t="s">
        <v>11</v>
      </c>
      <c r="E13" s="30"/>
      <c r="F13" s="30"/>
      <c r="G13" s="30"/>
      <c r="H13" s="30"/>
      <c r="I13" s="30"/>
      <c r="J13" s="30"/>
      <c r="K13" s="30">
        <v>260</v>
      </c>
      <c r="L13" s="30"/>
      <c r="M13" s="30"/>
      <c r="N13" s="30">
        <v>160</v>
      </c>
      <c r="O13" s="30"/>
      <c r="P13" s="30">
        <v>260</v>
      </c>
      <c r="Q13" s="30"/>
      <c r="R13" s="30"/>
      <c r="S13" s="30"/>
      <c r="T13" s="30">
        <v>190</v>
      </c>
      <c r="U13" s="30"/>
      <c r="V13" s="30"/>
      <c r="W13" s="30"/>
      <c r="X13" s="30"/>
      <c r="Y13" s="30"/>
      <c r="Z13" s="30"/>
      <c r="AA13" s="30">
        <v>480</v>
      </c>
      <c r="AB13" s="30"/>
      <c r="AC13" s="30"/>
      <c r="AD13" s="30"/>
      <c r="AE13" s="30">
        <v>300</v>
      </c>
      <c r="AF13" s="30"/>
      <c r="AG13" s="30"/>
      <c r="AH13" s="30"/>
      <c r="AI13" s="30"/>
      <c r="AJ13" s="30"/>
      <c r="AK13" s="30">
        <v>160</v>
      </c>
      <c r="AL13" s="30"/>
      <c r="AM13" s="30"/>
      <c r="AN13" s="1"/>
      <c r="AO13" s="35">
        <f>IF(AP13&lt;6,SUM(E13:AN13),SUM(LARGE(E13:AN13,{1;2;3;4;5;6})))</f>
        <v>1650</v>
      </c>
      <c r="AP13" s="55">
        <f>COUNT(E13:AN13)</f>
        <v>7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61</v>
      </c>
      <c r="C14" s="6" t="s">
        <v>62</v>
      </c>
      <c r="D14" s="8" t="s">
        <v>591</v>
      </c>
      <c r="E14" s="29"/>
      <c r="F14" s="29"/>
      <c r="G14" s="29"/>
      <c r="H14" s="29"/>
      <c r="I14" s="29"/>
      <c r="J14" s="29"/>
      <c r="K14" s="29">
        <v>300</v>
      </c>
      <c r="L14" s="29"/>
      <c r="M14" s="29"/>
      <c r="N14" s="29"/>
      <c r="O14" s="29"/>
      <c r="P14" s="29">
        <v>300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>
        <v>660</v>
      </c>
      <c r="AB14" s="29"/>
      <c r="AC14" s="29">
        <v>360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1"/>
      <c r="AO14" s="35">
        <f>IF(AP14&lt;6,SUM(E14:AN14),SUM(LARGE(E14:AN14,{1;2;3;4;5;6})))</f>
        <v>1620</v>
      </c>
      <c r="AP14" s="55">
        <f>COUNT(E14:AN14)</f>
        <v>4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64</v>
      </c>
      <c r="C15" s="6" t="s">
        <v>358</v>
      </c>
      <c r="D15" s="8" t="s">
        <v>134</v>
      </c>
      <c r="E15" s="37"/>
      <c r="F15" s="37"/>
      <c r="G15" s="37">
        <v>70</v>
      </c>
      <c r="H15" s="37"/>
      <c r="I15" s="37">
        <v>130</v>
      </c>
      <c r="J15" s="37"/>
      <c r="K15" s="37"/>
      <c r="L15" s="37"/>
      <c r="M15" s="37"/>
      <c r="N15" s="37">
        <v>250</v>
      </c>
      <c r="O15" s="37"/>
      <c r="P15" s="37"/>
      <c r="Q15" s="37">
        <v>55</v>
      </c>
      <c r="R15" s="37"/>
      <c r="S15" s="37">
        <v>80</v>
      </c>
      <c r="T15" s="37">
        <v>300</v>
      </c>
      <c r="U15" s="37"/>
      <c r="V15" s="37"/>
      <c r="W15" s="37"/>
      <c r="X15" s="83">
        <v>0</v>
      </c>
      <c r="Y15" s="83"/>
      <c r="Z15" s="37">
        <v>215</v>
      </c>
      <c r="AA15" s="37"/>
      <c r="AB15" s="37">
        <v>215</v>
      </c>
      <c r="AC15" s="37">
        <v>170</v>
      </c>
      <c r="AD15" s="37">
        <v>300</v>
      </c>
      <c r="AE15" s="37"/>
      <c r="AF15" s="37">
        <v>250</v>
      </c>
      <c r="AG15" s="37"/>
      <c r="AH15" s="37">
        <v>190</v>
      </c>
      <c r="AI15" s="37">
        <v>190</v>
      </c>
      <c r="AJ15" s="37"/>
      <c r="AK15" s="83">
        <v>0</v>
      </c>
      <c r="AL15" s="83"/>
      <c r="AM15" s="83"/>
      <c r="AN15" s="1"/>
      <c r="AO15" s="35">
        <f>IF(AP15&lt;6,SUM(E15:AN15),SUM(LARGE(E15:AN15,{1;2;3;4;5;6})))</f>
        <v>1530</v>
      </c>
      <c r="AP15" s="55">
        <f>COUNT(E15:AN15)</f>
        <v>15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61</v>
      </c>
      <c r="C16" s="6" t="s">
        <v>67</v>
      </c>
      <c r="D16" s="8" t="s">
        <v>236</v>
      </c>
      <c r="E16" s="30"/>
      <c r="F16" s="30"/>
      <c r="G16" s="86">
        <v>0</v>
      </c>
      <c r="H16" s="86"/>
      <c r="I16" s="86"/>
      <c r="J16" s="86"/>
      <c r="K16" s="30">
        <v>250</v>
      </c>
      <c r="L16" s="30"/>
      <c r="M16" s="30"/>
      <c r="N16" s="30"/>
      <c r="O16" s="30"/>
      <c r="P16" s="30">
        <v>125</v>
      </c>
      <c r="Q16" s="30"/>
      <c r="R16" s="30"/>
      <c r="S16" s="30">
        <v>250</v>
      </c>
      <c r="T16" s="30"/>
      <c r="U16" s="30"/>
      <c r="V16" s="30">
        <v>190</v>
      </c>
      <c r="W16" s="30"/>
      <c r="X16" s="30"/>
      <c r="Y16" s="30"/>
      <c r="Z16" s="30"/>
      <c r="AA16" s="30">
        <v>480</v>
      </c>
      <c r="AB16" s="30"/>
      <c r="AC16" s="30">
        <v>148.30000000000001</v>
      </c>
      <c r="AD16" s="30">
        <v>160</v>
      </c>
      <c r="AE16" s="30"/>
      <c r="AF16" s="30"/>
      <c r="AG16" s="30"/>
      <c r="AH16" s="30"/>
      <c r="AI16" s="30"/>
      <c r="AJ16" s="30"/>
      <c r="AK16" s="30"/>
      <c r="AL16" s="30"/>
      <c r="AM16" s="30"/>
      <c r="AN16" s="1"/>
      <c r="AO16" s="35">
        <f>IF(AP16&lt;6,SUM(E16:AN16),SUM(LARGE(E16:AN16,{1;2;3;4;5;6})))</f>
        <v>1478.3</v>
      </c>
      <c r="AP16" s="55">
        <f>COUNT(E16:AN16)</f>
        <v>8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61</v>
      </c>
      <c r="C17" s="6" t="s">
        <v>62</v>
      </c>
      <c r="D17" s="6" t="s">
        <v>164</v>
      </c>
      <c r="E17" s="54"/>
      <c r="F17" s="54"/>
      <c r="G17" s="54">
        <v>250</v>
      </c>
      <c r="H17" s="54"/>
      <c r="I17" s="54">
        <v>215</v>
      </c>
      <c r="J17" s="54"/>
      <c r="K17" s="54">
        <v>170</v>
      </c>
      <c r="L17" s="54"/>
      <c r="M17" s="54"/>
      <c r="N17" s="54"/>
      <c r="O17" s="54"/>
      <c r="P17" s="54">
        <v>215</v>
      </c>
      <c r="Q17" s="54">
        <v>130</v>
      </c>
      <c r="R17" s="54"/>
      <c r="S17" s="54">
        <v>190</v>
      </c>
      <c r="T17" s="54"/>
      <c r="U17" s="54"/>
      <c r="V17" s="54"/>
      <c r="W17" s="54"/>
      <c r="X17" s="54"/>
      <c r="Y17" s="54"/>
      <c r="Z17" s="54"/>
      <c r="AA17" s="54"/>
      <c r="AB17" s="54">
        <v>300</v>
      </c>
      <c r="AC17" s="54">
        <v>170</v>
      </c>
      <c r="AD17" s="54">
        <v>160</v>
      </c>
      <c r="AE17" s="54"/>
      <c r="AF17" s="54">
        <v>215</v>
      </c>
      <c r="AG17" s="54"/>
      <c r="AH17" s="54"/>
      <c r="AI17" s="54">
        <v>215</v>
      </c>
      <c r="AJ17" s="54"/>
      <c r="AK17" s="54"/>
      <c r="AL17" s="54"/>
      <c r="AM17" s="54"/>
      <c r="AN17" s="1"/>
      <c r="AO17" s="35">
        <f>IF(AP17&lt;6,SUM(E17:AN17),SUM(LARGE(E17:AN17,{1;2;3;4;5;6})))</f>
        <v>1410</v>
      </c>
      <c r="AP17" s="55">
        <f>COUNT(E17:AN17)</f>
        <v>11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61</v>
      </c>
      <c r="C18" s="6" t="s">
        <v>62</v>
      </c>
      <c r="D18" s="8" t="s">
        <v>166</v>
      </c>
      <c r="E18" s="29"/>
      <c r="F18" s="29"/>
      <c r="G18" s="29"/>
      <c r="H18" s="29"/>
      <c r="I18" s="29"/>
      <c r="J18" s="29"/>
      <c r="K18" s="29">
        <v>215</v>
      </c>
      <c r="L18" s="29"/>
      <c r="M18" s="29"/>
      <c r="N18" s="29"/>
      <c r="O18" s="29"/>
      <c r="P18" s="29">
        <v>190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>
        <v>480</v>
      </c>
      <c r="AB18" s="29"/>
      <c r="AC18" s="29">
        <v>250</v>
      </c>
      <c r="AD18" s="29"/>
      <c r="AE18" s="29"/>
      <c r="AF18" s="29"/>
      <c r="AG18" s="29"/>
      <c r="AH18" s="29">
        <v>250</v>
      </c>
      <c r="AI18" s="29"/>
      <c r="AJ18" s="29"/>
      <c r="AK18" s="29"/>
      <c r="AL18" s="29"/>
      <c r="AM18" s="29"/>
      <c r="AN18" s="1"/>
      <c r="AO18" s="35">
        <f>IF(AP18&lt;6,SUM(E18:AN18),SUM(LARGE(E18:AN18,{1;2;3;4;5;6})))</f>
        <v>1385</v>
      </c>
      <c r="AP18" s="55">
        <f>COUNT(E18:AN18)</f>
        <v>5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91</v>
      </c>
      <c r="C19" s="6" t="s">
        <v>213</v>
      </c>
      <c r="D19" s="8" t="s">
        <v>173</v>
      </c>
      <c r="E19" s="30"/>
      <c r="F19" s="30"/>
      <c r="G19" s="30">
        <v>215</v>
      </c>
      <c r="H19" s="30">
        <v>70</v>
      </c>
      <c r="I19" s="30">
        <v>250</v>
      </c>
      <c r="J19" s="30"/>
      <c r="K19" s="30"/>
      <c r="L19" s="30"/>
      <c r="M19" s="30"/>
      <c r="N19" s="30">
        <v>215</v>
      </c>
      <c r="O19" s="30"/>
      <c r="P19" s="30"/>
      <c r="Q19" s="30"/>
      <c r="R19" s="30"/>
      <c r="S19" s="30"/>
      <c r="T19" s="30"/>
      <c r="U19" s="30"/>
      <c r="V19" s="30"/>
      <c r="W19" s="30"/>
      <c r="X19" s="30">
        <v>250</v>
      </c>
      <c r="Y19" s="30"/>
      <c r="Z19" s="30">
        <v>190</v>
      </c>
      <c r="AA19" s="30"/>
      <c r="AB19" s="30">
        <v>190</v>
      </c>
      <c r="AC19" s="30">
        <v>148.30000000000001</v>
      </c>
      <c r="AD19" s="30"/>
      <c r="AE19" s="30"/>
      <c r="AF19" s="30">
        <v>190</v>
      </c>
      <c r="AG19" s="30"/>
      <c r="AH19" s="30"/>
      <c r="AI19" s="30"/>
      <c r="AJ19" s="30"/>
      <c r="AK19" s="30">
        <v>160</v>
      </c>
      <c r="AL19" s="30"/>
      <c r="AM19" s="30"/>
      <c r="AN19" s="9"/>
      <c r="AO19" s="35">
        <f>IF(AP19&lt;6,SUM(E19:AN19),SUM(LARGE(E19:AN19,{1;2;3;4;5;6})))</f>
        <v>1310</v>
      </c>
      <c r="AP19" s="55">
        <f>COUNT(E19:AN19)</f>
        <v>10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61</v>
      </c>
      <c r="C20" s="8" t="s">
        <v>70</v>
      </c>
      <c r="D20" s="8" t="s">
        <v>41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>
        <v>160</v>
      </c>
      <c r="Q20" s="30"/>
      <c r="R20" s="30"/>
      <c r="S20" s="30"/>
      <c r="T20" s="30"/>
      <c r="U20" s="30"/>
      <c r="V20" s="30">
        <v>160</v>
      </c>
      <c r="W20" s="30"/>
      <c r="X20" s="30"/>
      <c r="Y20" s="30"/>
      <c r="Z20" s="30"/>
      <c r="AA20" s="30"/>
      <c r="AB20" s="30">
        <v>250</v>
      </c>
      <c r="AC20" s="30"/>
      <c r="AD20" s="30">
        <v>190</v>
      </c>
      <c r="AE20" s="30"/>
      <c r="AF20" s="30"/>
      <c r="AG20" s="30"/>
      <c r="AH20" s="30"/>
      <c r="AI20" s="30">
        <v>250</v>
      </c>
      <c r="AJ20" s="30"/>
      <c r="AK20" s="30">
        <v>190</v>
      </c>
      <c r="AL20" s="30"/>
      <c r="AM20" s="30"/>
      <c r="AN20" s="1"/>
      <c r="AO20" s="35">
        <f>IF(AP20&lt;6,SUM(E20:AN20),SUM(LARGE(E20:AN20,{1;2;3;4;5;6})))</f>
        <v>1200</v>
      </c>
      <c r="AP20" s="55">
        <f>COUNT(E20:AN20)</f>
        <v>6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61</v>
      </c>
      <c r="C21" s="6" t="s">
        <v>62</v>
      </c>
      <c r="D21" s="8" t="s">
        <v>316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>
        <v>215</v>
      </c>
      <c r="T21" s="30"/>
      <c r="U21" s="30"/>
      <c r="V21" s="30"/>
      <c r="W21" s="30"/>
      <c r="X21" s="30"/>
      <c r="Y21" s="30"/>
      <c r="Z21" s="30">
        <v>250</v>
      </c>
      <c r="AA21" s="30"/>
      <c r="AB21" s="30"/>
      <c r="AC21" s="30">
        <v>215</v>
      </c>
      <c r="AD21" s="30">
        <v>250</v>
      </c>
      <c r="AE21" s="30"/>
      <c r="AF21" s="30"/>
      <c r="AG21" s="30"/>
      <c r="AH21" s="30"/>
      <c r="AI21" s="30"/>
      <c r="AJ21" s="30"/>
      <c r="AK21" s="30">
        <v>215</v>
      </c>
      <c r="AL21" s="30"/>
      <c r="AM21" s="30"/>
      <c r="AN21" s="51"/>
      <c r="AO21" s="35">
        <f>IF(AP21&lt;6,SUM(E21:AN21),SUM(LARGE(E21:AN21,{1;2;3;4;5;6})))</f>
        <v>1145</v>
      </c>
      <c r="AP21" s="55">
        <f>COUNT(E21:AN21)</f>
        <v>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61</v>
      </c>
      <c r="C22" s="6" t="s">
        <v>429</v>
      </c>
      <c r="D22" s="8" t="s">
        <v>27</v>
      </c>
      <c r="E22" s="30"/>
      <c r="F22" s="30"/>
      <c r="G22" s="30"/>
      <c r="H22" s="30"/>
      <c r="I22" s="30"/>
      <c r="J22" s="30"/>
      <c r="K22" s="30">
        <v>360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>
        <v>660</v>
      </c>
      <c r="AB22" s="30"/>
      <c r="AC22" s="86">
        <v>0</v>
      </c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1"/>
      <c r="AO22" s="35">
        <f>IF(AP22&lt;6,SUM(E22:AN22),SUM(LARGE(E22:AN22,{1;2;3;4;5;6})))</f>
        <v>1020</v>
      </c>
      <c r="AP22" s="55">
        <f>COUNT(E22:AN22)</f>
        <v>3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61</v>
      </c>
      <c r="C23" s="6" t="s">
        <v>62</v>
      </c>
      <c r="D23" s="8" t="s">
        <v>315</v>
      </c>
      <c r="E23" s="30"/>
      <c r="F23" s="30"/>
      <c r="G23" s="30">
        <v>80</v>
      </c>
      <c r="H23" s="30"/>
      <c r="I23" s="30">
        <v>100</v>
      </c>
      <c r="J23" s="30"/>
      <c r="K23" s="30"/>
      <c r="L23" s="30"/>
      <c r="M23" s="30"/>
      <c r="N23" s="30"/>
      <c r="O23" s="30"/>
      <c r="P23" s="30"/>
      <c r="Q23" s="30">
        <v>80</v>
      </c>
      <c r="R23" s="30"/>
      <c r="S23" s="30">
        <v>55</v>
      </c>
      <c r="T23" s="30"/>
      <c r="U23" s="30"/>
      <c r="V23" s="30"/>
      <c r="W23" s="30"/>
      <c r="X23" s="30"/>
      <c r="Y23" s="30"/>
      <c r="Z23" s="86">
        <v>0</v>
      </c>
      <c r="AA23" s="86"/>
      <c r="AB23" s="30">
        <v>130</v>
      </c>
      <c r="AC23" s="30">
        <v>148.30000000000001</v>
      </c>
      <c r="AD23" s="30"/>
      <c r="AE23" s="30"/>
      <c r="AF23" s="30">
        <v>160</v>
      </c>
      <c r="AG23" s="30"/>
      <c r="AH23" s="30">
        <v>160</v>
      </c>
      <c r="AI23" s="30">
        <v>100</v>
      </c>
      <c r="AJ23" s="30"/>
      <c r="AK23" s="86">
        <v>0</v>
      </c>
      <c r="AL23" s="86"/>
      <c r="AM23" s="86"/>
      <c r="AN23" s="1"/>
      <c r="AO23" s="35">
        <f>IF(AP23&lt;6,SUM(E23:AN23),SUM(LARGE(E23:AN23,{1;2;3;4;5;6})))</f>
        <v>798.3</v>
      </c>
      <c r="AP23" s="55">
        <f>COUNT(E23:AN23)</f>
        <v>11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61</v>
      </c>
      <c r="C24" s="6" t="s">
        <v>62</v>
      </c>
      <c r="D24" s="8" t="s">
        <v>626</v>
      </c>
      <c r="E24" s="30"/>
      <c r="F24" s="30"/>
      <c r="G24" s="30"/>
      <c r="H24" s="30"/>
      <c r="I24" s="30">
        <v>80</v>
      </c>
      <c r="J24" s="30"/>
      <c r="K24" s="30"/>
      <c r="L24" s="30"/>
      <c r="M24" s="30"/>
      <c r="N24" s="30"/>
      <c r="O24" s="30"/>
      <c r="P24" s="30"/>
      <c r="Q24" s="30">
        <v>70</v>
      </c>
      <c r="R24" s="30"/>
      <c r="S24" s="30"/>
      <c r="T24" s="30"/>
      <c r="U24" s="30"/>
      <c r="V24" s="86">
        <v>0</v>
      </c>
      <c r="W24" s="86"/>
      <c r="X24" s="86"/>
      <c r="Y24" s="86"/>
      <c r="Z24" s="86"/>
      <c r="AA24" s="86"/>
      <c r="AB24" s="86"/>
      <c r="AC24" s="86"/>
      <c r="AD24" s="30">
        <v>80</v>
      </c>
      <c r="AE24" s="30">
        <v>190</v>
      </c>
      <c r="AF24" s="86"/>
      <c r="AG24" s="86"/>
      <c r="AH24" s="30">
        <v>160</v>
      </c>
      <c r="AI24" s="30"/>
      <c r="AJ24" s="30"/>
      <c r="AK24" s="30">
        <v>160</v>
      </c>
      <c r="AL24" s="30"/>
      <c r="AM24" s="30"/>
      <c r="AN24" s="1"/>
      <c r="AO24" s="35">
        <f>IF(AP24&lt;6,SUM(E24:AN24),SUM(LARGE(E24:AN24,{1;2;3;4;5;6})))</f>
        <v>740</v>
      </c>
      <c r="AP24" s="55">
        <f>COUNT(E24:AN24)</f>
        <v>7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426</v>
      </c>
      <c r="C25" s="6" t="s">
        <v>709</v>
      </c>
      <c r="D25" s="6" t="s">
        <v>425</v>
      </c>
      <c r="E25" s="30"/>
      <c r="F25" s="30"/>
      <c r="G25" s="30"/>
      <c r="H25" s="30"/>
      <c r="I25" s="30"/>
      <c r="J25" s="30"/>
      <c r="K25" s="30">
        <v>260</v>
      </c>
      <c r="L25" s="30"/>
      <c r="M25" s="30"/>
      <c r="N25" s="30"/>
      <c r="O25" s="30"/>
      <c r="P25" s="86">
        <v>0</v>
      </c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>
        <v>0</v>
      </c>
      <c r="AI25" s="30">
        <v>300</v>
      </c>
      <c r="AJ25" s="86"/>
      <c r="AK25" s="86"/>
      <c r="AL25" s="30">
        <v>60</v>
      </c>
      <c r="AM25" s="30"/>
      <c r="AN25" s="51"/>
      <c r="AO25" s="35">
        <f>IF(AP25&lt;6,SUM(E25:AN25),SUM(LARGE(E25:AN25,{1;2;3;4;5;6})))</f>
        <v>620</v>
      </c>
      <c r="AP25" s="55">
        <f>COUNT(E25:AN25)</f>
        <v>5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61</v>
      </c>
      <c r="C26" s="6" t="s">
        <v>67</v>
      </c>
      <c r="D26" s="8" t="s">
        <v>182</v>
      </c>
      <c r="E26" s="30"/>
      <c r="F26" s="30"/>
      <c r="G26" s="30"/>
      <c r="H26" s="30"/>
      <c r="I26" s="84">
        <v>0</v>
      </c>
      <c r="J26" s="84"/>
      <c r="K26" s="84"/>
      <c r="L26" s="84"/>
      <c r="M26" s="84"/>
      <c r="N26" s="84"/>
      <c r="O26" s="84"/>
      <c r="P26" s="29">
        <v>160</v>
      </c>
      <c r="Q26" s="29"/>
      <c r="R26" s="29"/>
      <c r="S26" s="29">
        <v>300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>
        <v>130</v>
      </c>
      <c r="AJ26" s="29"/>
      <c r="AK26" s="29"/>
      <c r="AL26" s="29"/>
      <c r="AM26" s="29"/>
      <c r="AN26" s="1"/>
      <c r="AO26" s="35">
        <f>IF(AP26&lt;6,SUM(E26:AN26),SUM(LARGE(E26:AN26,{1;2;3;4;5;6})))</f>
        <v>590</v>
      </c>
      <c r="AP26" s="55">
        <f>COUNT(E26:AN26)</f>
        <v>4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61</v>
      </c>
      <c r="C27" s="6" t="s">
        <v>144</v>
      </c>
      <c r="D27" s="8" t="s">
        <v>827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86">
        <v>0</v>
      </c>
      <c r="W27" s="86">
        <v>550</v>
      </c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1"/>
      <c r="AO27" s="35">
        <f>IF(AP27&lt;6,SUM(E27:AN27),SUM(LARGE(E27:AN27,{1;2;3;4;5;6})))</f>
        <v>550</v>
      </c>
      <c r="AP27" s="55">
        <f>COUNT(E27:AN27)</f>
        <v>2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61</v>
      </c>
      <c r="C28" s="6" t="s">
        <v>65</v>
      </c>
      <c r="D28" s="8" t="s">
        <v>188</v>
      </c>
      <c r="E28" s="29"/>
      <c r="F28" s="29"/>
      <c r="G28" s="29"/>
      <c r="H28" s="29"/>
      <c r="I28" s="29"/>
      <c r="J28" s="29"/>
      <c r="K28" s="29">
        <v>170</v>
      </c>
      <c r="L28" s="29"/>
      <c r="M28" s="29"/>
      <c r="N28" s="29"/>
      <c r="O28" s="29"/>
      <c r="P28" s="29">
        <v>70</v>
      </c>
      <c r="Q28" s="29"/>
      <c r="R28" s="29"/>
      <c r="S28" s="29"/>
      <c r="T28" s="29"/>
      <c r="U28" s="29"/>
      <c r="V28" s="29">
        <v>130</v>
      </c>
      <c r="W28" s="29"/>
      <c r="X28" s="29"/>
      <c r="Y28" s="29"/>
      <c r="Z28" s="29"/>
      <c r="AA28" s="29"/>
      <c r="AB28" s="29"/>
      <c r="AC28" s="29">
        <v>130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1"/>
      <c r="AO28" s="35">
        <f>IF(AP28&lt;6,SUM(E28:AN28),SUM(LARGE(E28:AN28,{1;2;3;4;5;6})))</f>
        <v>500</v>
      </c>
      <c r="AP28" s="55">
        <f>COUNT(E28:AN28)</f>
        <v>4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61</v>
      </c>
      <c r="C29" s="6" t="s">
        <v>62</v>
      </c>
      <c r="D29" s="8" t="s">
        <v>176</v>
      </c>
      <c r="E29" s="30"/>
      <c r="F29" s="30"/>
      <c r="G29" s="30">
        <v>55</v>
      </c>
      <c r="H29" s="30"/>
      <c r="I29" s="30"/>
      <c r="J29" s="30"/>
      <c r="K29" s="30"/>
      <c r="L29" s="30">
        <v>15</v>
      </c>
      <c r="M29" s="30"/>
      <c r="N29" s="30">
        <v>160</v>
      </c>
      <c r="O29" s="30"/>
      <c r="P29" s="30">
        <v>130</v>
      </c>
      <c r="Q29" s="30">
        <v>55</v>
      </c>
      <c r="R29" s="30"/>
      <c r="S29" s="30">
        <v>70</v>
      </c>
      <c r="T29" s="30">
        <v>18.3</v>
      </c>
      <c r="U29" s="30"/>
      <c r="V29" s="30"/>
      <c r="W29" s="30"/>
      <c r="X29" s="30">
        <v>20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51"/>
      <c r="AO29" s="35">
        <f>IF(AP29&lt;6,SUM(E29:AN29),SUM(LARGE(E29:AN29,{1;2;3;4;5;6})))</f>
        <v>490</v>
      </c>
      <c r="AP29" s="55">
        <f>COUNT(E29:AN29)</f>
        <v>8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8" t="s">
        <v>61</v>
      </c>
      <c r="C30" s="6" t="s">
        <v>63</v>
      </c>
      <c r="D30" s="8" t="s">
        <v>36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>
        <v>472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1"/>
      <c r="AO30" s="35">
        <f>IF(AP30&lt;6,SUM(E30:AN30),SUM(LARGE(E30:AN30,{1;2;3;4;5;6})))</f>
        <v>472</v>
      </c>
      <c r="AP30" s="55">
        <f>COUNT(E30:AN30)</f>
        <v>1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61</v>
      </c>
      <c r="C31" s="6" t="s">
        <v>65</v>
      </c>
      <c r="D31" s="6" t="s">
        <v>125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>
        <v>250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>
        <v>170</v>
      </c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1"/>
      <c r="AO31" s="35">
        <f>IF(AP31&lt;6,SUM(E31:AN31),SUM(LARGE(E31:AN31,{1;2;3;4;5;6})))</f>
        <v>420</v>
      </c>
      <c r="AP31" s="55">
        <f>COUNT(E31:AN31)</f>
        <v>2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61</v>
      </c>
      <c r="C32" s="6" t="s">
        <v>115</v>
      </c>
      <c r="D32" s="8" t="s">
        <v>169</v>
      </c>
      <c r="E32" s="30"/>
      <c r="F32" s="30"/>
      <c r="G32" s="30">
        <v>25</v>
      </c>
      <c r="H32" s="30"/>
      <c r="I32" s="30">
        <v>35</v>
      </c>
      <c r="J32" s="30"/>
      <c r="K32" s="30">
        <v>130</v>
      </c>
      <c r="L32" s="30"/>
      <c r="M32" s="30"/>
      <c r="N32" s="30"/>
      <c r="O32" s="30"/>
      <c r="P32" s="30"/>
      <c r="Q32" s="30">
        <v>35</v>
      </c>
      <c r="R32" s="30"/>
      <c r="S32" s="30"/>
      <c r="T32" s="30"/>
      <c r="U32" s="30">
        <v>55</v>
      </c>
      <c r="V32" s="30"/>
      <c r="W32" s="30"/>
      <c r="X32" s="30"/>
      <c r="Y32" s="30"/>
      <c r="Z32" s="30"/>
      <c r="AA32" s="30"/>
      <c r="AB32" s="30">
        <v>70</v>
      </c>
      <c r="AC32" s="30"/>
      <c r="AD32" s="30">
        <v>70</v>
      </c>
      <c r="AE32" s="86">
        <v>0</v>
      </c>
      <c r="AF32" s="30"/>
      <c r="AG32" s="30"/>
      <c r="AH32" s="86">
        <v>0</v>
      </c>
      <c r="AI32" s="86">
        <v>0</v>
      </c>
      <c r="AJ32" s="86"/>
      <c r="AK32" s="86"/>
      <c r="AL32" s="86"/>
      <c r="AM32" s="86"/>
      <c r="AN32" s="1"/>
      <c r="AO32" s="35">
        <f>IF(AP32&lt;6,SUM(E32:AN32),SUM(LARGE(E32:AN32,{1;2;3;4;5;6})))</f>
        <v>395</v>
      </c>
      <c r="AP32" s="55">
        <f>COUNT(E32:AN32)</f>
        <v>10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61</v>
      </c>
      <c r="C33" s="6" t="s">
        <v>66</v>
      </c>
      <c r="D33" s="8" t="s">
        <v>226</v>
      </c>
      <c r="E33" s="30"/>
      <c r="F33" s="30"/>
      <c r="G33" s="30">
        <v>130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>
        <v>250</v>
      </c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1"/>
      <c r="AO33" s="35">
        <f>IF(AP33&lt;6,SUM(E33:AN33),SUM(LARGE(E33:AN33,{1;2;3;4;5;6})))</f>
        <v>380</v>
      </c>
      <c r="AP33" s="55">
        <f>COUNT(E33:AN33)</f>
        <v>2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61</v>
      </c>
      <c r="C34" s="6" t="s">
        <v>62</v>
      </c>
      <c r="D34" s="8" t="s">
        <v>410</v>
      </c>
      <c r="E34" s="30"/>
      <c r="F34" s="30"/>
      <c r="G34" s="30"/>
      <c r="H34" s="30"/>
      <c r="I34" s="30"/>
      <c r="J34" s="30"/>
      <c r="K34" s="30">
        <v>60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>
        <v>30</v>
      </c>
      <c r="AA34" s="30"/>
      <c r="AB34" s="30">
        <v>35</v>
      </c>
      <c r="AC34" s="30">
        <v>100</v>
      </c>
      <c r="AD34" s="30"/>
      <c r="AE34" s="30"/>
      <c r="AF34" s="30"/>
      <c r="AG34" s="30"/>
      <c r="AH34" s="30">
        <v>70</v>
      </c>
      <c r="AI34" s="30">
        <v>80</v>
      </c>
      <c r="AJ34" s="30"/>
      <c r="AK34" s="30"/>
      <c r="AL34" s="30"/>
      <c r="AM34" s="30"/>
      <c r="AN34" s="1"/>
      <c r="AO34" s="35">
        <f>IF(AP34&lt;6,SUM(E34:AN34),SUM(LARGE(E34:AN34,{1;2;3;4;5;6})))</f>
        <v>375</v>
      </c>
      <c r="AP34" s="55">
        <f>COUNT(E34:AN34)</f>
        <v>6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61</v>
      </c>
      <c r="C35" s="6" t="s">
        <v>62</v>
      </c>
      <c r="D35" s="8" t="s">
        <v>252</v>
      </c>
      <c r="E35" s="30"/>
      <c r="F35" s="30"/>
      <c r="G35" s="30"/>
      <c r="H35" s="30"/>
      <c r="I35" s="30"/>
      <c r="J35" s="30"/>
      <c r="K35" s="30">
        <v>148.30000000000001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>
        <v>190</v>
      </c>
      <c r="W35" s="30"/>
      <c r="X35" s="30"/>
      <c r="Y35" s="30"/>
      <c r="Z35" s="30"/>
      <c r="AA35" s="30"/>
      <c r="AB35" s="86">
        <v>0</v>
      </c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1"/>
      <c r="AO35" s="35">
        <f>IF(AP35&lt;6,SUM(E35:AN35),SUM(LARGE(E35:AN35,{1;2;3;4;5;6})))</f>
        <v>338.3</v>
      </c>
      <c r="AP35" s="55">
        <f>COUNT(E35:AN35)</f>
        <v>3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61</v>
      </c>
      <c r="C36" s="6" t="s">
        <v>63</v>
      </c>
      <c r="D36" s="8" t="s">
        <v>118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v>326.7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1"/>
      <c r="AO36" s="35">
        <f>IF(AP36&lt;6,SUM(E36:AN36),SUM(LARGE(E36:AN36,{1;2;3;4;5;6})))</f>
        <v>326.7</v>
      </c>
      <c r="AP36" s="55">
        <f>COUNT(E36:AN36)</f>
        <v>1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61</v>
      </c>
      <c r="C37" s="6" t="s">
        <v>82</v>
      </c>
      <c r="D37" s="8" t="s">
        <v>28</v>
      </c>
      <c r="E37" s="85"/>
      <c r="F37" s="85"/>
      <c r="G37" s="54">
        <v>100</v>
      </c>
      <c r="H37" s="85">
        <v>0</v>
      </c>
      <c r="I37" s="85"/>
      <c r="J37" s="85"/>
      <c r="K37" s="85"/>
      <c r="L37" s="54">
        <v>25</v>
      </c>
      <c r="M37" s="54"/>
      <c r="N37" s="54"/>
      <c r="O37" s="54"/>
      <c r="P37" s="54"/>
      <c r="Q37" s="54"/>
      <c r="R37" s="54"/>
      <c r="S37" s="54">
        <v>100</v>
      </c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>
        <v>100</v>
      </c>
      <c r="AE37" s="54"/>
      <c r="AF37" s="54"/>
      <c r="AG37" s="54"/>
      <c r="AH37" s="54"/>
      <c r="AI37" s="54"/>
      <c r="AJ37" s="54"/>
      <c r="AK37" s="54"/>
      <c r="AL37" s="54"/>
      <c r="AM37" s="54"/>
      <c r="AN37" s="51"/>
      <c r="AO37" s="35">
        <f>IF(AP37&lt;6,SUM(E37:AN37),SUM(LARGE(E37:AN37,{1;2;3;4;5;6})))</f>
        <v>325</v>
      </c>
      <c r="AP37" s="55">
        <f>COUNT(E37:AN37)</f>
        <v>5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61</v>
      </c>
      <c r="C38" s="8" t="s">
        <v>70</v>
      </c>
      <c r="D38" s="8" t="s">
        <v>90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>
        <v>300</v>
      </c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1"/>
      <c r="AO38" s="35">
        <f>IF(AP38&lt;6,SUM(E38:AN38),SUM(LARGE(E38:AN38,{1;2;3;4;5;6})))</f>
        <v>300</v>
      </c>
      <c r="AP38" s="55">
        <f>COUNT(E38:AN38)</f>
        <v>1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909</v>
      </c>
      <c r="C39" s="6"/>
      <c r="D39" s="8" t="s">
        <v>908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300</v>
      </c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1"/>
      <c r="AO39" s="35">
        <f>IF(AP39&lt;6,SUM(E39:AN39),SUM(LARGE(E39:AN39,{1;2;3;4;5;6})))</f>
        <v>300</v>
      </c>
      <c r="AP39" s="55">
        <f>COUNT(E39:AN39)</f>
        <v>1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64</v>
      </c>
      <c r="C40" s="6"/>
      <c r="D40" s="8" t="s">
        <v>1050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>
        <v>300</v>
      </c>
      <c r="AI40" s="30"/>
      <c r="AJ40" s="30"/>
      <c r="AK40" s="30"/>
      <c r="AL40" s="30"/>
      <c r="AM40" s="30"/>
      <c r="AN40" s="1"/>
      <c r="AO40" s="35">
        <f>IF(AP40&lt;6,SUM(E40:AN40),SUM(LARGE(E40:AN40,{1;2;3;4;5;6})))</f>
        <v>300</v>
      </c>
      <c r="AP40" s="55">
        <f>COUNT(E40:AN40)</f>
        <v>1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61</v>
      </c>
      <c r="C41" s="8" t="s">
        <v>68</v>
      </c>
      <c r="D41" s="8" t="s">
        <v>14</v>
      </c>
      <c r="E41" s="85"/>
      <c r="F41" s="54">
        <v>35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>
        <v>215</v>
      </c>
      <c r="AF41" s="54"/>
      <c r="AG41" s="54"/>
      <c r="AH41" s="54"/>
      <c r="AI41" s="54"/>
      <c r="AJ41" s="54"/>
      <c r="AK41" s="54">
        <v>15</v>
      </c>
      <c r="AL41" s="54"/>
      <c r="AM41" s="54"/>
      <c r="AN41" s="51"/>
      <c r="AO41" s="35">
        <f>IF(AP41&lt;6,SUM(E41:AN41),SUM(LARGE(E41:AN41,{1;2;3;4;5;6})))</f>
        <v>265</v>
      </c>
      <c r="AP41" s="55">
        <f>COUNT(E41:AN41)</f>
        <v>3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61</v>
      </c>
      <c r="C42" s="8" t="s">
        <v>70</v>
      </c>
      <c r="D42" s="8" t="s">
        <v>110</v>
      </c>
      <c r="E42" s="29"/>
      <c r="F42" s="29"/>
      <c r="G42" s="29"/>
      <c r="H42" s="29"/>
      <c r="I42" s="29"/>
      <c r="J42" s="29"/>
      <c r="K42" s="29">
        <v>260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1"/>
      <c r="AO42" s="35">
        <f>IF(AP42&lt;6,SUM(E42:AN42),SUM(LARGE(E42:AN42,{1;2;3;4;5;6})))</f>
        <v>260</v>
      </c>
      <c r="AP42" s="55">
        <f>COUNT(E42:AN42)</f>
        <v>1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61</v>
      </c>
      <c r="C43" s="6" t="s">
        <v>115</v>
      </c>
      <c r="D43" s="8" t="s">
        <v>106</v>
      </c>
      <c r="E43" s="84"/>
      <c r="F43" s="84"/>
      <c r="G43" s="29">
        <v>55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>
        <v>55</v>
      </c>
      <c r="T43" s="29"/>
      <c r="U43" s="29">
        <v>70</v>
      </c>
      <c r="V43" s="29"/>
      <c r="W43" s="29"/>
      <c r="X43" s="29"/>
      <c r="Y43" s="29"/>
      <c r="Z43" s="29"/>
      <c r="AA43" s="29"/>
      <c r="AB43" s="29"/>
      <c r="AC43" s="29"/>
      <c r="AD43" s="29">
        <v>55</v>
      </c>
      <c r="AE43" s="29"/>
      <c r="AF43" s="29"/>
      <c r="AG43" s="29"/>
      <c r="AH43" s="29"/>
      <c r="AI43" s="29"/>
      <c r="AJ43" s="29"/>
      <c r="AK43" s="29"/>
      <c r="AL43" s="29"/>
      <c r="AM43" s="29"/>
      <c r="AN43" s="1"/>
      <c r="AO43" s="35">
        <f>IF(AP43&lt;6,SUM(E43:AN43),SUM(LARGE(E43:AN43,{1;2;3;4;5;6})))</f>
        <v>235</v>
      </c>
      <c r="AP43" s="55">
        <f>COUNT(E43:AN43)</f>
        <v>4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61</v>
      </c>
      <c r="C44" s="6" t="s">
        <v>115</v>
      </c>
      <c r="D44" s="8" t="s">
        <v>447</v>
      </c>
      <c r="E44" s="29"/>
      <c r="F44" s="29"/>
      <c r="G44" s="29">
        <v>10</v>
      </c>
      <c r="H44" s="29"/>
      <c r="I44" s="29">
        <v>17</v>
      </c>
      <c r="J44" s="29"/>
      <c r="K44" s="29">
        <v>35</v>
      </c>
      <c r="L44" s="29">
        <v>14</v>
      </c>
      <c r="M44" s="29"/>
      <c r="N44" s="29">
        <v>12</v>
      </c>
      <c r="O44" s="29"/>
      <c r="P44" s="29"/>
      <c r="Q44" s="29">
        <v>20</v>
      </c>
      <c r="R44" s="29"/>
      <c r="S44" s="29">
        <v>20</v>
      </c>
      <c r="T44" s="29">
        <v>18.3</v>
      </c>
      <c r="U44" s="29">
        <v>35</v>
      </c>
      <c r="V44" s="84">
        <v>0</v>
      </c>
      <c r="W44" s="84"/>
      <c r="X44" s="29">
        <v>25</v>
      </c>
      <c r="Y44" s="29"/>
      <c r="Z44" s="29">
        <v>21.7</v>
      </c>
      <c r="AA44" s="29"/>
      <c r="AB44" s="29"/>
      <c r="AC44" s="29">
        <v>55</v>
      </c>
      <c r="AD44" s="29"/>
      <c r="AE44" s="29">
        <v>25</v>
      </c>
      <c r="AF44" s="29">
        <v>25</v>
      </c>
      <c r="AG44" s="29"/>
      <c r="AH44" s="29">
        <v>55</v>
      </c>
      <c r="AI44" s="29">
        <v>18.3</v>
      </c>
      <c r="AJ44" s="29"/>
      <c r="AK44" s="29">
        <v>25</v>
      </c>
      <c r="AL44" s="29"/>
      <c r="AM44" s="29"/>
      <c r="AN44" s="1"/>
      <c r="AO44" s="35">
        <f>IF(AP44&lt;6,SUM(E44:AN44),SUM(LARGE(E44:AN44,{1;2;3;4;5;6})))</f>
        <v>230</v>
      </c>
      <c r="AP44" s="55">
        <f>COUNT(E44:AN44)</f>
        <v>18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64</v>
      </c>
      <c r="C45" s="6" t="s">
        <v>358</v>
      </c>
      <c r="D45" s="8" t="s">
        <v>555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>
        <v>100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>
        <v>130</v>
      </c>
      <c r="AE45" s="30"/>
      <c r="AF45" s="30"/>
      <c r="AG45" s="30"/>
      <c r="AH45" s="30"/>
      <c r="AI45" s="30"/>
      <c r="AJ45" s="30"/>
      <c r="AK45" s="30"/>
      <c r="AL45" s="30"/>
      <c r="AM45" s="30"/>
      <c r="AN45" s="1"/>
      <c r="AO45" s="35">
        <f>IF(AP45&lt;6,SUM(E45:AN45),SUM(LARGE(E45:AN45,{1;2;3;4;5;6})))</f>
        <v>230</v>
      </c>
      <c r="AP45" s="55">
        <f>COUNT(E45:AN45)</f>
        <v>2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61</v>
      </c>
      <c r="C46" s="6" t="s">
        <v>66</v>
      </c>
      <c r="D46" s="8" t="s">
        <v>187</v>
      </c>
      <c r="E46" s="30"/>
      <c r="F46" s="30">
        <v>25</v>
      </c>
      <c r="G46" s="30"/>
      <c r="H46" s="30">
        <v>25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>
        <v>51.7</v>
      </c>
      <c r="W46" s="30"/>
      <c r="X46" s="30"/>
      <c r="Y46" s="30"/>
      <c r="Z46" s="30"/>
      <c r="AA46" s="30"/>
      <c r="AB46" s="30"/>
      <c r="AC46" s="30">
        <v>55</v>
      </c>
      <c r="AD46" s="30"/>
      <c r="AE46" s="30"/>
      <c r="AF46" s="30"/>
      <c r="AG46" s="30"/>
      <c r="AH46" s="30">
        <v>70</v>
      </c>
      <c r="AI46" s="30"/>
      <c r="AJ46" s="30"/>
      <c r="AK46" s="30"/>
      <c r="AL46" s="30"/>
      <c r="AM46" s="30"/>
      <c r="AN46" s="1"/>
      <c r="AO46" s="35">
        <f>IF(AP46&lt;6,SUM(E46:AN46),SUM(LARGE(E46:AN46,{1;2;3;4;5;6})))</f>
        <v>226.7</v>
      </c>
      <c r="AP46" s="55">
        <f>COUNT(E46:AN46)</f>
        <v>5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61</v>
      </c>
      <c r="C47" s="6" t="s">
        <v>70</v>
      </c>
      <c r="D47" s="8" t="s">
        <v>108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>
        <v>215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1"/>
      <c r="AO47" s="35">
        <f>IF(AP47&lt;6,SUM(E47:AN47),SUM(LARGE(E47:AN47,{1;2;3;4;5;6})))</f>
        <v>215</v>
      </c>
      <c r="AP47" s="55">
        <f>COUNT(E47:AN47)</f>
        <v>1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61</v>
      </c>
      <c r="C48" s="6" t="s">
        <v>62</v>
      </c>
      <c r="D48" s="8" t="s">
        <v>495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>
        <v>30</v>
      </c>
      <c r="Q48" s="29">
        <v>17</v>
      </c>
      <c r="R48" s="29"/>
      <c r="S48" s="29"/>
      <c r="T48" s="29"/>
      <c r="U48" s="29"/>
      <c r="V48" s="29"/>
      <c r="W48" s="29"/>
      <c r="X48" s="29"/>
      <c r="Y48" s="29"/>
      <c r="Z48" s="29">
        <v>18.3</v>
      </c>
      <c r="AA48" s="29"/>
      <c r="AB48" s="29">
        <v>18.3</v>
      </c>
      <c r="AC48" s="29">
        <v>55</v>
      </c>
      <c r="AD48" s="29">
        <v>35</v>
      </c>
      <c r="AE48" s="29">
        <v>25</v>
      </c>
      <c r="AF48" s="29">
        <v>20</v>
      </c>
      <c r="AG48" s="29"/>
      <c r="AH48" s="29">
        <v>45</v>
      </c>
      <c r="AI48" s="29">
        <v>21.7</v>
      </c>
      <c r="AJ48" s="29"/>
      <c r="AK48" s="29"/>
      <c r="AL48" s="29"/>
      <c r="AM48" s="29"/>
      <c r="AN48" s="1"/>
      <c r="AO48" s="35">
        <f>IF(AP48&lt;6,SUM(E48:AN48),SUM(LARGE(E48:AN48,{1;2;3;4;5;6})))</f>
        <v>211.7</v>
      </c>
      <c r="AP48" s="55">
        <f>COUNT(E48:AN48)</f>
        <v>10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61</v>
      </c>
      <c r="C49" s="6" t="s">
        <v>115</v>
      </c>
      <c r="D49" s="8" t="s">
        <v>58</v>
      </c>
      <c r="E49" s="30"/>
      <c r="F49" s="30"/>
      <c r="G49" s="30">
        <v>20</v>
      </c>
      <c r="H49" s="30"/>
      <c r="I49" s="30">
        <v>15</v>
      </c>
      <c r="J49" s="30"/>
      <c r="K49" s="30"/>
      <c r="L49" s="30">
        <v>20</v>
      </c>
      <c r="M49" s="30"/>
      <c r="N49" s="30"/>
      <c r="O49" s="30"/>
      <c r="P49" s="30">
        <v>55</v>
      </c>
      <c r="Q49" s="86">
        <v>0</v>
      </c>
      <c r="R49" s="86"/>
      <c r="S49" s="86"/>
      <c r="T49" s="86"/>
      <c r="U49" s="86"/>
      <c r="V49" s="30">
        <v>51.7</v>
      </c>
      <c r="W49" s="30"/>
      <c r="X49" s="30"/>
      <c r="Y49" s="30"/>
      <c r="Z49" s="30"/>
      <c r="AA49" s="30"/>
      <c r="AB49" s="30"/>
      <c r="AC49" s="30"/>
      <c r="AD49" s="30">
        <v>30</v>
      </c>
      <c r="AE49" s="30"/>
      <c r="AF49" s="30"/>
      <c r="AG49" s="30"/>
      <c r="AH49" s="30"/>
      <c r="AI49" s="30">
        <v>18.3</v>
      </c>
      <c r="AJ49" s="30"/>
      <c r="AK49" s="30">
        <v>30</v>
      </c>
      <c r="AL49" s="30"/>
      <c r="AM49" s="30"/>
      <c r="AN49" s="1"/>
      <c r="AO49" s="35">
        <f>IF(AP49&lt;6,SUM(E49:AN49),SUM(LARGE(E49:AN49,{1;2;3;4;5;6})))</f>
        <v>206.7</v>
      </c>
      <c r="AP49" s="55">
        <f>COUNT(E49:AN49)</f>
        <v>9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61</v>
      </c>
      <c r="C50" s="6" t="s">
        <v>195</v>
      </c>
      <c r="D50" s="8" t="s">
        <v>712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>
        <v>100</v>
      </c>
      <c r="V50" s="54"/>
      <c r="W50" s="54"/>
      <c r="X50" s="54"/>
      <c r="Y50" s="54"/>
      <c r="Z50" s="54"/>
      <c r="AA50" s="54"/>
      <c r="AB50" s="54">
        <v>80</v>
      </c>
      <c r="AC50" s="54"/>
      <c r="AD50" s="54"/>
      <c r="AE50" s="54"/>
      <c r="AF50" s="54"/>
      <c r="AG50" s="54"/>
      <c r="AH50" s="54"/>
      <c r="AI50" s="54">
        <v>21.7</v>
      </c>
      <c r="AJ50" s="54"/>
      <c r="AK50" s="54"/>
      <c r="AL50" s="54"/>
      <c r="AM50" s="54"/>
      <c r="AN50" s="51"/>
      <c r="AO50" s="35">
        <f>IF(AP50&lt;6,SUM(E50:AN50),SUM(LARGE(E50:AN50,{1;2;3;4;5;6})))</f>
        <v>201.7</v>
      </c>
      <c r="AP50" s="55">
        <f>COUNT(E50:AN50)</f>
        <v>3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64</v>
      </c>
      <c r="C51" s="6" t="s">
        <v>358</v>
      </c>
      <c r="D51" s="8" t="s">
        <v>801</v>
      </c>
      <c r="E51" s="84"/>
      <c r="F51" s="84"/>
      <c r="G51" s="84"/>
      <c r="H51" s="84"/>
      <c r="I51" s="84"/>
      <c r="J51" s="84"/>
      <c r="K51" s="84"/>
      <c r="L51" s="29"/>
      <c r="M51" s="29"/>
      <c r="N51" s="29">
        <v>190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1"/>
      <c r="AO51" s="35">
        <f>IF(AP51&lt;6,SUM(E51:AN51),SUM(LARGE(E51:AN51,{1;2;3;4;5;6})))</f>
        <v>190</v>
      </c>
      <c r="AP51" s="55">
        <f>COUNT(E51:AN51)</f>
        <v>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61</v>
      </c>
      <c r="C52" s="6" t="s">
        <v>62</v>
      </c>
      <c r="D52" s="8" t="s">
        <v>191</v>
      </c>
      <c r="E52" s="29"/>
      <c r="F52" s="29"/>
      <c r="G52" s="29">
        <v>10</v>
      </c>
      <c r="H52" s="29"/>
      <c r="I52" s="29"/>
      <c r="J52" s="29"/>
      <c r="K52" s="29">
        <v>30</v>
      </c>
      <c r="L52" s="29"/>
      <c r="M52" s="29"/>
      <c r="N52" s="29"/>
      <c r="O52" s="29"/>
      <c r="P52" s="29">
        <v>35</v>
      </c>
      <c r="Q52" s="84">
        <v>0</v>
      </c>
      <c r="R52" s="84"/>
      <c r="S52" s="84"/>
      <c r="T52" s="29">
        <v>21.7</v>
      </c>
      <c r="U52" s="84"/>
      <c r="V52" s="84"/>
      <c r="W52" s="84"/>
      <c r="X52" s="29">
        <v>35</v>
      </c>
      <c r="Y52" s="29"/>
      <c r="Z52" s="84"/>
      <c r="AA52" s="84"/>
      <c r="AB52" s="84"/>
      <c r="AC52" s="29">
        <v>45</v>
      </c>
      <c r="AD52" s="29"/>
      <c r="AE52" s="29"/>
      <c r="AF52" s="29"/>
      <c r="AG52" s="29"/>
      <c r="AH52" s="29"/>
      <c r="AI52" s="29"/>
      <c r="AJ52" s="29"/>
      <c r="AK52" s="29">
        <v>20</v>
      </c>
      <c r="AL52" s="29"/>
      <c r="AM52" s="29"/>
      <c r="AN52" s="1"/>
      <c r="AO52" s="35">
        <f>IF(AP52&lt;6,SUM(E52:AN52),SUM(LARGE(E52:AN52,{1;2;3;4;5;6})))</f>
        <v>186.7</v>
      </c>
      <c r="AP52" s="55">
        <f>COUNT(E52:AN52)</f>
        <v>8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61</v>
      </c>
      <c r="C53" s="6" t="s">
        <v>115</v>
      </c>
      <c r="D53" s="8" t="s">
        <v>160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>
        <v>55</v>
      </c>
      <c r="Q53" s="30">
        <v>55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>
        <v>70</v>
      </c>
      <c r="AJ53" s="30"/>
      <c r="AK53" s="30"/>
      <c r="AL53" s="30"/>
      <c r="AM53" s="30"/>
      <c r="AN53" s="1"/>
      <c r="AO53" s="35">
        <f>IF(AP53&lt;6,SUM(E53:AN53),SUM(LARGE(E53:AN53,{1;2;3;4;5;6})))</f>
        <v>180</v>
      </c>
      <c r="AP53" s="55">
        <f>COUNT(E53:AN53)</f>
        <v>3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61</v>
      </c>
      <c r="C54" s="6" t="s">
        <v>67</v>
      </c>
      <c r="D54" s="8" t="s">
        <v>350</v>
      </c>
      <c r="E54" s="30"/>
      <c r="F54" s="30"/>
      <c r="G54" s="30"/>
      <c r="H54" s="30"/>
      <c r="I54" s="30"/>
      <c r="J54" s="30"/>
      <c r="K54" s="30">
        <v>80</v>
      </c>
      <c r="L54" s="30"/>
      <c r="M54" s="30"/>
      <c r="N54" s="30"/>
      <c r="O54" s="30"/>
      <c r="P54" s="30">
        <v>100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1"/>
      <c r="AO54" s="35">
        <f>IF(AP54&lt;6,SUM(E54:AN54),SUM(LARGE(E54:AN54,{1;2;3;4;5;6})))</f>
        <v>180</v>
      </c>
      <c r="AP54" s="55">
        <f>COUNT(E54:AN54)</f>
        <v>2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61</v>
      </c>
      <c r="C55" s="6" t="s">
        <v>67</v>
      </c>
      <c r="D55" s="8" t="s">
        <v>448</v>
      </c>
      <c r="E55" s="29"/>
      <c r="F55" s="29"/>
      <c r="G55" s="84">
        <v>0</v>
      </c>
      <c r="H55" s="84"/>
      <c r="I55" s="29">
        <v>30</v>
      </c>
      <c r="J55" s="29"/>
      <c r="K55" s="84">
        <v>0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29">
        <v>21.7</v>
      </c>
      <c r="AA55" s="29"/>
      <c r="AB55" s="29"/>
      <c r="AC55" s="29">
        <v>70</v>
      </c>
      <c r="AD55" s="29"/>
      <c r="AE55" s="29"/>
      <c r="AF55" s="29"/>
      <c r="AG55" s="29"/>
      <c r="AH55" s="29">
        <v>55</v>
      </c>
      <c r="AI55" s="29"/>
      <c r="AJ55" s="29"/>
      <c r="AK55" s="29"/>
      <c r="AL55" s="29"/>
      <c r="AM55" s="29"/>
      <c r="AN55" s="51"/>
      <c r="AO55" s="35">
        <f>IF(AP55&lt;6,SUM(E55:AN55),SUM(LARGE(E55:AN55,{1;2;3;4;5;6})))</f>
        <v>176.7</v>
      </c>
      <c r="AP55" s="55">
        <f>COUNT(E55:AN55)</f>
        <v>6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61</v>
      </c>
      <c r="C56" s="6" t="s">
        <v>82</v>
      </c>
      <c r="D56" s="6" t="s">
        <v>177</v>
      </c>
      <c r="E56" s="29"/>
      <c r="F56" s="29"/>
      <c r="G56" s="29">
        <v>35</v>
      </c>
      <c r="H56" s="29"/>
      <c r="I56" s="29"/>
      <c r="J56" s="29"/>
      <c r="K56" s="29"/>
      <c r="L56" s="29">
        <v>35</v>
      </c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>
        <v>70</v>
      </c>
      <c r="AD56" s="29"/>
      <c r="AE56" s="29"/>
      <c r="AF56" s="29">
        <v>35</v>
      </c>
      <c r="AG56" s="29"/>
      <c r="AH56" s="29"/>
      <c r="AI56" s="29"/>
      <c r="AJ56" s="29"/>
      <c r="AK56" s="29"/>
      <c r="AL56" s="29"/>
      <c r="AM56" s="29"/>
      <c r="AN56" s="1"/>
      <c r="AO56" s="35">
        <f>IF(AP56&lt;6,SUM(E56:AN56),SUM(LARGE(E56:AN56,{1;2;3;4;5;6})))</f>
        <v>175</v>
      </c>
      <c r="AP56" s="55">
        <f>COUNT(E56:AN56)</f>
        <v>4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61</v>
      </c>
      <c r="C57" s="8" t="s">
        <v>70</v>
      </c>
      <c r="D57" s="8" t="s">
        <v>26</v>
      </c>
      <c r="E57" s="54"/>
      <c r="F57" s="54"/>
      <c r="G57" s="54"/>
      <c r="H57" s="54"/>
      <c r="I57" s="54"/>
      <c r="J57" s="54"/>
      <c r="K57" s="54">
        <v>170</v>
      </c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1"/>
      <c r="AO57" s="35">
        <f>IF(AP57&lt;6,SUM(E57:AN57),SUM(LARGE(E57:AN57,{1;2;3;4;5;6})))</f>
        <v>170</v>
      </c>
      <c r="AP57" s="55">
        <f>COUNT(E57:AN57)</f>
        <v>1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61</v>
      </c>
      <c r="C58" s="6" t="s">
        <v>213</v>
      </c>
      <c r="D58" s="8" t="s">
        <v>123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>
        <v>130</v>
      </c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>
        <v>35</v>
      </c>
      <c r="AJ58" s="30"/>
      <c r="AK58" s="30"/>
      <c r="AL58" s="30"/>
      <c r="AM58" s="30"/>
      <c r="AN58" s="1"/>
      <c r="AO58" s="35">
        <f>IF(AP58&lt;6,SUM(E58:AN58),SUM(LARGE(E58:AN58,{1;2;3;4;5;6})))</f>
        <v>165</v>
      </c>
      <c r="AP58" s="55">
        <f>COUNT(E58:AN58)</f>
        <v>2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336</v>
      </c>
      <c r="C59" s="6" t="s">
        <v>358</v>
      </c>
      <c r="D59" s="8" t="s">
        <v>569</v>
      </c>
      <c r="E59" s="54"/>
      <c r="F59" s="54"/>
      <c r="G59" s="54">
        <v>20</v>
      </c>
      <c r="H59" s="54"/>
      <c r="I59" s="54">
        <v>10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>
        <v>21.7</v>
      </c>
      <c r="AC59" s="54">
        <v>45</v>
      </c>
      <c r="AD59" s="54">
        <v>25</v>
      </c>
      <c r="AE59" s="54"/>
      <c r="AF59" s="54">
        <v>15</v>
      </c>
      <c r="AG59" s="54"/>
      <c r="AH59" s="54"/>
      <c r="AI59" s="54">
        <v>15</v>
      </c>
      <c r="AJ59" s="54"/>
      <c r="AK59" s="54">
        <v>35</v>
      </c>
      <c r="AL59" s="54"/>
      <c r="AM59" s="54"/>
      <c r="AN59" s="1"/>
      <c r="AO59" s="35">
        <f>IF(AP59&lt;6,SUM(E59:AN59),SUM(LARGE(E59:AN59,{1;2;3;4;5;6})))</f>
        <v>161.69999999999999</v>
      </c>
      <c r="AP59" s="55">
        <f>COUNT(E59:AN59)</f>
        <v>8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61</v>
      </c>
      <c r="C60" s="6" t="s">
        <v>70</v>
      </c>
      <c r="D60" s="8" t="s">
        <v>330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>
        <v>160</v>
      </c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1"/>
      <c r="AO60" s="35">
        <f>IF(AP60&lt;6,SUM(E60:AN60),SUM(LARGE(E60:AN60,{1;2;3;4;5;6})))</f>
        <v>160</v>
      </c>
      <c r="AP60" s="55">
        <f>COUNT(E60:AN60)</f>
        <v>1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61</v>
      </c>
      <c r="C61" s="6" t="s">
        <v>70</v>
      </c>
      <c r="D61" s="8" t="s">
        <v>35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>
        <v>160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1"/>
      <c r="AO61" s="35">
        <f>IF(AP61&lt;6,SUM(E61:AN61),SUM(LARGE(E61:AN61,{1;2;3;4;5;6})))</f>
        <v>160</v>
      </c>
      <c r="AP61" s="55">
        <f>COUNT(E61:AN61)</f>
        <v>1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978</v>
      </c>
      <c r="C62" s="6"/>
      <c r="D62" s="8" t="s">
        <v>977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>
        <v>160</v>
      </c>
      <c r="AI62" s="29"/>
      <c r="AJ62" s="29"/>
      <c r="AK62" s="29"/>
      <c r="AL62" s="29"/>
      <c r="AM62" s="29"/>
      <c r="AN62" s="1"/>
      <c r="AO62" s="35">
        <f>IF(AP62&lt;6,SUM(E62:AN62),SUM(LARGE(E62:AN62,{1;2;3;4;5;6})))</f>
        <v>160</v>
      </c>
      <c r="AP62" s="55">
        <f>COUNT(E62:AN62)</f>
        <v>1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61</v>
      </c>
      <c r="C63" s="6" t="s">
        <v>212</v>
      </c>
      <c r="D63" s="8" t="s">
        <v>174</v>
      </c>
      <c r="E63" s="86"/>
      <c r="F63" s="86"/>
      <c r="G63" s="86"/>
      <c r="H63" s="30">
        <v>10</v>
      </c>
      <c r="I63" s="30"/>
      <c r="J63" s="30"/>
      <c r="K63" s="30"/>
      <c r="L63" s="30">
        <v>8</v>
      </c>
      <c r="M63" s="30"/>
      <c r="N63" s="30"/>
      <c r="O63" s="30"/>
      <c r="P63" s="30">
        <v>25</v>
      </c>
      <c r="Q63" s="30">
        <v>10.7</v>
      </c>
      <c r="R63" s="30"/>
      <c r="S63" s="30">
        <v>14</v>
      </c>
      <c r="T63" s="30"/>
      <c r="U63" s="30">
        <v>10</v>
      </c>
      <c r="V63" s="30">
        <v>25</v>
      </c>
      <c r="W63" s="30"/>
      <c r="X63" s="30">
        <v>20</v>
      </c>
      <c r="Y63" s="30"/>
      <c r="Z63" s="86">
        <v>0</v>
      </c>
      <c r="AA63" s="86"/>
      <c r="AB63" s="30">
        <v>18.3</v>
      </c>
      <c r="AC63" s="86">
        <v>0</v>
      </c>
      <c r="AD63" s="86"/>
      <c r="AE63" s="86"/>
      <c r="AF63" s="30">
        <v>20</v>
      </c>
      <c r="AG63" s="30"/>
      <c r="AH63" s="30">
        <v>45</v>
      </c>
      <c r="AI63" s="30"/>
      <c r="AJ63" s="30"/>
      <c r="AK63" s="30"/>
      <c r="AL63" s="30"/>
      <c r="AM63" s="30"/>
      <c r="AN63" s="1"/>
      <c r="AO63" s="35">
        <f>IF(AP63&lt;6,SUM(E63:AN63),SUM(LARGE(E63:AN63,{1;2;3;4;5;6})))</f>
        <v>153.30000000000001</v>
      </c>
      <c r="AP63" s="55">
        <f>COUNT(E63:AN63)</f>
        <v>13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61</v>
      </c>
      <c r="C64" s="6" t="s">
        <v>293</v>
      </c>
      <c r="D64" s="8" t="s">
        <v>713</v>
      </c>
      <c r="E64" s="30"/>
      <c r="F64" s="30"/>
      <c r="G64" s="30">
        <v>20</v>
      </c>
      <c r="H64" s="30"/>
      <c r="I64" s="30"/>
      <c r="J64" s="30"/>
      <c r="K64" s="30"/>
      <c r="L64" s="30"/>
      <c r="M64" s="30"/>
      <c r="N64" s="86">
        <v>0</v>
      </c>
      <c r="O64" s="86"/>
      <c r="P64" s="30">
        <v>125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86">
        <v>0</v>
      </c>
      <c r="AG64" s="86"/>
      <c r="AH64" s="86"/>
      <c r="AI64" s="86"/>
      <c r="AJ64" s="86"/>
      <c r="AK64" s="86"/>
      <c r="AL64" s="86"/>
      <c r="AM64" s="86"/>
      <c r="AN64" s="1"/>
      <c r="AO64" s="35">
        <f>IF(AP64&lt;6,SUM(E64:AN64),SUM(LARGE(E64:AN64,{1;2;3;4;5;6})))</f>
        <v>145</v>
      </c>
      <c r="AP64" s="55">
        <f>COUNT(E64:AN64)</f>
        <v>4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61</v>
      </c>
      <c r="C65" s="6" t="s">
        <v>358</v>
      </c>
      <c r="D65" s="8" t="s">
        <v>475</v>
      </c>
      <c r="E65" s="29"/>
      <c r="F65" s="29"/>
      <c r="G65" s="29"/>
      <c r="H65" s="29"/>
      <c r="I65" s="29"/>
      <c r="J65" s="29"/>
      <c r="K65" s="29">
        <v>60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>
        <v>80</v>
      </c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1"/>
      <c r="AO65" s="35">
        <f>IF(AP65&lt;6,SUM(E65:AN65),SUM(LARGE(E65:AN65,{1;2;3;4;5;6})))</f>
        <v>140</v>
      </c>
      <c r="AP65" s="55">
        <f>COUNT(E65:AN65)</f>
        <v>2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64</v>
      </c>
      <c r="C66" s="6" t="s">
        <v>358</v>
      </c>
      <c r="D66" s="6" t="s">
        <v>868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35</v>
      </c>
      <c r="U66" s="30"/>
      <c r="V66" s="30"/>
      <c r="W66" s="30"/>
      <c r="X66" s="30"/>
      <c r="Y66" s="30"/>
      <c r="Z66" s="30"/>
      <c r="AA66" s="30"/>
      <c r="AB66" s="30">
        <v>100</v>
      </c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51"/>
      <c r="AO66" s="35">
        <f>IF(AP66&lt;6,SUM(E66:AN66),SUM(LARGE(E66:AN66,{1;2;3;4;5;6})))</f>
        <v>135</v>
      </c>
      <c r="AP66" s="55">
        <f>COUNT(E66:AN66)</f>
        <v>2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61</v>
      </c>
      <c r="C67" s="6" t="s">
        <v>212</v>
      </c>
      <c r="D67" s="8" t="s">
        <v>210</v>
      </c>
      <c r="E67" s="54"/>
      <c r="F67" s="54">
        <v>10</v>
      </c>
      <c r="G67" s="54">
        <v>17</v>
      </c>
      <c r="H67" s="54">
        <v>17</v>
      </c>
      <c r="I67" s="54">
        <v>20</v>
      </c>
      <c r="J67" s="54"/>
      <c r="K67" s="54"/>
      <c r="L67" s="54">
        <v>10</v>
      </c>
      <c r="M67" s="54"/>
      <c r="N67" s="54"/>
      <c r="O67" s="54"/>
      <c r="P67" s="54">
        <v>25</v>
      </c>
      <c r="Q67" s="54">
        <v>20</v>
      </c>
      <c r="R67" s="54"/>
      <c r="S67" s="54">
        <v>35</v>
      </c>
      <c r="T67" s="85">
        <v>0</v>
      </c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1"/>
      <c r="AO67" s="35">
        <f>IF(AP67&lt;6,SUM(E67:AN67),SUM(LARGE(E67:AN67,{1;2;3;4;5;6})))</f>
        <v>134</v>
      </c>
      <c r="AP67" s="55">
        <f>COUNT(E67:AN67)</f>
        <v>9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61</v>
      </c>
      <c r="C68" s="6" t="s">
        <v>213</v>
      </c>
      <c r="D68" s="8" t="s">
        <v>211</v>
      </c>
      <c r="E68" s="29"/>
      <c r="F68" s="29"/>
      <c r="G68" s="29"/>
      <c r="H68" s="29"/>
      <c r="I68" s="29">
        <v>25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>
        <v>25</v>
      </c>
      <c r="V68" s="29"/>
      <c r="W68" s="29"/>
      <c r="X68" s="29"/>
      <c r="Y68" s="29"/>
      <c r="Z68" s="29">
        <v>35</v>
      </c>
      <c r="AA68" s="29"/>
      <c r="AB68" s="29"/>
      <c r="AC68" s="29">
        <v>45</v>
      </c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1"/>
      <c r="AO68" s="35">
        <f>IF(AP68&lt;6,SUM(E68:AN68),SUM(LARGE(E68:AN68,{1;2;3;4;5;6})))</f>
        <v>130</v>
      </c>
      <c r="AP68" s="55">
        <f>COUNT(E68:AN68)</f>
        <v>4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61</v>
      </c>
      <c r="C69" s="6" t="s">
        <v>69</v>
      </c>
      <c r="D69" s="8" t="s">
        <v>482</v>
      </c>
      <c r="E69" s="29"/>
      <c r="F69" s="29"/>
      <c r="G69" s="29"/>
      <c r="H69" s="29">
        <v>30</v>
      </c>
      <c r="I69" s="29"/>
      <c r="J69" s="29"/>
      <c r="K69" s="29">
        <v>100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1"/>
      <c r="AO69" s="35">
        <f>IF(AP69&lt;6,SUM(E69:AN69),SUM(LARGE(E69:AN69,{1;2;3;4;5;6})))</f>
        <v>130</v>
      </c>
      <c r="AP69" s="55">
        <f>COUNT(E69:AN69)</f>
        <v>2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61</v>
      </c>
      <c r="C70" s="6" t="s">
        <v>63</v>
      </c>
      <c r="D70" s="8" t="s">
        <v>405</v>
      </c>
      <c r="E70" s="29">
        <v>130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84">
        <v>0</v>
      </c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1"/>
      <c r="AO70" s="35">
        <f>IF(AP70&lt;6,SUM(E70:AN70),SUM(LARGE(E70:AN70,{1;2;3;4;5;6})))</f>
        <v>130</v>
      </c>
      <c r="AP70" s="55">
        <f>COUNT(E70:AN70)</f>
        <v>2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149</v>
      </c>
      <c r="C71" s="6" t="s">
        <v>358</v>
      </c>
      <c r="D71" s="8" t="s">
        <v>858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>
        <v>130</v>
      </c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1"/>
      <c r="AO71" s="35">
        <f>IF(AP71&lt;6,SUM(E71:AN71),SUM(LARGE(E71:AN71,{1;2;3;4;5;6})))</f>
        <v>130</v>
      </c>
      <c r="AP71" s="55">
        <f>COUNT(E71:AN71)</f>
        <v>1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64</v>
      </c>
      <c r="C72" s="6"/>
      <c r="D72" s="8" t="s">
        <v>1056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>
        <v>130</v>
      </c>
      <c r="AI72" s="29"/>
      <c r="AJ72" s="29"/>
      <c r="AK72" s="29"/>
      <c r="AL72" s="29"/>
      <c r="AM72" s="29"/>
      <c r="AN72" s="1"/>
      <c r="AO72" s="35">
        <f>IF(AP72&lt;6,SUM(E72:AN72),SUM(LARGE(E72:AN72,{1;2;3;4;5;6})))</f>
        <v>130</v>
      </c>
      <c r="AP72" s="55">
        <f>COUNT(E72:AN72)</f>
        <v>1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61</v>
      </c>
      <c r="C73" s="6" t="s">
        <v>709</v>
      </c>
      <c r="D73" s="8" t="s">
        <v>417</v>
      </c>
      <c r="E73" s="84"/>
      <c r="F73" s="84"/>
      <c r="G73" s="84">
        <v>0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29">
        <v>14</v>
      </c>
      <c r="U73" s="84"/>
      <c r="V73" s="84"/>
      <c r="W73" s="84"/>
      <c r="X73" s="29">
        <v>17</v>
      </c>
      <c r="Y73" s="29"/>
      <c r="Z73" s="84"/>
      <c r="AA73" s="84"/>
      <c r="AB73" s="29">
        <v>25</v>
      </c>
      <c r="AC73" s="29"/>
      <c r="AD73" s="29"/>
      <c r="AE73" s="29"/>
      <c r="AF73" s="29">
        <v>25</v>
      </c>
      <c r="AG73" s="29"/>
      <c r="AH73" s="29">
        <v>45</v>
      </c>
      <c r="AI73" s="29"/>
      <c r="AJ73" s="29"/>
      <c r="AK73" s="29"/>
      <c r="AL73" s="29"/>
      <c r="AM73" s="29"/>
      <c r="AN73" s="1"/>
      <c r="AO73" s="35">
        <f>IF(AP73&lt;6,SUM(E73:AN73),SUM(LARGE(E73:AN73,{1;2;3;4;5;6})))</f>
        <v>126</v>
      </c>
      <c r="AP73" s="55">
        <f>COUNT(E73:AN73)</f>
        <v>6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61</v>
      </c>
      <c r="C74" s="6" t="s">
        <v>66</v>
      </c>
      <c r="D74" s="6" t="s">
        <v>229</v>
      </c>
      <c r="E74" s="30"/>
      <c r="F74" s="30"/>
      <c r="G74" s="30"/>
      <c r="H74" s="30"/>
      <c r="I74" s="30"/>
      <c r="J74" s="30"/>
      <c r="K74" s="86">
        <v>0</v>
      </c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1">
        <v>125</v>
      </c>
      <c r="W74" s="1"/>
      <c r="X74" s="1"/>
      <c r="Y74" s="1"/>
      <c r="Z74" s="1"/>
      <c r="AA74" s="1"/>
      <c r="AB74" s="1"/>
      <c r="AC74" s="19">
        <v>0</v>
      </c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51"/>
      <c r="AO74" s="35">
        <f>IF(AP74&lt;6,SUM(E74:AN74),SUM(LARGE(E74:AN74,{1;2;3;4;5;6})))</f>
        <v>125</v>
      </c>
      <c r="AP74" s="55">
        <f>COUNT(E74:AN74)</f>
        <v>3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61</v>
      </c>
      <c r="C75" s="6" t="s">
        <v>63</v>
      </c>
      <c r="D75" s="8" t="s">
        <v>257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>
        <v>125</v>
      </c>
      <c r="W75" s="30"/>
      <c r="X75" s="30"/>
      <c r="Y75" s="30"/>
      <c r="Z75" s="30"/>
      <c r="AA75" s="30"/>
      <c r="AB75" s="30"/>
      <c r="AC75" s="86">
        <v>0</v>
      </c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1"/>
      <c r="AO75" s="35">
        <f>IF(AP75&lt;6,SUM(E75:AN75),SUM(LARGE(E75:AN75,{1;2;3;4;5;6})))</f>
        <v>125</v>
      </c>
      <c r="AP75" s="55">
        <f>COUNT(E75:AN75)</f>
        <v>2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61</v>
      </c>
      <c r="C76" s="6" t="s">
        <v>65</v>
      </c>
      <c r="D76" s="8" t="s">
        <v>242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>
        <v>80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>
        <v>45</v>
      </c>
      <c r="AI76" s="29"/>
      <c r="AJ76" s="29"/>
      <c r="AK76" s="29"/>
      <c r="AL76" s="29"/>
      <c r="AM76" s="29"/>
      <c r="AN76" s="1"/>
      <c r="AO76" s="35">
        <f>IF(AP76&lt;6,SUM(E76:AN76),SUM(LARGE(E76:AN76,{1;2;3;4;5;6})))</f>
        <v>125</v>
      </c>
      <c r="AP76" s="55">
        <f>COUNT(E76:AN76)</f>
        <v>2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6" t="s">
        <v>61</v>
      </c>
      <c r="C77" s="6" t="s">
        <v>67</v>
      </c>
      <c r="D77" s="6" t="s">
        <v>460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>
        <v>125</v>
      </c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1"/>
      <c r="AO77" s="35">
        <f>IF(AP77&lt;6,SUM(E77:AN77),SUM(LARGE(E77:AN77,{1;2;3;4;5;6})))</f>
        <v>125</v>
      </c>
      <c r="AP77" s="55">
        <f>COUNT(E77:AN77)</f>
        <v>1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61</v>
      </c>
      <c r="C78" s="6" t="s">
        <v>358</v>
      </c>
      <c r="D78" s="8" t="s">
        <v>509</v>
      </c>
      <c r="E78" s="54"/>
      <c r="F78" s="54"/>
      <c r="G78" s="54">
        <v>6</v>
      </c>
      <c r="H78" s="54">
        <v>8</v>
      </c>
      <c r="I78" s="54">
        <v>8</v>
      </c>
      <c r="J78" s="54"/>
      <c r="K78" s="54"/>
      <c r="L78" s="54"/>
      <c r="M78" s="54"/>
      <c r="N78" s="54">
        <v>10</v>
      </c>
      <c r="O78" s="54"/>
      <c r="P78" s="54">
        <v>20</v>
      </c>
      <c r="Q78" s="54">
        <v>10.7</v>
      </c>
      <c r="R78" s="54"/>
      <c r="S78" s="54"/>
      <c r="T78" s="54">
        <v>17</v>
      </c>
      <c r="U78" s="54"/>
      <c r="V78" s="54"/>
      <c r="W78" s="54"/>
      <c r="X78" s="54">
        <v>10</v>
      </c>
      <c r="Y78" s="54"/>
      <c r="Z78" s="54">
        <v>12</v>
      </c>
      <c r="AA78" s="54"/>
      <c r="AB78" s="54">
        <v>8</v>
      </c>
      <c r="AC78" s="54">
        <v>25</v>
      </c>
      <c r="AD78" s="54"/>
      <c r="AE78" s="54"/>
      <c r="AF78" s="54">
        <v>14</v>
      </c>
      <c r="AG78" s="54"/>
      <c r="AH78" s="54">
        <v>35</v>
      </c>
      <c r="AI78" s="54"/>
      <c r="AJ78" s="54"/>
      <c r="AK78" s="54">
        <v>12</v>
      </c>
      <c r="AL78" s="54"/>
      <c r="AM78" s="54"/>
      <c r="AN78" s="51"/>
      <c r="AO78" s="35">
        <f>IF(AP78&lt;6,SUM(E78:AN78),SUM(LARGE(E78:AN78,{1;2;3;4;5;6})))</f>
        <v>123</v>
      </c>
      <c r="AP78" s="55">
        <f>COUNT(E78:AN78)</f>
        <v>14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61</v>
      </c>
      <c r="C79" s="6" t="s">
        <v>62</v>
      </c>
      <c r="D79" s="8" t="s">
        <v>499</v>
      </c>
      <c r="E79" s="29"/>
      <c r="F79" s="29">
        <v>7</v>
      </c>
      <c r="G79" s="29">
        <v>8</v>
      </c>
      <c r="H79" s="29">
        <v>7</v>
      </c>
      <c r="I79" s="29">
        <v>8</v>
      </c>
      <c r="J79" s="29"/>
      <c r="K79" s="29"/>
      <c r="L79" s="29">
        <v>12</v>
      </c>
      <c r="M79" s="29"/>
      <c r="N79" s="84">
        <v>0</v>
      </c>
      <c r="O79" s="84"/>
      <c r="P79" s="29">
        <v>15</v>
      </c>
      <c r="Q79" s="29">
        <v>9.3000000000000007</v>
      </c>
      <c r="R79" s="29"/>
      <c r="S79" s="29">
        <v>8</v>
      </c>
      <c r="T79" s="29"/>
      <c r="U79" s="29">
        <v>12</v>
      </c>
      <c r="V79" s="29"/>
      <c r="W79" s="29"/>
      <c r="X79" s="84">
        <v>0</v>
      </c>
      <c r="Y79" s="84"/>
      <c r="Z79" s="29"/>
      <c r="AA79" s="29"/>
      <c r="AB79" s="29"/>
      <c r="AC79" s="178">
        <v>0</v>
      </c>
      <c r="AD79" s="29"/>
      <c r="AE79" s="29">
        <v>17</v>
      </c>
      <c r="AF79" s="29">
        <v>12</v>
      </c>
      <c r="AG79" s="29"/>
      <c r="AH79" s="29">
        <v>45</v>
      </c>
      <c r="AI79" s="29">
        <v>17</v>
      </c>
      <c r="AJ79" s="29"/>
      <c r="AK79" s="29"/>
      <c r="AL79" s="29"/>
      <c r="AM79" s="29"/>
      <c r="AN79" s="1"/>
      <c r="AO79" s="35">
        <f>IF(AP79&lt;6,SUM(E79:AN79),SUM(LARGE(E79:AN79,{1;2;3;4;5;6})))</f>
        <v>118</v>
      </c>
      <c r="AP79" s="55">
        <f>COUNT(E79:AN79)</f>
        <v>16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61</v>
      </c>
      <c r="C80" s="6" t="s">
        <v>212</v>
      </c>
      <c r="D80" s="8" t="s">
        <v>493</v>
      </c>
      <c r="E80" s="30"/>
      <c r="F80" s="86">
        <v>0</v>
      </c>
      <c r="G80" s="86"/>
      <c r="H80" s="86">
        <v>0</v>
      </c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>
        <v>10</v>
      </c>
      <c r="T80" s="86"/>
      <c r="U80" s="30">
        <v>17</v>
      </c>
      <c r="V80" s="30">
        <v>30</v>
      </c>
      <c r="W80" s="30"/>
      <c r="X80" s="30"/>
      <c r="Y80" s="30"/>
      <c r="Z80" s="30"/>
      <c r="AA80" s="30"/>
      <c r="AB80" s="30"/>
      <c r="AC80" s="30">
        <v>45</v>
      </c>
      <c r="AD80" s="30"/>
      <c r="AE80" s="30"/>
      <c r="AF80" s="30"/>
      <c r="AG80" s="30"/>
      <c r="AH80" s="30"/>
      <c r="AI80" s="178">
        <v>0</v>
      </c>
      <c r="AJ80" s="30"/>
      <c r="AK80" s="30">
        <v>15</v>
      </c>
      <c r="AL80" s="30"/>
      <c r="AM80" s="30"/>
      <c r="AN80" s="1"/>
      <c r="AO80" s="35">
        <f>IF(AP80&lt;6,SUM(E80:AN80),SUM(LARGE(E80:AN80,{1;2;3;4;5;6})))</f>
        <v>117</v>
      </c>
      <c r="AP80" s="55">
        <f>COUNT(E80:AN80)</f>
        <v>8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336</v>
      </c>
      <c r="C81" s="6" t="s">
        <v>115</v>
      </c>
      <c r="D81" s="8" t="s">
        <v>335</v>
      </c>
      <c r="E81" s="30"/>
      <c r="F81" s="30"/>
      <c r="G81" s="30">
        <v>14</v>
      </c>
      <c r="H81" s="30">
        <v>10</v>
      </c>
      <c r="I81" s="86">
        <v>0</v>
      </c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30">
        <v>15</v>
      </c>
      <c r="AC81" s="30"/>
      <c r="AD81" s="30"/>
      <c r="AE81" s="30">
        <v>10</v>
      </c>
      <c r="AF81" s="30">
        <v>30</v>
      </c>
      <c r="AG81" s="30"/>
      <c r="AH81" s="86">
        <v>0</v>
      </c>
      <c r="AI81" s="30">
        <v>25</v>
      </c>
      <c r="AJ81" s="86"/>
      <c r="AK81" s="30">
        <v>15</v>
      </c>
      <c r="AL81" s="30"/>
      <c r="AM81" s="30"/>
      <c r="AN81" s="1"/>
      <c r="AO81" s="35">
        <f>IF(AP81&lt;6,SUM(E81:AN81),SUM(LARGE(E81:AN81,{1;2;3;4;5;6})))</f>
        <v>109</v>
      </c>
      <c r="AP81" s="55">
        <f>COUNT(E81:AN81)</f>
        <v>9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61</v>
      </c>
      <c r="C82" s="6" t="s">
        <v>212</v>
      </c>
      <c r="D82" s="8" t="s">
        <v>333</v>
      </c>
      <c r="E82" s="30"/>
      <c r="F82" s="30">
        <v>8</v>
      </c>
      <c r="G82" s="30"/>
      <c r="H82" s="30"/>
      <c r="I82" s="30"/>
      <c r="J82" s="30"/>
      <c r="K82" s="30"/>
      <c r="L82" s="30">
        <v>8</v>
      </c>
      <c r="M82" s="30"/>
      <c r="N82" s="30"/>
      <c r="O82" s="30"/>
      <c r="P82" s="86">
        <v>0</v>
      </c>
      <c r="Q82" s="30">
        <v>9.3000000000000007</v>
      </c>
      <c r="R82" s="30"/>
      <c r="S82" s="30">
        <v>8</v>
      </c>
      <c r="T82" s="30">
        <v>9.3000000000000007</v>
      </c>
      <c r="U82" s="30"/>
      <c r="V82" s="30"/>
      <c r="W82" s="30"/>
      <c r="X82" s="30"/>
      <c r="Y82" s="30"/>
      <c r="Z82" s="30"/>
      <c r="AA82" s="30"/>
      <c r="AB82" s="30"/>
      <c r="AC82" s="30">
        <v>20</v>
      </c>
      <c r="AD82" s="29">
        <v>14</v>
      </c>
      <c r="AE82" s="29">
        <v>20</v>
      </c>
      <c r="AF82" s="29">
        <v>10</v>
      </c>
      <c r="AG82" s="29"/>
      <c r="AH82" s="29">
        <v>30</v>
      </c>
      <c r="AI82" s="29">
        <v>10</v>
      </c>
      <c r="AJ82" s="29"/>
      <c r="AK82" s="29">
        <v>14</v>
      </c>
      <c r="AL82" s="29"/>
      <c r="AM82" s="29"/>
      <c r="AN82" s="1"/>
      <c r="AO82" s="35">
        <f>IF(AP82&lt;6,SUM(E82:AN82),SUM(LARGE(E82:AN82,{1;2;3;4;5;6})))</f>
        <v>108</v>
      </c>
      <c r="AP82" s="55">
        <f>COUNT(E82:AN82)</f>
        <v>13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64</v>
      </c>
      <c r="C83" s="6" t="s">
        <v>358</v>
      </c>
      <c r="D83" s="8" t="s">
        <v>806</v>
      </c>
      <c r="E83" s="84"/>
      <c r="F83" s="84"/>
      <c r="G83" s="84"/>
      <c r="H83" s="84"/>
      <c r="I83" s="84"/>
      <c r="J83" s="84"/>
      <c r="K83" s="84"/>
      <c r="L83" s="29"/>
      <c r="M83" s="29"/>
      <c r="N83" s="29">
        <v>20</v>
      </c>
      <c r="O83" s="29"/>
      <c r="P83" s="29"/>
      <c r="Q83" s="29"/>
      <c r="R83" s="29"/>
      <c r="S83" s="29"/>
      <c r="T83" s="29">
        <v>30</v>
      </c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>
        <v>55</v>
      </c>
      <c r="AI83" s="29"/>
      <c r="AJ83" s="29"/>
      <c r="AK83" s="29"/>
      <c r="AL83" s="29"/>
      <c r="AM83" s="29"/>
      <c r="AN83" s="1"/>
      <c r="AO83" s="35">
        <f>IF(AP83&lt;6,SUM(E83:AN83),SUM(LARGE(E83:AN83,{1;2;3;4;5;6})))</f>
        <v>105</v>
      </c>
      <c r="AP83" s="55">
        <f>COUNT(E83:AN83)</f>
        <v>3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61</v>
      </c>
      <c r="C84" s="6" t="s">
        <v>277</v>
      </c>
      <c r="D84" s="8" t="s">
        <v>80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>
        <v>100</v>
      </c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1"/>
      <c r="AO84" s="35">
        <f>IF(AP84&lt;6,SUM(E84:AN84),SUM(LARGE(E84:AN84,{1;2;3;4;5;6})))</f>
        <v>100</v>
      </c>
      <c r="AP84" s="55">
        <f>COUNT(E84:AN84)</f>
        <v>1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64</v>
      </c>
      <c r="C85" s="6"/>
      <c r="D85" s="8" t="s">
        <v>1055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>
        <v>100</v>
      </c>
      <c r="AI85" s="29"/>
      <c r="AJ85" s="29"/>
      <c r="AK85" s="29"/>
      <c r="AL85" s="29"/>
      <c r="AM85" s="29"/>
      <c r="AN85" s="1"/>
      <c r="AO85" s="35">
        <f>IF(AP85&lt;6,SUM(E85:AN85),SUM(LARGE(E85:AN85,{1;2;3;4;5;6})))</f>
        <v>100</v>
      </c>
      <c r="AP85" s="55">
        <f>COUNT(E85:AN85)</f>
        <v>1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61</v>
      </c>
      <c r="C86" s="6" t="s">
        <v>115</v>
      </c>
      <c r="D86" s="8" t="s">
        <v>421</v>
      </c>
      <c r="E86" s="30"/>
      <c r="F86" s="30">
        <v>20</v>
      </c>
      <c r="G86" s="30">
        <v>12</v>
      </c>
      <c r="H86" s="30"/>
      <c r="I86" s="30">
        <v>10</v>
      </c>
      <c r="J86" s="30"/>
      <c r="K86" s="30"/>
      <c r="L86" s="30"/>
      <c r="M86" s="30"/>
      <c r="N86" s="30">
        <v>10</v>
      </c>
      <c r="O86" s="30"/>
      <c r="P86" s="30"/>
      <c r="Q86" s="30"/>
      <c r="R86" s="30"/>
      <c r="S86" s="30">
        <v>8</v>
      </c>
      <c r="T86" s="30"/>
      <c r="U86" s="30"/>
      <c r="V86" s="30">
        <v>25</v>
      </c>
      <c r="W86" s="30"/>
      <c r="X86" s="86">
        <v>0</v>
      </c>
      <c r="Y86" s="86"/>
      <c r="Z86" s="30"/>
      <c r="AA86" s="30"/>
      <c r="AB86" s="30"/>
      <c r="AC86" s="30"/>
      <c r="AD86" s="30"/>
      <c r="AE86" s="30"/>
      <c r="AF86" s="30"/>
      <c r="AG86" s="30"/>
      <c r="AH86" s="30"/>
      <c r="AI86" s="30">
        <v>21.7</v>
      </c>
      <c r="AJ86" s="30"/>
      <c r="AK86" s="30"/>
      <c r="AL86" s="30"/>
      <c r="AM86" s="30"/>
      <c r="AN86" s="1"/>
      <c r="AO86" s="35">
        <f>IF(AP86&lt;6,SUM(E86:AN86),SUM(LARGE(E86:AN86,{1;2;3;4;5;6})))</f>
        <v>98.7</v>
      </c>
      <c r="AP86" s="55">
        <f>COUNT(E86:AN86)</f>
        <v>8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61</v>
      </c>
      <c r="C87" s="6" t="s">
        <v>358</v>
      </c>
      <c r="D87" s="8" t="s">
        <v>577</v>
      </c>
      <c r="E87" s="29"/>
      <c r="F87" s="29"/>
      <c r="G87" s="29">
        <v>20</v>
      </c>
      <c r="H87" s="29"/>
      <c r="I87" s="29">
        <v>20</v>
      </c>
      <c r="J87" s="29"/>
      <c r="K87" s="29">
        <v>51.7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9"/>
      <c r="AO87" s="35">
        <f>IF(AP87&lt;6,SUM(E87:AN87),SUM(LARGE(E87:AN87,{1;2;3;4;5;6})))</f>
        <v>91.7</v>
      </c>
      <c r="AP87" s="55">
        <f>COUNT(E87:AN87)</f>
        <v>3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61</v>
      </c>
      <c r="C88" s="6" t="s">
        <v>67</v>
      </c>
      <c r="D88" s="8" t="s">
        <v>444</v>
      </c>
      <c r="E88" s="86"/>
      <c r="F88" s="86"/>
      <c r="G88" s="86"/>
      <c r="H88" s="86"/>
      <c r="I88" s="86"/>
      <c r="J88" s="86"/>
      <c r="K88" s="86">
        <v>0</v>
      </c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30">
        <v>60</v>
      </c>
      <c r="W88" s="30"/>
      <c r="X88" s="30">
        <v>30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1"/>
      <c r="AO88" s="35">
        <f>IF(AP88&lt;6,SUM(E88:AN88),SUM(LARGE(E88:AN88,{1;2;3;4;5;6})))</f>
        <v>90</v>
      </c>
      <c r="AP88" s="55">
        <f>COUNT(E88:AN88)</f>
        <v>3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61</v>
      </c>
      <c r="C89" s="6" t="s">
        <v>69</v>
      </c>
      <c r="D89" s="8" t="s">
        <v>326</v>
      </c>
      <c r="E89" s="54"/>
      <c r="F89" s="54"/>
      <c r="G89" s="54">
        <v>30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>
        <v>30</v>
      </c>
      <c r="AF89" s="54"/>
      <c r="AG89" s="54"/>
      <c r="AH89" s="54"/>
      <c r="AI89" s="54">
        <v>30</v>
      </c>
      <c r="AJ89" s="54"/>
      <c r="AK89" s="54"/>
      <c r="AL89" s="54"/>
      <c r="AM89" s="54"/>
      <c r="AN89" s="1"/>
      <c r="AO89" s="35">
        <f>IF(AP89&lt;6,SUM(E89:AN89),SUM(LARGE(E89:AN89,{1;2;3;4;5;6})))</f>
        <v>90</v>
      </c>
      <c r="AP89" s="55">
        <f>COUNT(E89:AN89)</f>
        <v>3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61</v>
      </c>
      <c r="C90" s="6" t="s">
        <v>358</v>
      </c>
      <c r="D90" s="8" t="s">
        <v>527</v>
      </c>
      <c r="E90" s="29"/>
      <c r="F90" s="29">
        <v>17</v>
      </c>
      <c r="G90" s="29"/>
      <c r="H90" s="29"/>
      <c r="I90" s="29">
        <v>8</v>
      </c>
      <c r="J90" s="29"/>
      <c r="K90" s="29"/>
      <c r="L90" s="29"/>
      <c r="M90" s="29"/>
      <c r="N90" s="29"/>
      <c r="O90" s="29"/>
      <c r="P90" s="29"/>
      <c r="Q90" s="29">
        <v>14</v>
      </c>
      <c r="R90" s="29"/>
      <c r="S90" s="29"/>
      <c r="T90" s="29"/>
      <c r="U90" s="29">
        <v>20</v>
      </c>
      <c r="V90" s="29">
        <v>15</v>
      </c>
      <c r="W90" s="29"/>
      <c r="X90" s="29"/>
      <c r="Y90" s="29"/>
      <c r="Z90" s="29">
        <v>14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1"/>
      <c r="AO90" s="35">
        <f>IF(AP90&lt;6,SUM(E90:AN90),SUM(LARGE(E90:AN90,{1;2;3;4;5;6})))</f>
        <v>88</v>
      </c>
      <c r="AP90" s="55">
        <f>COUNT(E90:AN90)</f>
        <v>6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61</v>
      </c>
      <c r="C91" s="6" t="s">
        <v>62</v>
      </c>
      <c r="D91" s="6" t="s">
        <v>87</v>
      </c>
      <c r="E91" s="54"/>
      <c r="F91" s="54"/>
      <c r="G91" s="54"/>
      <c r="H91" s="54"/>
      <c r="I91" s="54">
        <v>70</v>
      </c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>
        <v>17</v>
      </c>
      <c r="AL91" s="54"/>
      <c r="AM91" s="54"/>
      <c r="AN91" s="51"/>
      <c r="AO91" s="35">
        <f>IF(AP91&lt;6,SUM(E91:AN91),SUM(LARGE(E91:AN91,{1;2;3;4;5;6})))</f>
        <v>87</v>
      </c>
      <c r="AP91" s="55">
        <f>COUNT(E91:AN91)</f>
        <v>2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61</v>
      </c>
      <c r="C92" s="6" t="s">
        <v>358</v>
      </c>
      <c r="D92" s="8" t="s">
        <v>433</v>
      </c>
      <c r="E92" s="30"/>
      <c r="F92" s="30"/>
      <c r="G92" s="30"/>
      <c r="H92" s="30"/>
      <c r="I92" s="86">
        <v>0</v>
      </c>
      <c r="J92" s="86"/>
      <c r="K92" s="86"/>
      <c r="L92" s="86"/>
      <c r="M92" s="86"/>
      <c r="N92" s="86"/>
      <c r="O92" s="86"/>
      <c r="P92" s="30">
        <v>20</v>
      </c>
      <c r="Q92" s="30"/>
      <c r="R92" s="30"/>
      <c r="S92" s="30"/>
      <c r="T92" s="30"/>
      <c r="U92" s="30"/>
      <c r="V92" s="30"/>
      <c r="W92" s="30"/>
      <c r="X92" s="30"/>
      <c r="Y92" s="30"/>
      <c r="Z92" s="30">
        <v>25</v>
      </c>
      <c r="AA92" s="30"/>
      <c r="AB92" s="30">
        <v>21.7</v>
      </c>
      <c r="AC92" s="30"/>
      <c r="AD92" s="30"/>
      <c r="AE92" s="30"/>
      <c r="AF92" s="30">
        <v>20</v>
      </c>
      <c r="AG92" s="30"/>
      <c r="AH92" s="30"/>
      <c r="AI92" s="30"/>
      <c r="AJ92" s="30"/>
      <c r="AK92" s="30"/>
      <c r="AL92" s="30"/>
      <c r="AM92" s="30"/>
      <c r="AN92" s="1"/>
      <c r="AO92" s="35">
        <f>IF(AP92&lt;6,SUM(E92:AN92),SUM(LARGE(E92:AN92,{1;2;3;4;5;6})))</f>
        <v>86.7</v>
      </c>
      <c r="AP92" s="55">
        <f>COUNT(E92:AN92)</f>
        <v>5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61</v>
      </c>
      <c r="C93" s="6" t="s">
        <v>67</v>
      </c>
      <c r="D93" s="8" t="s">
        <v>338</v>
      </c>
      <c r="E93" s="30"/>
      <c r="F93" s="86">
        <v>0</v>
      </c>
      <c r="G93" s="86"/>
      <c r="H93" s="86"/>
      <c r="I93" s="86"/>
      <c r="J93" s="86"/>
      <c r="K93" s="86">
        <v>0</v>
      </c>
      <c r="L93" s="86"/>
      <c r="M93" s="86"/>
      <c r="N93" s="86"/>
      <c r="O93" s="86"/>
      <c r="P93" s="86"/>
      <c r="Q93" s="30">
        <v>25</v>
      </c>
      <c r="R93" s="30"/>
      <c r="S93" s="30">
        <v>30</v>
      </c>
      <c r="T93" s="30"/>
      <c r="U93" s="30"/>
      <c r="V93" s="30"/>
      <c r="W93" s="30"/>
      <c r="X93" s="30"/>
      <c r="Y93" s="30"/>
      <c r="Z93" s="30"/>
      <c r="AA93" s="30"/>
      <c r="AB93" s="30">
        <v>30</v>
      </c>
      <c r="AC93" s="86">
        <v>0</v>
      </c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1"/>
      <c r="AO93" s="35">
        <f>IF(AP93&lt;6,SUM(E93:AN93),SUM(LARGE(E93:AN93,{1;2;3;4;5;6})))</f>
        <v>85</v>
      </c>
      <c r="AP93" s="55">
        <f>COUNT(E93:AN93)</f>
        <v>6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61</v>
      </c>
      <c r="C94" s="6" t="s">
        <v>115</v>
      </c>
      <c r="D94" s="8" t="s">
        <v>232</v>
      </c>
      <c r="E94" s="54"/>
      <c r="F94" s="54"/>
      <c r="G94" s="54"/>
      <c r="H94" s="54"/>
      <c r="I94" s="54"/>
      <c r="J94" s="54"/>
      <c r="K94" s="54">
        <v>60</v>
      </c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>
        <v>25</v>
      </c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1"/>
      <c r="AO94" s="35">
        <f>IF(AP94&lt;6,SUM(E94:AN94),SUM(LARGE(E94:AN94,{1;2;3;4;5;6})))</f>
        <v>85</v>
      </c>
      <c r="AP94" s="55">
        <f>COUNT(E94:AN94)</f>
        <v>2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61</v>
      </c>
      <c r="C95" s="6" t="s">
        <v>67</v>
      </c>
      <c r="D95" s="8" t="s">
        <v>337</v>
      </c>
      <c r="E95" s="29"/>
      <c r="F95" s="29"/>
      <c r="G95" s="29">
        <v>25</v>
      </c>
      <c r="H95" s="29"/>
      <c r="I95" s="29"/>
      <c r="J95" s="29"/>
      <c r="K95" s="84">
        <v>0</v>
      </c>
      <c r="L95" s="84"/>
      <c r="M95" s="84"/>
      <c r="N95" s="84"/>
      <c r="O95" s="84"/>
      <c r="P95" s="84"/>
      <c r="Q95" s="84">
        <v>0</v>
      </c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>
        <v>55</v>
      </c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1"/>
      <c r="AO95" s="35">
        <f>IF(AP95&lt;6,SUM(E95:AN95),SUM(LARGE(E95:AN95,{1;2;3;4;5;6})))</f>
        <v>80</v>
      </c>
      <c r="AP95" s="55">
        <f>COUNT(E95:AN95)</f>
        <v>4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61</v>
      </c>
      <c r="C96" s="6" t="s">
        <v>212</v>
      </c>
      <c r="D96" s="8" t="s">
        <v>231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85">
        <v>0</v>
      </c>
      <c r="W96" s="85"/>
      <c r="X96" s="85"/>
      <c r="Y96" s="85"/>
      <c r="Z96" s="85"/>
      <c r="AA96" s="85"/>
      <c r="AB96" s="85"/>
      <c r="AC96" s="54">
        <v>45</v>
      </c>
      <c r="AD96" s="54"/>
      <c r="AE96" s="54"/>
      <c r="AF96" s="54"/>
      <c r="AG96" s="54"/>
      <c r="AH96" s="54"/>
      <c r="AI96" s="54">
        <v>15</v>
      </c>
      <c r="AJ96" s="54"/>
      <c r="AK96" s="54">
        <v>20</v>
      </c>
      <c r="AL96" s="54"/>
      <c r="AM96" s="54"/>
      <c r="AN96" s="51"/>
      <c r="AO96" s="35">
        <f>IF(AP96&lt;6,SUM(E96:AN96),SUM(LARGE(E96:AN96,{1;2;3;4;5;6})))</f>
        <v>80</v>
      </c>
      <c r="AP96" s="55">
        <f>COUNT(E96:AN96)</f>
        <v>4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61</v>
      </c>
      <c r="C97" s="6" t="s">
        <v>144</v>
      </c>
      <c r="D97" s="8" t="s">
        <v>581</v>
      </c>
      <c r="E97" s="54"/>
      <c r="F97" s="54"/>
      <c r="G97" s="54"/>
      <c r="H97" s="54">
        <v>80</v>
      </c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1"/>
      <c r="AO97" s="35">
        <f>IF(AP97&lt;6,SUM(E97:AN97),SUM(LARGE(E97:AN97,{1;2;3;4;5;6})))</f>
        <v>80</v>
      </c>
      <c r="AP97" s="55">
        <f>COUNT(E97:AN97)</f>
        <v>1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61</v>
      </c>
      <c r="C98" s="6" t="s">
        <v>115</v>
      </c>
      <c r="D98" s="8" t="s">
        <v>714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>
        <v>80</v>
      </c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1"/>
      <c r="AO98" s="35">
        <f>IF(AP98&lt;6,SUM(E98:AN98),SUM(LARGE(E98:AN98,{1;2;3;4;5;6})))</f>
        <v>80</v>
      </c>
      <c r="AP98" s="55">
        <f>COUNT(E98:AN98)</f>
        <v>1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61</v>
      </c>
      <c r="C99" s="6" t="s">
        <v>62</v>
      </c>
      <c r="D99" s="8" t="s">
        <v>423</v>
      </c>
      <c r="E99" s="30"/>
      <c r="F99" s="86">
        <v>0</v>
      </c>
      <c r="G99" s="86"/>
      <c r="H99" s="86"/>
      <c r="I99" s="30">
        <v>7</v>
      </c>
      <c r="J99" s="30"/>
      <c r="K99" s="30"/>
      <c r="L99" s="30"/>
      <c r="M99" s="30"/>
      <c r="N99" s="30">
        <v>5</v>
      </c>
      <c r="O99" s="30"/>
      <c r="P99" s="30"/>
      <c r="Q99" s="30">
        <v>8</v>
      </c>
      <c r="R99" s="30"/>
      <c r="S99" s="30">
        <v>8</v>
      </c>
      <c r="T99" s="30"/>
      <c r="U99" s="30"/>
      <c r="V99" s="30"/>
      <c r="W99" s="30"/>
      <c r="X99" s="30">
        <v>8</v>
      </c>
      <c r="Y99" s="30"/>
      <c r="Z99" s="30"/>
      <c r="AA99" s="30"/>
      <c r="AB99" s="30">
        <v>10</v>
      </c>
      <c r="AC99" s="30"/>
      <c r="AD99" s="30"/>
      <c r="AE99" s="30"/>
      <c r="AF99" s="30">
        <v>20</v>
      </c>
      <c r="AG99" s="30"/>
      <c r="AH99" s="30">
        <v>25</v>
      </c>
      <c r="AI99" s="30"/>
      <c r="AJ99" s="30"/>
      <c r="AK99" s="30"/>
      <c r="AL99" s="30"/>
      <c r="AM99" s="30"/>
      <c r="AN99" s="1"/>
      <c r="AO99" s="35">
        <f>IF(AP99&lt;6,SUM(E99:AN99),SUM(LARGE(E99:AN99,{1;2;3;4;5;6})))</f>
        <v>79</v>
      </c>
      <c r="AP99" s="55">
        <f>COUNT(E99:AN99)</f>
        <v>9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61</v>
      </c>
      <c r="C100" s="6" t="s">
        <v>115</v>
      </c>
      <c r="D100" s="6" t="s">
        <v>88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>
        <v>15</v>
      </c>
      <c r="Q100" s="30"/>
      <c r="R100" s="30"/>
      <c r="S100" s="30">
        <v>10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>
        <v>15</v>
      </c>
      <c r="AG100" s="30"/>
      <c r="AH100" s="30"/>
      <c r="AI100" s="30">
        <v>18.3</v>
      </c>
      <c r="AJ100" s="30"/>
      <c r="AK100" s="30">
        <v>15</v>
      </c>
      <c r="AL100" s="30"/>
      <c r="AM100" s="30"/>
      <c r="AN100" s="1"/>
      <c r="AO100" s="35">
        <f>IF(AP100&lt;6,SUM(E100:AN100),SUM(LARGE(E100:AN100,{1;2;3;4;5;6})))</f>
        <v>73.3</v>
      </c>
      <c r="AP100" s="55">
        <f>COUNT(E100:AN100)</f>
        <v>5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61</v>
      </c>
      <c r="C101" s="6" t="s">
        <v>258</v>
      </c>
      <c r="D101" s="8" t="s">
        <v>646</v>
      </c>
      <c r="E101" s="54"/>
      <c r="F101" s="54"/>
      <c r="G101" s="54"/>
      <c r="H101" s="54"/>
      <c r="I101" s="54"/>
      <c r="J101" s="54"/>
      <c r="K101" s="54"/>
      <c r="L101" s="54">
        <v>17</v>
      </c>
      <c r="M101" s="54"/>
      <c r="N101" s="54"/>
      <c r="O101" s="54"/>
      <c r="P101" s="54"/>
      <c r="Q101" s="54"/>
      <c r="R101" s="54"/>
      <c r="S101" s="54">
        <v>20</v>
      </c>
      <c r="T101" s="54"/>
      <c r="U101" s="54"/>
      <c r="V101" s="54">
        <v>35</v>
      </c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1"/>
      <c r="AO101" s="35">
        <f>IF(AP101&lt;6,SUM(E101:AN101),SUM(LARGE(E101:AN101,{1;2;3;4;5;6})))</f>
        <v>72</v>
      </c>
      <c r="AP101" s="55">
        <f>COUNT(E101:AN101)</f>
        <v>3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61</v>
      </c>
      <c r="C102" s="6" t="s">
        <v>115</v>
      </c>
      <c r="D102" s="8" t="s">
        <v>298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>
        <v>20</v>
      </c>
      <c r="AA102" s="29"/>
      <c r="AB102" s="29"/>
      <c r="AC102" s="29"/>
      <c r="AD102" s="29"/>
      <c r="AE102" s="29">
        <v>35</v>
      </c>
      <c r="AF102" s="29"/>
      <c r="AG102" s="29"/>
      <c r="AH102" s="29"/>
      <c r="AI102" s="29"/>
      <c r="AJ102" s="29"/>
      <c r="AK102" s="29">
        <v>15</v>
      </c>
      <c r="AL102" s="29"/>
      <c r="AM102" s="29"/>
      <c r="AN102" s="51"/>
      <c r="AO102" s="35">
        <f>IF(AP102&lt;6,SUM(E102:AN102),SUM(LARGE(E102:AN102,{1;2;3;4;5;6})))</f>
        <v>70</v>
      </c>
      <c r="AP102" s="55">
        <f>COUNT(E102:AN102)</f>
        <v>3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91</v>
      </c>
      <c r="C103" s="6" t="s">
        <v>196</v>
      </c>
      <c r="D103" s="8" t="s">
        <v>383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>
        <v>55</v>
      </c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>
        <v>15</v>
      </c>
      <c r="AJ103" s="30"/>
      <c r="AK103" s="30"/>
      <c r="AL103" s="30"/>
      <c r="AM103" s="30"/>
      <c r="AN103" s="1"/>
      <c r="AO103" s="35">
        <f>IF(AP103&lt;6,SUM(E103:AN103),SUM(LARGE(E103:AN103,{1;2;3;4;5;6})))</f>
        <v>70</v>
      </c>
      <c r="AP103" s="55">
        <f>COUNT(E103:AN103)</f>
        <v>2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61</v>
      </c>
      <c r="C104" s="6" t="s">
        <v>213</v>
      </c>
      <c r="D104" s="8" t="s">
        <v>456</v>
      </c>
      <c r="E104" s="30"/>
      <c r="F104" s="30"/>
      <c r="G104" s="30">
        <v>10</v>
      </c>
      <c r="H104" s="30"/>
      <c r="I104" s="30"/>
      <c r="J104" s="30"/>
      <c r="K104" s="30">
        <v>25</v>
      </c>
      <c r="L104" s="30"/>
      <c r="M104" s="30"/>
      <c r="N104" s="30"/>
      <c r="O104" s="30"/>
      <c r="P104" s="30">
        <v>20</v>
      </c>
      <c r="Q104" s="30"/>
      <c r="R104" s="30"/>
      <c r="S104" s="86">
        <v>0</v>
      </c>
      <c r="T104" s="30"/>
      <c r="U104" s="30"/>
      <c r="V104" s="30"/>
      <c r="W104" s="30"/>
      <c r="X104" s="30">
        <v>14</v>
      </c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1"/>
      <c r="AO104" s="35">
        <f>IF(AP104&lt;6,SUM(E104:AN104),SUM(LARGE(E104:AN104,{1;2;3;4;5;6})))</f>
        <v>69</v>
      </c>
      <c r="AP104" s="55">
        <f>COUNT(E104:AN104)</f>
        <v>5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61</v>
      </c>
      <c r="C105" s="6" t="s">
        <v>62</v>
      </c>
      <c r="D105" s="8" t="s">
        <v>525</v>
      </c>
      <c r="E105" s="30"/>
      <c r="F105" s="30"/>
      <c r="G105" s="30"/>
      <c r="H105" s="30">
        <v>6</v>
      </c>
      <c r="I105" s="30"/>
      <c r="J105" s="30"/>
      <c r="K105" s="30"/>
      <c r="L105" s="30">
        <v>7</v>
      </c>
      <c r="M105" s="30"/>
      <c r="N105" s="30"/>
      <c r="O105" s="30"/>
      <c r="P105" s="30"/>
      <c r="Q105" s="86">
        <v>0</v>
      </c>
      <c r="R105" s="86"/>
      <c r="S105" s="86"/>
      <c r="T105" s="30">
        <v>10.7</v>
      </c>
      <c r="U105" s="86">
        <v>8</v>
      </c>
      <c r="V105" s="86"/>
      <c r="W105" s="86"/>
      <c r="X105" s="86"/>
      <c r="Y105" s="86"/>
      <c r="Z105" s="86"/>
      <c r="AA105" s="86"/>
      <c r="AB105" s="30">
        <v>10</v>
      </c>
      <c r="AC105" s="30">
        <v>20</v>
      </c>
      <c r="AD105" s="30"/>
      <c r="AE105" s="30">
        <v>8</v>
      </c>
      <c r="AF105" s="30"/>
      <c r="AG105" s="30"/>
      <c r="AH105" s="30"/>
      <c r="AI105" s="30"/>
      <c r="AJ105" s="30"/>
      <c r="AK105" s="30">
        <v>10</v>
      </c>
      <c r="AL105" s="30"/>
      <c r="AM105" s="30"/>
      <c r="AN105" s="1"/>
      <c r="AO105" s="35">
        <f>IF(AP105&lt;6,SUM(E105:AN105),SUM(LARGE(E105:AN105,{1;2;3;4;5;6})))</f>
        <v>66.7</v>
      </c>
      <c r="AP105" s="55">
        <f>COUNT(E105:AN105)</f>
        <v>9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61</v>
      </c>
      <c r="C106" s="6" t="s">
        <v>358</v>
      </c>
      <c r="D106" s="8" t="s">
        <v>391</v>
      </c>
      <c r="E106" s="30"/>
      <c r="F106" s="30"/>
      <c r="G106" s="30"/>
      <c r="H106" s="30"/>
      <c r="I106" s="30"/>
      <c r="J106" s="30"/>
      <c r="K106" s="30"/>
      <c r="L106" s="30">
        <v>20</v>
      </c>
      <c r="M106" s="30"/>
      <c r="N106" s="30"/>
      <c r="O106" s="30"/>
      <c r="P106" s="30"/>
      <c r="Q106" s="30"/>
      <c r="R106" s="30"/>
      <c r="S106" s="30"/>
      <c r="T106" s="30">
        <v>25</v>
      </c>
      <c r="U106" s="30"/>
      <c r="V106" s="30"/>
      <c r="W106" s="30"/>
      <c r="X106" s="30"/>
      <c r="Y106" s="30"/>
      <c r="Z106" s="30"/>
      <c r="AA106" s="30"/>
      <c r="AB106" s="30">
        <v>21.7</v>
      </c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9"/>
      <c r="AO106" s="35">
        <f>IF(AP106&lt;6,SUM(E106:AN106),SUM(LARGE(E106:AN106,{1;2;3;4;5;6})))</f>
        <v>66.7</v>
      </c>
      <c r="AP106" s="55">
        <f>COUNT(E106:AN106)</f>
        <v>3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61</v>
      </c>
      <c r="C107" s="6" t="s">
        <v>163</v>
      </c>
      <c r="D107" s="6" t="s">
        <v>466</v>
      </c>
      <c r="E107" s="54"/>
      <c r="F107" s="54"/>
      <c r="G107" s="54"/>
      <c r="H107" s="54"/>
      <c r="I107" s="54">
        <v>12</v>
      </c>
      <c r="J107" s="54"/>
      <c r="K107" s="54"/>
      <c r="L107" s="54"/>
      <c r="M107" s="54"/>
      <c r="N107" s="54">
        <v>10</v>
      </c>
      <c r="O107" s="54"/>
      <c r="P107" s="54"/>
      <c r="Q107" s="54"/>
      <c r="R107" s="54"/>
      <c r="S107" s="54">
        <v>17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>
        <v>25</v>
      </c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1"/>
      <c r="AO107" s="35">
        <f>IF(AP107&lt;6,SUM(E107:AN107),SUM(LARGE(E107:AN107,{1;2;3;4;5;6})))</f>
        <v>64</v>
      </c>
      <c r="AP107" s="55">
        <f>COUNT(E107:AN107)</f>
        <v>4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61</v>
      </c>
      <c r="C108" s="6" t="s">
        <v>213</v>
      </c>
      <c r="D108" s="8" t="s">
        <v>362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>
        <v>8</v>
      </c>
      <c r="R108" s="30"/>
      <c r="S108" s="30"/>
      <c r="T108" s="30">
        <v>9.3000000000000007</v>
      </c>
      <c r="U108" s="30">
        <v>10</v>
      </c>
      <c r="V108" s="30"/>
      <c r="W108" s="30"/>
      <c r="X108" s="30"/>
      <c r="Y108" s="30"/>
      <c r="Z108" s="30"/>
      <c r="AA108" s="30"/>
      <c r="AB108" s="30"/>
      <c r="AC108" s="30"/>
      <c r="AD108" s="30"/>
      <c r="AE108" s="30">
        <v>10</v>
      </c>
      <c r="AF108" s="30">
        <v>17</v>
      </c>
      <c r="AG108" s="30"/>
      <c r="AH108" s="30"/>
      <c r="AI108" s="30"/>
      <c r="AJ108" s="30"/>
      <c r="AK108" s="30">
        <v>8</v>
      </c>
      <c r="AL108" s="30"/>
      <c r="AM108" s="30"/>
      <c r="AN108" s="1"/>
      <c r="AO108" s="35">
        <f>IF(AP108&lt;6,SUM(E108:AN108),SUM(LARGE(E108:AN108,{1;2;3;4;5;6})))</f>
        <v>62.3</v>
      </c>
      <c r="AP108" s="55">
        <f>COUNT(E108:AN108)</f>
        <v>6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61</v>
      </c>
      <c r="C109" s="6" t="s">
        <v>62</v>
      </c>
      <c r="D109" s="8" t="s">
        <v>618</v>
      </c>
      <c r="E109" s="29"/>
      <c r="F109" s="29">
        <v>4</v>
      </c>
      <c r="G109" s="29"/>
      <c r="H109" s="29"/>
      <c r="I109" s="29"/>
      <c r="J109" s="29"/>
      <c r="K109" s="29"/>
      <c r="L109" s="29">
        <v>8</v>
      </c>
      <c r="M109" s="29"/>
      <c r="N109" s="29"/>
      <c r="O109" s="29"/>
      <c r="P109" s="29"/>
      <c r="Q109" s="29"/>
      <c r="R109" s="29"/>
      <c r="S109" s="29">
        <v>7</v>
      </c>
      <c r="T109" s="29"/>
      <c r="U109" s="29">
        <v>8</v>
      </c>
      <c r="V109" s="29"/>
      <c r="W109" s="29"/>
      <c r="X109" s="29"/>
      <c r="Y109" s="29"/>
      <c r="Z109" s="29"/>
      <c r="AA109" s="29"/>
      <c r="AB109" s="29">
        <v>8</v>
      </c>
      <c r="AC109" s="29">
        <v>20</v>
      </c>
      <c r="AD109" s="29">
        <v>8</v>
      </c>
      <c r="AE109" s="29"/>
      <c r="AF109" s="29">
        <v>10</v>
      </c>
      <c r="AG109" s="29"/>
      <c r="AH109" s="29"/>
      <c r="AI109" s="29"/>
      <c r="AJ109" s="29"/>
      <c r="AK109" s="29"/>
      <c r="AL109" s="29"/>
      <c r="AM109" s="29"/>
      <c r="AN109" s="1"/>
      <c r="AO109" s="35">
        <f>IF(AP109&lt;6,SUM(E109:AN109),SUM(LARGE(E109:AN109,{1;2;3;4;5;6})))</f>
        <v>62</v>
      </c>
      <c r="AP109" s="55">
        <f>COUNT(E109:AN109)</f>
        <v>8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61</v>
      </c>
      <c r="C110" s="8" t="s">
        <v>62</v>
      </c>
      <c r="D110" s="8" t="s">
        <v>307</v>
      </c>
      <c r="E110" s="29"/>
      <c r="F110" s="29"/>
      <c r="G110" s="29"/>
      <c r="H110" s="29"/>
      <c r="I110" s="29"/>
      <c r="J110" s="29"/>
      <c r="K110" s="29">
        <v>25</v>
      </c>
      <c r="L110" s="29"/>
      <c r="M110" s="29"/>
      <c r="N110" s="29"/>
      <c r="O110" s="29"/>
      <c r="P110" s="29"/>
      <c r="Q110" s="29"/>
      <c r="R110" s="29"/>
      <c r="S110" s="29">
        <v>10</v>
      </c>
      <c r="T110" s="29"/>
      <c r="U110" s="29"/>
      <c r="V110" s="29">
        <v>15</v>
      </c>
      <c r="W110" s="29"/>
      <c r="X110" s="29"/>
      <c r="Y110" s="29"/>
      <c r="Z110" s="29"/>
      <c r="AA110" s="29"/>
      <c r="AB110" s="29">
        <v>10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51"/>
      <c r="AO110" s="35">
        <f>IF(AP110&lt;6,SUM(E110:AN110),SUM(LARGE(E110:AN110,{1;2;3;4;5;6})))</f>
        <v>60</v>
      </c>
      <c r="AP110" s="55">
        <f>COUNT(E110:AN110)</f>
        <v>4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61</v>
      </c>
      <c r="C111" s="6" t="s">
        <v>277</v>
      </c>
      <c r="D111" s="8" t="s">
        <v>79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>
        <v>60</v>
      </c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1"/>
      <c r="AO111" s="35">
        <f>IF(AP111&lt;6,SUM(E111:AN111),SUM(LARGE(E111:AN111,{1;2;3;4;5;6})))</f>
        <v>60</v>
      </c>
      <c r="AP111" s="55">
        <f>COUNT(E111:AN111)</f>
        <v>1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61</v>
      </c>
      <c r="C112" s="8" t="s">
        <v>144</v>
      </c>
      <c r="D112" s="8" t="s">
        <v>351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>
        <v>60</v>
      </c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9"/>
      <c r="AO112" s="35">
        <f>IF(AP112&lt;6,SUM(E112:AN112),SUM(LARGE(E112:AN112,{1;2;3;4;5;6})))</f>
        <v>60</v>
      </c>
      <c r="AP112" s="55">
        <f>COUNT(E112:AN112)</f>
        <v>1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61</v>
      </c>
      <c r="C113" s="6" t="s">
        <v>69</v>
      </c>
      <c r="D113" s="37" t="s">
        <v>114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>
        <v>60</v>
      </c>
      <c r="AM113" s="30"/>
      <c r="AN113" s="1"/>
      <c r="AO113" s="35">
        <f>IF(AP113&lt;6,SUM(E113:AN113),SUM(LARGE(E113:AN113,{1;2;3;4;5;6})))</f>
        <v>60</v>
      </c>
      <c r="AP113" s="55">
        <f>COUNT(E113:AN113)</f>
        <v>1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61</v>
      </c>
      <c r="C114" s="6" t="s">
        <v>115</v>
      </c>
      <c r="D114" s="8" t="s">
        <v>246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84">
        <v>0</v>
      </c>
      <c r="V114" s="84"/>
      <c r="W114" s="84"/>
      <c r="X114" s="84"/>
      <c r="Y114" s="84"/>
      <c r="Z114" s="84"/>
      <c r="AA114" s="84"/>
      <c r="AB114" s="84"/>
      <c r="AC114" s="29">
        <v>30</v>
      </c>
      <c r="AD114" s="29">
        <v>17</v>
      </c>
      <c r="AE114" s="29">
        <v>8</v>
      </c>
      <c r="AF114" s="29"/>
      <c r="AG114" s="29"/>
      <c r="AH114" s="29"/>
      <c r="AI114" s="29"/>
      <c r="AJ114" s="29"/>
      <c r="AK114" s="29"/>
      <c r="AL114" s="29"/>
      <c r="AM114" s="29"/>
      <c r="AN114" s="1"/>
      <c r="AO114" s="35">
        <f>IF(AP114&lt;6,SUM(E114:AN114),SUM(LARGE(E114:AN114,{1;2;3;4;5;6})))</f>
        <v>55</v>
      </c>
      <c r="AP114" s="55">
        <f>COUNT(E114:AN114)</f>
        <v>4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61</v>
      </c>
      <c r="C115" s="6" t="s">
        <v>66</v>
      </c>
      <c r="D115" s="8" t="s">
        <v>660</v>
      </c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>
        <v>0</v>
      </c>
      <c r="AD115" s="84"/>
      <c r="AE115" s="84"/>
      <c r="AF115" s="84"/>
      <c r="AG115" s="84"/>
      <c r="AH115" s="29">
        <v>55</v>
      </c>
      <c r="AI115" s="29"/>
      <c r="AJ115" s="29"/>
      <c r="AK115" s="29"/>
      <c r="AL115" s="29"/>
      <c r="AM115" s="29"/>
      <c r="AN115" s="1"/>
      <c r="AO115" s="35">
        <f>IF(AP115&lt;6,SUM(E115:AN115),SUM(LARGE(E115:AN115,{1;2;3;4;5;6})))</f>
        <v>55</v>
      </c>
      <c r="AP115" s="55">
        <f>COUNT(E115:AN115)</f>
        <v>2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61</v>
      </c>
      <c r="C116" s="6" t="s">
        <v>67</v>
      </c>
      <c r="D116" s="8" t="s">
        <v>261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>
        <v>55</v>
      </c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1"/>
      <c r="AO116" s="35">
        <f>IF(AP116&lt;6,SUM(E116:AN116),SUM(LARGE(E116:AN116,{1;2;3;4;5;6})))</f>
        <v>55</v>
      </c>
      <c r="AP116" s="55">
        <f>COUNT(E116:AN116)</f>
        <v>1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61</v>
      </c>
      <c r="C117" s="6" t="s">
        <v>213</v>
      </c>
      <c r="D117" s="8" t="s">
        <v>708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>
        <v>55</v>
      </c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1"/>
      <c r="AO117" s="35">
        <f>IF(AP117&lt;6,SUM(E117:AN117),SUM(LARGE(E117:AN117,{1;2;3;4;5;6})))</f>
        <v>55</v>
      </c>
      <c r="AP117" s="55">
        <f>COUNT(E117:AN117)</f>
        <v>1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61</v>
      </c>
      <c r="C118" s="6" t="s">
        <v>213</v>
      </c>
      <c r="D118" s="8" t="s">
        <v>253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>
        <v>55</v>
      </c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1"/>
      <c r="AO118" s="35">
        <f>IF(AP118&lt;6,SUM(E118:AN118),SUM(LARGE(E118:AN118,{1;2;3;4;5;6})))</f>
        <v>55</v>
      </c>
      <c r="AP118" s="55">
        <f>COUNT(E118:AN118)</f>
        <v>1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61</v>
      </c>
      <c r="C119" s="6" t="s">
        <v>69</v>
      </c>
      <c r="D119" s="8" t="s">
        <v>171</v>
      </c>
      <c r="E119" s="29"/>
      <c r="F119" s="29"/>
      <c r="G119" s="29"/>
      <c r="H119" s="29">
        <v>55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1"/>
      <c r="AO119" s="35">
        <f>IF(AP119&lt;6,SUM(E119:AN119),SUM(LARGE(E119:AN119,{1;2;3;4;5;6})))</f>
        <v>55</v>
      </c>
      <c r="AP119" s="55">
        <f>COUNT(E119:AN119)</f>
        <v>1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61</v>
      </c>
      <c r="C120" s="6" t="s">
        <v>69</v>
      </c>
      <c r="D120" s="8" t="s">
        <v>175</v>
      </c>
      <c r="E120" s="29"/>
      <c r="F120" s="29"/>
      <c r="G120" s="29"/>
      <c r="H120" s="29">
        <v>55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1"/>
      <c r="AO120" s="35">
        <f>IF(AP120&lt;6,SUM(E120:AN120),SUM(LARGE(E120:AN120,{1;2;3;4;5;6})))</f>
        <v>55</v>
      </c>
      <c r="AP120" s="55">
        <f>COUNT(E120:AN120)</f>
        <v>1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61</v>
      </c>
      <c r="C121" s="6" t="s">
        <v>67</v>
      </c>
      <c r="D121" s="8" t="s">
        <v>235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>
        <v>55</v>
      </c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1"/>
      <c r="AO121" s="35">
        <f>IF(AP121&lt;6,SUM(E121:AN121),SUM(LARGE(E121:AN121,{1;2;3;4;5;6})))</f>
        <v>55</v>
      </c>
      <c r="AP121" s="55">
        <f>COUNT(E121:AN121)</f>
        <v>1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61</v>
      </c>
      <c r="C122" s="6" t="s">
        <v>62</v>
      </c>
      <c r="D122" s="8" t="s">
        <v>647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>
        <v>9.3000000000000007</v>
      </c>
      <c r="R122" s="29"/>
      <c r="S122" s="29">
        <v>6</v>
      </c>
      <c r="T122" s="29"/>
      <c r="U122" s="29"/>
      <c r="V122" s="29"/>
      <c r="W122" s="29"/>
      <c r="X122" s="29"/>
      <c r="Y122" s="29"/>
      <c r="Z122" s="29">
        <v>10</v>
      </c>
      <c r="AA122" s="29"/>
      <c r="AB122" s="29">
        <v>14</v>
      </c>
      <c r="AC122" s="29"/>
      <c r="AD122" s="29"/>
      <c r="AE122" s="29"/>
      <c r="AF122" s="29"/>
      <c r="AG122" s="29"/>
      <c r="AH122" s="29"/>
      <c r="AI122" s="29">
        <v>14</v>
      </c>
      <c r="AJ122" s="29"/>
      <c r="AK122" s="29"/>
      <c r="AL122" s="29"/>
      <c r="AM122" s="29"/>
      <c r="AN122" s="1"/>
      <c r="AO122" s="35">
        <f>IF(AP122&lt;6,SUM(E122:AN122),SUM(LARGE(E122:AN122,{1;2;3;4;5;6})))</f>
        <v>53.3</v>
      </c>
      <c r="AP122" s="55">
        <f>COUNT(E122:AN122)</f>
        <v>5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61</v>
      </c>
      <c r="C123" s="6" t="s">
        <v>62</v>
      </c>
      <c r="D123" s="8" t="s">
        <v>443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>
        <v>17</v>
      </c>
      <c r="O123" s="30"/>
      <c r="P123" s="30">
        <v>20</v>
      </c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>
        <v>14</v>
      </c>
      <c r="AF123" s="30"/>
      <c r="AG123" s="30"/>
      <c r="AH123" s="30"/>
      <c r="AI123" s="30"/>
      <c r="AJ123" s="30"/>
      <c r="AK123" s="30"/>
      <c r="AL123" s="30"/>
      <c r="AM123" s="30"/>
      <c r="AN123" s="1"/>
      <c r="AO123" s="35">
        <f>IF(AP123&lt;6,SUM(E123:AN123),SUM(LARGE(E123:AN123,{1;2;3;4;5;6})))</f>
        <v>51</v>
      </c>
      <c r="AP123" s="55">
        <f>COUNT(E123:AN123)</f>
        <v>3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61</v>
      </c>
      <c r="C124" s="8" t="s">
        <v>317</v>
      </c>
      <c r="D124" s="8" t="s">
        <v>439</v>
      </c>
      <c r="E124" s="30"/>
      <c r="F124" s="30">
        <v>30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>
        <v>20</v>
      </c>
      <c r="AG124" s="30"/>
      <c r="AH124" s="30"/>
      <c r="AI124" s="30"/>
      <c r="AJ124" s="30"/>
      <c r="AK124" s="30"/>
      <c r="AL124" s="30"/>
      <c r="AM124" s="30"/>
      <c r="AN124" s="1"/>
      <c r="AO124" s="35">
        <f>IF(AP124&lt;6,SUM(E124:AN124),SUM(LARGE(E124:AN124,{1;2;3;4;5;6})))</f>
        <v>50</v>
      </c>
      <c r="AP124" s="55">
        <f>COUNT(E124:AN124)</f>
        <v>2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61</v>
      </c>
      <c r="C125" s="6" t="s">
        <v>358</v>
      </c>
      <c r="D125" s="8" t="s">
        <v>124</v>
      </c>
      <c r="E125" s="54"/>
      <c r="F125" s="54">
        <v>20</v>
      </c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>
        <v>30</v>
      </c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1"/>
      <c r="AO125" s="35">
        <f>IF(AP125&lt;6,SUM(E125:AN125),SUM(LARGE(E125:AN125,{1;2;3;4;5;6})))</f>
        <v>50</v>
      </c>
      <c r="AP125" s="55">
        <f>COUNT(E125:AN125)</f>
        <v>2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61</v>
      </c>
      <c r="C126" s="6" t="s">
        <v>212</v>
      </c>
      <c r="D126" s="8" t="s">
        <v>592</v>
      </c>
      <c r="E126" s="84"/>
      <c r="F126" s="84"/>
      <c r="G126" s="84"/>
      <c r="H126" s="84"/>
      <c r="I126" s="29">
        <v>8</v>
      </c>
      <c r="J126" s="29"/>
      <c r="K126" s="84">
        <v>0</v>
      </c>
      <c r="L126" s="84">
        <v>8</v>
      </c>
      <c r="M126" s="84"/>
      <c r="N126" s="84"/>
      <c r="O126" s="84"/>
      <c r="P126" s="29">
        <v>15</v>
      </c>
      <c r="Q126" s="29"/>
      <c r="R126" s="29"/>
      <c r="S126" s="29"/>
      <c r="T126" s="29"/>
      <c r="U126" s="29">
        <v>8</v>
      </c>
      <c r="V126" s="29"/>
      <c r="W126" s="29"/>
      <c r="X126" s="29"/>
      <c r="Y126" s="29"/>
      <c r="Z126" s="29"/>
      <c r="AA126" s="29"/>
      <c r="AB126" s="29">
        <v>8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1"/>
      <c r="AO126" s="35">
        <f>IF(AP126&lt;6,SUM(E126:AN126),SUM(LARGE(E126:AN126,{1;2;3;4;5;6})))</f>
        <v>47</v>
      </c>
      <c r="AP126" s="55">
        <f>COUNT(E126:AN126)</f>
        <v>6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61</v>
      </c>
      <c r="C127" s="6" t="s">
        <v>358</v>
      </c>
      <c r="D127" s="8" t="s">
        <v>484</v>
      </c>
      <c r="E127" s="30"/>
      <c r="F127" s="30"/>
      <c r="G127" s="30">
        <v>3</v>
      </c>
      <c r="H127" s="30"/>
      <c r="I127" s="30"/>
      <c r="J127" s="30"/>
      <c r="K127" s="30"/>
      <c r="L127" s="30"/>
      <c r="M127" s="30"/>
      <c r="N127" s="30">
        <v>3</v>
      </c>
      <c r="O127" s="30"/>
      <c r="P127" s="30"/>
      <c r="Q127" s="30"/>
      <c r="R127" s="30"/>
      <c r="S127" s="30">
        <v>3.7</v>
      </c>
      <c r="T127" s="30">
        <v>25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>
        <v>7</v>
      </c>
      <c r="AG127" s="30"/>
      <c r="AH127" s="30"/>
      <c r="AI127" s="30">
        <v>4</v>
      </c>
      <c r="AJ127" s="30"/>
      <c r="AK127" s="30">
        <v>3</v>
      </c>
      <c r="AL127" s="30"/>
      <c r="AM127" s="30"/>
      <c r="AN127" s="1"/>
      <c r="AO127" s="35">
        <f>IF(AP127&lt;6,SUM(E127:AN127),SUM(LARGE(E127:AN127,{1;2;3;4;5;6})))</f>
        <v>45.7</v>
      </c>
      <c r="AP127" s="55">
        <f>COUNT(E127:AN127)</f>
        <v>7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61</v>
      </c>
      <c r="C128" s="6" t="s">
        <v>62</v>
      </c>
      <c r="D128" s="8" t="s">
        <v>412</v>
      </c>
      <c r="E128" s="37"/>
      <c r="F128" s="37"/>
      <c r="G128" s="37"/>
      <c r="H128" s="37"/>
      <c r="I128" s="37">
        <v>14</v>
      </c>
      <c r="J128" s="37"/>
      <c r="K128" s="37"/>
      <c r="L128" s="37"/>
      <c r="M128" s="37"/>
      <c r="N128" s="37">
        <v>14</v>
      </c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>
        <v>17</v>
      </c>
      <c r="AA128" s="37"/>
      <c r="AB128" s="37"/>
      <c r="AC128" s="37"/>
      <c r="AD128" s="83">
        <v>0</v>
      </c>
      <c r="AE128" s="83"/>
      <c r="AF128" s="37"/>
      <c r="AG128" s="37"/>
      <c r="AH128" s="83">
        <v>0</v>
      </c>
      <c r="AI128" s="83"/>
      <c r="AJ128" s="83"/>
      <c r="AK128" s="83"/>
      <c r="AL128" s="83"/>
      <c r="AM128" s="83"/>
      <c r="AN128" s="1"/>
      <c r="AO128" s="35">
        <f>IF(AP128&lt;6,SUM(E128:AN128),SUM(LARGE(E128:AN128,{1;2;3;4;5;6})))</f>
        <v>45</v>
      </c>
      <c r="AP128" s="55">
        <f>COUNT(E128:AN128)</f>
        <v>5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138</v>
      </c>
      <c r="C129" s="6" t="s">
        <v>213</v>
      </c>
      <c r="D129" s="8" t="s">
        <v>137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>
        <v>7</v>
      </c>
      <c r="V129" s="30"/>
      <c r="W129" s="30"/>
      <c r="X129" s="30"/>
      <c r="Y129" s="30"/>
      <c r="Z129" s="30"/>
      <c r="AA129" s="30"/>
      <c r="AB129" s="30"/>
      <c r="AC129" s="30"/>
      <c r="AD129" s="30">
        <v>20</v>
      </c>
      <c r="AE129" s="30">
        <v>8</v>
      </c>
      <c r="AF129" s="30">
        <v>10</v>
      </c>
      <c r="AG129" s="30"/>
      <c r="AH129" s="30"/>
      <c r="AI129" s="30"/>
      <c r="AJ129" s="30"/>
      <c r="AK129" s="30"/>
      <c r="AL129" s="30"/>
      <c r="AM129" s="30"/>
      <c r="AN129" s="1"/>
      <c r="AO129" s="35">
        <f>IF(AP129&lt;6,SUM(E129:AN129),SUM(LARGE(E129:AN129,{1;2;3;4;5;6})))</f>
        <v>45</v>
      </c>
      <c r="AP129" s="55">
        <f>COUNT(E129:AN129)</f>
        <v>4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61</v>
      </c>
      <c r="C130" s="6" t="s">
        <v>709</v>
      </c>
      <c r="D130" s="8" t="s">
        <v>628</v>
      </c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>
        <v>20</v>
      </c>
      <c r="W130" s="29"/>
      <c r="X130" s="29"/>
      <c r="Y130" s="29"/>
      <c r="Z130" s="29"/>
      <c r="AA130" s="29"/>
      <c r="AB130" s="29"/>
      <c r="AC130" s="29">
        <v>15</v>
      </c>
      <c r="AD130" s="29"/>
      <c r="AE130" s="29"/>
      <c r="AF130" s="29"/>
      <c r="AG130" s="29"/>
      <c r="AH130" s="29"/>
      <c r="AI130" s="29"/>
      <c r="AJ130" s="29"/>
      <c r="AK130" s="29">
        <v>10</v>
      </c>
      <c r="AL130" s="29"/>
      <c r="AM130" s="29"/>
      <c r="AN130" s="1"/>
      <c r="AO130" s="35">
        <f>IF(AP130&lt;6,SUM(E130:AN130),SUM(LARGE(E130:AN130,{1;2;3;4;5;6})))</f>
        <v>45</v>
      </c>
      <c r="AP130" s="55">
        <f>COUNT(E130:AN130)</f>
        <v>3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61</v>
      </c>
      <c r="C131" s="6" t="s">
        <v>69</v>
      </c>
      <c r="D131" s="8" t="s">
        <v>179</v>
      </c>
      <c r="E131" s="30"/>
      <c r="F131" s="30"/>
      <c r="G131" s="30"/>
      <c r="H131" s="30">
        <v>20</v>
      </c>
      <c r="I131" s="30"/>
      <c r="J131" s="30"/>
      <c r="K131" s="30"/>
      <c r="L131" s="30">
        <v>25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1"/>
      <c r="AO131" s="35">
        <f>IF(AP131&lt;6,SUM(E131:AN131),SUM(LARGE(E131:AN131,{1;2;3;4;5;6})))</f>
        <v>45</v>
      </c>
      <c r="AP131" s="55">
        <f>COUNT(E131:AN131)</f>
        <v>2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61</v>
      </c>
      <c r="C132" s="6" t="s">
        <v>62</v>
      </c>
      <c r="D132" s="8" t="s">
        <v>327</v>
      </c>
      <c r="E132" s="30"/>
      <c r="F132" s="30">
        <v>25</v>
      </c>
      <c r="G132" s="30"/>
      <c r="H132" s="30"/>
      <c r="I132" s="30">
        <v>20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1"/>
      <c r="AO132" s="35">
        <f>IF(AP132&lt;6,SUM(E132:AN132),SUM(LARGE(E132:AN132,{1;2;3;4;5;6})))</f>
        <v>45</v>
      </c>
      <c r="AP132" s="55">
        <f>COUNT(E132:AN132)</f>
        <v>2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61</v>
      </c>
      <c r="C133" s="6" t="s">
        <v>62</v>
      </c>
      <c r="D133" s="8" t="s">
        <v>158</v>
      </c>
      <c r="E133" s="29"/>
      <c r="F133" s="29"/>
      <c r="G133" s="29"/>
      <c r="H133" s="29"/>
      <c r="I133" s="84">
        <v>0</v>
      </c>
      <c r="J133" s="84"/>
      <c r="K133" s="84"/>
      <c r="L133" s="84">
        <v>0</v>
      </c>
      <c r="M133" s="84"/>
      <c r="N133" s="84"/>
      <c r="O133" s="84"/>
      <c r="P133" s="84"/>
      <c r="Q133" s="84"/>
      <c r="R133" s="84"/>
      <c r="S133" s="29">
        <v>25</v>
      </c>
      <c r="T133" s="29">
        <v>18.3</v>
      </c>
      <c r="U133" s="84"/>
      <c r="V133" s="84"/>
      <c r="W133" s="84"/>
      <c r="X133" s="84"/>
      <c r="Y133" s="84"/>
      <c r="Z133" s="84">
        <v>0</v>
      </c>
      <c r="AA133" s="84"/>
      <c r="AB133" s="84"/>
      <c r="AC133" s="84">
        <v>0</v>
      </c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1"/>
      <c r="AO133" s="35">
        <f>IF(AP133&lt;6,SUM(E133:AN133),SUM(LARGE(E133:AN133,{1;2;3;4;5;6})))</f>
        <v>43.3</v>
      </c>
      <c r="AP133" s="55">
        <f>COUNT(E133:AN133)</f>
        <v>6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61</v>
      </c>
      <c r="C134" s="6" t="s">
        <v>62</v>
      </c>
      <c r="D134" s="8" t="s">
        <v>595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>
        <v>25</v>
      </c>
      <c r="T134" s="54"/>
      <c r="U134" s="54"/>
      <c r="V134" s="54"/>
      <c r="W134" s="54"/>
      <c r="X134" s="54"/>
      <c r="Y134" s="54"/>
      <c r="Z134" s="54">
        <v>18.3</v>
      </c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1"/>
      <c r="AO134" s="35">
        <f>IF(AP134&lt;6,SUM(E134:AN134),SUM(LARGE(E134:AN134,{1;2;3;4;5;6})))</f>
        <v>43.3</v>
      </c>
      <c r="AP134" s="55">
        <f>COUNT(E134:AN134)</f>
        <v>2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61</v>
      </c>
      <c r="C135" s="6" t="s">
        <v>358</v>
      </c>
      <c r="D135" s="8" t="s">
        <v>718</v>
      </c>
      <c r="E135" s="54"/>
      <c r="F135" s="54"/>
      <c r="G135" s="54">
        <v>7</v>
      </c>
      <c r="H135" s="54"/>
      <c r="I135" s="54"/>
      <c r="J135" s="54"/>
      <c r="K135" s="54"/>
      <c r="L135" s="54"/>
      <c r="M135" s="54"/>
      <c r="N135" s="54">
        <v>4</v>
      </c>
      <c r="O135" s="54"/>
      <c r="P135" s="54"/>
      <c r="Q135" s="54">
        <v>7</v>
      </c>
      <c r="R135" s="54"/>
      <c r="S135" s="54"/>
      <c r="T135" s="54">
        <v>5</v>
      </c>
      <c r="U135" s="54"/>
      <c r="V135" s="54"/>
      <c r="W135" s="54"/>
      <c r="X135" s="54"/>
      <c r="Y135" s="54"/>
      <c r="Z135" s="54">
        <v>8</v>
      </c>
      <c r="AA135" s="54"/>
      <c r="AB135" s="54"/>
      <c r="AC135" s="54"/>
      <c r="AD135" s="54"/>
      <c r="AE135" s="54"/>
      <c r="AF135" s="54"/>
      <c r="AG135" s="54"/>
      <c r="AH135" s="54"/>
      <c r="AI135" s="54">
        <v>12</v>
      </c>
      <c r="AJ135" s="54"/>
      <c r="AK135" s="54"/>
      <c r="AL135" s="54"/>
      <c r="AM135" s="54"/>
      <c r="AN135" s="51"/>
      <c r="AO135" s="35">
        <f>IF(AP135&lt;6,SUM(E135:AN135),SUM(LARGE(E135:AN135,{1;2;3;4;5;6})))</f>
        <v>43</v>
      </c>
      <c r="AP135" s="55">
        <f>COUNT(E135:AN135)</f>
        <v>6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61</v>
      </c>
      <c r="C136" s="6" t="s">
        <v>212</v>
      </c>
      <c r="D136" s="8" t="s">
        <v>557</v>
      </c>
      <c r="E136" s="29"/>
      <c r="F136" s="29"/>
      <c r="G136" s="29"/>
      <c r="H136" s="29">
        <v>12</v>
      </c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>
        <v>8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>
        <v>20</v>
      </c>
      <c r="AL136" s="29"/>
      <c r="AM136" s="29"/>
      <c r="AN136" s="1"/>
      <c r="AO136" s="35">
        <f>IF(AP136&lt;6,SUM(E136:AN136),SUM(LARGE(E136:AN136,{1;2;3;4;5;6})))</f>
        <v>40</v>
      </c>
      <c r="AP136" s="55">
        <f>COUNT(E136:AN136)</f>
        <v>3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61</v>
      </c>
      <c r="C137" s="6" t="s">
        <v>67</v>
      </c>
      <c r="D137" s="8" t="s">
        <v>526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>
        <v>21.7</v>
      </c>
      <c r="U137" s="30"/>
      <c r="V137" s="30"/>
      <c r="W137" s="30"/>
      <c r="X137" s="30"/>
      <c r="Y137" s="30"/>
      <c r="Z137" s="30"/>
      <c r="AA137" s="30"/>
      <c r="AB137" s="30">
        <v>18.3</v>
      </c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1"/>
      <c r="AO137" s="35">
        <f>IF(AP137&lt;6,SUM(E137:AN137),SUM(LARGE(E137:AN137,{1;2;3;4;5;6})))</f>
        <v>40</v>
      </c>
      <c r="AP137" s="55">
        <f>COUNT(E137:AN137)</f>
        <v>2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61</v>
      </c>
      <c r="C138" s="6" t="s">
        <v>67</v>
      </c>
      <c r="D138" s="8" t="s">
        <v>501</v>
      </c>
      <c r="E138" s="30"/>
      <c r="F138" s="30"/>
      <c r="G138" s="30"/>
      <c r="H138" s="30"/>
      <c r="I138" s="30">
        <v>10</v>
      </c>
      <c r="J138" s="30"/>
      <c r="K138" s="30"/>
      <c r="L138" s="30"/>
      <c r="M138" s="30"/>
      <c r="N138" s="30"/>
      <c r="O138" s="30"/>
      <c r="P138" s="30">
        <v>15</v>
      </c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>
        <v>12</v>
      </c>
      <c r="AF138" s="30"/>
      <c r="AG138" s="30"/>
      <c r="AH138" s="30"/>
      <c r="AI138" s="30"/>
      <c r="AJ138" s="30"/>
      <c r="AK138" s="30"/>
      <c r="AL138" s="30"/>
      <c r="AM138" s="30"/>
      <c r="AN138" s="1"/>
      <c r="AO138" s="35">
        <f>IF(AP138&lt;6,SUM(E138:AN138),SUM(LARGE(E138:AN138,{1;2;3;4;5;6})))</f>
        <v>37</v>
      </c>
      <c r="AP138" s="55">
        <f>COUNT(E138:AN138)</f>
        <v>3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61</v>
      </c>
      <c r="C139" s="6" t="s">
        <v>358</v>
      </c>
      <c r="D139" s="8" t="s">
        <v>809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4</v>
      </c>
      <c r="O139" s="30"/>
      <c r="P139" s="30"/>
      <c r="Q139" s="30"/>
      <c r="R139" s="30"/>
      <c r="S139" s="30"/>
      <c r="T139" s="30">
        <v>6</v>
      </c>
      <c r="U139" s="30"/>
      <c r="V139" s="30"/>
      <c r="W139" s="30"/>
      <c r="X139" s="30">
        <v>6</v>
      </c>
      <c r="Y139" s="30"/>
      <c r="Z139" s="30">
        <v>6</v>
      </c>
      <c r="AA139" s="30"/>
      <c r="AB139" s="30"/>
      <c r="AC139" s="30"/>
      <c r="AD139" s="30"/>
      <c r="AE139" s="30">
        <v>5</v>
      </c>
      <c r="AF139" s="30">
        <v>6</v>
      </c>
      <c r="AG139" s="30"/>
      <c r="AH139" s="30"/>
      <c r="AI139" s="30"/>
      <c r="AJ139" s="30"/>
      <c r="AK139" s="30">
        <v>7</v>
      </c>
      <c r="AL139" s="30"/>
      <c r="AM139" s="30"/>
      <c r="AN139" s="1"/>
      <c r="AO139" s="35">
        <f>IF(AP139&lt;6,SUM(E139:AN139),SUM(LARGE(E139:AN139,{1;2;3;4;5;6})))</f>
        <v>36</v>
      </c>
      <c r="AP139" s="55">
        <f>COUNT(E139:AN139)</f>
        <v>7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61</v>
      </c>
      <c r="C140" s="6" t="s">
        <v>115</v>
      </c>
      <c r="D140" s="8" t="s">
        <v>306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>
        <v>15</v>
      </c>
      <c r="U140" s="54"/>
      <c r="V140" s="54">
        <v>20</v>
      </c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1"/>
      <c r="AO140" s="35">
        <f>IF(AP140&lt;6,SUM(E140:AN140),SUM(LARGE(E140:AN140,{1;2;3;4;5;6})))</f>
        <v>35</v>
      </c>
      <c r="AP140" s="55">
        <f>COUNT(E140:AN140)</f>
        <v>2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61</v>
      </c>
      <c r="C141" s="6" t="s">
        <v>69</v>
      </c>
      <c r="D141" s="8" t="s">
        <v>638</v>
      </c>
      <c r="E141" s="29"/>
      <c r="F141" s="29"/>
      <c r="G141" s="29"/>
      <c r="H141" s="29">
        <v>35</v>
      </c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1"/>
      <c r="AO141" s="35">
        <f>IF(AP141&lt;6,SUM(E141:AN141),SUM(LARGE(E141:AN141,{1;2;3;4;5;6})))</f>
        <v>35</v>
      </c>
      <c r="AP141" s="55">
        <f>COUNT(E141:AN141)</f>
        <v>1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61</v>
      </c>
      <c r="C142" s="6"/>
      <c r="D142" s="8" t="s">
        <v>886</v>
      </c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37">
        <v>35</v>
      </c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1"/>
      <c r="AO142" s="35">
        <f>IF(AP142&lt;6,SUM(E142:AN142),SUM(LARGE(E142:AN142,{1;2;3;4;5;6})))</f>
        <v>35</v>
      </c>
      <c r="AP142" s="55">
        <f>COUNT(E142:AN142)</f>
        <v>1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61</v>
      </c>
      <c r="C143" s="6" t="s">
        <v>69</v>
      </c>
      <c r="D143" s="8" t="s">
        <v>280</v>
      </c>
      <c r="E143" s="30"/>
      <c r="F143" s="30">
        <v>10</v>
      </c>
      <c r="G143" s="30"/>
      <c r="H143" s="30">
        <v>10</v>
      </c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>
        <v>7</v>
      </c>
      <c r="AA143" s="30"/>
      <c r="AB143" s="30">
        <v>7</v>
      </c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1"/>
      <c r="AO143" s="35">
        <f>IF(AP143&lt;6,SUM(E143:AN143),SUM(LARGE(E143:AN143,{1;2;3;4;5;6})))</f>
        <v>34</v>
      </c>
      <c r="AP143" s="55">
        <f>COUNT(E143:AN143)</f>
        <v>4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61</v>
      </c>
      <c r="C144" s="6" t="s">
        <v>358</v>
      </c>
      <c r="D144" s="8" t="s">
        <v>664</v>
      </c>
      <c r="E144" s="54"/>
      <c r="F144" s="54">
        <v>14</v>
      </c>
      <c r="G144" s="54"/>
      <c r="H144" s="54"/>
      <c r="I144" s="54"/>
      <c r="J144" s="54"/>
      <c r="K144" s="54"/>
      <c r="L144" s="54"/>
      <c r="M144" s="54"/>
      <c r="N144" s="54">
        <v>10</v>
      </c>
      <c r="O144" s="54"/>
      <c r="P144" s="54"/>
      <c r="Q144" s="54"/>
      <c r="R144" s="54"/>
      <c r="S144" s="54"/>
      <c r="T144" s="54"/>
      <c r="U144" s="54">
        <v>10</v>
      </c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1"/>
      <c r="AO144" s="35">
        <f>IF(AP144&lt;6,SUM(E144:AN144),SUM(LARGE(E144:AN144,{1;2;3;4;5;6})))</f>
        <v>34</v>
      </c>
      <c r="AP144" s="55">
        <f>COUNT(E144:AN144)</f>
        <v>3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61</v>
      </c>
      <c r="C145" s="6" t="s">
        <v>115</v>
      </c>
      <c r="D145" s="8" t="s">
        <v>387</v>
      </c>
      <c r="E145" s="29"/>
      <c r="F145" s="29"/>
      <c r="G145" s="29"/>
      <c r="H145" s="29">
        <v>14</v>
      </c>
      <c r="I145" s="29">
        <v>10</v>
      </c>
      <c r="J145" s="29"/>
      <c r="K145" s="29"/>
      <c r="L145" s="29">
        <v>10</v>
      </c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1"/>
      <c r="AO145" s="35">
        <f>IF(AP145&lt;6,SUM(E145:AN145),SUM(LARGE(E145:AN145,{1;2;3;4;5;6})))</f>
        <v>34</v>
      </c>
      <c r="AP145" s="55">
        <f>COUNT(E145:AN145)</f>
        <v>3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61</v>
      </c>
      <c r="C146" s="6" t="s">
        <v>213</v>
      </c>
      <c r="D146" s="8" t="s">
        <v>240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>
        <v>20</v>
      </c>
      <c r="U146" s="30">
        <v>14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1"/>
      <c r="AO146" s="35">
        <f>IF(AP146&lt;6,SUM(E146:AN146),SUM(LARGE(E146:AN146,{1;2;3;4;5;6})))</f>
        <v>34</v>
      </c>
      <c r="AP146" s="55">
        <f>COUNT(E146:AN146)</f>
        <v>2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61</v>
      </c>
      <c r="C147" s="6" t="s">
        <v>62</v>
      </c>
      <c r="D147" s="8" t="s">
        <v>276</v>
      </c>
      <c r="E147" s="30"/>
      <c r="F147" s="30">
        <v>4</v>
      </c>
      <c r="G147" s="30">
        <v>4.3</v>
      </c>
      <c r="H147" s="30"/>
      <c r="I147" s="30">
        <v>5</v>
      </c>
      <c r="J147" s="30"/>
      <c r="K147" s="30"/>
      <c r="L147" s="30"/>
      <c r="M147" s="30"/>
      <c r="N147" s="30"/>
      <c r="O147" s="30"/>
      <c r="P147" s="30"/>
      <c r="Q147" s="30">
        <v>6</v>
      </c>
      <c r="R147" s="30"/>
      <c r="S147" s="30"/>
      <c r="T147" s="30">
        <v>8</v>
      </c>
      <c r="U147" s="30"/>
      <c r="V147" s="30"/>
      <c r="W147" s="30"/>
      <c r="X147" s="30">
        <v>4</v>
      </c>
      <c r="Y147" s="30"/>
      <c r="Z147" s="30">
        <v>4</v>
      </c>
      <c r="AA147" s="30"/>
      <c r="AB147" s="30"/>
      <c r="AC147" s="30"/>
      <c r="AD147" s="86">
        <v>0</v>
      </c>
      <c r="AE147" s="86"/>
      <c r="AF147" s="30">
        <v>4</v>
      </c>
      <c r="AG147" s="30"/>
      <c r="AH147" s="30"/>
      <c r="AI147" s="30"/>
      <c r="AJ147" s="30"/>
      <c r="AK147" s="30">
        <v>5</v>
      </c>
      <c r="AL147" s="30"/>
      <c r="AM147" s="30"/>
      <c r="AN147" s="1"/>
      <c r="AO147" s="35">
        <f>IF(AP147&lt;6,SUM(E147:AN147),SUM(LARGE(E147:AN147,{1;2;3;4;5;6})))</f>
        <v>32.299999999999997</v>
      </c>
      <c r="AP147" s="55">
        <f>COUNT(E147:AN147)</f>
        <v>10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61</v>
      </c>
      <c r="C148" s="6" t="s">
        <v>62</v>
      </c>
      <c r="D148" s="8" t="s">
        <v>462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>
        <v>12</v>
      </c>
      <c r="AC148" s="30"/>
      <c r="AD148" s="30"/>
      <c r="AE148" s="30"/>
      <c r="AF148" s="30"/>
      <c r="AG148" s="30"/>
      <c r="AH148" s="86">
        <v>0</v>
      </c>
      <c r="AI148" s="30">
        <v>20</v>
      </c>
      <c r="AJ148" s="86"/>
      <c r="AK148" s="86"/>
      <c r="AL148" s="86"/>
      <c r="AM148" s="86"/>
      <c r="AN148" s="1"/>
      <c r="AO148" s="35">
        <f>IF(AP148&lt;6,SUM(E148:AN148),SUM(LARGE(E148:AN148,{1;2;3;4;5;6})))</f>
        <v>32</v>
      </c>
      <c r="AP148" s="55">
        <f>COUNT(E148:AN148)</f>
        <v>3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61</v>
      </c>
      <c r="C149" s="6" t="s">
        <v>82</v>
      </c>
      <c r="D149" s="8" t="s">
        <v>271</v>
      </c>
      <c r="E149" s="30"/>
      <c r="F149" s="30"/>
      <c r="G149" s="30"/>
      <c r="H149" s="30"/>
      <c r="I149" s="30"/>
      <c r="J149" s="30"/>
      <c r="K149" s="30"/>
      <c r="L149" s="30">
        <v>30</v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1"/>
      <c r="AO149" s="35">
        <f>IF(AP149&lt;6,SUM(E149:AN149),SUM(LARGE(E149:AN149,{1;2;3;4;5;6})))</f>
        <v>30</v>
      </c>
      <c r="AP149" s="55">
        <f>COUNT(E149:AN149)</f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61</v>
      </c>
      <c r="C150" s="6" t="s">
        <v>69</v>
      </c>
      <c r="D150" s="8" t="s">
        <v>291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>
        <v>30</v>
      </c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1"/>
      <c r="AO150" s="35">
        <f>IF(AP150&lt;6,SUM(E150:AN150),SUM(LARGE(E150:AN150,{1;2;3;4;5;6})))</f>
        <v>30</v>
      </c>
      <c r="AP150" s="55">
        <f>COUNT(E150:AN150)</f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61</v>
      </c>
      <c r="C151" s="6" t="s">
        <v>358</v>
      </c>
      <c r="D151" s="8" t="s">
        <v>720</v>
      </c>
      <c r="E151" s="86"/>
      <c r="F151" s="86"/>
      <c r="G151" s="30">
        <v>3.7</v>
      </c>
      <c r="H151" s="30"/>
      <c r="I151" s="30"/>
      <c r="J151" s="30"/>
      <c r="K151" s="30"/>
      <c r="L151" s="30"/>
      <c r="M151" s="30"/>
      <c r="N151" s="30"/>
      <c r="O151" s="30"/>
      <c r="P151" s="30"/>
      <c r="Q151" s="30">
        <v>4</v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>
        <v>8</v>
      </c>
      <c r="AG151" s="30"/>
      <c r="AH151" s="30"/>
      <c r="AI151" s="30">
        <v>8</v>
      </c>
      <c r="AJ151" s="30"/>
      <c r="AK151" s="30">
        <v>6</v>
      </c>
      <c r="AL151" s="30"/>
      <c r="AM151" s="30"/>
      <c r="AN151" s="1"/>
      <c r="AO151" s="35">
        <f>IF(AP151&lt;6,SUM(E151:AN151),SUM(LARGE(E151:AN151,{1;2;3;4;5;6})))</f>
        <v>29.7</v>
      </c>
      <c r="AP151" s="55">
        <f>COUNT(E151:AN151)</f>
        <v>5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61</v>
      </c>
      <c r="C152" s="6" t="s">
        <v>115</v>
      </c>
      <c r="D152" s="8" t="s">
        <v>497</v>
      </c>
      <c r="E152" s="30"/>
      <c r="F152" s="30"/>
      <c r="G152" s="30"/>
      <c r="H152" s="30"/>
      <c r="I152" s="30">
        <v>4</v>
      </c>
      <c r="J152" s="30"/>
      <c r="K152" s="30"/>
      <c r="L152" s="30">
        <v>6</v>
      </c>
      <c r="M152" s="30"/>
      <c r="N152" s="30"/>
      <c r="O152" s="30"/>
      <c r="P152" s="30"/>
      <c r="Q152" s="30"/>
      <c r="R152" s="30"/>
      <c r="S152" s="30">
        <v>3</v>
      </c>
      <c r="T152" s="30">
        <v>4</v>
      </c>
      <c r="U152" s="30"/>
      <c r="V152" s="30"/>
      <c r="W152" s="30"/>
      <c r="X152" s="30"/>
      <c r="Y152" s="30"/>
      <c r="Z152" s="30"/>
      <c r="AA152" s="30"/>
      <c r="AB152" s="30">
        <v>6</v>
      </c>
      <c r="AC152" s="30"/>
      <c r="AD152" s="30"/>
      <c r="AE152" s="30"/>
      <c r="AF152" s="30"/>
      <c r="AG152" s="30"/>
      <c r="AH152" s="30"/>
      <c r="AI152" s="30">
        <v>4</v>
      </c>
      <c r="AJ152" s="30"/>
      <c r="AK152" s="30">
        <v>3</v>
      </c>
      <c r="AL152" s="30"/>
      <c r="AM152" s="30"/>
      <c r="AN152" s="1"/>
      <c r="AO152" s="35">
        <f>IF(AP152&lt;6,SUM(E152:AN152),SUM(LARGE(E152:AN152,{1;2;3;4;5;6})))</f>
        <v>27</v>
      </c>
      <c r="AP152" s="55">
        <f>COUNT(E152:AN152)</f>
        <v>7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61</v>
      </c>
      <c r="C153" s="6" t="s">
        <v>67</v>
      </c>
      <c r="D153" s="8" t="s">
        <v>459</v>
      </c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>
        <v>10</v>
      </c>
      <c r="Y153" s="29"/>
      <c r="Z153" s="29"/>
      <c r="AA153" s="29"/>
      <c r="AB153" s="29">
        <v>17</v>
      </c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1"/>
      <c r="AO153" s="35">
        <f>IF(AP153&lt;6,SUM(E153:AN153),SUM(LARGE(E153:AN153,{1;2;3;4;5;6})))</f>
        <v>27</v>
      </c>
      <c r="AP153" s="55">
        <f>COUNT(E153:AN153)</f>
        <v>2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61</v>
      </c>
      <c r="C154" s="6" t="s">
        <v>358</v>
      </c>
      <c r="D154" s="6" t="s">
        <v>794</v>
      </c>
      <c r="E154" s="86"/>
      <c r="F154" s="86"/>
      <c r="G154" s="86"/>
      <c r="H154" s="86"/>
      <c r="I154" s="86"/>
      <c r="J154" s="86"/>
      <c r="K154" s="86"/>
      <c r="L154" s="30">
        <v>4</v>
      </c>
      <c r="M154" s="30"/>
      <c r="N154" s="30"/>
      <c r="O154" s="30"/>
      <c r="P154" s="30"/>
      <c r="Q154" s="30">
        <v>5</v>
      </c>
      <c r="R154" s="30"/>
      <c r="S154" s="30"/>
      <c r="T154" s="30"/>
      <c r="U154" s="30"/>
      <c r="V154" s="30"/>
      <c r="W154" s="30"/>
      <c r="X154" s="30"/>
      <c r="Y154" s="30"/>
      <c r="Z154" s="30">
        <v>5</v>
      </c>
      <c r="AA154" s="30"/>
      <c r="AB154" s="30"/>
      <c r="AC154" s="30"/>
      <c r="AD154" s="30"/>
      <c r="AE154" s="30"/>
      <c r="AF154" s="30">
        <v>4</v>
      </c>
      <c r="AG154" s="30"/>
      <c r="AH154" s="30"/>
      <c r="AI154" s="30"/>
      <c r="AJ154" s="30"/>
      <c r="AK154" s="30">
        <v>8</v>
      </c>
      <c r="AL154" s="30"/>
      <c r="AM154" s="30"/>
      <c r="AN154" s="1"/>
      <c r="AO154" s="35">
        <f>IF(AP154&lt;6,SUM(E154:AN154),SUM(LARGE(E154:AN154,{1;2;3;4;5;6})))</f>
        <v>26</v>
      </c>
      <c r="AP154" s="55">
        <f>COUNT(E154:AN154)</f>
        <v>5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61</v>
      </c>
      <c r="C155" s="6" t="s">
        <v>163</v>
      </c>
      <c r="D155" s="8" t="s">
        <v>325</v>
      </c>
      <c r="E155" s="86"/>
      <c r="F155" s="86"/>
      <c r="G155" s="86"/>
      <c r="H155" s="86"/>
      <c r="I155" s="30">
        <v>25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86">
        <v>0</v>
      </c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9"/>
      <c r="AO155" s="35">
        <f>IF(AP155&lt;6,SUM(E155:AN155),SUM(LARGE(E155:AN155,{1;2;3;4;5;6})))</f>
        <v>25</v>
      </c>
      <c r="AP155" s="55">
        <f>COUNT(E155:AN155)</f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61</v>
      </c>
      <c r="C156" s="6" t="s">
        <v>196</v>
      </c>
      <c r="D156" s="8" t="s">
        <v>251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>
        <v>25</v>
      </c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1"/>
      <c r="AO156" s="35">
        <f>IF(AP156&lt;6,SUM(E156:AN156),SUM(LARGE(E156:AN156,{1;2;3;4;5;6})))</f>
        <v>25</v>
      </c>
      <c r="AP156" s="55">
        <f>COUNT(E156:AN156)</f>
        <v>1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61</v>
      </c>
      <c r="C157" s="6" t="s">
        <v>675</v>
      </c>
      <c r="D157" s="8" t="s">
        <v>286</v>
      </c>
      <c r="E157" s="30"/>
      <c r="F157" s="30"/>
      <c r="G157" s="30"/>
      <c r="H157" s="30">
        <v>25</v>
      </c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1"/>
      <c r="AO157" s="35">
        <f>IF(AP157&lt;6,SUM(E157:AN157),SUM(LARGE(E157:AN157,{1;2;3;4;5;6})))</f>
        <v>25</v>
      </c>
      <c r="AP157" s="55">
        <f>COUNT(E157:AN157)</f>
        <v>1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61</v>
      </c>
      <c r="C158" s="6" t="s">
        <v>213</v>
      </c>
      <c r="D158" s="8" t="s">
        <v>884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>
        <v>25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1"/>
      <c r="AO158" s="35">
        <f>IF(AP158&lt;6,SUM(E158:AN158),SUM(LARGE(E158:AN158,{1;2;3;4;5;6})))</f>
        <v>25</v>
      </c>
      <c r="AP158" s="55">
        <f>COUNT(E158:AN158)</f>
        <v>1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61</v>
      </c>
      <c r="C159" s="6" t="s">
        <v>195</v>
      </c>
      <c r="D159" s="8" t="s">
        <v>1087</v>
      </c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>
        <v>25</v>
      </c>
      <c r="AL159" s="54"/>
      <c r="AM159" s="54"/>
      <c r="AN159" s="51"/>
      <c r="AO159" s="35">
        <f>IF(AP159&lt;6,SUM(E159:AN159),SUM(LARGE(E159:AN159,{1;2;3;4;5;6})))</f>
        <v>25</v>
      </c>
      <c r="AP159" s="55">
        <f>COUNT(E159:AN159)</f>
        <v>1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61</v>
      </c>
      <c r="C160" s="6" t="s">
        <v>115</v>
      </c>
      <c r="D160" s="8" t="s">
        <v>320</v>
      </c>
      <c r="E160" s="86"/>
      <c r="F160" s="30">
        <v>12</v>
      </c>
      <c r="G160" s="30">
        <v>10</v>
      </c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1"/>
      <c r="AO160" s="35">
        <f>IF(AP160&lt;6,SUM(E160:AN160),SUM(LARGE(E160:AN160,{1;2;3;4;5;6})))</f>
        <v>22</v>
      </c>
      <c r="AP160" s="55">
        <f>COUNT(E160:AN160)</f>
        <v>2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61</v>
      </c>
      <c r="C161" s="6" t="s">
        <v>360</v>
      </c>
      <c r="D161" s="8" t="s">
        <v>131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>
        <v>21.7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1"/>
      <c r="AO161" s="35">
        <f>IF(AP161&lt;6,SUM(E161:AN161),SUM(LARGE(E161:AN161,{1;2;3;4;5;6})))</f>
        <v>21.7</v>
      </c>
      <c r="AP161" s="55">
        <f>COUNT(E161:AN161)</f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61</v>
      </c>
      <c r="C162" s="6" t="s">
        <v>709</v>
      </c>
      <c r="D162" s="8" t="s">
        <v>776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>
        <v>21.7</v>
      </c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1"/>
      <c r="AO162" s="35">
        <f>IF(AP162&lt;6,SUM(E162:AN162),SUM(LARGE(E162:AN162,{1;2;3;4;5;6})))</f>
        <v>21.7</v>
      </c>
      <c r="AP162" s="55">
        <f>COUNT(E162:AN162)</f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61</v>
      </c>
      <c r="C163" s="6" t="s">
        <v>163</v>
      </c>
      <c r="D163" s="8" t="s">
        <v>479</v>
      </c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30">
        <v>10.7</v>
      </c>
      <c r="R163" s="30"/>
      <c r="S163" s="30">
        <v>10</v>
      </c>
      <c r="T163" s="30"/>
      <c r="U163" s="30"/>
      <c r="V163" s="30"/>
      <c r="W163" s="30"/>
      <c r="X163" s="30"/>
      <c r="Y163" s="30"/>
      <c r="Z163" s="30"/>
      <c r="AA163" s="30"/>
      <c r="AB163" s="86">
        <v>0</v>
      </c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1"/>
      <c r="AO163" s="35">
        <f>IF(AP163&lt;6,SUM(E163:AN163),SUM(LARGE(E163:AN163,{1;2;3;4;5;6})))</f>
        <v>20.7</v>
      </c>
      <c r="AP163" s="55">
        <f>COUNT(E163:AN163)</f>
        <v>3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61</v>
      </c>
      <c r="C164" s="6" t="s">
        <v>67</v>
      </c>
      <c r="D164" s="8" t="s">
        <v>556</v>
      </c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>
        <v>10.7</v>
      </c>
      <c r="U164" s="54"/>
      <c r="V164" s="54"/>
      <c r="W164" s="54"/>
      <c r="X164" s="54">
        <v>10</v>
      </c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1"/>
      <c r="AO164" s="35">
        <f>IF(AP164&lt;6,SUM(E164:AN164),SUM(LARGE(E164:AN164,{1;2;3;4;5;6})))</f>
        <v>20.7</v>
      </c>
      <c r="AP164" s="55">
        <f>COUNT(E164:AN164)</f>
        <v>2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61</v>
      </c>
      <c r="C165" s="6" t="s">
        <v>115</v>
      </c>
      <c r="D165" s="8" t="s">
        <v>189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86">
        <v>0</v>
      </c>
      <c r="U165" s="30"/>
      <c r="V165" s="30">
        <v>20</v>
      </c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86">
        <v>0</v>
      </c>
      <c r="AL165" s="86"/>
      <c r="AM165" s="86"/>
      <c r="AN165" s="1"/>
      <c r="AO165" s="35">
        <f>IF(AP165&lt;6,SUM(E165:AN165),SUM(LARGE(E165:AN165,{1;2;3;4;5;6})))</f>
        <v>20</v>
      </c>
      <c r="AP165" s="55">
        <f>COUNT(E165:AN165)</f>
        <v>3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61</v>
      </c>
      <c r="C166" s="6" t="s">
        <v>62</v>
      </c>
      <c r="D166" s="8" t="s">
        <v>104</v>
      </c>
      <c r="E166" s="29"/>
      <c r="F166" s="29"/>
      <c r="G166" s="29">
        <v>20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84">
        <v>0</v>
      </c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1"/>
      <c r="AO166" s="35">
        <f>IF(AP166&lt;6,SUM(E166:AN166),SUM(LARGE(E166:AN166,{1;2;3;4;5;6})))</f>
        <v>20</v>
      </c>
      <c r="AP166" s="55">
        <f>COUNT(E166:AN166)</f>
        <v>2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61</v>
      </c>
      <c r="C167" s="6"/>
      <c r="D167" s="8" t="s">
        <v>651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>
        <v>12</v>
      </c>
      <c r="Y167" s="29"/>
      <c r="Z167" s="29"/>
      <c r="AA167" s="29"/>
      <c r="AB167" s="29"/>
      <c r="AC167" s="29"/>
      <c r="AD167" s="29"/>
      <c r="AE167" s="29">
        <v>8</v>
      </c>
      <c r="AF167" s="29"/>
      <c r="AG167" s="29"/>
      <c r="AH167" s="29"/>
      <c r="AI167" s="29"/>
      <c r="AJ167" s="29"/>
      <c r="AK167" s="29"/>
      <c r="AL167" s="29"/>
      <c r="AM167" s="29"/>
      <c r="AN167" s="1"/>
      <c r="AO167" s="35">
        <f>IF(AP167&lt;6,SUM(E167:AN167),SUM(LARGE(E167:AN167,{1;2;3;4;5;6})))</f>
        <v>20</v>
      </c>
      <c r="AP167" s="55">
        <f>COUNT(E167:AN167)</f>
        <v>2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61</v>
      </c>
      <c r="C168" s="6" t="s">
        <v>196</v>
      </c>
      <c r="D168" s="8" t="s">
        <v>81</v>
      </c>
      <c r="E168" s="29"/>
      <c r="F168" s="29"/>
      <c r="G168" s="29"/>
      <c r="H168" s="29"/>
      <c r="I168" s="29">
        <v>20</v>
      </c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1"/>
      <c r="AO168" s="35">
        <f>IF(AP168&lt;6,SUM(E168:AN168),SUM(LARGE(E168:AN168,{1;2;3;4;5;6})))</f>
        <v>20</v>
      </c>
      <c r="AP168" s="55">
        <f>COUNT(E168:AN168)</f>
        <v>1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61</v>
      </c>
      <c r="C169" s="6" t="s">
        <v>63</v>
      </c>
      <c r="D169" s="8" t="s">
        <v>45</v>
      </c>
      <c r="E169" s="86"/>
      <c r="F169" s="86"/>
      <c r="G169" s="86"/>
      <c r="H169" s="86"/>
      <c r="I169" s="86"/>
      <c r="J169" s="86"/>
      <c r="K169" s="86"/>
      <c r="L169" s="30">
        <v>20</v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51"/>
      <c r="AO169" s="35">
        <f>IF(AP169&lt;6,SUM(E169:AN169),SUM(LARGE(E169:AN169,{1;2;3;4;5;6})))</f>
        <v>20</v>
      </c>
      <c r="AP169" s="55">
        <f>COUNT(E169:AN169)</f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61</v>
      </c>
      <c r="C170" s="6" t="s">
        <v>82</v>
      </c>
      <c r="D170" s="8" t="s">
        <v>132</v>
      </c>
      <c r="E170" s="30"/>
      <c r="F170" s="30"/>
      <c r="G170" s="30"/>
      <c r="H170" s="30"/>
      <c r="I170" s="30"/>
      <c r="J170" s="30"/>
      <c r="K170" s="30"/>
      <c r="L170" s="30">
        <v>20</v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"/>
      <c r="AO170" s="35">
        <f>IF(AP170&lt;6,SUM(E170:AN170),SUM(LARGE(E170:AN170,{1;2;3;4;5;6})))</f>
        <v>20</v>
      </c>
      <c r="AP170" s="55">
        <f>COUNT(E170:AN170)</f>
        <v>1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61</v>
      </c>
      <c r="C171" s="8" t="s">
        <v>62</v>
      </c>
      <c r="D171" s="6" t="s">
        <v>300</v>
      </c>
      <c r="E171" s="30"/>
      <c r="F171" s="30"/>
      <c r="G171" s="30"/>
      <c r="H171" s="30"/>
      <c r="I171" s="30">
        <v>20</v>
      </c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1"/>
      <c r="AO171" s="35">
        <f>IF(AP171&lt;6,SUM(E171:AN171),SUM(LARGE(E171:AN171,{1;2;3;4;5;6})))</f>
        <v>20</v>
      </c>
      <c r="AP171" s="55">
        <f>COUNT(E171:AN171)</f>
        <v>1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6" t="s">
        <v>61</v>
      </c>
      <c r="C172" s="6" t="s">
        <v>358</v>
      </c>
      <c r="D172" s="8" t="s">
        <v>785</v>
      </c>
      <c r="E172" s="29"/>
      <c r="F172" s="29"/>
      <c r="G172" s="29"/>
      <c r="H172" s="29"/>
      <c r="I172" s="29"/>
      <c r="J172" s="29"/>
      <c r="K172" s="29"/>
      <c r="L172" s="29">
        <v>20</v>
      </c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1"/>
      <c r="AO172" s="35">
        <f>IF(AP172&lt;6,SUM(E172:AN172),SUM(LARGE(E172:AN172,{1;2;3;4;5;6})))</f>
        <v>20</v>
      </c>
      <c r="AP172" s="55">
        <f>COUNT(E172:AN172)</f>
        <v>1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61</v>
      </c>
      <c r="C173" s="6" t="s">
        <v>66</v>
      </c>
      <c r="D173" s="8" t="s">
        <v>681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>
        <v>20</v>
      </c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51"/>
      <c r="AO173" s="35">
        <f>IF(AP173&lt;6,SUM(E173:AN173),SUM(LARGE(E173:AN173,{1;2;3;4;5;6})))</f>
        <v>20</v>
      </c>
      <c r="AP173" s="55">
        <f>COUNT(E173:AN173)</f>
        <v>1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61</v>
      </c>
      <c r="C174" s="6"/>
      <c r="D174" s="8" t="s">
        <v>957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>
        <v>20</v>
      </c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51"/>
      <c r="AO174" s="35">
        <f>IF(AP174&lt;6,SUM(E174:AN174),SUM(LARGE(E174:AN174,{1;2;3;4;5;6})))</f>
        <v>20</v>
      </c>
      <c r="AP174" s="55">
        <f>COUNT(E174:AN174)</f>
        <v>1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61</v>
      </c>
      <c r="C175" s="6" t="s">
        <v>709</v>
      </c>
      <c r="D175" s="8" t="s">
        <v>657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>
        <v>20</v>
      </c>
      <c r="AL175" s="30"/>
      <c r="AM175" s="30"/>
      <c r="AN175" s="1"/>
      <c r="AO175" s="35">
        <f>IF(AP175&lt;6,SUM(E175:AN175),SUM(LARGE(E175:AN175,{1;2;3;4;5;6})))</f>
        <v>20</v>
      </c>
      <c r="AP175" s="55">
        <f>COUNT(E175:AN175)</f>
        <v>1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61</v>
      </c>
      <c r="C176" s="6" t="s">
        <v>62</v>
      </c>
      <c r="D176" s="8" t="s">
        <v>334</v>
      </c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>
        <v>20</v>
      </c>
      <c r="AL176" s="54"/>
      <c r="AM176" s="54"/>
      <c r="AN176" s="51"/>
      <c r="AO176" s="35">
        <f>IF(AP176&lt;6,SUM(E176:AN176),SUM(LARGE(E176:AN176,{1;2;3;4;5;6})))</f>
        <v>20</v>
      </c>
      <c r="AP176" s="55">
        <f>COUNT(E176:AN176)</f>
        <v>1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61</v>
      </c>
      <c r="C177" s="6" t="s">
        <v>709</v>
      </c>
      <c r="D177" s="8" t="s">
        <v>847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84">
        <v>0</v>
      </c>
      <c r="T177" s="29">
        <v>9.3000000000000007</v>
      </c>
      <c r="U177" s="29"/>
      <c r="V177" s="29"/>
      <c r="W177" s="29"/>
      <c r="X177" s="29"/>
      <c r="Y177" s="29"/>
      <c r="Z177" s="29">
        <v>10</v>
      </c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1"/>
      <c r="AO177" s="35">
        <f>IF(AP177&lt;6,SUM(E177:AN177),SUM(LARGE(E177:AN177,{1;2;3;4;5;6})))</f>
        <v>19.3</v>
      </c>
      <c r="AP177" s="55">
        <f>COUNT(E177:AN177)</f>
        <v>3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61</v>
      </c>
      <c r="C178" s="6" t="s">
        <v>115</v>
      </c>
      <c r="D178" s="8" t="s">
        <v>503</v>
      </c>
      <c r="E178" s="30"/>
      <c r="F178" s="30">
        <v>4</v>
      </c>
      <c r="G178" s="30">
        <v>3</v>
      </c>
      <c r="H178" s="30"/>
      <c r="I178" s="86">
        <v>0</v>
      </c>
      <c r="J178" s="86"/>
      <c r="K178" s="86"/>
      <c r="L178" s="86"/>
      <c r="M178" s="86"/>
      <c r="N178" s="86"/>
      <c r="O178" s="86"/>
      <c r="P178" s="86"/>
      <c r="Q178" s="30">
        <v>4</v>
      </c>
      <c r="R178" s="30"/>
      <c r="S178" s="30"/>
      <c r="T178" s="30"/>
      <c r="U178" s="30"/>
      <c r="V178" s="30"/>
      <c r="W178" s="30"/>
      <c r="X178" s="30">
        <v>4</v>
      </c>
      <c r="Y178" s="30"/>
      <c r="Z178" s="30">
        <v>4</v>
      </c>
      <c r="AA178" s="30"/>
      <c r="AB178" s="30"/>
      <c r="AC178" s="30"/>
      <c r="AD178" s="30"/>
      <c r="AE178" s="86">
        <v>0</v>
      </c>
      <c r="AF178" s="30"/>
      <c r="AG178" s="30"/>
      <c r="AH178" s="30"/>
      <c r="AI178" s="30"/>
      <c r="AJ178" s="30"/>
      <c r="AK178" s="86">
        <v>0</v>
      </c>
      <c r="AL178" s="86"/>
      <c r="AM178" s="86"/>
      <c r="AN178" s="1"/>
      <c r="AO178" s="35">
        <f>IF(AP178&lt;6,SUM(E178:AN178),SUM(LARGE(E178:AN178,{1;2;3;4;5;6})))</f>
        <v>19</v>
      </c>
      <c r="AP178" s="55">
        <f>COUNT(E178:AN178)</f>
        <v>8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61</v>
      </c>
      <c r="C179" s="6" t="s">
        <v>69</v>
      </c>
      <c r="D179" s="8" t="s">
        <v>371</v>
      </c>
      <c r="E179" s="30"/>
      <c r="F179" s="30">
        <v>4</v>
      </c>
      <c r="G179" s="30"/>
      <c r="H179" s="30">
        <v>5</v>
      </c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>
        <v>10</v>
      </c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51"/>
      <c r="AO179" s="35">
        <f>IF(AP179&lt;6,SUM(E179:AN179),SUM(LARGE(E179:AN179,{1;2;3;4;5;6})))</f>
        <v>19</v>
      </c>
      <c r="AP179" s="55">
        <f>COUNT(E179:AN179)</f>
        <v>3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61</v>
      </c>
      <c r="C180" s="6" t="s">
        <v>62</v>
      </c>
      <c r="D180" s="8" t="s">
        <v>508</v>
      </c>
      <c r="E180" s="54"/>
      <c r="F180" s="54"/>
      <c r="G180" s="54">
        <v>3.7</v>
      </c>
      <c r="H180" s="54">
        <v>5</v>
      </c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>
        <v>4</v>
      </c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>
        <v>6</v>
      </c>
      <c r="AJ180" s="54"/>
      <c r="AK180" s="54"/>
      <c r="AL180" s="54"/>
      <c r="AM180" s="54"/>
      <c r="AN180" s="1"/>
      <c r="AO180" s="35">
        <f>IF(AP180&lt;6,SUM(E180:AN180),SUM(LARGE(E180:AN180,{1;2;3;4;5;6})))</f>
        <v>18.7</v>
      </c>
      <c r="AP180" s="55">
        <f>COUNT(E180:AN180)</f>
        <v>4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61</v>
      </c>
      <c r="C181" s="6" t="s">
        <v>212</v>
      </c>
      <c r="D181" s="10" t="s">
        <v>653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>
        <v>4.3</v>
      </c>
      <c r="AC181" s="54"/>
      <c r="AD181" s="54"/>
      <c r="AE181" s="54">
        <v>7</v>
      </c>
      <c r="AF181" s="54">
        <v>4</v>
      </c>
      <c r="AG181" s="54"/>
      <c r="AH181" s="54"/>
      <c r="AI181" s="54"/>
      <c r="AJ181" s="54"/>
      <c r="AK181" s="54">
        <v>3</v>
      </c>
      <c r="AL181" s="54"/>
      <c r="AM181" s="54"/>
      <c r="AN181" s="51"/>
      <c r="AO181" s="35">
        <f>IF(AP181&lt;6,SUM(E181:AN181),SUM(LARGE(E181:AN181,{1;2;3;4;5;6})))</f>
        <v>18.3</v>
      </c>
      <c r="AP181" s="55">
        <f>COUNT(E181:AN181)</f>
        <v>4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61</v>
      </c>
      <c r="C182" s="6" t="s">
        <v>62</v>
      </c>
      <c r="D182" s="8" t="s">
        <v>751</v>
      </c>
      <c r="E182" s="29"/>
      <c r="F182" s="29"/>
      <c r="G182" s="29"/>
      <c r="H182" s="29">
        <v>3</v>
      </c>
      <c r="I182" s="29"/>
      <c r="J182" s="29"/>
      <c r="K182" s="29"/>
      <c r="L182" s="29">
        <v>4</v>
      </c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>
        <v>3.7</v>
      </c>
      <c r="AC182" s="29"/>
      <c r="AD182" s="29"/>
      <c r="AE182" s="29"/>
      <c r="AF182" s="29">
        <v>3</v>
      </c>
      <c r="AG182" s="29"/>
      <c r="AH182" s="29"/>
      <c r="AI182" s="29"/>
      <c r="AJ182" s="29"/>
      <c r="AK182" s="29">
        <v>3</v>
      </c>
      <c r="AL182" s="29"/>
      <c r="AM182" s="29"/>
      <c r="AN182" s="1"/>
      <c r="AO182" s="35">
        <f>IF(AP182&lt;6,SUM(E182:AN182),SUM(LARGE(E182:AN182,{1;2;3;4;5;6})))</f>
        <v>16.7</v>
      </c>
      <c r="AP182" s="55">
        <f>COUNT(E182:AN182)</f>
        <v>5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6" t="s">
        <v>61</v>
      </c>
      <c r="C183" s="6" t="s">
        <v>709</v>
      </c>
      <c r="D183" s="6" t="s">
        <v>704</v>
      </c>
      <c r="E183" s="30"/>
      <c r="F183" s="30">
        <v>6</v>
      </c>
      <c r="G183" s="30">
        <v>4.3</v>
      </c>
      <c r="H183" s="30"/>
      <c r="I183" s="30">
        <v>6</v>
      </c>
      <c r="J183" s="30"/>
      <c r="K183" s="86">
        <v>0</v>
      </c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51"/>
      <c r="AO183" s="35">
        <f>IF(AP183&lt;6,SUM(E183:AN183),SUM(LARGE(E183:AN183,{1;2;3;4;5;6})))</f>
        <v>16.3</v>
      </c>
      <c r="AP183" s="55">
        <f>COUNT(E183:AN183)</f>
        <v>4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61</v>
      </c>
      <c r="C184" s="8" t="s">
        <v>115</v>
      </c>
      <c r="D184" s="8" t="s">
        <v>218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>
        <v>4.3</v>
      </c>
      <c r="T184" s="54">
        <v>7</v>
      </c>
      <c r="U184" s="54"/>
      <c r="V184" s="54"/>
      <c r="W184" s="54"/>
      <c r="X184" s="54">
        <v>4</v>
      </c>
      <c r="Y184" s="54"/>
      <c r="Z184" s="54"/>
      <c r="AA184" s="54"/>
      <c r="AB184" s="54"/>
      <c r="AC184" s="54"/>
      <c r="AD184" s="54"/>
      <c r="AE184" s="85">
        <v>0</v>
      </c>
      <c r="AF184" s="54"/>
      <c r="AG184" s="54"/>
      <c r="AH184" s="54"/>
      <c r="AI184" s="54"/>
      <c r="AJ184" s="54"/>
      <c r="AK184" s="54"/>
      <c r="AL184" s="54"/>
      <c r="AM184" s="54"/>
      <c r="AN184" s="51"/>
      <c r="AO184" s="35">
        <f>IF(AP184&lt;6,SUM(E184:AN184),SUM(LARGE(E184:AN184,{1;2;3;4;5;6})))</f>
        <v>15.3</v>
      </c>
      <c r="AP184" s="55">
        <f>COUNT(E184:AN184)</f>
        <v>4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61</v>
      </c>
      <c r="C185" s="6" t="s">
        <v>358</v>
      </c>
      <c r="D185" s="8" t="s">
        <v>648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>
        <v>4</v>
      </c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>
        <v>4</v>
      </c>
      <c r="AA185" s="29"/>
      <c r="AB185" s="29"/>
      <c r="AC185" s="29"/>
      <c r="AD185" s="29"/>
      <c r="AE185" s="29"/>
      <c r="AF185" s="29"/>
      <c r="AG185" s="29"/>
      <c r="AH185" s="29"/>
      <c r="AI185" s="29">
        <v>7</v>
      </c>
      <c r="AJ185" s="29"/>
      <c r="AK185" s="29"/>
      <c r="AL185" s="29"/>
      <c r="AM185" s="29"/>
      <c r="AN185" s="51"/>
      <c r="AO185" s="35">
        <f>IF(AP185&lt;6,SUM(E185:AN185),SUM(LARGE(E185:AN185,{1;2;3;4;5;6})))</f>
        <v>15</v>
      </c>
      <c r="AP185" s="55">
        <f>COUNT(E185:AN185)</f>
        <v>3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61</v>
      </c>
      <c r="C186" s="6" t="s">
        <v>358</v>
      </c>
      <c r="D186" s="8" t="s">
        <v>255</v>
      </c>
      <c r="E186" s="84"/>
      <c r="F186" s="84"/>
      <c r="G186" s="84"/>
      <c r="H186" s="84"/>
      <c r="I186" s="84"/>
      <c r="J186" s="84"/>
      <c r="K186" s="84"/>
      <c r="L186" s="29">
        <v>15</v>
      </c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1"/>
      <c r="AO186" s="35">
        <f>IF(AP186&lt;6,SUM(E186:AN186),SUM(LARGE(E186:AN186,{1;2;3;4;5;6})))</f>
        <v>15</v>
      </c>
      <c r="AP186" s="55">
        <f>COUNT(E186:AN186)</f>
        <v>1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91</v>
      </c>
      <c r="C187" s="8" t="s">
        <v>196</v>
      </c>
      <c r="D187" s="8" t="s">
        <v>384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>
        <v>15</v>
      </c>
      <c r="AL187" s="30"/>
      <c r="AM187" s="30"/>
      <c r="AN187" s="1"/>
      <c r="AO187" s="35">
        <f>IF(AP187&lt;6,SUM(E187:AN187),SUM(LARGE(E187:AN187,{1;2;3;4;5;6})))</f>
        <v>15</v>
      </c>
      <c r="AP187" s="55">
        <f>COUNT(E187:AN187)</f>
        <v>1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61</v>
      </c>
      <c r="C188" s="6" t="s">
        <v>358</v>
      </c>
      <c r="D188" s="8" t="s">
        <v>507</v>
      </c>
      <c r="E188" s="30"/>
      <c r="F188" s="30"/>
      <c r="G188" s="30">
        <v>4.3</v>
      </c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>
        <v>10</v>
      </c>
      <c r="AG188" s="30"/>
      <c r="AH188" s="30"/>
      <c r="AI188" s="30"/>
      <c r="AJ188" s="30"/>
      <c r="AK188" s="30"/>
      <c r="AL188" s="30"/>
      <c r="AM188" s="30"/>
      <c r="AN188" s="1"/>
      <c r="AO188" s="35">
        <f>IF(AP188&lt;6,SUM(E188:AN188),SUM(LARGE(E188:AN188,{1;2;3;4;5;6})))</f>
        <v>14.3</v>
      </c>
      <c r="AP188" s="55">
        <f>COUNT(E188:AN188)</f>
        <v>2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91</v>
      </c>
      <c r="C189" s="6" t="s">
        <v>358</v>
      </c>
      <c r="D189" s="8" t="s">
        <v>860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>
        <v>4.3</v>
      </c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>
        <v>10</v>
      </c>
      <c r="AL189" s="29"/>
      <c r="AM189" s="29"/>
      <c r="AN189" s="9"/>
      <c r="AO189" s="35">
        <f>IF(AP189&lt;6,SUM(E189:AN189),SUM(LARGE(E189:AN189,{1;2;3;4;5;6})))</f>
        <v>14.3</v>
      </c>
      <c r="AP189" s="55">
        <f>COUNT(E189:AN189)</f>
        <v>2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26" t="s">
        <v>61</v>
      </c>
      <c r="C190" s="6" t="s">
        <v>358</v>
      </c>
      <c r="D190" s="8" t="s">
        <v>808</v>
      </c>
      <c r="E190" s="84"/>
      <c r="F190" s="84"/>
      <c r="G190" s="84"/>
      <c r="H190" s="84"/>
      <c r="I190" s="84"/>
      <c r="J190" s="84"/>
      <c r="K190" s="84"/>
      <c r="L190" s="84"/>
      <c r="M190" s="84"/>
      <c r="N190" s="29">
        <v>7</v>
      </c>
      <c r="O190" s="29"/>
      <c r="P190" s="29"/>
      <c r="Q190" s="29"/>
      <c r="R190" s="29"/>
      <c r="S190" s="29"/>
      <c r="T190" s="29"/>
      <c r="U190" s="29"/>
      <c r="V190" s="29"/>
      <c r="W190" s="29"/>
      <c r="X190" s="29">
        <v>7</v>
      </c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1"/>
      <c r="AO190" s="35">
        <f>IF(AP190&lt;6,SUM(E190:AN190),SUM(LARGE(E190:AN190,{1;2;3;4;5;6})))</f>
        <v>14</v>
      </c>
      <c r="AP190" s="55">
        <f>COUNT(E190:AN190)</f>
        <v>2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61</v>
      </c>
      <c r="C191" s="6" t="s">
        <v>212</v>
      </c>
      <c r="D191" s="8" t="s">
        <v>455</v>
      </c>
      <c r="E191" s="29"/>
      <c r="F191" s="29">
        <v>10</v>
      </c>
      <c r="G191" s="29">
        <v>3.7</v>
      </c>
      <c r="H191" s="29"/>
      <c r="I191" s="29"/>
      <c r="J191" s="29"/>
      <c r="K191" s="29"/>
      <c r="L191" s="84">
        <v>0</v>
      </c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51"/>
      <c r="AO191" s="35">
        <f>IF(AP191&lt;6,SUM(E191:AN191),SUM(LARGE(E191:AN191,{1;2;3;4;5;6})))</f>
        <v>13.7</v>
      </c>
      <c r="AP191" s="55">
        <f>COUNT(E191:AN191)</f>
        <v>3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61</v>
      </c>
      <c r="C192" s="6" t="s">
        <v>213</v>
      </c>
      <c r="D192" s="8" t="s">
        <v>642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>
        <v>6</v>
      </c>
      <c r="V192" s="29"/>
      <c r="W192" s="29"/>
      <c r="X192" s="29"/>
      <c r="Y192" s="29"/>
      <c r="Z192" s="29"/>
      <c r="AA192" s="29"/>
      <c r="AB192" s="29"/>
      <c r="AC192" s="29"/>
      <c r="AD192" s="29">
        <v>6</v>
      </c>
      <c r="AE192" s="29"/>
      <c r="AF192" s="29"/>
      <c r="AG192" s="29"/>
      <c r="AH192" s="29"/>
      <c r="AI192" s="29"/>
      <c r="AJ192" s="29"/>
      <c r="AK192" s="29"/>
      <c r="AL192" s="29"/>
      <c r="AM192" s="29"/>
      <c r="AN192" s="1"/>
      <c r="AO192" s="35">
        <f>IF(AP192&lt;6,SUM(E192:AN192),SUM(LARGE(E192:AN192,{1;2;3;4;5;6})))</f>
        <v>12</v>
      </c>
      <c r="AP192" s="55">
        <f>COUNT(E192:AN192)</f>
        <v>2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61</v>
      </c>
      <c r="C193" s="6" t="s">
        <v>358</v>
      </c>
      <c r="D193" s="8" t="s">
        <v>92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>
        <v>12</v>
      </c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1"/>
      <c r="AO193" s="35">
        <f>IF(AP193&lt;6,SUM(E193:AN193),SUM(LARGE(E193:AN193,{1;2;3;4;5;6})))</f>
        <v>12</v>
      </c>
      <c r="AP193" s="55">
        <f>COUNT(E193:AN193)</f>
        <v>1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61</v>
      </c>
      <c r="C194" s="6" t="s">
        <v>358</v>
      </c>
      <c r="D194" s="8" t="s">
        <v>879</v>
      </c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30">
        <v>10.7</v>
      </c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1"/>
      <c r="AO194" s="35">
        <f>IF(AP194&lt;6,SUM(E194:AN194),SUM(LARGE(E194:AN194,{1;2;3;4;5;6})))</f>
        <v>10.7</v>
      </c>
      <c r="AP194" s="55">
        <f>COUNT(E194:AN194)</f>
        <v>1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61</v>
      </c>
      <c r="C195" s="6" t="s">
        <v>163</v>
      </c>
      <c r="D195" s="8" t="s">
        <v>514</v>
      </c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>
        <v>0</v>
      </c>
      <c r="U195" s="29">
        <v>10</v>
      </c>
      <c r="V195" s="29"/>
      <c r="W195" s="29"/>
      <c r="X195" s="29"/>
      <c r="Y195" s="29"/>
      <c r="Z195" s="29"/>
      <c r="AA195" s="29"/>
      <c r="AB195" s="84">
        <v>0</v>
      </c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1"/>
      <c r="AO195" s="35">
        <f>IF(AP195&lt;6,SUM(E195:AN195),SUM(LARGE(E195:AN195,{1;2;3;4;5;6})))</f>
        <v>10</v>
      </c>
      <c r="AP195" s="55">
        <f>COUNT(E195:AN195)</f>
        <v>3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61</v>
      </c>
      <c r="C196" s="6" t="s">
        <v>67</v>
      </c>
      <c r="D196" s="8" t="s">
        <v>691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>
        <v>3</v>
      </c>
      <c r="O196" s="30"/>
      <c r="P196" s="30"/>
      <c r="Q196" s="30"/>
      <c r="R196" s="30"/>
      <c r="S196" s="30"/>
      <c r="T196" s="30">
        <v>4</v>
      </c>
      <c r="U196" s="30"/>
      <c r="V196" s="30"/>
      <c r="W196" s="30"/>
      <c r="X196" s="30">
        <v>3</v>
      </c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1"/>
      <c r="AO196" s="35">
        <f>IF(AP196&lt;6,SUM(E196:AN196),SUM(LARGE(E196:AN196,{1;2;3;4;5;6})))</f>
        <v>10</v>
      </c>
      <c r="AP196" s="55">
        <f>COUNT(E196:AN196)</f>
        <v>3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61</v>
      </c>
      <c r="C197" s="6" t="s">
        <v>288</v>
      </c>
      <c r="D197" s="8" t="s">
        <v>77</v>
      </c>
      <c r="E197" s="29"/>
      <c r="F197" s="29"/>
      <c r="G197" s="29"/>
      <c r="H197" s="29"/>
      <c r="I197" s="84">
        <v>0</v>
      </c>
      <c r="J197" s="84"/>
      <c r="K197" s="84"/>
      <c r="L197" s="29">
        <v>10</v>
      </c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1"/>
      <c r="AO197" s="35">
        <f>IF(AP197&lt;6,SUM(E197:AN197),SUM(LARGE(E197:AN197,{1;2;3;4;5;6})))</f>
        <v>10</v>
      </c>
      <c r="AP197" s="55">
        <f>COUNT(E197:AN197)</f>
        <v>2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26" t="s">
        <v>61</v>
      </c>
      <c r="C198" s="6" t="s">
        <v>358</v>
      </c>
      <c r="D198" s="8" t="s">
        <v>185</v>
      </c>
      <c r="E198" s="29"/>
      <c r="F198" s="29"/>
      <c r="G198" s="29"/>
      <c r="H198" s="29">
        <v>10</v>
      </c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1"/>
      <c r="AO198" s="35">
        <f>IF(AP198&lt;6,SUM(E198:AN198),SUM(LARGE(E198:AN198,{1;2;3;4;5;6})))</f>
        <v>10</v>
      </c>
      <c r="AP198" s="55">
        <f>COUNT(E198:AN198)</f>
        <v>1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26" t="s">
        <v>61</v>
      </c>
      <c r="C199" s="6" t="s">
        <v>358</v>
      </c>
      <c r="D199" s="8" t="s">
        <v>512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>
        <v>10</v>
      </c>
      <c r="AF199" s="29"/>
      <c r="AG199" s="29"/>
      <c r="AH199" s="29"/>
      <c r="AI199" s="29"/>
      <c r="AJ199" s="29"/>
      <c r="AK199" s="29"/>
      <c r="AL199" s="29"/>
      <c r="AM199" s="29"/>
      <c r="AN199" s="1"/>
      <c r="AO199" s="35">
        <f>IF(AP199&lt;6,SUM(E199:AN199),SUM(LARGE(E199:AN199,{1;2;3;4;5;6})))</f>
        <v>10</v>
      </c>
      <c r="AP199" s="55">
        <f>COUNT(E199:AN199)</f>
        <v>1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61</v>
      </c>
      <c r="C200" s="6" t="s">
        <v>358</v>
      </c>
      <c r="D200" s="8" t="s">
        <v>787</v>
      </c>
      <c r="E200" s="29"/>
      <c r="F200" s="29"/>
      <c r="G200" s="29"/>
      <c r="H200" s="29"/>
      <c r="I200" s="29"/>
      <c r="J200" s="29"/>
      <c r="K200" s="29"/>
      <c r="L200" s="29">
        <v>10</v>
      </c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1"/>
      <c r="AO200" s="35">
        <f>IF(AP200&lt;6,SUM(E200:AN200),SUM(LARGE(E200:AN200,{1;2;3;4;5;6})))</f>
        <v>10</v>
      </c>
      <c r="AP200" s="55">
        <f>COUNT(E200:AN200)</f>
        <v>1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26" t="s">
        <v>61</v>
      </c>
      <c r="C201" s="6" t="s">
        <v>62</v>
      </c>
      <c r="D201" s="8" t="s">
        <v>807</v>
      </c>
      <c r="E201" s="84"/>
      <c r="F201" s="84"/>
      <c r="G201" s="84"/>
      <c r="H201" s="84"/>
      <c r="I201" s="84"/>
      <c r="J201" s="84"/>
      <c r="K201" s="84"/>
      <c r="L201" s="84"/>
      <c r="M201" s="84"/>
      <c r="N201" s="29">
        <v>10</v>
      </c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1"/>
      <c r="AO201" s="35">
        <f>IF(AP201&lt;6,SUM(E201:AN201),SUM(LARGE(E201:AN201,{1;2;3;4;5;6})))</f>
        <v>10</v>
      </c>
      <c r="AP201" s="55">
        <f>COUNT(E201:AN201)</f>
        <v>1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61</v>
      </c>
      <c r="C202" s="6"/>
      <c r="D202" s="8" t="s">
        <v>48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>
        <v>10</v>
      </c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1"/>
      <c r="AO202" s="35">
        <f>IF(AP202&lt;6,SUM(E202:AN202),SUM(LARGE(E202:AN202,{1;2;3;4;5;6})))</f>
        <v>10</v>
      </c>
      <c r="AP202" s="55">
        <f>COUNT(E202:AN202)</f>
        <v>1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61</v>
      </c>
      <c r="C203" s="6" t="s">
        <v>317</v>
      </c>
      <c r="D203" s="8" t="s">
        <v>995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>
        <v>10</v>
      </c>
      <c r="AF203" s="29"/>
      <c r="AG203" s="29"/>
      <c r="AH203" s="29"/>
      <c r="AI203" s="29"/>
      <c r="AJ203" s="29"/>
      <c r="AK203" s="29"/>
      <c r="AL203" s="29"/>
      <c r="AM203" s="29"/>
      <c r="AN203" s="1"/>
      <c r="AO203" s="35">
        <f>IF(AP203&lt;6,SUM(E203:AN203),SUM(LARGE(E203:AN203,{1;2;3;4;5;6})))</f>
        <v>10</v>
      </c>
      <c r="AP203" s="55">
        <f>COUNT(E203:AN203)</f>
        <v>1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61</v>
      </c>
      <c r="C204" s="6" t="s">
        <v>67</v>
      </c>
      <c r="D204" s="8" t="s">
        <v>974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>
        <v>10</v>
      </c>
      <c r="AL204" s="30"/>
      <c r="AM204" s="30"/>
      <c r="AN204" s="1"/>
      <c r="AO204" s="35">
        <f>IF(AP204&lt;6,SUM(E204:AN204),SUM(LARGE(E204:AN204,{1;2;3;4;5;6})))</f>
        <v>10</v>
      </c>
      <c r="AP204" s="55">
        <f>COUNT(E204:AN204)</f>
        <v>1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61</v>
      </c>
      <c r="C205" s="6" t="s">
        <v>358</v>
      </c>
      <c r="D205" s="6" t="s">
        <v>643</v>
      </c>
      <c r="E205" s="37"/>
      <c r="F205" s="37"/>
      <c r="G205" s="37"/>
      <c r="H205" s="37"/>
      <c r="I205" s="37"/>
      <c r="J205" s="37"/>
      <c r="K205" s="37"/>
      <c r="L205" s="37"/>
      <c r="M205" s="37"/>
      <c r="N205" s="37">
        <v>6</v>
      </c>
      <c r="O205" s="37"/>
      <c r="P205" s="37"/>
      <c r="Q205" s="37"/>
      <c r="R205" s="37"/>
      <c r="S205" s="37">
        <v>3.7</v>
      </c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1"/>
      <c r="AO205" s="35">
        <f>IF(AP205&lt;6,SUM(E205:AN205),SUM(LARGE(E205:AN205,{1;2;3;4;5;6})))</f>
        <v>9.6999999999999993</v>
      </c>
      <c r="AP205" s="55">
        <f>COUNT(E205:AN205)</f>
        <v>2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26" t="s">
        <v>61</v>
      </c>
      <c r="C206" s="8" t="s">
        <v>62</v>
      </c>
      <c r="D206" s="8" t="s">
        <v>849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>
        <v>4.3</v>
      </c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>
        <v>5</v>
      </c>
      <c r="AJ206" s="30"/>
      <c r="AK206" s="30"/>
      <c r="AL206" s="30"/>
      <c r="AM206" s="30"/>
      <c r="AN206" s="1"/>
      <c r="AO206" s="35">
        <f>IF(AP206&lt;6,SUM(E206:AN206),SUM(LARGE(E206:AN206,{1;2;3;4;5;6})))</f>
        <v>9.3000000000000007</v>
      </c>
      <c r="AP206" s="55">
        <f>COUNT(E206:AN206)</f>
        <v>2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61</v>
      </c>
      <c r="C207" s="6" t="s">
        <v>62</v>
      </c>
      <c r="D207" s="8" t="s">
        <v>487</v>
      </c>
      <c r="E207" s="29"/>
      <c r="F207" s="29">
        <v>5</v>
      </c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>
        <v>4</v>
      </c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1"/>
      <c r="AO207" s="35">
        <f>IF(AP207&lt;6,SUM(E207:AN207),SUM(LARGE(E207:AN207,{1;2;3;4;5;6})))</f>
        <v>9</v>
      </c>
      <c r="AP207" s="55">
        <f>COUNT(E207:AN207)</f>
        <v>2</v>
      </c>
    </row>
    <row r="208" spans="1:70" x14ac:dyDescent="0.2">
      <c r="A208" s="67">
        <v>207</v>
      </c>
      <c r="B208" s="26" t="s">
        <v>61</v>
      </c>
      <c r="C208" s="6"/>
      <c r="D208" s="8" t="s">
        <v>449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>
        <v>5</v>
      </c>
      <c r="Y208" s="30"/>
      <c r="Z208" s="30"/>
      <c r="AA208" s="30"/>
      <c r="AB208" s="30">
        <v>3.7</v>
      </c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1"/>
      <c r="AO208" s="35">
        <f>IF(AP208&lt;6,SUM(E208:AN208),SUM(LARGE(E208:AN208,{1;2;3;4;5;6})))</f>
        <v>8.6999999999999993</v>
      </c>
      <c r="AP208" s="55">
        <f>COUNT(E208:AN208)</f>
        <v>2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61</v>
      </c>
      <c r="C209" s="6"/>
      <c r="D209" s="8" t="s">
        <v>951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>
        <v>4</v>
      </c>
      <c r="AA209" s="30"/>
      <c r="AB209" s="30"/>
      <c r="AC209" s="30"/>
      <c r="AD209" s="30"/>
      <c r="AE209" s="30"/>
      <c r="AF209" s="30"/>
      <c r="AG209" s="30"/>
      <c r="AH209" s="30"/>
      <c r="AI209" s="30">
        <v>4</v>
      </c>
      <c r="AJ209" s="30"/>
      <c r="AK209" s="30"/>
      <c r="AL209" s="30"/>
      <c r="AM209" s="30"/>
      <c r="AN209" s="1"/>
      <c r="AO209" s="35">
        <f>IF(AP209&lt;6,SUM(E209:AN209),SUM(LARGE(E209:AN209,{1;2;3;4;5;6})))</f>
        <v>8</v>
      </c>
      <c r="AP209" s="55">
        <f>COUNT(E209:AN209)</f>
        <v>2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26" t="s">
        <v>61</v>
      </c>
      <c r="C210" s="6" t="s">
        <v>358</v>
      </c>
      <c r="D210" s="8" t="s">
        <v>635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>
        <v>8</v>
      </c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1"/>
      <c r="AO210" s="35">
        <f>IF(AP210&lt;6,SUM(E210:AN210),SUM(LARGE(E210:AN210,{1;2;3;4;5;6})))</f>
        <v>8</v>
      </c>
      <c r="AP210" s="55">
        <f>COUNT(E210:AN210)</f>
        <v>1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26" t="s">
        <v>61</v>
      </c>
      <c r="C211" s="8" t="s">
        <v>358</v>
      </c>
      <c r="D211" s="8" t="s">
        <v>498</v>
      </c>
      <c r="E211" s="54"/>
      <c r="F211" s="54">
        <v>8</v>
      </c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1"/>
      <c r="AO211" s="35">
        <f>IF(AP211&lt;6,SUM(E211:AN211),SUM(LARGE(E211:AN211,{1;2;3;4;5;6})))</f>
        <v>8</v>
      </c>
      <c r="AP211" s="55">
        <f>COUNT(E211:AN211)</f>
        <v>1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61</v>
      </c>
      <c r="C212" s="6" t="s">
        <v>69</v>
      </c>
      <c r="D212" s="8" t="s">
        <v>372</v>
      </c>
      <c r="E212" s="29"/>
      <c r="F212" s="29"/>
      <c r="G212" s="29"/>
      <c r="H212" s="29"/>
      <c r="I212" s="29"/>
      <c r="J212" s="29"/>
      <c r="K212" s="29"/>
      <c r="L212" s="29">
        <v>8</v>
      </c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1"/>
      <c r="AO212" s="35">
        <f>IF(AP212&lt;6,SUM(E212:AN212),SUM(LARGE(E212:AN212,{1;2;3;4;5;6})))</f>
        <v>8</v>
      </c>
      <c r="AP212" s="55">
        <f>COUNT(E212:AN212)</f>
        <v>1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61</v>
      </c>
      <c r="C213" s="6" t="s">
        <v>82</v>
      </c>
      <c r="D213" s="8" t="s">
        <v>548</v>
      </c>
      <c r="E213" s="30"/>
      <c r="F213" s="30"/>
      <c r="G213" s="30"/>
      <c r="H213" s="30"/>
      <c r="I213" s="30"/>
      <c r="J213" s="30"/>
      <c r="K213" s="30"/>
      <c r="L213" s="30">
        <v>8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51"/>
      <c r="AO213" s="35">
        <f>IF(AP213&lt;6,SUM(E213:AN213),SUM(LARGE(E213:AN213,{1;2;3;4;5;6})))</f>
        <v>8</v>
      </c>
      <c r="AP213" s="55">
        <f>COUNT(E213:AN213)</f>
        <v>1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61</v>
      </c>
      <c r="C214" s="6" t="s">
        <v>675</v>
      </c>
      <c r="D214" s="6" t="s">
        <v>725</v>
      </c>
      <c r="E214" s="30"/>
      <c r="F214" s="30"/>
      <c r="G214" s="30"/>
      <c r="H214" s="30">
        <v>8</v>
      </c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51"/>
      <c r="AO214" s="35">
        <f>IF(AP214&lt;6,SUM(E214:AN214),SUM(LARGE(E214:AN214,{1;2;3;4;5;6})))</f>
        <v>8</v>
      </c>
      <c r="AP214" s="55">
        <f>COUNT(E214:AN214)</f>
        <v>1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84</v>
      </c>
      <c r="C215" s="6" t="s">
        <v>213</v>
      </c>
      <c r="D215" s="8" t="s">
        <v>558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>
        <v>8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1"/>
      <c r="AO215" s="35">
        <f>IF(AP215&lt;6,SUM(E215:AN215),SUM(LARGE(E215:AN215,{1;2;3;4;5;6})))</f>
        <v>8</v>
      </c>
      <c r="AP215" s="55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61</v>
      </c>
      <c r="C216" s="6" t="s">
        <v>67</v>
      </c>
      <c r="D216" s="8" t="s">
        <v>613</v>
      </c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>
        <v>8</v>
      </c>
      <c r="AF216" s="54"/>
      <c r="AG216" s="54"/>
      <c r="AH216" s="54"/>
      <c r="AI216" s="54"/>
      <c r="AJ216" s="54"/>
      <c r="AK216" s="54"/>
      <c r="AL216" s="54"/>
      <c r="AM216" s="54"/>
      <c r="AN216" s="51"/>
      <c r="AO216" s="35">
        <f>IF(AP216&lt;6,SUM(E216:AN216),SUM(LARGE(E216:AN216,{1;2;3;4;5;6})))</f>
        <v>8</v>
      </c>
      <c r="AP216" s="55">
        <f>COUNT(E216:AN216)</f>
        <v>1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61</v>
      </c>
      <c r="C217" s="6" t="s">
        <v>358</v>
      </c>
      <c r="D217" s="8" t="s">
        <v>370</v>
      </c>
      <c r="E217" s="29"/>
      <c r="F217" s="29"/>
      <c r="G217" s="84">
        <v>0</v>
      </c>
      <c r="H217" s="29">
        <v>7</v>
      </c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1"/>
      <c r="AO217" s="35">
        <f>IF(AP217&lt;6,SUM(E217:AN217),SUM(LARGE(E217:AN217,{1;2;3;4;5;6})))</f>
        <v>7</v>
      </c>
      <c r="AP217" s="55">
        <f>COUNT(E217:AN217)</f>
        <v>2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61</v>
      </c>
      <c r="C218" s="6"/>
      <c r="D218" s="8" t="s">
        <v>1047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>
        <v>3</v>
      </c>
      <c r="AG218" s="29"/>
      <c r="AH218" s="29"/>
      <c r="AI218" s="29"/>
      <c r="AJ218" s="29"/>
      <c r="AK218" s="29">
        <v>4</v>
      </c>
      <c r="AL218" s="29"/>
      <c r="AM218" s="29"/>
      <c r="AN218" s="1"/>
      <c r="AO218" s="35">
        <f>IF(AP218&lt;6,SUM(E218:AN218),SUM(LARGE(E218:AN218,{1;2;3;4;5;6})))</f>
        <v>7</v>
      </c>
      <c r="AP218" s="55">
        <f>COUNT(E218:AN218)</f>
        <v>2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61</v>
      </c>
      <c r="C219" s="6" t="s">
        <v>67</v>
      </c>
      <c r="D219" s="8" t="s">
        <v>933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>
        <v>7</v>
      </c>
      <c r="AE219" s="29"/>
      <c r="AF219" s="29"/>
      <c r="AG219" s="29"/>
      <c r="AH219" s="29"/>
      <c r="AI219" s="29"/>
      <c r="AJ219" s="29"/>
      <c r="AK219" s="29"/>
      <c r="AL219" s="29"/>
      <c r="AM219" s="29"/>
      <c r="AN219" s="1"/>
      <c r="AO219" s="35">
        <f>IF(AP219&lt;6,SUM(E219:AN219),SUM(LARGE(E219:AN219,{1;2;3;4;5;6})))</f>
        <v>7</v>
      </c>
      <c r="AP219" s="55">
        <f>COUNT(E219:AN219)</f>
        <v>1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61</v>
      </c>
      <c r="C220" s="6" t="s">
        <v>358</v>
      </c>
      <c r="D220" s="8" t="s">
        <v>865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>
        <v>3.7</v>
      </c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>
        <v>3</v>
      </c>
      <c r="AG220" s="37"/>
      <c r="AH220" s="37"/>
      <c r="AI220" s="37"/>
      <c r="AJ220" s="37"/>
      <c r="AK220" s="37"/>
      <c r="AL220" s="37"/>
      <c r="AM220" s="37"/>
      <c r="AN220" s="1"/>
      <c r="AO220" s="35">
        <f>IF(AP220&lt;6,SUM(E220:AN220),SUM(LARGE(E220:AN220,{1;2;3;4;5;6})))</f>
        <v>6.7</v>
      </c>
      <c r="AP220" s="55">
        <f>COUNT(E220:AN220)</f>
        <v>2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61</v>
      </c>
      <c r="C221" s="6" t="s">
        <v>317</v>
      </c>
      <c r="D221" s="8" t="s">
        <v>661</v>
      </c>
      <c r="E221" s="54"/>
      <c r="F221" s="54"/>
      <c r="G221" s="54">
        <v>3</v>
      </c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>
        <v>3</v>
      </c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1"/>
      <c r="AO221" s="35">
        <f>IF(AP221&lt;6,SUM(E221:AN221),SUM(LARGE(E221:AN221,{1;2;3;4;5;6})))</f>
        <v>6</v>
      </c>
      <c r="AP221" s="55">
        <f>COUNT(E221:AN221)</f>
        <v>2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61</v>
      </c>
      <c r="C222" s="6" t="s">
        <v>115</v>
      </c>
      <c r="D222" s="8" t="s">
        <v>781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>
        <v>3</v>
      </c>
      <c r="O222" s="30"/>
      <c r="P222" s="30"/>
      <c r="Q222" s="30"/>
      <c r="R222" s="30"/>
      <c r="S222" s="30"/>
      <c r="T222" s="30"/>
      <c r="U222" s="30"/>
      <c r="V222" s="30"/>
      <c r="W222" s="30"/>
      <c r="X222" s="30">
        <v>3</v>
      </c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1"/>
      <c r="AO222" s="35">
        <f>IF(AP222&lt;6,SUM(E222:AN222),SUM(LARGE(E222:AN222,{1;2;3;4;5;6})))</f>
        <v>6</v>
      </c>
      <c r="AP222" s="55">
        <f>COUNT(E222:AN222)</f>
        <v>2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61</v>
      </c>
      <c r="C223" s="6"/>
      <c r="D223" s="8" t="s">
        <v>955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>
        <v>3</v>
      </c>
      <c r="AC223" s="30"/>
      <c r="AD223" s="30"/>
      <c r="AE223" s="30"/>
      <c r="AF223" s="30">
        <v>3</v>
      </c>
      <c r="AG223" s="30"/>
      <c r="AH223" s="30"/>
      <c r="AI223" s="30"/>
      <c r="AJ223" s="30"/>
      <c r="AK223" s="30"/>
      <c r="AL223" s="30"/>
      <c r="AM223" s="30"/>
      <c r="AN223" s="1"/>
      <c r="AO223" s="35">
        <f>IF(AP223&lt;6,SUM(E223:AN223),SUM(LARGE(E223:AN223,{1;2;3;4;5;6})))</f>
        <v>6</v>
      </c>
      <c r="AP223" s="55">
        <f>COUNT(E223:AN223)</f>
        <v>2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61</v>
      </c>
      <c r="C224" s="6" t="s">
        <v>213</v>
      </c>
      <c r="D224" s="8" t="s">
        <v>1011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>
        <v>6</v>
      </c>
      <c r="AF224" s="30"/>
      <c r="AG224" s="30"/>
      <c r="AH224" s="30"/>
      <c r="AI224" s="30"/>
      <c r="AJ224" s="30"/>
      <c r="AK224" s="30"/>
      <c r="AL224" s="30"/>
      <c r="AM224" s="30"/>
      <c r="AN224" s="1"/>
      <c r="AO224" s="35">
        <f>IF(AP224&lt;6,SUM(E224:AN224),SUM(LARGE(E224:AN224,{1;2;3;4;5;6})))</f>
        <v>6</v>
      </c>
      <c r="AP224" s="55">
        <f>COUNT(E224:AN224)</f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61</v>
      </c>
      <c r="C225" s="6" t="s">
        <v>358</v>
      </c>
      <c r="D225" s="8" t="s">
        <v>554</v>
      </c>
      <c r="E225" s="30"/>
      <c r="F225" s="30"/>
      <c r="G225" s="30"/>
      <c r="H225" s="30"/>
      <c r="I225" s="30"/>
      <c r="J225" s="30"/>
      <c r="K225" s="30"/>
      <c r="L225" s="30">
        <v>5</v>
      </c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1"/>
      <c r="AO225" s="35">
        <f>IF(AP225&lt;6,SUM(E225:AN225),SUM(LARGE(E225:AN225,{1;2;3;4;5;6})))</f>
        <v>5</v>
      </c>
      <c r="AP225" s="55">
        <f>COUNT(E225:AN225)</f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61</v>
      </c>
      <c r="C226" s="6" t="s">
        <v>358</v>
      </c>
      <c r="D226" s="8" t="s">
        <v>369</v>
      </c>
      <c r="E226" s="30"/>
      <c r="F226" s="30"/>
      <c r="G226" s="30"/>
      <c r="H226" s="30">
        <v>5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5</v>
      </c>
      <c r="AP226" s="55">
        <f>COUNT(E226:AN226)</f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61</v>
      </c>
      <c r="C227" s="6"/>
      <c r="D227" s="8" t="s">
        <v>902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>
        <v>5</v>
      </c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1"/>
      <c r="AO227" s="35">
        <f>IF(AP227&lt;6,SUM(E227:AN227),SUM(LARGE(E227:AN227,{1;2;3;4;5;6})))</f>
        <v>5</v>
      </c>
      <c r="AP227" s="55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61</v>
      </c>
      <c r="C228" s="6" t="s">
        <v>277</v>
      </c>
      <c r="D228" s="8" t="s">
        <v>1046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>
        <v>5</v>
      </c>
      <c r="AG228" s="29"/>
      <c r="AH228" s="29"/>
      <c r="AI228" s="29"/>
      <c r="AJ228" s="29"/>
      <c r="AK228" s="29"/>
      <c r="AL228" s="29"/>
      <c r="AM228" s="29"/>
      <c r="AN228" s="1"/>
      <c r="AO228" s="35">
        <f>IF(AP228&lt;6,SUM(E228:AN228),SUM(LARGE(E228:AN228,{1;2;3;4;5;6})))</f>
        <v>5</v>
      </c>
      <c r="AP228" s="55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61</v>
      </c>
      <c r="C229" s="6" t="s">
        <v>67</v>
      </c>
      <c r="D229" s="8" t="s">
        <v>871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>
        <v>4.3</v>
      </c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1"/>
      <c r="AO229" s="35">
        <f>IF(AP229&lt;6,SUM(E229:AN229),SUM(LARGE(E229:AN229,{1;2;3;4;5;6})))</f>
        <v>4.3</v>
      </c>
      <c r="AP229" s="55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61</v>
      </c>
      <c r="C230" s="6"/>
      <c r="D230" s="8" t="s">
        <v>386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>
        <v>4.3</v>
      </c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1"/>
      <c r="AO230" s="35">
        <f>IF(AP230&lt;6,SUM(E230:AN230),SUM(LARGE(E230:AN230,{1;2;3;4;5;6})))</f>
        <v>4.3</v>
      </c>
      <c r="AP230" s="55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61</v>
      </c>
      <c r="C231" s="6" t="s">
        <v>360</v>
      </c>
      <c r="D231" s="8" t="s">
        <v>458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>
        <v>4</v>
      </c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4</v>
      </c>
      <c r="AP231" s="55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61</v>
      </c>
      <c r="C232" s="6" t="s">
        <v>358</v>
      </c>
      <c r="D232" s="8" t="s">
        <v>607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>
        <v>4</v>
      </c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1"/>
      <c r="AO232" s="35">
        <f>IF(AP232&lt;6,SUM(E232:AN232),SUM(LARGE(E232:AN232,{1;2;3;4;5;6})))</f>
        <v>4</v>
      </c>
      <c r="AP232" s="55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61</v>
      </c>
      <c r="C233" s="6" t="s">
        <v>63</v>
      </c>
      <c r="D233" s="8" t="s">
        <v>578</v>
      </c>
      <c r="E233" s="30"/>
      <c r="F233" s="30"/>
      <c r="G233" s="30"/>
      <c r="H233" s="30">
        <v>4</v>
      </c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1"/>
      <c r="AO233" s="35">
        <f>IF(AP233&lt;6,SUM(E233:AN233),SUM(LARGE(E233:AN233,{1;2;3;4;5;6})))</f>
        <v>4</v>
      </c>
      <c r="AP233" s="55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61</v>
      </c>
      <c r="C234" s="6" t="s">
        <v>358</v>
      </c>
      <c r="D234" s="8" t="s">
        <v>186</v>
      </c>
      <c r="E234" s="30"/>
      <c r="F234" s="30"/>
      <c r="G234" s="30"/>
      <c r="H234" s="30">
        <v>4</v>
      </c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1"/>
      <c r="AO234" s="35">
        <f>IF(AP234&lt;6,SUM(E234:AN234),SUM(LARGE(E234:AN234,{1;2;3;4;5;6})))</f>
        <v>4</v>
      </c>
      <c r="AP234" s="55">
        <f>COUNT(E234:AN234)</f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61</v>
      </c>
      <c r="C235" s="6" t="s">
        <v>69</v>
      </c>
      <c r="D235" s="8" t="s">
        <v>750</v>
      </c>
      <c r="E235" s="30"/>
      <c r="F235" s="30"/>
      <c r="G235" s="30"/>
      <c r="H235" s="30">
        <v>4</v>
      </c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1"/>
      <c r="AO235" s="35">
        <f>IF(AP235&lt;6,SUM(E235:AN235),SUM(LARGE(E235:AN235,{1;2;3;4;5;6})))</f>
        <v>4</v>
      </c>
      <c r="AP235" s="55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61</v>
      </c>
      <c r="C236" s="6" t="s">
        <v>358</v>
      </c>
      <c r="D236" s="8" t="s">
        <v>734</v>
      </c>
      <c r="E236" s="30"/>
      <c r="F236" s="30"/>
      <c r="G236" s="30"/>
      <c r="H236" s="30">
        <v>4</v>
      </c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1"/>
      <c r="AO236" s="35">
        <f>IF(AP236&lt;6,SUM(E236:AN236),SUM(LARGE(E236:AN236,{1;2;3;4;5;6})))</f>
        <v>4</v>
      </c>
      <c r="AP236" s="55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61</v>
      </c>
      <c r="C237" s="6" t="s">
        <v>63</v>
      </c>
      <c r="D237" s="8" t="s">
        <v>797</v>
      </c>
      <c r="E237" s="83"/>
      <c r="F237" s="83"/>
      <c r="G237" s="83"/>
      <c r="H237" s="83"/>
      <c r="I237" s="83"/>
      <c r="J237" s="83"/>
      <c r="K237" s="83"/>
      <c r="L237" s="37">
        <v>4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1"/>
      <c r="AO237" s="35">
        <f>IF(AP237&lt;6,SUM(E237:AN237),SUM(LARGE(E237:AN237,{1;2;3;4;5;6})))</f>
        <v>4</v>
      </c>
      <c r="AP237" s="55">
        <f>COUNT(E237:AN237)</f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61</v>
      </c>
      <c r="C238" s="6" t="s">
        <v>358</v>
      </c>
      <c r="D238" s="8" t="s">
        <v>798</v>
      </c>
      <c r="E238" s="86"/>
      <c r="F238" s="86"/>
      <c r="G238" s="86"/>
      <c r="H238" s="86"/>
      <c r="I238" s="86"/>
      <c r="J238" s="86"/>
      <c r="K238" s="86"/>
      <c r="L238" s="30">
        <v>4</v>
      </c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1"/>
      <c r="AO238" s="35">
        <f>IF(AP238&lt;6,SUM(E238:AN238),SUM(LARGE(E238:AN238,{1;2;3;4;5;6})))</f>
        <v>4</v>
      </c>
      <c r="AP238" s="55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880</v>
      </c>
      <c r="C239" s="6" t="s">
        <v>115</v>
      </c>
      <c r="D239" s="8" t="s">
        <v>881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>
        <v>4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1"/>
      <c r="AO239" s="35">
        <f>IF(AP239&lt;6,SUM(E239:AN239),SUM(LARGE(E239:AN239,{1;2;3;4;5;6})))</f>
        <v>4</v>
      </c>
      <c r="AP239" s="55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61</v>
      </c>
      <c r="C240" s="6"/>
      <c r="D240" s="8" t="s">
        <v>565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>
        <v>4</v>
      </c>
      <c r="AG240" s="30"/>
      <c r="AH240" s="30"/>
      <c r="AI240" s="30"/>
      <c r="AJ240" s="30"/>
      <c r="AK240" s="30"/>
      <c r="AL240" s="30"/>
      <c r="AM240" s="30"/>
      <c r="AN240" s="1"/>
      <c r="AO240" s="35">
        <f>IF(AP240&lt;6,SUM(E240:AN240),SUM(LARGE(E240:AN240,{1;2;3;4;5;6})))</f>
        <v>4</v>
      </c>
      <c r="AP240" s="55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61</v>
      </c>
      <c r="C241" s="8" t="s">
        <v>62</v>
      </c>
      <c r="D241" s="8" t="s">
        <v>1070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>
        <v>4</v>
      </c>
      <c r="AJ241" s="29"/>
      <c r="AK241" s="29"/>
      <c r="AL241" s="29"/>
      <c r="AM241" s="29"/>
      <c r="AN241" s="1"/>
      <c r="AO241" s="35">
        <f>IF(AP241&lt;6,SUM(E241:AN241),SUM(LARGE(E241:AN241,{1;2;3;4;5;6})))</f>
        <v>4</v>
      </c>
      <c r="AP241" s="55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61</v>
      </c>
      <c r="C242" s="6" t="s">
        <v>115</v>
      </c>
      <c r="D242" s="8" t="s">
        <v>1089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>
        <v>4</v>
      </c>
      <c r="AL242" s="29"/>
      <c r="AM242" s="29"/>
      <c r="AN242" s="1"/>
      <c r="AO242" s="35">
        <f>IF(AP242&lt;6,SUM(E242:AN242),SUM(LARGE(E242:AN242,{1;2;3;4;5;6})))</f>
        <v>4</v>
      </c>
      <c r="AP242" s="55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61</v>
      </c>
      <c r="C243" s="6"/>
      <c r="D243" s="8" t="s">
        <v>1069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>
        <v>4</v>
      </c>
      <c r="AL243" s="29"/>
      <c r="AM243" s="29"/>
      <c r="AN243" s="1"/>
      <c r="AO243" s="35">
        <f>IF(AP243&lt;6,SUM(E243:AN243),SUM(LARGE(E243:AN243,{1;2;3;4;5;6})))</f>
        <v>4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61</v>
      </c>
      <c r="C244" s="6"/>
      <c r="D244" s="8" t="s">
        <v>1090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>
        <v>4</v>
      </c>
      <c r="AL244" s="37"/>
      <c r="AM244" s="37"/>
      <c r="AN244" s="1"/>
      <c r="AO244" s="35">
        <f>IF(AP244&lt;6,SUM(E244:AN244),SUM(LARGE(E244:AN244,{1;2;3;4;5;6})))</f>
        <v>4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61</v>
      </c>
      <c r="C245" s="6"/>
      <c r="D245" s="8" t="s">
        <v>959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>
        <v>3.7</v>
      </c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1"/>
      <c r="AO245" s="35">
        <f>IF(AP245&lt;6,SUM(E245:AN245),SUM(LARGE(E245:AN245,{1;2;3;4;5;6})))</f>
        <v>3.7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61</v>
      </c>
      <c r="C246" s="6" t="s">
        <v>69</v>
      </c>
      <c r="D246" s="8" t="s">
        <v>731</v>
      </c>
      <c r="E246" s="29"/>
      <c r="F246" s="29"/>
      <c r="G246" s="29"/>
      <c r="H246" s="29">
        <v>3</v>
      </c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1"/>
      <c r="AO246" s="35">
        <f>IF(AP246&lt;6,SUM(E246:AN246),SUM(LARGE(E246:AN246,{1;2;3;4;5;6})))</f>
        <v>3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61</v>
      </c>
      <c r="C247" s="6" t="s">
        <v>358</v>
      </c>
      <c r="D247" s="8" t="s">
        <v>733</v>
      </c>
      <c r="E247" s="29"/>
      <c r="F247" s="29"/>
      <c r="G247" s="29"/>
      <c r="H247" s="29">
        <v>3</v>
      </c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1"/>
      <c r="AO247" s="35">
        <f>IF(AP247&lt;6,SUM(E247:AN247),SUM(LARGE(E247:AN247,{1;2;3;4;5;6})))</f>
        <v>3</v>
      </c>
      <c r="AP247" s="55">
        <f>COUNT(E247:AN247)</f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61</v>
      </c>
      <c r="C248" s="6" t="s">
        <v>358</v>
      </c>
      <c r="D248" s="8" t="s">
        <v>799</v>
      </c>
      <c r="E248" s="84"/>
      <c r="F248" s="84"/>
      <c r="G248" s="84"/>
      <c r="H248" s="84"/>
      <c r="I248" s="84"/>
      <c r="J248" s="84"/>
      <c r="K248" s="84"/>
      <c r="L248" s="29">
        <v>3</v>
      </c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1"/>
      <c r="AO248" s="35">
        <f>IF(AP248&lt;6,SUM(E248:AN248),SUM(LARGE(E248:AN248,{1;2;3;4;5;6})))</f>
        <v>3</v>
      </c>
      <c r="AP248" s="55">
        <f>COUNT(E248:AN248)</f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61</v>
      </c>
      <c r="C249" s="6"/>
      <c r="D249" s="8" t="s">
        <v>450</v>
      </c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>
        <v>3</v>
      </c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1"/>
      <c r="AO249" s="35">
        <f>IF(AP249&lt;6,SUM(E249:AN249),SUM(LARGE(E249:AN249,{1;2;3;4;5;6})))</f>
        <v>3</v>
      </c>
      <c r="AP249" s="55">
        <f>COUNT(E249:AN249)</f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61</v>
      </c>
      <c r="C250" s="6" t="s">
        <v>709</v>
      </c>
      <c r="D250" s="8" t="s">
        <v>866</v>
      </c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>
        <v>3</v>
      </c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9"/>
      <c r="AO250" s="35">
        <f>IF(AP250&lt;6,SUM(E250:AN250),SUM(LARGE(E250:AN250,{1;2;3;4;5;6})))</f>
        <v>3</v>
      </c>
      <c r="AP250" s="55">
        <f>COUNT(E250:AN250)</f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61</v>
      </c>
      <c r="C251" s="6" t="s">
        <v>62</v>
      </c>
      <c r="D251" s="8" t="s">
        <v>960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>
        <v>3</v>
      </c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1"/>
      <c r="AO251" s="35">
        <f>IF(AP251&lt;6,SUM(E251:AN251),SUM(LARGE(E251:AN251,{1;2;3;4;5;6})))</f>
        <v>3</v>
      </c>
      <c r="AP251" s="55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61</v>
      </c>
      <c r="C252" s="6" t="s">
        <v>115</v>
      </c>
      <c r="D252" s="8" t="s">
        <v>1091</v>
      </c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>
        <v>3</v>
      </c>
      <c r="AL252" s="54"/>
      <c r="AM252" s="54"/>
      <c r="AN252" s="1"/>
      <c r="AO252" s="35">
        <f>IF(AP252&lt;6,SUM(E252:AN252),SUM(LARGE(E252:AN252,{1;2;3;4;5;6})))</f>
        <v>3</v>
      </c>
      <c r="AP252" s="55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61</v>
      </c>
      <c r="C253" s="6" t="s">
        <v>675</v>
      </c>
      <c r="D253" s="8" t="s">
        <v>1095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>
        <v>3</v>
      </c>
      <c r="AL253" s="29"/>
      <c r="AM253" s="29"/>
      <c r="AN253" s="1"/>
      <c r="AO253" s="35">
        <f>IF(AP253&lt;6,SUM(E253:AN253),SUM(LARGE(E253:AN253,{1;2;3;4;5;6})))</f>
        <v>3</v>
      </c>
      <c r="AP253" s="55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61</v>
      </c>
      <c r="C254" s="6" t="s">
        <v>115</v>
      </c>
      <c r="D254" s="8" t="s">
        <v>6</v>
      </c>
      <c r="E254" s="84"/>
      <c r="F254" s="84"/>
      <c r="G254" s="84"/>
      <c r="H254" s="84"/>
      <c r="I254" s="84"/>
      <c r="J254" s="84"/>
      <c r="K254" s="84">
        <v>0</v>
      </c>
      <c r="L254" s="84"/>
      <c r="M254" s="84"/>
      <c r="N254" s="84"/>
      <c r="O254" s="84"/>
      <c r="P254" s="84">
        <v>0</v>
      </c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>
        <v>0</v>
      </c>
      <c r="AC254" s="84"/>
      <c r="AD254" s="84">
        <v>0</v>
      </c>
      <c r="AE254" s="84"/>
      <c r="AF254" s="84"/>
      <c r="AG254" s="84"/>
      <c r="AH254" s="84"/>
      <c r="AI254" s="84"/>
      <c r="AJ254" s="84"/>
      <c r="AK254" s="84"/>
      <c r="AL254" s="84"/>
      <c r="AM254" s="84"/>
      <c r="AN254" s="1"/>
      <c r="AO254" s="35">
        <f>IF(AP254&lt;6,SUM(E254:AN254),SUM(LARGE(E254:AN254,{1;2;3;4;5;6})))</f>
        <v>0</v>
      </c>
      <c r="AP254" s="55">
        <f>COUNT(E254:AN254)</f>
        <v>4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61</v>
      </c>
      <c r="C255" s="6" t="s">
        <v>709</v>
      </c>
      <c r="D255" s="8" t="s">
        <v>400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>
        <v>0</v>
      </c>
      <c r="R255" s="86"/>
      <c r="S255" s="86">
        <v>0</v>
      </c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51"/>
      <c r="AO255" s="35">
        <f>IF(AP255&lt;6,SUM(E255:AN255),SUM(LARGE(E255:AN255,{1;2;3;4;5;6})))</f>
        <v>0</v>
      </c>
      <c r="AP255" s="55">
        <f>COUNT(E255:AN255)</f>
        <v>2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61</v>
      </c>
      <c r="C256" s="6" t="s">
        <v>358</v>
      </c>
      <c r="D256" s="8" t="s">
        <v>281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84">
        <v>0</v>
      </c>
      <c r="U256" s="84">
        <v>0</v>
      </c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1"/>
      <c r="AO256" s="35">
        <f>IF(AP256&lt;6,SUM(E256:AN256),SUM(LARGE(E256:AN256,{1;2;3;4;5;6})))</f>
        <v>0</v>
      </c>
      <c r="AP256" s="55">
        <f>COUNT(E256:AN256)</f>
        <v>2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61</v>
      </c>
      <c r="C257" s="6" t="s">
        <v>358</v>
      </c>
      <c r="D257" s="8" t="s">
        <v>352</v>
      </c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>
        <v>0</v>
      </c>
      <c r="Y257" s="54"/>
      <c r="Z257" s="54"/>
      <c r="AA257" s="54"/>
      <c r="AB257" s="54"/>
      <c r="AC257" s="54"/>
      <c r="AD257" s="54"/>
      <c r="AE257" s="85">
        <v>0</v>
      </c>
      <c r="AF257" s="54"/>
      <c r="AG257" s="54"/>
      <c r="AH257" s="54"/>
      <c r="AI257" s="54"/>
      <c r="AJ257" s="54"/>
      <c r="AK257" s="54"/>
      <c r="AL257" s="54"/>
      <c r="AM257" s="54"/>
      <c r="AN257" s="1"/>
      <c r="AO257" s="35">
        <f>IF(AP257&lt;6,SUM(E257:AN257),SUM(LARGE(E257:AN257,{1;2;3;4;5;6})))</f>
        <v>0</v>
      </c>
      <c r="AP257" s="55">
        <f>COUNT(E257:AN257)</f>
        <v>2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61</v>
      </c>
      <c r="C258" s="6" t="s">
        <v>63</v>
      </c>
      <c r="D258" s="8" t="s">
        <v>230</v>
      </c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85">
        <v>0</v>
      </c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1"/>
      <c r="AO258" s="35">
        <f>IF(AP258&lt;6,SUM(E258:AN258),SUM(LARGE(E258:AN258,{1;2;3;4;5;6})))</f>
        <v>0</v>
      </c>
      <c r="AP258" s="55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61</v>
      </c>
      <c r="C259" s="6" t="s">
        <v>63</v>
      </c>
      <c r="D259" s="8" t="s">
        <v>241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86">
        <v>0</v>
      </c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1"/>
      <c r="AO259" s="35">
        <f>IF(AP259&lt;6,SUM(E259:AN259),SUM(LARGE(E259:AN259,{1;2;3;4;5;6})))</f>
        <v>0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61</v>
      </c>
      <c r="C260" s="6" t="s">
        <v>163</v>
      </c>
      <c r="D260" s="8" t="s">
        <v>436</v>
      </c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>
        <v>0</v>
      </c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51"/>
      <c r="AO260" s="35">
        <f>IF(AP260&lt;6,SUM(E260:AN260),SUM(LARGE(E260:AN260,{1;2;3;4;5;6})))</f>
        <v>0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61</v>
      </c>
      <c r="C261" s="6" t="s">
        <v>277</v>
      </c>
      <c r="D261" s="8" t="s">
        <v>95</v>
      </c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84">
        <v>0</v>
      </c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1"/>
      <c r="AO261" s="35">
        <f>IF(AP261&lt;6,SUM(E261:AN261),SUM(LARGE(E261:AN261,{1;2;3;4;5;6})))</f>
        <v>0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61</v>
      </c>
      <c r="C262" s="6" t="s">
        <v>66</v>
      </c>
      <c r="D262" s="8" t="s">
        <v>37</v>
      </c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85">
        <v>0</v>
      </c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51"/>
      <c r="AO262" s="35">
        <f>IF(AP262&lt;6,SUM(E262:AN262),SUM(LARGE(E262:AN262,{1;2;3;4;5;6})))</f>
        <v>0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61</v>
      </c>
      <c r="C263" s="6" t="s">
        <v>63</v>
      </c>
      <c r="D263" s="8" t="s">
        <v>83</v>
      </c>
      <c r="E263" s="84"/>
      <c r="F263" s="84"/>
      <c r="G263" s="84"/>
      <c r="H263" s="84"/>
      <c r="I263" s="84"/>
      <c r="J263" s="84"/>
      <c r="K263" s="84"/>
      <c r="L263" s="84">
        <v>0</v>
      </c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1"/>
      <c r="AO263" s="35">
        <f>IF(AP263&lt;6,SUM(E263:AN263),SUM(LARGE(E263:AN263,{1;2;3;4;5;6})))</f>
        <v>0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61</v>
      </c>
      <c r="C264" s="6" t="s">
        <v>69</v>
      </c>
      <c r="D264" s="8" t="s">
        <v>723</v>
      </c>
      <c r="E264" s="30"/>
      <c r="F264" s="30"/>
      <c r="G264" s="30"/>
      <c r="H264" s="86">
        <v>0</v>
      </c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1"/>
      <c r="AO264" s="35">
        <f>IF(AP264&lt;6,SUM(E264:AN264),SUM(LARGE(E264:AN264,{1;2;3;4;5;6})))</f>
        <v>0</v>
      </c>
      <c r="AP264" s="55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61</v>
      </c>
      <c r="C265" s="6" t="s">
        <v>358</v>
      </c>
      <c r="D265" s="8" t="s">
        <v>748</v>
      </c>
      <c r="E265" s="29"/>
      <c r="F265" s="29"/>
      <c r="G265" s="29"/>
      <c r="H265" s="84">
        <v>0</v>
      </c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1"/>
      <c r="AO265" s="35">
        <f>IF(AP265&lt;6,SUM(E265:AN265),SUM(LARGE(E265:AN265,{1;2;3;4;5;6})))</f>
        <v>0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61</v>
      </c>
      <c r="C266" s="6" t="s">
        <v>358</v>
      </c>
      <c r="D266" s="6" t="s">
        <v>724</v>
      </c>
      <c r="E266" s="85"/>
      <c r="F266" s="85"/>
      <c r="G266" s="85"/>
      <c r="H266" s="85">
        <v>0</v>
      </c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51"/>
      <c r="AO266" s="35">
        <f>IF(AP266&lt;6,SUM(E266:AN266),SUM(LARGE(E266:AN266,{1;2;3;4;5;6})))</f>
        <v>0</v>
      </c>
      <c r="AP266" s="55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61</v>
      </c>
      <c r="C267" s="6" t="s">
        <v>358</v>
      </c>
      <c r="D267" s="8" t="s">
        <v>728</v>
      </c>
      <c r="E267" s="29"/>
      <c r="F267" s="29"/>
      <c r="G267" s="29"/>
      <c r="H267" s="84">
        <v>0</v>
      </c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1"/>
      <c r="AO267" s="35">
        <f>IF(AP267&lt;6,SUM(E267:AN267),SUM(LARGE(E267:AN267,{1;2;3;4;5;6})))</f>
        <v>0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61</v>
      </c>
      <c r="C268" s="6" t="s">
        <v>358</v>
      </c>
      <c r="D268" s="8" t="s">
        <v>788</v>
      </c>
      <c r="E268" s="29"/>
      <c r="F268" s="29"/>
      <c r="G268" s="29"/>
      <c r="H268" s="29"/>
      <c r="I268" s="29"/>
      <c r="J268" s="29"/>
      <c r="K268" s="29"/>
      <c r="L268" s="84">
        <v>0</v>
      </c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1"/>
      <c r="AO268" s="35">
        <f>IF(AP268&lt;6,SUM(E268:AN268),SUM(LARGE(E268:AN268,{1;2;3;4;5;6})))</f>
        <v>0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61</v>
      </c>
      <c r="C269" s="6" t="s">
        <v>429</v>
      </c>
      <c r="D269" s="8" t="s">
        <v>829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86">
        <v>0</v>
      </c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1"/>
      <c r="AO269" s="35">
        <f>IF(AP269&lt;6,SUM(E269:AN269),SUM(LARGE(E269:AN269,{1;2;3;4;5;6})))</f>
        <v>0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61</v>
      </c>
      <c r="C270" s="6" t="s">
        <v>67</v>
      </c>
      <c r="D270" s="8" t="s">
        <v>464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84"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1"/>
      <c r="AO270" s="35">
        <f>IF(AP270&lt;6,SUM(E270:AN270),SUM(LARGE(E270:AN270,{1;2;3;4;5;6})))</f>
        <v>0</v>
      </c>
      <c r="AP270" s="55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61</v>
      </c>
      <c r="C271" s="6" t="s">
        <v>63</v>
      </c>
      <c r="D271" s="8" t="s">
        <v>96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84">
        <v>0</v>
      </c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9"/>
      <c r="AO271" s="35">
        <f>IF(AP271&lt;6,SUM(E271:AN271),SUM(LARGE(E271:AN271,{1;2;3;4;5;6})))</f>
        <v>0</v>
      </c>
      <c r="AP271" s="55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61</v>
      </c>
      <c r="C272" s="6" t="s">
        <v>63</v>
      </c>
      <c r="D272" s="8" t="s">
        <v>260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86">
        <v>0</v>
      </c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1"/>
      <c r="AO272" s="35">
        <f>IF(AP272&lt;6,SUM(E272:AN272),SUM(LARGE(E272:AN272,{1;2;3;4;5;6})))</f>
        <v>0</v>
      </c>
      <c r="AP272" s="55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61</v>
      </c>
      <c r="C273" s="6" t="s">
        <v>144</v>
      </c>
      <c r="D273" s="8" t="s">
        <v>915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84">
        <v>0</v>
      </c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9"/>
      <c r="AO273" s="35">
        <f>IF(AP273&lt;6,SUM(E273:AN273),SUM(LARGE(E273:AN273,{1;2;3;4;5;6})))</f>
        <v>0</v>
      </c>
      <c r="AP273" s="55">
        <f>COUNT(E273:AN273)</f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61</v>
      </c>
      <c r="C274" s="6" t="s">
        <v>674</v>
      </c>
      <c r="D274" s="6" t="s">
        <v>94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86">
        <v>0</v>
      </c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1"/>
      <c r="AO274" s="35">
        <f>IF(AP274&lt;6,SUM(E274:AN274),SUM(LARGE(E274:AN274,{1;2;3;4;5;6})))</f>
        <v>0</v>
      </c>
      <c r="AP274" s="55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61</v>
      </c>
      <c r="C275" s="6" t="s">
        <v>674</v>
      </c>
      <c r="D275" s="8" t="s">
        <v>905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86">
        <v>0</v>
      </c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9"/>
      <c r="AO275" s="35">
        <f>IF(AP275&lt;6,SUM(E275:AN275),SUM(LARGE(E275:AN275,{1;2;3;4;5;6})))</f>
        <v>0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61</v>
      </c>
      <c r="C276" s="6" t="s">
        <v>63</v>
      </c>
      <c r="D276" s="8" t="s">
        <v>227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84">
        <v>0</v>
      </c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1"/>
      <c r="AO276" s="35">
        <f>IF(AP276&lt;6,SUM(E276:AN276),SUM(LARGE(E276:AN276,{1;2;3;4;5;6})))</f>
        <v>0</v>
      </c>
      <c r="AP276" s="55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61</v>
      </c>
      <c r="C277" s="6" t="s">
        <v>317</v>
      </c>
      <c r="D277" s="8" t="s">
        <v>5</v>
      </c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>
        <v>0</v>
      </c>
      <c r="AE277" s="84"/>
      <c r="AF277" s="84"/>
      <c r="AG277" s="84"/>
      <c r="AH277" s="84"/>
      <c r="AI277" s="84"/>
      <c r="AJ277" s="84"/>
      <c r="AK277" s="84"/>
      <c r="AL277" s="84"/>
      <c r="AM277" s="84"/>
      <c r="AN277" s="1"/>
      <c r="AO277" s="35">
        <f>IF(AP277&lt;6,SUM(E277:AN277),SUM(LARGE(E277:AN277,{1;2;3;4;5;6})))</f>
        <v>0</v>
      </c>
      <c r="AP277" s="55">
        <f>COUNT(E277:AN277)</f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61</v>
      </c>
      <c r="C278" s="8" t="s">
        <v>62</v>
      </c>
      <c r="D278" s="8" t="s">
        <v>157</v>
      </c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85">
        <v>0</v>
      </c>
      <c r="AJ278" s="54"/>
      <c r="AK278" s="54"/>
      <c r="AL278" s="54"/>
      <c r="AM278" s="54"/>
      <c r="AN278" s="51"/>
      <c r="AO278" s="35">
        <f>IF(AP278&lt;6,SUM(E278:AN278),SUM(LARGE(E278:AN278,{1;2;3;4;5;6})))</f>
        <v>0</v>
      </c>
      <c r="AP278" s="55">
        <f>COUNT(E278:AN278)</f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/>
      <c r="C279" s="6"/>
      <c r="D279" s="6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1"/>
      <c r="AO279" s="35">
        <f>IF(AP279&lt;6,SUM(E279:AN279),SUM(LARGE(E279:AN279,{1;2;3;4;5;6})))</f>
        <v>0</v>
      </c>
      <c r="AP279" s="55">
        <f>COUNT(E279:AN279)</f>
        <v>0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/>
      <c r="C280" s="6"/>
      <c r="D280" s="8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1"/>
      <c r="AO280" s="35">
        <f>IF(AP280&lt;6,SUM(E280:AN280),SUM(LARGE(E280:AN280,{1;2;3;4;5;6})))</f>
        <v>0</v>
      </c>
      <c r="AP280" s="55">
        <f>COUNT(E280:AN280)</f>
        <v>0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/>
      <c r="C281" s="6"/>
      <c r="D281" s="8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1"/>
      <c r="AO281" s="35">
        <f>IF(AP281&lt;6,SUM(E281:AN281),SUM(LARGE(E281:AN281,{1;2;3;4;5;6})))</f>
        <v>0</v>
      </c>
      <c r="AP281" s="55">
        <f>COUNT(E281:AN281)</f>
        <v>0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/>
      <c r="C282" s="6"/>
      <c r="D282" s="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1"/>
      <c r="AO282" s="35">
        <f>IF(AP282&lt;6,SUM(E282:AN282),SUM(LARGE(E282:AN282,{1;2;3;4;5;6})))</f>
        <v>0</v>
      </c>
      <c r="AP282" s="55">
        <f>COUNT(E282:AN282)</f>
        <v>0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/>
      <c r="C283" s="6"/>
      <c r="D283" s="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1"/>
      <c r="AO283" s="35">
        <f>IF(AP283&lt;6,SUM(E283:AN283),SUM(LARGE(E283:AN283,{1;2;3;4;5;6})))</f>
        <v>0</v>
      </c>
      <c r="AP283" s="55">
        <f>COUNT(E283:AN283)</f>
        <v>0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/>
      <c r="C284" s="6"/>
      <c r="D284" s="8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1"/>
      <c r="AO284" s="35">
        <f>IF(AP284&lt;6,SUM(E284:AN284),SUM(LARGE(E284:AN284,{1;2;3;4;5;6})))</f>
        <v>0</v>
      </c>
      <c r="AP284" s="55">
        <f>COUNT(E284:AN284)</f>
        <v>0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/>
      <c r="C285" s="6"/>
      <c r="D285" s="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1"/>
      <c r="AO285" s="35">
        <f>IF(AP285&lt;6,SUM(E285:AN285),SUM(LARGE(E285:AN285,{1;2;3;4;5;6})))</f>
        <v>0</v>
      </c>
      <c r="AP285" s="55">
        <f>COUNT(E285:AN285)</f>
        <v>0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/>
      <c r="C286" s="6"/>
      <c r="D286" s="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1"/>
      <c r="AO286" s="35">
        <f>IF(AP286&lt;6,SUM(E286:AN286),SUM(LARGE(E286:AN286,{1;2;3;4;5;6})))</f>
        <v>0</v>
      </c>
      <c r="AP286" s="55">
        <f>COUNT(E286:AN286)</f>
        <v>0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/>
      <c r="C287" s="6"/>
      <c r="D287" s="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1"/>
      <c r="AO287" s="35">
        <f>IF(AP287&lt;6,SUM(E287:AN287),SUM(LARGE(E287:AN287,{1;2;3;4;5;6})))</f>
        <v>0</v>
      </c>
      <c r="AP287" s="55">
        <f>COUNT(E287:AN287)</f>
        <v>0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/>
      <c r="C288" s="6"/>
      <c r="D288" s="8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1"/>
      <c r="AO288" s="35">
        <f>IF(AP288&lt;6,SUM(E288:AN288),SUM(LARGE(E288:AN288,{1;2;3;4;5;6})))</f>
        <v>0</v>
      </c>
      <c r="AP288" s="55">
        <f>COUNT(E288:AN288)</f>
        <v>0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/>
      <c r="C289" s="6"/>
      <c r="D289" s="8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1"/>
      <c r="AO289" s="35">
        <f>IF(AP289&lt;6,SUM(E289:AN289),SUM(LARGE(E289:AN289,{1;2;3;4;5;6})))</f>
        <v>0</v>
      </c>
      <c r="AP289" s="55">
        <f>COUNT(E289:AN289)</f>
        <v>0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/>
      <c r="C290" s="6"/>
      <c r="D290" s="8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9"/>
      <c r="AO290" s="35">
        <f>IF(AP290&lt;6,SUM(E290:AN290),SUM(LARGE(E290:AN290,{1;2;3;4;5;6})))</f>
        <v>0</v>
      </c>
      <c r="AP290" s="55">
        <f>COUNT(E290:AN290)</f>
        <v>0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/>
      <c r="C291" s="78"/>
      <c r="D291" s="8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1"/>
      <c r="AO291" s="35">
        <f>IF(AP291&lt;6,SUM(E291:AN291),SUM(LARGE(E291:AN291,{1;2;3;4;5;6})))</f>
        <v>0</v>
      </c>
      <c r="AP291" s="55">
        <f>COUNT(E291:AN291)</f>
        <v>0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/>
      <c r="C292" s="6"/>
      <c r="D292" s="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51"/>
      <c r="AO292" s="35">
        <f>IF(AP292&lt;6,SUM(E292:AN292),SUM(LARGE(E292:AN292,{1;2;3;4;5;6})))</f>
        <v>0</v>
      </c>
      <c r="AP292" s="55">
        <f>COUNT(E292:AN292)</f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/>
      <c r="C293" s="6"/>
      <c r="D293" s="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51"/>
      <c r="AO293" s="35">
        <f>IF(AP293&lt;6,SUM(E293:AN293),SUM(LARGE(E293:AN293,{1;2;3;4;5;6})))</f>
        <v>0</v>
      </c>
      <c r="AP293" s="55">
        <f>COUNT(E293:AN293)</f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/>
      <c r="D294" s="8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1"/>
      <c r="AO294" s="35">
        <f>IF(AP294&lt;6,SUM(E294:AN294),SUM(LARGE(E294:AN294,{1;2;3;4;5;6})))</f>
        <v>0</v>
      </c>
      <c r="AP294" s="55">
        <f>COUNT(E294:AN294)</f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/>
      <c r="D295" s="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1"/>
      <c r="AO295" s="35">
        <f>IF(AP295&lt;6,SUM(E295:AN295),SUM(LARGE(E295:AN295,{1;2;3;4;5;6})))</f>
        <v>0</v>
      </c>
      <c r="AP295" s="55">
        <f>COUNT(E295:AN295)</f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/>
      <c r="D296" s="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51"/>
      <c r="AO296" s="35">
        <f>IF(AP296&lt;6,SUM(E296:AN296),SUM(LARGE(E296:AN296,{1;2;3;4;5;6})))</f>
        <v>0</v>
      </c>
      <c r="AP296" s="55">
        <f>COUNT(E296:AN296)</f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6"/>
      <c r="D297" s="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1"/>
      <c r="AO297" s="35">
        <f>IF(AP297&lt;6,SUM(E297:AN297),SUM(LARGE(E297:AN297,{1;2;3;4;5;6})))</f>
        <v>0</v>
      </c>
      <c r="AP297" s="55">
        <f>COUNT(E297:AN297)</f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/>
      <c r="D298" s="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1"/>
      <c r="AO298" s="35">
        <f>IF(AP298&lt;6,SUM(E298:AN298),SUM(LARGE(E298:AN298,{1;2;3;4;5;6})))</f>
        <v>0</v>
      </c>
      <c r="AP298" s="55">
        <f>COUNT(E298:AN298)</f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/>
      <c r="C299" s="6"/>
      <c r="D299" s="8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1"/>
      <c r="AO299" s="35">
        <f>IF(AP299&lt;6,SUM(E299:AN299),SUM(LARGE(E299:AN299,{1;2;3;4;5;6})))</f>
        <v>0</v>
      </c>
      <c r="AP299" s="55">
        <f>COUNT(E299:AN299)</f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6"/>
      <c r="D300" s="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1"/>
      <c r="AO300" s="35">
        <f>IF(AP300&lt;6,SUM(E300:AN300),SUM(LARGE(E300:AN300,{1;2;3;4;5;6})))</f>
        <v>0</v>
      </c>
      <c r="AP300" s="55">
        <f>COUNT(E300:AN300)</f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6"/>
      <c r="D301" s="8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1"/>
      <c r="AO301" s="35">
        <f>IF(AP301&lt;6,SUM(E301:AN301),SUM(LARGE(E301:AN301,{1;2;3;4;5;6})))</f>
        <v>0</v>
      </c>
      <c r="AP301" s="55">
        <f>COUNT(E301:AN301)</f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1"/>
      <c r="AO302" s="35">
        <f>IF(AP302&lt;6,SUM(E302:AN302),SUM(LARGE(E302:AN302,{1;2;3;4;5;6})))</f>
        <v>0</v>
      </c>
      <c r="AP302" s="55">
        <f>COUNT(E302:AN302)</f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1"/>
      <c r="AO303" s="35">
        <f>IF(AP303&lt;6,SUM(E303:AN303),SUM(LARGE(E303:AN303,{1;2;3;4;5;6})))</f>
        <v>0</v>
      </c>
      <c r="AP303" s="55">
        <f>COUNT(E303:AN303)</f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/>
      <c r="C304" s="78"/>
      <c r="D304" s="6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1"/>
      <c r="AO304" s="35">
        <f>IF(AP304&lt;6,SUM(E304:AN304),SUM(LARGE(E304:AN304,{1;2;3;4;5;6})))</f>
        <v>0</v>
      </c>
      <c r="AP304" s="55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6"/>
      <c r="D305" s="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1"/>
      <c r="AO305" s="35">
        <f>IF(AP305&lt;6,SUM(E305:AN305),SUM(LARGE(E305:AN305,{1;2;3;4;5;6})))</f>
        <v>0</v>
      </c>
      <c r="AP305" s="55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/>
      <c r="C306" s="6"/>
      <c r="D306" s="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1"/>
      <c r="AO306" s="35">
        <f>IF(AP306&lt;6,SUM(E306:AN306),SUM(LARGE(E306:AN306,{1;2;3;4;5;6})))</f>
        <v>0</v>
      </c>
      <c r="AP306" s="55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9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5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6"/>
      <c r="C309" s="6"/>
      <c r="D309" s="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1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1"/>
      <c r="AO310" s="35">
        <f>IF(AP310&lt;6,SUM(E310:AN310),SUM(LARGE(E310:AN310,{1;2;3;4;5;6})))</f>
        <v>0</v>
      </c>
      <c r="AP310" s="55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1"/>
      <c r="AO312" s="35">
        <f>IF(AP312&lt;6,SUM(E312:AN312),SUM(LARGE(E312:AN312,{1;2;3;4;5;6})))</f>
        <v>0</v>
      </c>
      <c r="AP312" s="55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/>
      <c r="C313" s="6"/>
      <c r="D313" s="8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6"/>
      <c r="D314" s="8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1"/>
      <c r="AO314" s="35">
        <f>IF(AP314&lt;6,SUM(E314:AN314),SUM(LARGE(E314:AN314,{1;2;3;4;5;6})))</f>
        <v>0</v>
      </c>
      <c r="AP314" s="55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8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1"/>
      <c r="AO315" s="35">
        <f>IF(AP315&lt;6,SUM(E315:AN315),SUM(LARGE(E315:AN315,{1;2;3;4;5;6})))</f>
        <v>0</v>
      </c>
      <c r="AP315" s="55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/>
      <c r="C316" s="6"/>
      <c r="D316" s="8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/>
      <c r="C317" s="6"/>
      <c r="D317" s="8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51"/>
      <c r="AO318" s="35">
        <f>IF(AP318&lt;6,SUM(E318:AN318),SUM(LARGE(E318:AN318,{1;2;3;4;5;6})))</f>
        <v>0</v>
      </c>
      <c r="AP318" s="55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1"/>
      <c r="AO319" s="35">
        <f>IF(AP319&lt;6,SUM(E319:AN319),SUM(LARGE(E319:AN319,{1;2;3;4;5;6})))</f>
        <v>0</v>
      </c>
      <c r="AP319" s="55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1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/>
      <c r="C321" s="6"/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1"/>
      <c r="AO322" s="35">
        <f>IF(AP322&lt;6,SUM(E322:AN322),SUM(LARGE(E322:AN322,{1;2;3;4;5;6})))</f>
        <v>0</v>
      </c>
      <c r="AP322" s="55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78"/>
      <c r="D325" s="8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1"/>
      <c r="AO325" s="35">
        <f>IF(AP325&lt;6,SUM(E325:AN325),SUM(LARGE(E325:AN325,{1;2;3;4;5;6})))</f>
        <v>0</v>
      </c>
      <c r="AP325" s="55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1"/>
      <c r="AO326" s="35">
        <f>IF(AP326&lt;6,SUM(E326:AN326),SUM(LARGE(E326:AN326,{1;2;3;4;5;6})))</f>
        <v>0</v>
      </c>
      <c r="AP326" s="55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/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1"/>
      <c r="AO327" s="35">
        <f>IF(AP327&lt;6,SUM(E327:AN327),SUM(LARGE(E327:AN327,{1;2;3;4;5;6})))</f>
        <v>0</v>
      </c>
      <c r="AP327" s="55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32"/>
      <c r="C328" s="6"/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1"/>
      <c r="AO328" s="35">
        <f>IF(AP328&lt;6,SUM(E328:AN328),SUM(LARGE(E328:AN328,{1;2;3;4;5;6})))</f>
        <v>0</v>
      </c>
      <c r="AP328" s="55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1"/>
      <c r="AO330" s="35">
        <f>IF(AP330&lt;6,SUM(E330:AN330),SUM(LARGE(E330:AN330,{1;2;3;4;5;6})))</f>
        <v>0</v>
      </c>
      <c r="AP330" s="55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1"/>
      <c r="AO332" s="35">
        <f>IF(AP332&lt;6,SUM(E332:AN332),SUM(LARGE(E332:AN332,{1;2;3;4;5;6})))</f>
        <v>0</v>
      </c>
      <c r="AP332" s="55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1"/>
      <c r="AO333" s="35">
        <f>IF(AP333&lt;6,SUM(E333:AN333),SUM(LARGE(E333:AN333,{1;2;3;4;5;6})))</f>
        <v>0</v>
      </c>
      <c r="AP333" s="55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1"/>
      <c r="AO334" s="35">
        <f>IF(AP334&lt;6,SUM(E334:AN334),SUM(LARGE(E334:AN334,{1;2;3;4;5;6})))</f>
        <v>0</v>
      </c>
      <c r="AP334" s="55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9"/>
      <c r="AO335" s="35">
        <f>IF(AP335&lt;6,SUM(E335:AN335),SUM(LARGE(E335:AN335,{1;2;3;4;5;6})))</f>
        <v>0</v>
      </c>
      <c r="AP335" s="55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1"/>
      <c r="AO336" s="35">
        <f>IF(AP336&lt;6,SUM(E336:AN336),SUM(LARGE(E336:AN336,{1;2;3;4;5;6})))</f>
        <v>0</v>
      </c>
      <c r="AP336" s="55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1"/>
      <c r="AO338" s="35">
        <f>IF(AP338&lt;6,SUM(E338:AN338),SUM(LARGE(E338:AN338,{1;2;3;4;5;6})))</f>
        <v>0</v>
      </c>
      <c r="AP338" s="55">
        <f>COUNT(E338:AN338)</f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1"/>
      <c r="AO339" s="35">
        <f>IF(AP339&lt;6,SUM(E339:AN339),SUM(LARGE(E339:AN339,{1;2;3;4;5;6})))</f>
        <v>0</v>
      </c>
      <c r="AP339" s="55">
        <f>COUNT(E339:AN339)</f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1"/>
      <c r="AO340" s="35">
        <f>IF(AP340&lt;6,SUM(E340:AN340),SUM(LARGE(E340:AN340,{1;2;3;4;5;6})))</f>
        <v>0</v>
      </c>
      <c r="AP340" s="55">
        <f>COUNT(E340:AN340)</f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1"/>
      <c r="AO341" s="35">
        <f>IF(AP341&lt;6,SUM(E341:AN341),SUM(LARGE(E341:AN341,{1;2;3;4;5;6})))</f>
        <v>0</v>
      </c>
      <c r="AP341" s="55">
        <f>COUNT(E341:AN341)</f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9"/>
      <c r="AO342" s="35">
        <f>IF(AP342&lt;6,SUM(E342:AN342),SUM(LARGE(E342:AN342,{1;2;3;4;5;6})))</f>
        <v>0</v>
      </c>
      <c r="AP342" s="55">
        <f>COUNT(E342:AN342)</f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1"/>
      <c r="AO343" s="35">
        <f>IF(AP343&lt;6,SUM(E343:AN343),SUM(LARGE(E343:AN343,{1;2;3;4;5;6})))</f>
        <v>0</v>
      </c>
      <c r="AP343" s="55">
        <f>COUNT(E343:AN343)</f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1"/>
      <c r="AO344" s="35">
        <f>IF(AP344&lt;6,SUM(E344:AN344),SUM(LARGE(E344:AN344,{1;2;3;4;5;6})))</f>
        <v>0</v>
      </c>
      <c r="AP344" s="55">
        <f>COUNT(E344:AN344)</f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>COUNT(E345:AN345)</f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>COUNT(E346:AN346)</f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>COUNT(E347:AN347)</f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>COUNT(E348:AN348)</f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1"/>
      <c r="AO349" s="35">
        <f>IF(AP349&lt;6,SUM(E349:AN349),SUM(LARGE(E349:AN349,{1;2;3;4;5;6})))</f>
        <v>0</v>
      </c>
      <c r="AP349" s="55">
        <f>COUNT(E349:AN349)</f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>COUNT(E350:AN350)</f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>COUNT(E351:AN351)</f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>COUNT(E352:AN352)</f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358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>COUNT(E353:AN353)</f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358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>COUNT(E354:AN354)</f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358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>COUNT(E355:AN355)</f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358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>COUNT(E356:AN356)</f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358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>COUNT(E357:AN357)</f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>COUNT(E358:AN358)</f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>COUNT(E359:AN359)</f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>COUNT(E360:AN360)</f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>COUNT(E361:AN361)</f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>COUNT(E362:AN362)</f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358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>COUNT(E363:AN363)</f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358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>COUNT(E364:AN364)</f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358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>COUNT(E365:AN365)</f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358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358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</sheetData>
  <autoFilter ref="B1:AP438" xr:uid="{00000000-0009-0000-0000-000004000000}">
    <sortState xmlns:xlrd2="http://schemas.microsoft.com/office/spreadsheetml/2017/richdata2" ref="B2:AP438">
      <sortCondition descending="1" ref="AO1:AO438"/>
    </sortState>
  </autoFilter>
  <phoneticPr fontId="1" type="noConversion"/>
  <conditionalFormatting sqref="D1:D208 D210:D260 D262:D263 D266:D290 D305:D317 D319:D324 D334:D65536 D331:D332 D328:D329 D292:D303">
    <cfRule type="duplicateValues" dxfId="75" priority="21" stopIfTrue="1"/>
  </conditionalFormatting>
  <conditionalFormatting sqref="D1:D208 D260 D247:D256 D242:D245 D269:D274 D276:D277 D266:D267 D210:D240 D262:D263 D280:D290 D305:D317 D319:D324 D334:D65536 D331:D332 D328:D329 D292:D303">
    <cfRule type="duplicateValues" dxfId="74" priority="41" stopIfTrue="1"/>
    <cfRule type="duplicateValues" dxfId="73" priority="42" stopIfTrue="1"/>
  </conditionalFormatting>
  <conditionalFormatting sqref="D209">
    <cfRule type="duplicateValues" dxfId="72" priority="15" stopIfTrue="1"/>
    <cfRule type="duplicateValues" dxfId="71" priority="16" stopIfTrue="1"/>
  </conditionalFormatting>
  <conditionalFormatting sqref="D241">
    <cfRule type="duplicateValues" dxfId="70" priority="37" stopIfTrue="1"/>
  </conditionalFormatting>
  <conditionalFormatting sqref="D246">
    <cfRule type="duplicateValues" dxfId="69" priority="38" stopIfTrue="1"/>
  </conditionalFormatting>
  <conditionalFormatting sqref="D257">
    <cfRule type="duplicateValues" dxfId="68" priority="31" stopIfTrue="1"/>
    <cfRule type="duplicateValues" dxfId="67" priority="32" stopIfTrue="1"/>
  </conditionalFormatting>
  <conditionalFormatting sqref="D258">
    <cfRule type="duplicateValues" dxfId="66" priority="29" stopIfTrue="1"/>
    <cfRule type="duplicateValues" dxfId="65" priority="30" stopIfTrue="1"/>
  </conditionalFormatting>
  <conditionalFormatting sqref="D259">
    <cfRule type="duplicateValues" dxfId="64" priority="39" stopIfTrue="1"/>
    <cfRule type="duplicateValues" dxfId="63" priority="40" stopIfTrue="1"/>
  </conditionalFormatting>
  <conditionalFormatting sqref="D261">
    <cfRule type="duplicateValues" dxfId="62" priority="12" stopIfTrue="1"/>
    <cfRule type="duplicateValues" dxfId="61" priority="13" stopIfTrue="1"/>
    <cfRule type="duplicateValues" dxfId="60" priority="14" stopIfTrue="1"/>
  </conditionalFormatting>
  <conditionalFormatting sqref="D264">
    <cfRule type="duplicateValues" dxfId="59" priority="19" stopIfTrue="1"/>
    <cfRule type="duplicateValues" dxfId="58" priority="20" stopIfTrue="1"/>
  </conditionalFormatting>
  <conditionalFormatting sqref="D265">
    <cfRule type="duplicateValues" dxfId="57" priority="17" stopIfTrue="1"/>
    <cfRule type="duplicateValues" dxfId="56" priority="18" stopIfTrue="1"/>
  </conditionalFormatting>
  <conditionalFormatting sqref="D268">
    <cfRule type="duplicateValues" dxfId="55" priority="28" stopIfTrue="1"/>
  </conditionalFormatting>
  <conditionalFormatting sqref="D275">
    <cfRule type="duplicateValues" dxfId="54" priority="26" stopIfTrue="1"/>
    <cfRule type="duplicateValues" dxfId="53" priority="27" stopIfTrue="1"/>
  </conditionalFormatting>
  <conditionalFormatting sqref="D278">
    <cfRule type="duplicateValues" dxfId="52" priority="25" stopIfTrue="1"/>
  </conditionalFormatting>
  <conditionalFormatting sqref="D279">
    <cfRule type="duplicateValues" dxfId="51" priority="24" stopIfTrue="1"/>
  </conditionalFormatting>
  <conditionalFormatting sqref="D304">
    <cfRule type="duplicateValues" dxfId="50" priority="9" stopIfTrue="1"/>
    <cfRule type="duplicateValues" dxfId="49" priority="10" stopIfTrue="1"/>
  </conditionalFormatting>
  <conditionalFormatting sqref="D318">
    <cfRule type="duplicateValues" dxfId="48" priority="8" stopIfTrue="1"/>
  </conditionalFormatting>
  <conditionalFormatting sqref="D325">
    <cfRule type="duplicateValues" dxfId="47" priority="5" stopIfTrue="1"/>
    <cfRule type="duplicateValues" dxfId="46" priority="6" stopIfTrue="1"/>
  </conditionalFormatting>
  <conditionalFormatting sqref="D326">
    <cfRule type="duplicateValues" dxfId="45" priority="4" stopIfTrue="1"/>
  </conditionalFormatting>
  <conditionalFormatting sqref="D327">
    <cfRule type="duplicateValues" dxfId="44" priority="3" stopIfTrue="1"/>
  </conditionalFormatting>
  <conditionalFormatting sqref="D330">
    <cfRule type="duplicateValues" dxfId="43" priority="7" stopIfTrue="1"/>
  </conditionalFormatting>
  <conditionalFormatting sqref="D291">
    <cfRule type="duplicateValues" dxfId="42" priority="1" stopIfTrue="1"/>
  </conditionalFormatting>
  <conditionalFormatting sqref="D291">
    <cfRule type="duplicateValues" dxfId="41" priority="2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M18" sqref="AM18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9</v>
      </c>
      <c r="B1" s="88" t="s">
        <v>60</v>
      </c>
      <c r="C1" s="88" t="s">
        <v>59</v>
      </c>
      <c r="D1" s="39" t="s">
        <v>0</v>
      </c>
      <c r="E1" s="88" t="s">
        <v>698</v>
      </c>
      <c r="F1" s="88" t="s">
        <v>701</v>
      </c>
      <c r="G1" s="88" t="s">
        <v>711</v>
      </c>
      <c r="H1" s="88" t="s">
        <v>722</v>
      </c>
      <c r="I1" s="88" t="s">
        <v>766</v>
      </c>
      <c r="J1" s="88" t="s">
        <v>813</v>
      </c>
      <c r="K1" s="88" t="s">
        <v>774</v>
      </c>
      <c r="L1" s="88" t="s">
        <v>782</v>
      </c>
      <c r="M1" s="88" t="s">
        <v>811</v>
      </c>
      <c r="N1" s="88" t="s">
        <v>800</v>
      </c>
      <c r="O1" s="88" t="s">
        <v>830</v>
      </c>
      <c r="P1" s="88" t="s">
        <v>824</v>
      </c>
      <c r="Q1" s="88" t="s">
        <v>834</v>
      </c>
      <c r="R1" s="88" t="s">
        <v>906</v>
      </c>
      <c r="S1" s="88" t="s">
        <v>845</v>
      </c>
      <c r="T1" s="88" t="s">
        <v>867</v>
      </c>
      <c r="U1" s="88" t="s">
        <v>883</v>
      </c>
      <c r="V1" s="88" t="s">
        <v>907</v>
      </c>
      <c r="W1" s="88" t="s">
        <v>931</v>
      </c>
      <c r="X1" s="88" t="s">
        <v>932</v>
      </c>
      <c r="Y1" s="88" t="s">
        <v>953</v>
      </c>
      <c r="Z1" s="88" t="s">
        <v>941</v>
      </c>
      <c r="AA1" s="88" t="s">
        <v>952</v>
      </c>
      <c r="AB1" s="88" t="s">
        <v>954</v>
      </c>
      <c r="AC1" s="88" t="s">
        <v>966</v>
      </c>
      <c r="AD1" s="88" t="s">
        <v>980</v>
      </c>
      <c r="AE1" s="88" t="s">
        <v>994</v>
      </c>
      <c r="AF1" s="88" t="s">
        <v>1040</v>
      </c>
      <c r="AG1" s="88" t="s">
        <v>1064</v>
      </c>
      <c r="AH1" s="88" t="s">
        <v>1048</v>
      </c>
      <c r="AI1" s="88" t="s">
        <v>1065</v>
      </c>
      <c r="AJ1" s="88" t="s">
        <v>1082</v>
      </c>
      <c r="AK1" s="88" t="s">
        <v>1083</v>
      </c>
      <c r="AL1" s="88" t="s">
        <v>1098</v>
      </c>
      <c r="AM1" s="88"/>
      <c r="AN1" s="88"/>
      <c r="AO1" s="38" t="s">
        <v>31</v>
      </c>
      <c r="AP1" s="97" t="s">
        <v>38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61</v>
      </c>
      <c r="C2" s="6" t="s">
        <v>66</v>
      </c>
      <c r="D2" s="8" t="s">
        <v>40</v>
      </c>
      <c r="E2" s="30">
        <v>600</v>
      </c>
      <c r="F2" s="30"/>
      <c r="G2" s="30"/>
      <c r="H2" s="30"/>
      <c r="I2" s="30"/>
      <c r="J2" s="30">
        <v>2220</v>
      </c>
      <c r="K2" s="30">
        <v>660</v>
      </c>
      <c r="L2" s="30"/>
      <c r="M2" s="30">
        <v>550</v>
      </c>
      <c r="N2" s="30"/>
      <c r="O2" s="30">
        <v>920</v>
      </c>
      <c r="P2" s="30">
        <v>560</v>
      </c>
      <c r="Q2" s="30"/>
      <c r="R2" s="30"/>
      <c r="S2" s="30"/>
      <c r="T2" s="30"/>
      <c r="U2" s="30"/>
      <c r="V2" s="30">
        <v>460</v>
      </c>
      <c r="W2" s="30">
        <v>550</v>
      </c>
      <c r="X2" s="30"/>
      <c r="Y2" s="30">
        <v>550</v>
      </c>
      <c r="Z2" s="30"/>
      <c r="AA2" s="30">
        <v>1020</v>
      </c>
      <c r="AB2" s="30"/>
      <c r="AC2" s="30">
        <v>560</v>
      </c>
      <c r="AD2" s="30"/>
      <c r="AE2" s="30"/>
      <c r="AF2" s="30"/>
      <c r="AG2" s="30">
        <v>2220</v>
      </c>
      <c r="AH2" s="30">
        <v>560</v>
      </c>
      <c r="AI2" s="30"/>
      <c r="AJ2" s="30">
        <v>1170</v>
      </c>
      <c r="AK2" s="30"/>
      <c r="AL2" s="30">
        <v>1700</v>
      </c>
      <c r="AM2" s="30"/>
      <c r="AN2" s="1"/>
      <c r="AO2" s="35">
        <f>IF(AP2&lt;6,SUM(E2:AN2),SUM(LARGE(E2:AN2,{1;2;3;4;5;6})))</f>
        <v>9250</v>
      </c>
      <c r="AP2" s="53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61</v>
      </c>
      <c r="C3" s="6" t="s">
        <v>63</v>
      </c>
      <c r="D3" s="8" t="s">
        <v>10</v>
      </c>
      <c r="E3" s="54">
        <v>1700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>
        <v>660</v>
      </c>
      <c r="Q3" s="54"/>
      <c r="R3" s="54">
        <v>984</v>
      </c>
      <c r="S3" s="54"/>
      <c r="T3" s="54"/>
      <c r="U3" s="54"/>
      <c r="V3" s="54"/>
      <c r="W3" s="54">
        <v>550</v>
      </c>
      <c r="X3" s="54"/>
      <c r="Y3" s="54"/>
      <c r="Z3" s="54"/>
      <c r="AA3" s="54">
        <v>1200</v>
      </c>
      <c r="AB3" s="54"/>
      <c r="AC3" s="54"/>
      <c r="AD3" s="54"/>
      <c r="AE3" s="54"/>
      <c r="AF3" s="54"/>
      <c r="AG3" s="54"/>
      <c r="AH3" s="54">
        <v>660</v>
      </c>
      <c r="AI3" s="54"/>
      <c r="AJ3" s="54"/>
      <c r="AK3" s="54"/>
      <c r="AL3" s="54">
        <v>920</v>
      </c>
      <c r="AM3" s="54"/>
      <c r="AN3" s="51"/>
      <c r="AO3" s="35">
        <f>IF(AP3&lt;6,SUM(E3:AN3),SUM(LARGE(E3:AN3,{1;2;3;4;5;6})))</f>
        <v>6124</v>
      </c>
      <c r="AP3" s="55">
        <f>COUNT(E3:AN3)</f>
        <v>7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61</v>
      </c>
      <c r="C4" s="6" t="s">
        <v>63</v>
      </c>
      <c r="D4" s="8" t="s">
        <v>50</v>
      </c>
      <c r="E4" s="30">
        <v>350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>
        <v>393.3</v>
      </c>
      <c r="Q4" s="30"/>
      <c r="R4" s="30"/>
      <c r="S4" s="30"/>
      <c r="T4" s="30"/>
      <c r="U4" s="30"/>
      <c r="V4" s="30">
        <v>260</v>
      </c>
      <c r="W4" s="30">
        <v>920</v>
      </c>
      <c r="X4" s="30"/>
      <c r="Y4" s="30"/>
      <c r="Z4" s="30"/>
      <c r="AA4" s="30">
        <v>920</v>
      </c>
      <c r="AB4" s="30"/>
      <c r="AC4" s="30">
        <v>460</v>
      </c>
      <c r="AD4" s="30"/>
      <c r="AE4" s="30"/>
      <c r="AF4" s="30"/>
      <c r="AG4" s="30"/>
      <c r="AH4" s="30"/>
      <c r="AI4" s="30"/>
      <c r="AJ4" s="30"/>
      <c r="AK4" s="30"/>
      <c r="AL4" s="30">
        <v>920</v>
      </c>
      <c r="AM4" s="30"/>
      <c r="AN4" s="6"/>
      <c r="AO4" s="35">
        <f>IF(AP4&lt;6,SUM(E4:AN4),SUM(LARGE(E4:AN4,{1;2;3;4;5;6})))</f>
        <v>3963.3</v>
      </c>
      <c r="AP4" s="55">
        <f>COUNT(E4:AN4)</f>
        <v>7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61</v>
      </c>
      <c r="C5" s="6" t="s">
        <v>63</v>
      </c>
      <c r="D5" s="37" t="s">
        <v>700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>
        <v>460</v>
      </c>
      <c r="W5" s="30">
        <v>920</v>
      </c>
      <c r="X5" s="30"/>
      <c r="Y5" s="30"/>
      <c r="Z5" s="30"/>
      <c r="AA5" s="30">
        <v>660</v>
      </c>
      <c r="AB5" s="30"/>
      <c r="AC5" s="30"/>
      <c r="AD5" s="30"/>
      <c r="AE5" s="30"/>
      <c r="AF5" s="30"/>
      <c r="AG5" s="30"/>
      <c r="AH5" s="30">
        <v>460</v>
      </c>
      <c r="AI5" s="30"/>
      <c r="AJ5" s="30"/>
      <c r="AK5" s="30"/>
      <c r="AL5" s="30">
        <v>1170</v>
      </c>
      <c r="AM5" s="30"/>
      <c r="AN5" s="51"/>
      <c r="AO5" s="35">
        <f>IF(AP5&lt;6,SUM(E5:AN5),SUM(LARGE(E5:AN5,{1;2;3;4;5;6})))</f>
        <v>3670</v>
      </c>
      <c r="AP5" s="53">
        <f>COUNT(E5:AN5)</f>
        <v>5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61</v>
      </c>
      <c r="C6" s="26" t="s">
        <v>63</v>
      </c>
      <c r="D6" s="8" t="s">
        <v>198</v>
      </c>
      <c r="E6" s="29">
        <v>350</v>
      </c>
      <c r="F6" s="29"/>
      <c r="G6" s="29"/>
      <c r="H6" s="29"/>
      <c r="I6" s="29"/>
      <c r="J6" s="29"/>
      <c r="K6" s="29">
        <v>560</v>
      </c>
      <c r="L6" s="29"/>
      <c r="M6" s="29"/>
      <c r="N6" s="29"/>
      <c r="O6" s="29"/>
      <c r="P6" s="29">
        <v>393.3</v>
      </c>
      <c r="Q6" s="29"/>
      <c r="R6" s="29"/>
      <c r="S6" s="29"/>
      <c r="T6" s="29"/>
      <c r="U6" s="29"/>
      <c r="V6" s="29"/>
      <c r="W6" s="29">
        <v>920</v>
      </c>
      <c r="X6" s="29"/>
      <c r="Y6" s="29"/>
      <c r="Z6" s="29"/>
      <c r="AA6" s="29">
        <v>840</v>
      </c>
      <c r="AB6" s="29"/>
      <c r="AC6" s="29"/>
      <c r="AD6" s="29"/>
      <c r="AE6" s="29"/>
      <c r="AF6" s="29"/>
      <c r="AG6" s="29"/>
      <c r="AH6" s="29"/>
      <c r="AI6" s="29"/>
      <c r="AJ6" s="29">
        <v>350</v>
      </c>
      <c r="AK6" s="29"/>
      <c r="AL6" s="29">
        <v>600</v>
      </c>
      <c r="AM6" s="29"/>
      <c r="AN6" s="1"/>
      <c r="AO6" s="35">
        <f>IF(AP6&lt;6,SUM(E6:AN6),SUM(LARGE(E6:AN6,{1;2;3;4;5;6})))</f>
        <v>3663.3</v>
      </c>
      <c r="AP6" s="55">
        <f>COUNT(E6:AN6)</f>
        <v>7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61</v>
      </c>
      <c r="C7" s="6" t="s">
        <v>63</v>
      </c>
      <c r="D7" s="8" t="s">
        <v>547</v>
      </c>
      <c r="E7" s="29">
        <v>130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29">
        <v>460</v>
      </c>
      <c r="Q7" s="29"/>
      <c r="R7" s="29"/>
      <c r="S7" s="29"/>
      <c r="T7" s="29"/>
      <c r="U7" s="29"/>
      <c r="V7" s="29">
        <v>560</v>
      </c>
      <c r="W7" s="29">
        <v>550</v>
      </c>
      <c r="X7" s="29"/>
      <c r="Y7" s="29"/>
      <c r="Z7" s="29"/>
      <c r="AA7" s="29">
        <v>480</v>
      </c>
      <c r="AB7" s="29"/>
      <c r="AC7" s="29">
        <v>460</v>
      </c>
      <c r="AD7" s="29"/>
      <c r="AE7" s="29"/>
      <c r="AF7" s="29"/>
      <c r="AG7" s="29"/>
      <c r="AH7" s="29">
        <v>360</v>
      </c>
      <c r="AI7" s="29"/>
      <c r="AJ7" s="29"/>
      <c r="AK7" s="29"/>
      <c r="AL7" s="29">
        <v>600</v>
      </c>
      <c r="AM7" s="29"/>
      <c r="AN7" s="6"/>
      <c r="AO7" s="35">
        <f>IF(AP7&lt;6,SUM(E7:AN7),SUM(LARGE(E7:AN7,{1;2;3;4;5;6})))</f>
        <v>3110</v>
      </c>
      <c r="AP7" s="55">
        <f>COUNT(E7:AN7)</f>
        <v>8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61</v>
      </c>
      <c r="C8" s="6" t="s">
        <v>67</v>
      </c>
      <c r="D8" s="8" t="s">
        <v>143</v>
      </c>
      <c r="E8" s="54">
        <v>350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>
        <v>260</v>
      </c>
      <c r="Q8" s="54"/>
      <c r="R8" s="54"/>
      <c r="S8" s="54">
        <v>300</v>
      </c>
      <c r="T8" s="54"/>
      <c r="U8" s="54"/>
      <c r="V8" s="54"/>
      <c r="W8" s="54"/>
      <c r="X8" s="54"/>
      <c r="Y8" s="54"/>
      <c r="Z8" s="54">
        <v>300</v>
      </c>
      <c r="AA8" s="54">
        <v>480</v>
      </c>
      <c r="AB8" s="54"/>
      <c r="AC8" s="54">
        <v>360</v>
      </c>
      <c r="AD8" s="54"/>
      <c r="AE8" s="54"/>
      <c r="AF8" s="54"/>
      <c r="AG8" s="54"/>
      <c r="AH8" s="54">
        <v>360</v>
      </c>
      <c r="AI8" s="54"/>
      <c r="AJ8" s="54"/>
      <c r="AK8" s="54">
        <v>300</v>
      </c>
      <c r="AL8" s="54">
        <v>600</v>
      </c>
      <c r="AM8" s="54"/>
      <c r="AN8" s="54"/>
      <c r="AO8" s="35">
        <f>IF(AP8&lt;6,SUM(E8:AN8),SUM(LARGE(E8:AN8,{1;2;3;4;5;6})))</f>
        <v>2450</v>
      </c>
      <c r="AP8" s="53">
        <f>COUNT(E8:AN8)</f>
        <v>9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61</v>
      </c>
      <c r="C9" s="6" t="s">
        <v>63</v>
      </c>
      <c r="D9" s="8" t="s">
        <v>73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>
        <v>326.7</v>
      </c>
      <c r="Q9" s="54"/>
      <c r="R9" s="54"/>
      <c r="S9" s="54"/>
      <c r="T9" s="54"/>
      <c r="U9" s="54"/>
      <c r="V9" s="54"/>
      <c r="W9" s="54">
        <v>550</v>
      </c>
      <c r="X9" s="54"/>
      <c r="Y9" s="54"/>
      <c r="Z9" s="54"/>
      <c r="AA9" s="54">
        <v>660</v>
      </c>
      <c r="AB9" s="54"/>
      <c r="AC9" s="54"/>
      <c r="AD9" s="54"/>
      <c r="AE9" s="54"/>
      <c r="AF9" s="54"/>
      <c r="AG9" s="54"/>
      <c r="AH9" s="54">
        <v>360</v>
      </c>
      <c r="AI9" s="54"/>
      <c r="AJ9" s="54"/>
      <c r="AK9" s="54"/>
      <c r="AL9" s="54"/>
      <c r="AM9" s="54"/>
      <c r="AN9" s="1"/>
      <c r="AO9" s="35">
        <f>IF(AP9&lt;6,SUM(E9:AN9),SUM(LARGE(E9:AN9,{1;2;3;4;5;6})))</f>
        <v>1896.7</v>
      </c>
      <c r="AP9" s="53">
        <f>COUNT(E9:AN9)</f>
        <v>4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61</v>
      </c>
      <c r="C10" s="6" t="s">
        <v>68</v>
      </c>
      <c r="D10" s="8" t="s">
        <v>148</v>
      </c>
      <c r="E10" s="30"/>
      <c r="F10" s="30"/>
      <c r="G10" s="30"/>
      <c r="H10" s="30"/>
      <c r="I10" s="30"/>
      <c r="J10" s="30"/>
      <c r="K10" s="30">
        <v>300</v>
      </c>
      <c r="L10" s="30"/>
      <c r="M10" s="30"/>
      <c r="N10" s="30"/>
      <c r="O10" s="30"/>
      <c r="P10" s="30">
        <v>300</v>
      </c>
      <c r="Q10" s="30"/>
      <c r="R10" s="30"/>
      <c r="S10" s="30"/>
      <c r="T10" s="30"/>
      <c r="U10" s="30"/>
      <c r="V10" s="30">
        <v>260</v>
      </c>
      <c r="W10" s="30"/>
      <c r="X10" s="30"/>
      <c r="Y10" s="30"/>
      <c r="Z10" s="30"/>
      <c r="AA10" s="30">
        <v>660</v>
      </c>
      <c r="AB10" s="30"/>
      <c r="AC10" s="30">
        <v>360</v>
      </c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51"/>
      <c r="AO10" s="35">
        <f>IF(AP10&lt;6,SUM(E10:AN10),SUM(LARGE(E10:AN10,{1;2;3;4;5;6})))</f>
        <v>1880</v>
      </c>
      <c r="AP10" s="53">
        <f>COUNT(E10:AN10)</f>
        <v>5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61</v>
      </c>
      <c r="C11" s="6" t="s">
        <v>70</v>
      </c>
      <c r="D11" s="8" t="s">
        <v>568</v>
      </c>
      <c r="E11" s="30"/>
      <c r="F11" s="30"/>
      <c r="G11" s="30">
        <v>300</v>
      </c>
      <c r="H11" s="30">
        <v>100</v>
      </c>
      <c r="I11" s="30">
        <v>300</v>
      </c>
      <c r="J11" s="30"/>
      <c r="K11" s="30">
        <v>215</v>
      </c>
      <c r="L11" s="30"/>
      <c r="M11" s="30"/>
      <c r="N11" s="30">
        <v>300</v>
      </c>
      <c r="O11" s="30"/>
      <c r="P11" s="30">
        <v>125</v>
      </c>
      <c r="Q11" s="30"/>
      <c r="R11" s="30"/>
      <c r="S11" s="30"/>
      <c r="T11" s="30">
        <v>215</v>
      </c>
      <c r="U11" s="30"/>
      <c r="V11" s="30"/>
      <c r="W11" s="30"/>
      <c r="X11" s="30">
        <v>300</v>
      </c>
      <c r="Y11" s="30"/>
      <c r="Z11" s="30"/>
      <c r="AA11" s="30"/>
      <c r="AB11" s="30">
        <v>160</v>
      </c>
      <c r="AC11" s="30">
        <v>170</v>
      </c>
      <c r="AD11" s="30"/>
      <c r="AE11" s="30">
        <v>250</v>
      </c>
      <c r="AF11" s="30">
        <v>300</v>
      </c>
      <c r="AG11" s="30"/>
      <c r="AH11" s="30">
        <v>190</v>
      </c>
      <c r="AI11" s="30"/>
      <c r="AJ11" s="30"/>
      <c r="AK11" s="30">
        <v>250</v>
      </c>
      <c r="AL11" s="30"/>
      <c r="AM11" s="30"/>
      <c r="AN11" s="1"/>
      <c r="AO11" s="35">
        <f>IF(AP11&lt;6,SUM(E11:AN11),SUM(LARGE(E11:AN11,{1;2;3;4;5;6})))</f>
        <v>1750</v>
      </c>
      <c r="AP11" s="53">
        <f>COUNT(E11:AN11)</f>
        <v>14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26" t="s">
        <v>61</v>
      </c>
      <c r="C12" s="6" t="s">
        <v>68</v>
      </c>
      <c r="D12" s="8" t="s">
        <v>219</v>
      </c>
      <c r="E12" s="30"/>
      <c r="F12" s="30"/>
      <c r="G12" s="30"/>
      <c r="H12" s="30"/>
      <c r="I12" s="30"/>
      <c r="J12" s="30"/>
      <c r="K12" s="30">
        <v>460</v>
      </c>
      <c r="L12" s="30"/>
      <c r="M12" s="30"/>
      <c r="N12" s="30"/>
      <c r="O12" s="30"/>
      <c r="P12" s="30">
        <v>326.7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v>480</v>
      </c>
      <c r="AB12" s="30"/>
      <c r="AC12" s="30"/>
      <c r="AD12" s="30"/>
      <c r="AE12" s="30"/>
      <c r="AF12" s="30"/>
      <c r="AG12" s="30"/>
      <c r="AH12" s="30">
        <v>460</v>
      </c>
      <c r="AI12" s="30"/>
      <c r="AJ12" s="30"/>
      <c r="AK12" s="30"/>
      <c r="AL12" s="30"/>
      <c r="AM12" s="30"/>
      <c r="AN12" s="1"/>
      <c r="AO12" s="35">
        <f>IF(AP12&lt;6,SUM(E12:AN12),SUM(LARGE(E12:AN12,{1;2;3;4;5;6})))</f>
        <v>1726.7</v>
      </c>
      <c r="AP12" s="55">
        <f>COUNT(E12:AN12)</f>
        <v>4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6" t="s">
        <v>61</v>
      </c>
      <c r="C13" s="6" t="s">
        <v>115</v>
      </c>
      <c r="D13" s="8" t="s">
        <v>215</v>
      </c>
      <c r="E13" s="30"/>
      <c r="F13" s="30"/>
      <c r="G13" s="30"/>
      <c r="H13" s="30"/>
      <c r="I13" s="30"/>
      <c r="J13" s="30"/>
      <c r="K13" s="30">
        <v>260</v>
      </c>
      <c r="L13" s="30"/>
      <c r="M13" s="30"/>
      <c r="N13" s="30"/>
      <c r="O13" s="30"/>
      <c r="P13" s="30">
        <v>260</v>
      </c>
      <c r="Q13" s="30"/>
      <c r="R13" s="30"/>
      <c r="S13" s="30"/>
      <c r="T13" s="30">
        <v>190</v>
      </c>
      <c r="U13" s="30"/>
      <c r="V13" s="30">
        <v>300</v>
      </c>
      <c r="W13" s="30"/>
      <c r="X13" s="30"/>
      <c r="Y13" s="30"/>
      <c r="Z13" s="30"/>
      <c r="AA13" s="30">
        <v>480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v>160</v>
      </c>
      <c r="AL13" s="30"/>
      <c r="AM13" s="30"/>
      <c r="AN13" s="51"/>
      <c r="AO13" s="35">
        <f>IF(AP13&lt;6,SUM(E13:AN13),SUM(LARGE(E13:AN13,{1;2;3;4;5;6})))</f>
        <v>1650</v>
      </c>
      <c r="AP13" s="55">
        <f>COUNT(E13:AN13)</f>
        <v>6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64</v>
      </c>
      <c r="C14" s="6" t="s">
        <v>358</v>
      </c>
      <c r="D14" s="6" t="s">
        <v>150</v>
      </c>
      <c r="E14" s="54"/>
      <c r="F14" s="54"/>
      <c r="G14" s="54">
        <v>70</v>
      </c>
      <c r="H14" s="54"/>
      <c r="I14" s="54">
        <v>130</v>
      </c>
      <c r="J14" s="54"/>
      <c r="K14" s="54"/>
      <c r="L14" s="54"/>
      <c r="M14" s="54"/>
      <c r="N14" s="54">
        <v>250</v>
      </c>
      <c r="O14" s="54"/>
      <c r="P14" s="54"/>
      <c r="Q14" s="54">
        <v>55</v>
      </c>
      <c r="R14" s="54"/>
      <c r="S14" s="54">
        <v>80</v>
      </c>
      <c r="T14" s="54">
        <v>300</v>
      </c>
      <c r="U14" s="54"/>
      <c r="V14" s="54"/>
      <c r="W14" s="54"/>
      <c r="X14" s="85">
        <v>0</v>
      </c>
      <c r="Y14" s="85"/>
      <c r="Z14" s="54">
        <v>215</v>
      </c>
      <c r="AA14" s="54"/>
      <c r="AB14" s="54">
        <v>215</v>
      </c>
      <c r="AC14" s="54">
        <v>170</v>
      </c>
      <c r="AD14" s="54">
        <v>300</v>
      </c>
      <c r="AE14" s="54"/>
      <c r="AF14" s="54">
        <v>250</v>
      </c>
      <c r="AG14" s="54"/>
      <c r="AH14" s="54">
        <v>190</v>
      </c>
      <c r="AI14" s="54">
        <v>190</v>
      </c>
      <c r="AJ14" s="54"/>
      <c r="AK14" s="85">
        <v>0</v>
      </c>
      <c r="AL14" s="85"/>
      <c r="AM14" s="85"/>
      <c r="AN14" s="51"/>
      <c r="AO14" s="35">
        <f>IF(AP14&lt;6,SUM(E14:AN14),SUM(LARGE(E14:AN14,{1;2;3;4;5;6})))</f>
        <v>1530</v>
      </c>
      <c r="AP14" s="55">
        <f>COUNT(E14:AN14)</f>
        <v>15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61</v>
      </c>
      <c r="C15" s="6" t="s">
        <v>67</v>
      </c>
      <c r="D15" s="8" t="s">
        <v>244</v>
      </c>
      <c r="E15" s="30"/>
      <c r="F15" s="30"/>
      <c r="G15" s="86">
        <v>0</v>
      </c>
      <c r="H15" s="86"/>
      <c r="I15" s="86"/>
      <c r="J15" s="86"/>
      <c r="K15" s="30">
        <v>250</v>
      </c>
      <c r="L15" s="30"/>
      <c r="M15" s="30"/>
      <c r="N15" s="30"/>
      <c r="O15" s="30"/>
      <c r="P15" s="30">
        <v>125</v>
      </c>
      <c r="Q15" s="30"/>
      <c r="R15" s="30"/>
      <c r="S15" s="30">
        <v>250</v>
      </c>
      <c r="T15" s="30"/>
      <c r="U15" s="30"/>
      <c r="V15" s="30">
        <v>190</v>
      </c>
      <c r="W15" s="30"/>
      <c r="X15" s="30"/>
      <c r="Y15" s="30"/>
      <c r="Z15" s="30"/>
      <c r="AA15" s="30">
        <v>480</v>
      </c>
      <c r="AB15" s="30"/>
      <c r="AC15" s="30">
        <v>148.30000000000001</v>
      </c>
      <c r="AD15" s="30">
        <v>160</v>
      </c>
      <c r="AE15" s="30"/>
      <c r="AF15" s="30"/>
      <c r="AG15" s="30"/>
      <c r="AH15" s="30"/>
      <c r="AI15" s="30"/>
      <c r="AJ15" s="30"/>
      <c r="AK15" s="30"/>
      <c r="AL15" s="30"/>
      <c r="AM15" s="30"/>
      <c r="AN15" s="1"/>
      <c r="AO15" s="35">
        <f>IF(AP15&lt;6,SUM(E15:AN15),SUM(LARGE(E15:AN15,{1;2;3;4;5;6})))</f>
        <v>1478.3</v>
      </c>
      <c r="AP15" s="53">
        <f>COUNT(E15:AN15)</f>
        <v>8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61</v>
      </c>
      <c r="C16" s="6" t="s">
        <v>213</v>
      </c>
      <c r="D16" s="37" t="s">
        <v>238</v>
      </c>
      <c r="E16" s="54"/>
      <c r="F16" s="54"/>
      <c r="G16" s="54">
        <v>250</v>
      </c>
      <c r="H16" s="54"/>
      <c r="I16" s="54">
        <v>215</v>
      </c>
      <c r="J16" s="54"/>
      <c r="K16" s="54">
        <v>170</v>
      </c>
      <c r="L16" s="54"/>
      <c r="M16" s="54"/>
      <c r="N16" s="54"/>
      <c r="O16" s="54"/>
      <c r="P16" s="54">
        <v>215</v>
      </c>
      <c r="Q16" s="54">
        <v>130</v>
      </c>
      <c r="R16" s="54"/>
      <c r="S16" s="54">
        <v>190</v>
      </c>
      <c r="T16" s="54"/>
      <c r="U16" s="54"/>
      <c r="V16" s="54"/>
      <c r="W16" s="54"/>
      <c r="X16" s="54"/>
      <c r="Y16" s="54"/>
      <c r="Z16" s="54"/>
      <c r="AA16" s="54"/>
      <c r="AB16" s="54">
        <v>300</v>
      </c>
      <c r="AC16" s="54">
        <v>170</v>
      </c>
      <c r="AD16" s="54">
        <v>160</v>
      </c>
      <c r="AE16" s="54"/>
      <c r="AF16" s="54">
        <v>215</v>
      </c>
      <c r="AG16" s="54"/>
      <c r="AH16" s="54"/>
      <c r="AI16" s="54">
        <v>215</v>
      </c>
      <c r="AJ16" s="54"/>
      <c r="AK16" s="54"/>
      <c r="AL16" s="54"/>
      <c r="AM16" s="54"/>
      <c r="AN16" s="54"/>
      <c r="AO16" s="35">
        <f>IF(AP16&lt;6,SUM(E16:AN16),SUM(LARGE(E16:AN16,{1;2;3;4;5;6})))</f>
        <v>1410</v>
      </c>
      <c r="AP16" s="53">
        <f>COUNT(E16:AN16)</f>
        <v>11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61</v>
      </c>
      <c r="C17" s="8" t="s">
        <v>196</v>
      </c>
      <c r="D17" s="8" t="s">
        <v>616</v>
      </c>
      <c r="E17" s="30"/>
      <c r="F17" s="30"/>
      <c r="G17" s="30">
        <v>215</v>
      </c>
      <c r="H17" s="30">
        <v>70</v>
      </c>
      <c r="I17" s="30">
        <v>250</v>
      </c>
      <c r="J17" s="30"/>
      <c r="K17" s="30"/>
      <c r="L17" s="30"/>
      <c r="M17" s="30"/>
      <c r="N17" s="30">
        <v>215</v>
      </c>
      <c r="O17" s="30"/>
      <c r="P17" s="30"/>
      <c r="Q17" s="30"/>
      <c r="R17" s="30"/>
      <c r="S17" s="30"/>
      <c r="T17" s="30"/>
      <c r="U17" s="30"/>
      <c r="V17" s="30"/>
      <c r="W17" s="30"/>
      <c r="X17" s="30">
        <v>250</v>
      </c>
      <c r="Y17" s="30"/>
      <c r="Z17" s="30">
        <v>190</v>
      </c>
      <c r="AA17" s="30"/>
      <c r="AB17" s="30">
        <v>190</v>
      </c>
      <c r="AC17" s="30">
        <v>148.30000000000001</v>
      </c>
      <c r="AD17" s="30"/>
      <c r="AE17" s="30"/>
      <c r="AF17" s="30">
        <v>190</v>
      </c>
      <c r="AG17" s="30"/>
      <c r="AH17" s="30"/>
      <c r="AI17" s="30"/>
      <c r="AJ17" s="30"/>
      <c r="AK17" s="30">
        <v>160</v>
      </c>
      <c r="AL17" s="30"/>
      <c r="AM17" s="30"/>
      <c r="AN17" s="1"/>
      <c r="AO17" s="35">
        <f>IF(AP17&lt;6,SUM(E17:AN17),SUM(LARGE(E17:AN17,{1;2;3;4;5;6})))</f>
        <v>1310</v>
      </c>
      <c r="AP17" s="53">
        <f>COUNT(E17:AN17)</f>
        <v>10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61</v>
      </c>
      <c r="C18" s="6" t="s">
        <v>62</v>
      </c>
      <c r="D18" s="8" t="s">
        <v>23</v>
      </c>
      <c r="E18" s="30"/>
      <c r="F18" s="30"/>
      <c r="G18" s="30"/>
      <c r="H18" s="30">
        <v>55</v>
      </c>
      <c r="I18" s="30"/>
      <c r="J18" s="30"/>
      <c r="K18" s="30">
        <v>360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>
        <v>360</v>
      </c>
      <c r="W18" s="30"/>
      <c r="X18" s="30"/>
      <c r="Y18" s="30"/>
      <c r="Z18" s="30"/>
      <c r="AA18" s="30"/>
      <c r="AB18" s="30"/>
      <c r="AC18" s="30">
        <v>360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51"/>
      <c r="AO18" s="35">
        <f>IF(AP18&lt;6,SUM(E18:AN18),SUM(LARGE(E18:AN18,{1;2;3;4;5;6})))</f>
        <v>1135</v>
      </c>
      <c r="AP18" s="55">
        <f>COUNT(E18:AN18)</f>
        <v>4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61</v>
      </c>
      <c r="C19" s="6" t="s">
        <v>115</v>
      </c>
      <c r="D19" s="9" t="s">
        <v>987</v>
      </c>
      <c r="E19" s="54"/>
      <c r="F19" s="54"/>
      <c r="G19" s="54"/>
      <c r="H19" s="54"/>
      <c r="I19" s="85">
        <v>0</v>
      </c>
      <c r="J19" s="85"/>
      <c r="K19" s="85"/>
      <c r="L19" s="85"/>
      <c r="M19" s="85"/>
      <c r="N19" s="54">
        <v>160</v>
      </c>
      <c r="O19" s="54"/>
      <c r="P19" s="54">
        <v>160</v>
      </c>
      <c r="Q19" s="54">
        <v>55</v>
      </c>
      <c r="R19" s="54"/>
      <c r="S19" s="54">
        <v>130</v>
      </c>
      <c r="T19" s="54"/>
      <c r="U19" s="54">
        <v>80</v>
      </c>
      <c r="V19" s="54"/>
      <c r="W19" s="54"/>
      <c r="X19" s="54"/>
      <c r="Y19" s="54"/>
      <c r="Z19" s="85">
        <v>0</v>
      </c>
      <c r="AA19" s="85"/>
      <c r="AB19" s="85"/>
      <c r="AC19" s="85"/>
      <c r="AD19" s="85"/>
      <c r="AE19" s="54">
        <v>300</v>
      </c>
      <c r="AF19" s="85">
        <v>0</v>
      </c>
      <c r="AG19" s="85"/>
      <c r="AH19" s="54">
        <v>160</v>
      </c>
      <c r="AI19" s="54">
        <v>130</v>
      </c>
      <c r="AJ19" s="54"/>
      <c r="AK19" s="85">
        <v>0</v>
      </c>
      <c r="AL19" s="85"/>
      <c r="AM19" s="85"/>
      <c r="AN19" s="51"/>
      <c r="AO19" s="35">
        <f>IF(AP19&lt;6,SUM(E19:AN19),SUM(LARGE(E19:AN19,{1;2;3;4;5;6})))</f>
        <v>1040</v>
      </c>
      <c r="AP19" s="53">
        <f>COUNT(E19:AN19)</f>
        <v>12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61</v>
      </c>
      <c r="C20" s="6" t="s">
        <v>70</v>
      </c>
      <c r="D20" s="8" t="s">
        <v>278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>
        <v>160</v>
      </c>
      <c r="Q20" s="30"/>
      <c r="R20" s="30"/>
      <c r="S20" s="30"/>
      <c r="T20" s="30"/>
      <c r="U20" s="30"/>
      <c r="V20" s="30">
        <v>160</v>
      </c>
      <c r="W20" s="30"/>
      <c r="X20" s="30"/>
      <c r="Y20" s="30"/>
      <c r="Z20" s="30"/>
      <c r="AA20" s="30"/>
      <c r="AB20" s="30">
        <v>250</v>
      </c>
      <c r="AC20" s="30">
        <v>250</v>
      </c>
      <c r="AD20" s="30"/>
      <c r="AE20" s="30"/>
      <c r="AF20" s="30"/>
      <c r="AG20" s="30"/>
      <c r="AH20" s="30"/>
      <c r="AI20" s="30"/>
      <c r="AJ20" s="30"/>
      <c r="AK20" s="30">
        <v>190</v>
      </c>
      <c r="AL20" s="30"/>
      <c r="AM20" s="30"/>
      <c r="AN20" s="9"/>
      <c r="AO20" s="35">
        <f>IF(AP20&lt;6,SUM(E20:AN20),SUM(LARGE(E20:AN20,{1;2;3;4;5;6})))</f>
        <v>1010</v>
      </c>
      <c r="AP20" s="55">
        <f>COUNT(E20:AN20)</f>
        <v>5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61</v>
      </c>
      <c r="C21" s="6" t="s">
        <v>70</v>
      </c>
      <c r="D21" s="8" t="s">
        <v>30</v>
      </c>
      <c r="E21" s="85"/>
      <c r="F21" s="85"/>
      <c r="G21" s="85"/>
      <c r="H21" s="85"/>
      <c r="I21" s="54">
        <v>100</v>
      </c>
      <c r="J21" s="54"/>
      <c r="K21" s="54"/>
      <c r="L21" s="54"/>
      <c r="M21" s="54"/>
      <c r="N21" s="54"/>
      <c r="O21" s="54"/>
      <c r="P21" s="54">
        <v>160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>
        <v>215</v>
      </c>
      <c r="AD21" s="54">
        <v>250</v>
      </c>
      <c r="AE21" s="54"/>
      <c r="AF21" s="54"/>
      <c r="AG21" s="54"/>
      <c r="AH21" s="54"/>
      <c r="AI21" s="54"/>
      <c r="AJ21" s="54"/>
      <c r="AK21" s="54">
        <v>215</v>
      </c>
      <c r="AL21" s="54"/>
      <c r="AM21" s="54"/>
      <c r="AN21" s="1"/>
      <c r="AO21" s="35">
        <f>IF(AP21&lt;6,SUM(E21:AN21),SUM(LARGE(E21:AN21,{1;2;3;4;5;6})))</f>
        <v>940</v>
      </c>
      <c r="AP21" s="53">
        <f>COUNT(E21:AN21)</f>
        <v>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61</v>
      </c>
      <c r="C22" s="6" t="s">
        <v>66</v>
      </c>
      <c r="D22" s="8" t="s">
        <v>29</v>
      </c>
      <c r="E22" s="54"/>
      <c r="F22" s="54"/>
      <c r="G22" s="54"/>
      <c r="H22" s="54"/>
      <c r="I22" s="54"/>
      <c r="J22" s="54"/>
      <c r="K22" s="54">
        <v>460</v>
      </c>
      <c r="L22" s="54"/>
      <c r="M22" s="54"/>
      <c r="N22" s="54"/>
      <c r="O22" s="54"/>
      <c r="P22" s="54">
        <v>393.3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1"/>
      <c r="AO22" s="35">
        <f>IF(AP22&lt;6,SUM(E22:AN22),SUM(LARGE(E22:AN22,{1;2;3;4;5;6})))</f>
        <v>853.3</v>
      </c>
      <c r="AP22" s="55">
        <f>COUNT(E22:AN22)</f>
        <v>2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61</v>
      </c>
      <c r="C23" s="6" t="s">
        <v>62</v>
      </c>
      <c r="D23" s="8" t="s">
        <v>630</v>
      </c>
      <c r="E23" s="54"/>
      <c r="F23" s="54"/>
      <c r="G23" s="54"/>
      <c r="H23" s="54"/>
      <c r="I23" s="54">
        <v>80</v>
      </c>
      <c r="J23" s="54"/>
      <c r="K23" s="54"/>
      <c r="L23" s="54"/>
      <c r="M23" s="54"/>
      <c r="N23" s="54"/>
      <c r="O23" s="54"/>
      <c r="P23" s="54"/>
      <c r="Q23" s="54">
        <v>70</v>
      </c>
      <c r="R23" s="54"/>
      <c r="S23" s="54"/>
      <c r="T23" s="54"/>
      <c r="U23" s="54"/>
      <c r="V23" s="85">
        <v>0</v>
      </c>
      <c r="W23" s="85"/>
      <c r="X23" s="85"/>
      <c r="Y23" s="85"/>
      <c r="Z23" s="85"/>
      <c r="AA23" s="85"/>
      <c r="AB23" s="85"/>
      <c r="AC23" s="85"/>
      <c r="AD23" s="54">
        <v>80</v>
      </c>
      <c r="AE23" s="54">
        <v>190</v>
      </c>
      <c r="AF23" s="85"/>
      <c r="AG23" s="85"/>
      <c r="AH23" s="54">
        <v>160</v>
      </c>
      <c r="AI23" s="54"/>
      <c r="AJ23" s="54"/>
      <c r="AK23" s="54">
        <v>160</v>
      </c>
      <c r="AL23" s="54"/>
      <c r="AM23" s="54"/>
      <c r="AN23" s="51"/>
      <c r="AO23" s="35">
        <f>IF(AP23&lt;6,SUM(E23:AN23),SUM(LARGE(E23:AN23,{1;2;3;4;5;6})))</f>
        <v>740</v>
      </c>
      <c r="AP23" s="53">
        <f>COUNT(E23:AN23)</f>
        <v>7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61</v>
      </c>
      <c r="C24" s="6" t="s">
        <v>62</v>
      </c>
      <c r="D24" s="8" t="s">
        <v>19</v>
      </c>
      <c r="E24" s="29">
        <v>20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>
        <v>660</v>
      </c>
      <c r="AB24" s="29"/>
      <c r="AC24" s="84">
        <v>0</v>
      </c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30"/>
      <c r="AO24" s="35">
        <f>IF(AP24&lt;6,SUM(E24:AN24),SUM(LARGE(E24:AN24,{1;2;3;4;5;6})))</f>
        <v>680</v>
      </c>
      <c r="AP24" s="53">
        <f>COUNT(E24:AN24)</f>
        <v>3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61</v>
      </c>
      <c r="C25" s="8" t="s">
        <v>63</v>
      </c>
      <c r="D25" s="6" t="s">
        <v>12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>
        <v>660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6"/>
      <c r="AO25" s="35">
        <f>IF(AP25&lt;6,SUM(E25:AN25),SUM(LARGE(E25:AN25,{1;2;3;4;5;6})))</f>
        <v>660</v>
      </c>
      <c r="AP25" s="53">
        <f>COUNT(E25:AN25)</f>
        <v>1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61</v>
      </c>
      <c r="C26" s="6" t="s">
        <v>63</v>
      </c>
      <c r="D26" s="8" t="s">
        <v>39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>
        <v>660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54"/>
      <c r="AO26" s="35">
        <f>IF(AP26&lt;6,SUM(E26:AN26),SUM(LARGE(E26:AN26,{1;2;3;4;5;6})))</f>
        <v>660</v>
      </c>
      <c r="AP26" s="53">
        <f>COUNT(E26:AN26)</f>
        <v>1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61</v>
      </c>
      <c r="C27" s="6" t="s">
        <v>70</v>
      </c>
      <c r="D27" s="8" t="s">
        <v>200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>
        <v>190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>
        <v>160</v>
      </c>
      <c r="AC27" s="54">
        <v>300</v>
      </c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1"/>
      <c r="AO27" s="35">
        <f>IF(AP27&lt;6,SUM(E27:AN27),SUM(LARGE(E27:AN27,{1;2;3;4;5;6})))</f>
        <v>650</v>
      </c>
      <c r="AP27" s="53">
        <f>COUNT(E27:AN27)</f>
        <v>3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6" t="s">
        <v>61</v>
      </c>
      <c r="C28" s="6" t="s">
        <v>115</v>
      </c>
      <c r="D28" s="8" t="s">
        <v>313</v>
      </c>
      <c r="E28" s="26"/>
      <c r="F28" s="26"/>
      <c r="G28" s="26"/>
      <c r="H28" s="26"/>
      <c r="I28" s="26"/>
      <c r="J28" s="26"/>
      <c r="K28" s="26">
        <v>260</v>
      </c>
      <c r="L28" s="26"/>
      <c r="M28" s="26"/>
      <c r="N28" s="26"/>
      <c r="O28" s="26"/>
      <c r="P28" s="101">
        <v>0</v>
      </c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>
        <v>0</v>
      </c>
      <c r="AI28" s="26">
        <v>300</v>
      </c>
      <c r="AJ28" s="101"/>
      <c r="AK28" s="101"/>
      <c r="AL28" s="26">
        <v>60</v>
      </c>
      <c r="AM28" s="26"/>
      <c r="AN28" s="1"/>
      <c r="AO28" s="35">
        <f>IF(AP28&lt;6,SUM(E28:AN28),SUM(LARGE(E28:AN28,{1;2;3;4;5;6})))</f>
        <v>620</v>
      </c>
      <c r="AP28" s="53">
        <f>COUNT(E28:AN28)</f>
        <v>5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61</v>
      </c>
      <c r="C29" s="6" t="s">
        <v>67</v>
      </c>
      <c r="D29" s="8" t="s">
        <v>136</v>
      </c>
      <c r="E29" s="54">
        <v>20</v>
      </c>
      <c r="F29" s="54"/>
      <c r="G29" s="54"/>
      <c r="H29" s="54"/>
      <c r="I29" s="54"/>
      <c r="J29" s="54"/>
      <c r="K29" s="85">
        <v>0</v>
      </c>
      <c r="L29" s="85"/>
      <c r="M29" s="85"/>
      <c r="N29" s="85"/>
      <c r="O29" s="85"/>
      <c r="P29" s="85"/>
      <c r="Q29" s="85"/>
      <c r="R29" s="85"/>
      <c r="S29" s="85"/>
      <c r="T29" s="54">
        <v>250</v>
      </c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54">
        <v>350</v>
      </c>
      <c r="AM29" s="54"/>
      <c r="AN29" s="1"/>
      <c r="AO29" s="35">
        <f>IF(AP29&lt;6,SUM(E29:AN29),SUM(LARGE(E29:AN29,{1;2;3;4;5;6})))</f>
        <v>620</v>
      </c>
      <c r="AP29" s="55">
        <f>COUNT(E29:AN29)</f>
        <v>4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61</v>
      </c>
      <c r="C30" s="26" t="s">
        <v>62</v>
      </c>
      <c r="D30" s="37" t="s">
        <v>153</v>
      </c>
      <c r="E30" s="83"/>
      <c r="F30" s="83"/>
      <c r="G30" s="83"/>
      <c r="H30" s="83"/>
      <c r="I30" s="83"/>
      <c r="J30" s="83"/>
      <c r="K30" s="83"/>
      <c r="L30" s="83"/>
      <c r="M30" s="83"/>
      <c r="N30" s="37">
        <v>190</v>
      </c>
      <c r="O30" s="37"/>
      <c r="P30" s="37"/>
      <c r="Q30" s="37"/>
      <c r="R30" s="37"/>
      <c r="S30" s="37">
        <v>55</v>
      </c>
      <c r="T30" s="37"/>
      <c r="U30" s="37"/>
      <c r="V30" s="37"/>
      <c r="W30" s="37"/>
      <c r="X30" s="37"/>
      <c r="Y30" s="37"/>
      <c r="Z30" s="37"/>
      <c r="AA30" s="37"/>
      <c r="AB30" s="37">
        <v>130</v>
      </c>
      <c r="AC30" s="37"/>
      <c r="AD30" s="37"/>
      <c r="AE30" s="37">
        <v>215</v>
      </c>
      <c r="AF30" s="37"/>
      <c r="AG30" s="37"/>
      <c r="AH30" s="37"/>
      <c r="AI30" s="37"/>
      <c r="AJ30" s="37"/>
      <c r="AK30" s="37"/>
      <c r="AL30" s="37"/>
      <c r="AM30" s="37"/>
      <c r="AN30" s="1"/>
      <c r="AO30" s="35">
        <f>IF(AP30&lt;6,SUM(E30:AN30),SUM(LARGE(E30:AN30,{1;2;3;4;5;6})))</f>
        <v>590</v>
      </c>
      <c r="AP30" s="55">
        <f>COUNT(E30:AN30)</f>
        <v>4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61</v>
      </c>
      <c r="C31" s="6" t="s">
        <v>213</v>
      </c>
      <c r="D31" s="8" t="s">
        <v>639</v>
      </c>
      <c r="E31" s="29"/>
      <c r="F31" s="29">
        <v>35</v>
      </c>
      <c r="G31" s="29"/>
      <c r="H31" s="29"/>
      <c r="I31" s="29"/>
      <c r="J31" s="29"/>
      <c r="K31" s="29"/>
      <c r="L31" s="29"/>
      <c r="M31" s="29"/>
      <c r="N31" s="29">
        <v>160</v>
      </c>
      <c r="O31" s="29"/>
      <c r="P31" s="29">
        <v>55</v>
      </c>
      <c r="Q31" s="29">
        <v>55</v>
      </c>
      <c r="R31" s="29"/>
      <c r="S31" s="29">
        <v>70</v>
      </c>
      <c r="T31" s="29"/>
      <c r="U31" s="29">
        <v>55</v>
      </c>
      <c r="V31" s="29"/>
      <c r="W31" s="29"/>
      <c r="X31" s="29"/>
      <c r="Y31" s="29"/>
      <c r="Z31" s="29"/>
      <c r="AA31" s="29"/>
      <c r="AB31" s="29">
        <v>80</v>
      </c>
      <c r="AC31" s="29"/>
      <c r="AD31" s="29"/>
      <c r="AE31" s="29"/>
      <c r="AF31" s="29"/>
      <c r="AG31" s="29"/>
      <c r="AH31" s="29">
        <v>160</v>
      </c>
      <c r="AI31" s="29"/>
      <c r="AJ31" s="29"/>
      <c r="AK31" s="29">
        <v>25</v>
      </c>
      <c r="AL31" s="29"/>
      <c r="AM31" s="29"/>
      <c r="AN31" s="9"/>
      <c r="AO31" s="35">
        <f>IF(AP31&lt;6,SUM(E31:AN31),SUM(LARGE(E31:AN31,{1;2;3;4;5;6})))</f>
        <v>580</v>
      </c>
      <c r="AP31" s="55">
        <f>COUNT(E31:AN31)</f>
        <v>9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6" t="s">
        <v>61</v>
      </c>
      <c r="C32" s="6" t="s">
        <v>65</v>
      </c>
      <c r="D32" s="8" t="s">
        <v>294</v>
      </c>
      <c r="E32" s="26"/>
      <c r="F32" s="26"/>
      <c r="G32" s="26"/>
      <c r="H32" s="26"/>
      <c r="I32" s="26"/>
      <c r="J32" s="26"/>
      <c r="K32" s="26">
        <v>170</v>
      </c>
      <c r="L32" s="26"/>
      <c r="M32" s="26"/>
      <c r="N32" s="26"/>
      <c r="O32" s="26"/>
      <c r="P32" s="26">
        <v>70</v>
      </c>
      <c r="Q32" s="26"/>
      <c r="R32" s="26"/>
      <c r="S32" s="26"/>
      <c r="T32" s="26"/>
      <c r="U32" s="26"/>
      <c r="V32" s="26">
        <v>130</v>
      </c>
      <c r="W32" s="26"/>
      <c r="X32" s="26"/>
      <c r="Y32" s="26"/>
      <c r="Z32" s="26"/>
      <c r="AA32" s="26"/>
      <c r="AB32" s="26"/>
      <c r="AC32" s="26">
        <v>130</v>
      </c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1"/>
      <c r="AO32" s="35">
        <f>IF(AP32&lt;6,SUM(E32:AN32),SUM(LARGE(E32:AN32,{1;2;3;4;5;6})))</f>
        <v>500</v>
      </c>
      <c r="AP32" s="53">
        <f>COUNT(E32:AN32)</f>
        <v>4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61</v>
      </c>
      <c r="C33" s="6" t="s">
        <v>288</v>
      </c>
      <c r="D33" s="8" t="s">
        <v>771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215</v>
      </c>
      <c r="T33" s="30"/>
      <c r="U33" s="30"/>
      <c r="V33" s="30"/>
      <c r="W33" s="30"/>
      <c r="X33" s="30"/>
      <c r="Y33" s="30"/>
      <c r="Z33" s="30">
        <v>250</v>
      </c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9"/>
      <c r="AO33" s="35">
        <f>IF(AP33&lt;6,SUM(E33:AN33),SUM(LARGE(E33:AN33,{1;2;3;4;5;6})))</f>
        <v>465</v>
      </c>
      <c r="AP33" s="53">
        <f>COUNT(E33:AN33)</f>
        <v>2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61</v>
      </c>
      <c r="C34" s="8" t="s">
        <v>63</v>
      </c>
      <c r="D34" s="8" t="s">
        <v>203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>
        <v>326.7</v>
      </c>
      <c r="Q34" s="30"/>
      <c r="R34" s="30"/>
      <c r="S34" s="30"/>
      <c r="T34" s="30"/>
      <c r="U34" s="30"/>
      <c r="V34" s="30">
        <v>125</v>
      </c>
      <c r="W34" s="30"/>
      <c r="X34" s="30"/>
      <c r="Y34" s="30"/>
      <c r="Z34" s="30"/>
      <c r="AA34" s="30"/>
      <c r="AB34" s="30"/>
      <c r="AC34" s="86">
        <v>0</v>
      </c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1"/>
      <c r="AO34" s="35">
        <f>IF(AP34&lt;6,SUM(E34:AN34),SUM(LARGE(E34:AN34,{1;2;3;4;5;6})))</f>
        <v>451.7</v>
      </c>
      <c r="AP34" s="53">
        <f>COUNT(E34:AN34)</f>
        <v>3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6" t="s">
        <v>61</v>
      </c>
      <c r="C35" s="6" t="s">
        <v>70</v>
      </c>
      <c r="D35" s="8" t="s">
        <v>49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>
        <v>190</v>
      </c>
      <c r="AE35" s="26"/>
      <c r="AF35" s="26"/>
      <c r="AG35" s="26"/>
      <c r="AH35" s="26"/>
      <c r="AI35" s="26">
        <v>250</v>
      </c>
      <c r="AJ35" s="26"/>
      <c r="AK35" s="26"/>
      <c r="AL35" s="26"/>
      <c r="AM35" s="26"/>
      <c r="AN35" s="1"/>
      <c r="AO35" s="35">
        <f>IF(AP35&lt;6,SUM(E35:AN35),SUM(LARGE(E35:AN35,{1;2;3;4;5;6})))</f>
        <v>440</v>
      </c>
      <c r="AP35" s="55">
        <f>COUNT(E35:AN35)</f>
        <v>2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61</v>
      </c>
      <c r="C36" s="6" t="s">
        <v>277</v>
      </c>
      <c r="D36" s="8" t="s">
        <v>85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>
        <v>125</v>
      </c>
      <c r="Q36" s="29"/>
      <c r="R36" s="29"/>
      <c r="S36" s="29">
        <v>100</v>
      </c>
      <c r="T36" s="29"/>
      <c r="U36" s="29">
        <v>100</v>
      </c>
      <c r="V36" s="29">
        <v>100</v>
      </c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1"/>
      <c r="AO36" s="35">
        <f>IF(AP36&lt;6,SUM(E36:AN36),SUM(LARGE(E36:AN36,{1;2;3;4;5;6})))</f>
        <v>425</v>
      </c>
      <c r="AP36" s="55">
        <f>COUNT(E36:AN36)</f>
        <v>4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61</v>
      </c>
      <c r="C37" s="6" t="s">
        <v>277</v>
      </c>
      <c r="D37" s="37" t="s">
        <v>207</v>
      </c>
      <c r="E37" s="51"/>
      <c r="F37" s="51"/>
      <c r="G37" s="51">
        <v>100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>
        <v>60</v>
      </c>
      <c r="W37" s="51"/>
      <c r="X37" s="51"/>
      <c r="Y37" s="51"/>
      <c r="Z37" s="51"/>
      <c r="AA37" s="51"/>
      <c r="AB37" s="51"/>
      <c r="AC37" s="51"/>
      <c r="AD37" s="51">
        <v>100</v>
      </c>
      <c r="AE37" s="51"/>
      <c r="AF37" s="51">
        <v>160</v>
      </c>
      <c r="AG37" s="51"/>
      <c r="AH37" s="51"/>
      <c r="AI37" s="51"/>
      <c r="AJ37" s="51"/>
      <c r="AK37" s="51"/>
      <c r="AL37" s="51"/>
      <c r="AM37" s="51"/>
      <c r="AN37" s="30"/>
      <c r="AO37" s="35">
        <f>IF(AP37&lt;6,SUM(E37:AN37),SUM(LARGE(E37:AN37,{1;2;3;4;5;6})))</f>
        <v>420</v>
      </c>
      <c r="AP37" s="55">
        <f>COUNT(E37:AN37)</f>
        <v>4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61</v>
      </c>
      <c r="C38" s="26" t="s">
        <v>62</v>
      </c>
      <c r="D38" s="37" t="s">
        <v>561</v>
      </c>
      <c r="E38" s="29"/>
      <c r="F38" s="29"/>
      <c r="G38" s="29"/>
      <c r="H38" s="29"/>
      <c r="I38" s="29"/>
      <c r="J38" s="29"/>
      <c r="K38" s="29">
        <v>170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>
        <v>250</v>
      </c>
      <c r="AI38" s="29"/>
      <c r="AJ38" s="29"/>
      <c r="AK38" s="29"/>
      <c r="AL38" s="29"/>
      <c r="AM38" s="29"/>
      <c r="AN38" s="54"/>
      <c r="AO38" s="35">
        <f>IF(AP38&lt;6,SUM(E38:AN38),SUM(LARGE(E38:AN38,{1;2;3;4;5;6})))</f>
        <v>420</v>
      </c>
      <c r="AP38" s="53">
        <f>COUNT(E38:AN38)</f>
        <v>2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61</v>
      </c>
      <c r="C39" s="8" t="s">
        <v>115</v>
      </c>
      <c r="D39" s="8" t="s">
        <v>167</v>
      </c>
      <c r="E39" s="30"/>
      <c r="F39" s="30"/>
      <c r="G39" s="30">
        <v>25</v>
      </c>
      <c r="H39" s="30"/>
      <c r="I39" s="30">
        <v>35</v>
      </c>
      <c r="J39" s="30"/>
      <c r="K39" s="30">
        <v>130</v>
      </c>
      <c r="L39" s="30"/>
      <c r="M39" s="30"/>
      <c r="N39" s="30"/>
      <c r="O39" s="30"/>
      <c r="P39" s="30"/>
      <c r="Q39" s="30">
        <v>35</v>
      </c>
      <c r="R39" s="30"/>
      <c r="S39" s="30"/>
      <c r="T39" s="30"/>
      <c r="U39" s="30">
        <v>55</v>
      </c>
      <c r="V39" s="30"/>
      <c r="W39" s="30"/>
      <c r="X39" s="30"/>
      <c r="Y39" s="30"/>
      <c r="Z39" s="30"/>
      <c r="AA39" s="30"/>
      <c r="AB39" s="30">
        <v>70</v>
      </c>
      <c r="AC39" s="30"/>
      <c r="AD39" s="30">
        <v>70</v>
      </c>
      <c r="AE39" s="86">
        <v>0</v>
      </c>
      <c r="AF39" s="30"/>
      <c r="AG39" s="30"/>
      <c r="AH39" s="86">
        <v>0</v>
      </c>
      <c r="AI39" s="86">
        <v>0</v>
      </c>
      <c r="AJ39" s="86"/>
      <c r="AK39" s="86"/>
      <c r="AL39" s="86"/>
      <c r="AM39" s="86"/>
      <c r="AN39" s="1"/>
      <c r="AO39" s="35">
        <f>IF(AP39&lt;6,SUM(E39:AN39),SUM(LARGE(E39:AN39,{1;2;3;4;5;6})))</f>
        <v>395</v>
      </c>
      <c r="AP39" s="53">
        <f>COUNT(E39:AN39)</f>
        <v>10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64</v>
      </c>
      <c r="C40" s="6" t="s">
        <v>358</v>
      </c>
      <c r="D40" s="6" t="s">
        <v>694</v>
      </c>
      <c r="E40" s="29"/>
      <c r="F40" s="29"/>
      <c r="G40" s="29">
        <v>80</v>
      </c>
      <c r="H40" s="29"/>
      <c r="I40" s="29"/>
      <c r="J40" s="29"/>
      <c r="K40" s="29"/>
      <c r="L40" s="29"/>
      <c r="M40" s="29"/>
      <c r="N40" s="29"/>
      <c r="O40" s="29"/>
      <c r="P40" s="29"/>
      <c r="Q40" s="29">
        <v>100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>
        <v>100</v>
      </c>
      <c r="AC40" s="29"/>
      <c r="AD40" s="29"/>
      <c r="AE40" s="29"/>
      <c r="AF40" s="29"/>
      <c r="AG40" s="29"/>
      <c r="AH40" s="29"/>
      <c r="AI40" s="29">
        <v>100</v>
      </c>
      <c r="AJ40" s="29"/>
      <c r="AK40" s="29"/>
      <c r="AL40" s="29"/>
      <c r="AM40" s="29"/>
      <c r="AN40" s="51"/>
      <c r="AO40" s="35">
        <f>IF(AP40&lt;6,SUM(E40:AN40),SUM(LARGE(E40:AN40,{1;2;3;4;5;6})))</f>
        <v>380</v>
      </c>
      <c r="AP40" s="55">
        <f>COUNT(E40:AN40)</f>
        <v>4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61</v>
      </c>
      <c r="C41" s="6" t="s">
        <v>67</v>
      </c>
      <c r="D41" s="8" t="s">
        <v>209</v>
      </c>
      <c r="E41" s="30"/>
      <c r="F41" s="30"/>
      <c r="G41" s="30"/>
      <c r="H41" s="30"/>
      <c r="I41" s="30"/>
      <c r="J41" s="30"/>
      <c r="K41" s="30">
        <v>60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>
        <v>30</v>
      </c>
      <c r="AA41" s="30"/>
      <c r="AB41" s="30">
        <v>35</v>
      </c>
      <c r="AC41" s="30">
        <v>100</v>
      </c>
      <c r="AD41" s="30"/>
      <c r="AE41" s="30"/>
      <c r="AF41" s="30"/>
      <c r="AG41" s="30"/>
      <c r="AH41" s="30">
        <v>70</v>
      </c>
      <c r="AI41" s="30">
        <v>80</v>
      </c>
      <c r="AJ41" s="30"/>
      <c r="AK41" s="30"/>
      <c r="AL41" s="30"/>
      <c r="AM41" s="30"/>
      <c r="AN41" s="1"/>
      <c r="AO41" s="35">
        <f>IF(AP41&lt;6,SUM(E41:AN41),SUM(LARGE(E41:AN41,{1;2;3;4;5;6})))</f>
        <v>375</v>
      </c>
      <c r="AP41" s="53">
        <f>COUNT(E41:AN41)</f>
        <v>6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61</v>
      </c>
      <c r="C42" s="6" t="s">
        <v>62</v>
      </c>
      <c r="D42" s="8" t="s">
        <v>314</v>
      </c>
      <c r="E42" s="54"/>
      <c r="F42" s="54"/>
      <c r="G42" s="54"/>
      <c r="H42" s="54"/>
      <c r="I42" s="54"/>
      <c r="J42" s="54"/>
      <c r="K42" s="54">
        <v>360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1"/>
      <c r="AO42" s="35">
        <f>IF(AP42&lt;6,SUM(E42:AN42),SUM(LARGE(E42:AN42,{1;2;3;4;5;6})))</f>
        <v>360</v>
      </c>
      <c r="AP42" s="55">
        <f>COUNT(E42:AN42)</f>
        <v>1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61</v>
      </c>
      <c r="C43" s="6" t="s">
        <v>66</v>
      </c>
      <c r="D43" s="8" t="s">
        <v>97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30">
        <v>360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1"/>
      <c r="AO43" s="35">
        <f>IF(AP43&lt;6,SUM(E43:AN43),SUM(LARGE(E43:AN43,{1;2;3;4;5;6})))</f>
        <v>360</v>
      </c>
      <c r="AP43" s="55">
        <f>COUNT(E43:AN43)</f>
        <v>1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61</v>
      </c>
      <c r="C44" s="6" t="s">
        <v>62</v>
      </c>
      <c r="D44" s="8" t="s">
        <v>438</v>
      </c>
      <c r="E44" s="29"/>
      <c r="F44" s="29"/>
      <c r="G44" s="29"/>
      <c r="H44" s="29"/>
      <c r="I44" s="29"/>
      <c r="J44" s="29"/>
      <c r="K44" s="29">
        <v>148.30000000000001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>
        <v>190</v>
      </c>
      <c r="W44" s="29"/>
      <c r="X44" s="29"/>
      <c r="Y44" s="29"/>
      <c r="Z44" s="29"/>
      <c r="AA44" s="29"/>
      <c r="AB44" s="84">
        <v>0</v>
      </c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54"/>
      <c r="AO44" s="35">
        <f>IF(AP44&lt;6,SUM(E44:AN44),SUM(LARGE(E44:AN44,{1;2;3;4;5;6})))</f>
        <v>338.3</v>
      </c>
      <c r="AP44" s="53">
        <f>COUNT(E44:AN44)</f>
        <v>3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61</v>
      </c>
      <c r="C45" s="6" t="s">
        <v>62</v>
      </c>
      <c r="D45" s="8" t="s">
        <v>46</v>
      </c>
      <c r="E45" s="86"/>
      <c r="F45" s="86"/>
      <c r="G45" s="30">
        <v>55</v>
      </c>
      <c r="H45" s="30"/>
      <c r="I45" s="30"/>
      <c r="J45" s="30"/>
      <c r="K45" s="30"/>
      <c r="L45" s="30"/>
      <c r="M45" s="30"/>
      <c r="N45" s="30"/>
      <c r="O45" s="30"/>
      <c r="P45" s="30">
        <v>130</v>
      </c>
      <c r="Q45" s="30"/>
      <c r="R45" s="30"/>
      <c r="S45" s="30">
        <v>55</v>
      </c>
      <c r="T45" s="30"/>
      <c r="U45" s="30">
        <v>70</v>
      </c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1"/>
      <c r="AO45" s="35">
        <f>IF(AP45&lt;6,SUM(E45:AN45),SUM(LARGE(E45:AN45,{1;2;3;4;5;6})))</f>
        <v>310</v>
      </c>
      <c r="AP45" s="55">
        <f>COUNT(E45:AN45)</f>
        <v>4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6" t="s">
        <v>64</v>
      </c>
      <c r="C46" s="6"/>
      <c r="D46" s="8" t="s">
        <v>1062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>
        <v>300</v>
      </c>
      <c r="AI46" s="26"/>
      <c r="AJ46" s="26"/>
      <c r="AK46" s="26"/>
      <c r="AL46" s="26"/>
      <c r="AM46" s="26"/>
      <c r="AN46" s="1"/>
      <c r="AO46" s="35">
        <f>IF(AP46&lt;6,SUM(E46:AN46),SUM(LARGE(E46:AN46,{1;2;3;4;5;6})))</f>
        <v>300</v>
      </c>
      <c r="AP46" s="55">
        <f>COUNT(E46:AN46)</f>
        <v>1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61</v>
      </c>
      <c r="C47" s="6" t="s">
        <v>68</v>
      </c>
      <c r="D47" s="6" t="s">
        <v>428</v>
      </c>
      <c r="E47" s="54"/>
      <c r="F47" s="54"/>
      <c r="G47" s="54"/>
      <c r="H47" s="54"/>
      <c r="I47" s="54"/>
      <c r="J47" s="54"/>
      <c r="K47" s="54">
        <v>260</v>
      </c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6"/>
      <c r="AO47" s="35">
        <f>IF(AP47&lt;6,SUM(E47:AN47),SUM(LARGE(E47:AN47,{1;2;3;4;5;6})))</f>
        <v>260</v>
      </c>
      <c r="AP47" s="53">
        <f>COUNT(E47:AN47)</f>
        <v>1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61</v>
      </c>
      <c r="C48" s="8" t="s">
        <v>62</v>
      </c>
      <c r="D48" s="8" t="s">
        <v>279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>
        <v>250</v>
      </c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1"/>
      <c r="AO48" s="35">
        <f>IF(AP48&lt;6,SUM(E48:AN48),SUM(LARGE(E48:AN48,{1;2;3;4;5;6})))</f>
        <v>250</v>
      </c>
      <c r="AP48" s="55">
        <f>COUNT(E48:AN48)</f>
        <v>1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61</v>
      </c>
      <c r="C49" s="8" t="s">
        <v>144</v>
      </c>
      <c r="D49" s="37" t="s">
        <v>105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>
        <v>250</v>
      </c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1"/>
      <c r="AO49" s="35">
        <f>IF(AP49&lt;6,SUM(E49:AN49),SUM(LARGE(E49:AN49,{1;2;3;4;5;6})))</f>
        <v>250</v>
      </c>
      <c r="AP49" s="55">
        <f>COUNT(E49:AN49)</f>
        <v>1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61</v>
      </c>
      <c r="C50" s="8" t="s">
        <v>62</v>
      </c>
      <c r="D50" s="8" t="s">
        <v>208</v>
      </c>
      <c r="E50" s="30"/>
      <c r="F50" s="30"/>
      <c r="G50" s="30"/>
      <c r="H50" s="30"/>
      <c r="I50" s="30">
        <v>20</v>
      </c>
      <c r="J50" s="30"/>
      <c r="K50" s="30"/>
      <c r="L50" s="30"/>
      <c r="M50" s="30"/>
      <c r="N50" s="30"/>
      <c r="O50" s="30"/>
      <c r="P50" s="30"/>
      <c r="Q50" s="30">
        <v>80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>
        <v>148.30000000000001</v>
      </c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5">
        <f>IF(AP50&lt;6,SUM(E50:AN50),SUM(LARGE(E50:AN50,{1;2;3;4;5;6})))</f>
        <v>248.3</v>
      </c>
      <c r="AP50" s="55">
        <f>COUNT(E50:AN50)</f>
        <v>3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61</v>
      </c>
      <c r="C51" s="6" t="s">
        <v>69</v>
      </c>
      <c r="D51" s="8" t="s">
        <v>224</v>
      </c>
      <c r="E51" s="30"/>
      <c r="F51" s="30">
        <v>25</v>
      </c>
      <c r="G51" s="30"/>
      <c r="H51" s="30">
        <v>25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>
        <v>51.7</v>
      </c>
      <c r="W51" s="30"/>
      <c r="X51" s="30"/>
      <c r="Y51" s="30"/>
      <c r="Z51" s="30"/>
      <c r="AA51" s="30"/>
      <c r="AB51" s="30"/>
      <c r="AC51" s="30">
        <v>55</v>
      </c>
      <c r="AD51" s="30"/>
      <c r="AE51" s="30"/>
      <c r="AF51" s="30"/>
      <c r="AG51" s="30"/>
      <c r="AH51" s="30">
        <v>70</v>
      </c>
      <c r="AI51" s="30"/>
      <c r="AJ51" s="30"/>
      <c r="AK51" s="30"/>
      <c r="AL51" s="30"/>
      <c r="AM51" s="30"/>
      <c r="AN51" s="1"/>
      <c r="AO51" s="35">
        <f>IF(AP51&lt;6,SUM(E51:AN51),SUM(LARGE(E51:AN51,{1;2;3;4;5;6})))</f>
        <v>226.7</v>
      </c>
      <c r="AP51" s="55">
        <f>COUNT(E51:AN51)</f>
        <v>5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6" t="s">
        <v>61</v>
      </c>
      <c r="C52" s="6" t="s">
        <v>66</v>
      </c>
      <c r="D52" s="9" t="s">
        <v>206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86">
        <v>0</v>
      </c>
      <c r="AD52" s="30">
        <v>215</v>
      </c>
      <c r="AE52" s="30"/>
      <c r="AF52" s="86"/>
      <c r="AG52" s="86"/>
      <c r="AH52" s="86"/>
      <c r="AI52" s="86"/>
      <c r="AJ52" s="86"/>
      <c r="AK52" s="86"/>
      <c r="AL52" s="86"/>
      <c r="AM52" s="86"/>
      <c r="AN52" s="51"/>
      <c r="AO52" s="35">
        <f>IF(AP52&lt;6,SUM(E52:AN52),SUM(LARGE(E52:AN52,{1;2;3;4;5;6})))</f>
        <v>215</v>
      </c>
      <c r="AP52" s="55">
        <f>COUNT(E52:AN52)</f>
        <v>2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61</v>
      </c>
      <c r="C53" s="8" t="s">
        <v>115</v>
      </c>
      <c r="D53" s="8" t="s">
        <v>159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>
        <v>55</v>
      </c>
      <c r="Q53" s="30">
        <v>55</v>
      </c>
      <c r="R53" s="30"/>
      <c r="S53" s="30"/>
      <c r="T53" s="30"/>
      <c r="U53" s="30"/>
      <c r="V53" s="30"/>
      <c r="W53" s="30"/>
      <c r="X53" s="30">
        <v>10</v>
      </c>
      <c r="Y53" s="30"/>
      <c r="Z53" s="30"/>
      <c r="AA53" s="30"/>
      <c r="AB53" s="30">
        <v>17</v>
      </c>
      <c r="AC53" s="30"/>
      <c r="AD53" s="30"/>
      <c r="AE53" s="30"/>
      <c r="AF53" s="30"/>
      <c r="AG53" s="30"/>
      <c r="AH53" s="30"/>
      <c r="AI53" s="30">
        <v>70</v>
      </c>
      <c r="AJ53" s="30"/>
      <c r="AK53" s="30"/>
      <c r="AL53" s="30"/>
      <c r="AM53" s="30"/>
      <c r="AN53" s="1"/>
      <c r="AO53" s="35">
        <f>IF(AP53&lt;6,SUM(E53:AN53),SUM(LARGE(E53:AN53,{1;2;3;4;5;6})))</f>
        <v>207</v>
      </c>
      <c r="AP53" s="55">
        <f>COUNT(E53:AN53)</f>
        <v>5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6" t="s">
        <v>61</v>
      </c>
      <c r="C54" s="6" t="s">
        <v>62</v>
      </c>
      <c r="D54" s="8" t="s">
        <v>504</v>
      </c>
      <c r="E54" s="26"/>
      <c r="F54" s="101">
        <v>0</v>
      </c>
      <c r="G54" s="26">
        <v>20</v>
      </c>
      <c r="H54" s="26"/>
      <c r="I54" s="26">
        <v>15</v>
      </c>
      <c r="J54" s="26"/>
      <c r="K54" s="26"/>
      <c r="L54" s="26">
        <v>20</v>
      </c>
      <c r="M54" s="26"/>
      <c r="N54" s="26"/>
      <c r="O54" s="26"/>
      <c r="P54" s="26">
        <v>55</v>
      </c>
      <c r="Q54" s="26">
        <v>20</v>
      </c>
      <c r="R54" s="26"/>
      <c r="S54" s="26"/>
      <c r="T54" s="26"/>
      <c r="U54" s="26"/>
      <c r="V54" s="26">
        <v>51.7</v>
      </c>
      <c r="W54" s="26"/>
      <c r="X54" s="26"/>
      <c r="Y54" s="26"/>
      <c r="Z54" s="26"/>
      <c r="AA54" s="26"/>
      <c r="AB54" s="26"/>
      <c r="AC54" s="182">
        <v>0</v>
      </c>
      <c r="AD54" s="37">
        <v>30</v>
      </c>
      <c r="AE54" s="37"/>
      <c r="AF54" s="37"/>
      <c r="AG54" s="37"/>
      <c r="AH54" s="37"/>
      <c r="AI54" s="37">
        <v>18.3</v>
      </c>
      <c r="AJ54" s="37"/>
      <c r="AK54" s="37">
        <v>30</v>
      </c>
      <c r="AL54" s="37"/>
      <c r="AM54" s="37"/>
      <c r="AN54" s="1"/>
      <c r="AO54" s="35">
        <f>IF(AP54&lt;6,SUM(E54:AN54),SUM(LARGE(E54:AN54,{1;2;3;4;5;6})))</f>
        <v>206.7</v>
      </c>
      <c r="AP54" s="53">
        <f>COUNT(E54:AN54)</f>
        <v>11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61</v>
      </c>
      <c r="C55" s="6" t="s">
        <v>115</v>
      </c>
      <c r="D55" s="8" t="s">
        <v>437</v>
      </c>
      <c r="E55" s="29"/>
      <c r="F55" s="29">
        <v>10</v>
      </c>
      <c r="G55" s="29">
        <v>10</v>
      </c>
      <c r="H55" s="29">
        <v>17</v>
      </c>
      <c r="I55" s="29"/>
      <c r="J55" s="29"/>
      <c r="K55" s="29"/>
      <c r="L55" s="29">
        <v>14</v>
      </c>
      <c r="M55" s="29"/>
      <c r="N55" s="29"/>
      <c r="O55" s="29"/>
      <c r="P55" s="29">
        <v>25</v>
      </c>
      <c r="Q55" s="29"/>
      <c r="R55" s="29"/>
      <c r="S55" s="29">
        <v>20</v>
      </c>
      <c r="T55" s="84">
        <v>0</v>
      </c>
      <c r="U55" s="29">
        <v>35</v>
      </c>
      <c r="V55" s="29">
        <v>20</v>
      </c>
      <c r="W55" s="29"/>
      <c r="X55" s="29">
        <v>25</v>
      </c>
      <c r="Y55" s="29"/>
      <c r="Z55" s="29"/>
      <c r="AA55" s="29"/>
      <c r="AB55" s="29"/>
      <c r="AC55" s="29">
        <v>45</v>
      </c>
      <c r="AD55" s="29"/>
      <c r="AE55" s="29"/>
      <c r="AF55" s="29">
        <v>15</v>
      </c>
      <c r="AG55" s="29"/>
      <c r="AH55" s="29">
        <v>55</v>
      </c>
      <c r="AI55" s="29">
        <v>18.3</v>
      </c>
      <c r="AJ55" s="29"/>
      <c r="AK55" s="29">
        <v>20</v>
      </c>
      <c r="AL55" s="29"/>
      <c r="AM55" s="29"/>
      <c r="AN55" s="1"/>
      <c r="AO55" s="35">
        <f>IF(AP55&lt;6,SUM(E55:AN55),SUM(LARGE(E55:AN55,{1;2;3;4;5;6})))</f>
        <v>205</v>
      </c>
      <c r="AP55" s="55">
        <f>COUNT(E55:AN55)</f>
        <v>15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61</v>
      </c>
      <c r="C56" s="8" t="s">
        <v>115</v>
      </c>
      <c r="D56" s="8" t="s">
        <v>190</v>
      </c>
      <c r="E56" s="86"/>
      <c r="F56" s="86"/>
      <c r="G56" s="86"/>
      <c r="H56" s="86"/>
      <c r="I56" s="30">
        <v>20</v>
      </c>
      <c r="J56" s="30"/>
      <c r="K56" s="30"/>
      <c r="L56" s="30"/>
      <c r="M56" s="30"/>
      <c r="N56" s="30"/>
      <c r="O56" s="30"/>
      <c r="P56" s="30">
        <v>55</v>
      </c>
      <c r="Q56" s="30"/>
      <c r="R56" s="30"/>
      <c r="S56" s="30"/>
      <c r="T56" s="30">
        <v>21.7</v>
      </c>
      <c r="U56" s="30"/>
      <c r="V56" s="30"/>
      <c r="W56" s="30"/>
      <c r="X56" s="30"/>
      <c r="Y56" s="30"/>
      <c r="Z56" s="30"/>
      <c r="AA56" s="30"/>
      <c r="AB56" s="30">
        <v>21.7</v>
      </c>
      <c r="AC56" s="30">
        <v>45</v>
      </c>
      <c r="AD56" s="29"/>
      <c r="AE56" s="29"/>
      <c r="AF56" s="29"/>
      <c r="AG56" s="29"/>
      <c r="AH56" s="29"/>
      <c r="AI56" s="29">
        <v>15</v>
      </c>
      <c r="AJ56" s="29"/>
      <c r="AK56" s="29">
        <v>35</v>
      </c>
      <c r="AL56" s="29"/>
      <c r="AM56" s="29"/>
      <c r="AN56" s="1"/>
      <c r="AO56" s="35">
        <f>IF(AP56&lt;6,SUM(E56:AN56),SUM(LARGE(E56:AN56,{1;2;3;4;5;6})))</f>
        <v>198.39999999999998</v>
      </c>
      <c r="AP56" s="55">
        <f>COUNT(E56:AN56)</f>
        <v>7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61</v>
      </c>
      <c r="C57" s="6" t="s">
        <v>115</v>
      </c>
      <c r="D57" s="8" t="s">
        <v>247</v>
      </c>
      <c r="E57" s="54"/>
      <c r="F57" s="54"/>
      <c r="G57" s="54">
        <v>10</v>
      </c>
      <c r="H57" s="54">
        <v>10</v>
      </c>
      <c r="I57" s="54"/>
      <c r="J57" s="54"/>
      <c r="K57" s="54">
        <v>35</v>
      </c>
      <c r="L57" s="54"/>
      <c r="M57" s="54"/>
      <c r="N57" s="54">
        <v>12</v>
      </c>
      <c r="O57" s="54"/>
      <c r="P57" s="54">
        <v>20</v>
      </c>
      <c r="Q57" s="54">
        <v>20</v>
      </c>
      <c r="R57" s="54"/>
      <c r="S57" s="85">
        <v>0</v>
      </c>
      <c r="T57" s="54">
        <v>18.3</v>
      </c>
      <c r="U57" s="54">
        <v>8</v>
      </c>
      <c r="V57" s="85">
        <v>0</v>
      </c>
      <c r="W57" s="85"/>
      <c r="X57" s="85">
        <v>14</v>
      </c>
      <c r="Y57" s="85"/>
      <c r="Z57" s="54">
        <v>21.7</v>
      </c>
      <c r="AA57" s="54"/>
      <c r="AB57" s="54"/>
      <c r="AC57" s="54">
        <v>55</v>
      </c>
      <c r="AD57" s="54"/>
      <c r="AE57" s="54">
        <v>25</v>
      </c>
      <c r="AF57" s="54">
        <v>25</v>
      </c>
      <c r="AG57" s="54"/>
      <c r="AH57" s="54"/>
      <c r="AI57" s="54"/>
      <c r="AJ57" s="54"/>
      <c r="AK57" s="54">
        <v>25</v>
      </c>
      <c r="AL57" s="54"/>
      <c r="AM57" s="54"/>
      <c r="AN57" s="51"/>
      <c r="AO57" s="35">
        <f>IF(AP57&lt;6,SUM(E57:AN57),SUM(LARGE(E57:AN57,{1;2;3;4;5;6})))</f>
        <v>186.7</v>
      </c>
      <c r="AP57" s="55">
        <f>COUNT(E57:AN57)</f>
        <v>16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61</v>
      </c>
      <c r="C58" s="6" t="s">
        <v>67</v>
      </c>
      <c r="D58" s="8" t="s">
        <v>349</v>
      </c>
      <c r="E58" s="30"/>
      <c r="F58" s="30"/>
      <c r="G58" s="30"/>
      <c r="H58" s="30"/>
      <c r="I58" s="30"/>
      <c r="J58" s="30"/>
      <c r="K58" s="30">
        <v>80</v>
      </c>
      <c r="L58" s="30"/>
      <c r="M58" s="30"/>
      <c r="N58" s="30"/>
      <c r="O58" s="30"/>
      <c r="P58" s="30">
        <v>100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1"/>
      <c r="AO58" s="35">
        <f>IF(AP58&lt;6,SUM(E58:AN58),SUM(LARGE(E58:AN58,{1;2;3;4;5;6})))</f>
        <v>180</v>
      </c>
      <c r="AP58" s="55">
        <f>COUNT(E58:AN58)</f>
        <v>2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61</v>
      </c>
      <c r="C59" s="6" t="s">
        <v>62</v>
      </c>
      <c r="D59" s="8" t="s">
        <v>506</v>
      </c>
      <c r="E59" s="30"/>
      <c r="F59" s="30"/>
      <c r="G59" s="30">
        <v>10</v>
      </c>
      <c r="H59" s="30">
        <v>20</v>
      </c>
      <c r="I59" s="30"/>
      <c r="J59" s="30"/>
      <c r="K59" s="30"/>
      <c r="L59" s="30">
        <v>15</v>
      </c>
      <c r="M59" s="30"/>
      <c r="N59" s="30"/>
      <c r="O59" s="30"/>
      <c r="P59" s="30">
        <v>35</v>
      </c>
      <c r="Q59" s="86">
        <v>0</v>
      </c>
      <c r="R59" s="86"/>
      <c r="S59" s="86"/>
      <c r="T59" s="30">
        <v>21.7</v>
      </c>
      <c r="U59" s="86"/>
      <c r="V59" s="86"/>
      <c r="W59" s="86"/>
      <c r="X59" s="30">
        <v>35</v>
      </c>
      <c r="Y59" s="30"/>
      <c r="Z59" s="86"/>
      <c r="AA59" s="86"/>
      <c r="AB59" s="86"/>
      <c r="AC59" s="29">
        <v>45</v>
      </c>
      <c r="AD59" s="29"/>
      <c r="AE59" s="29"/>
      <c r="AF59" s="29"/>
      <c r="AG59" s="29"/>
      <c r="AH59" s="29"/>
      <c r="AI59" s="29">
        <v>21.7</v>
      </c>
      <c r="AJ59" s="29"/>
      <c r="AK59" s="29"/>
      <c r="AL59" s="29"/>
      <c r="AM59" s="29"/>
      <c r="AN59" s="1"/>
      <c r="AO59" s="35">
        <f>IF(AP59&lt;6,SUM(E59:AN59),SUM(LARGE(E59:AN59,{1;2;3;4;5;6})))</f>
        <v>178.39999999999998</v>
      </c>
      <c r="AP59" s="55">
        <f>COUNT(E59:AN59)</f>
        <v>9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61</v>
      </c>
      <c r="C60" s="6" t="s">
        <v>67</v>
      </c>
      <c r="D60" s="8" t="s">
        <v>341</v>
      </c>
      <c r="E60" s="30"/>
      <c r="F60" s="30"/>
      <c r="G60" s="30"/>
      <c r="H60" s="30"/>
      <c r="I60" s="30">
        <v>30</v>
      </c>
      <c r="J60" s="30"/>
      <c r="K60" s="86">
        <v>0</v>
      </c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30">
        <v>125</v>
      </c>
      <c r="W60" s="30"/>
      <c r="X60" s="30"/>
      <c r="Y60" s="30"/>
      <c r="Z60" s="30"/>
      <c r="AA60" s="30"/>
      <c r="AB60" s="30"/>
      <c r="AC60" s="86">
        <v>0</v>
      </c>
      <c r="AD60" s="86"/>
      <c r="AE60" s="86"/>
      <c r="AF60" s="86"/>
      <c r="AG60" s="86"/>
      <c r="AH60" s="86"/>
      <c r="AI60" s="86"/>
      <c r="AJ60" s="86"/>
      <c r="AK60" s="30">
        <v>20</v>
      </c>
      <c r="AL60" s="30"/>
      <c r="AM60" s="30"/>
      <c r="AN60" s="1"/>
      <c r="AO60" s="35">
        <f>IF(AP60&lt;6,SUM(E60:AN60),SUM(LARGE(E60:AN60,{1;2;3;4;5;6})))</f>
        <v>175</v>
      </c>
      <c r="AP60" s="55">
        <f>COUNT(E60:AN60)</f>
        <v>5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61</v>
      </c>
      <c r="C61" s="26" t="s">
        <v>82</v>
      </c>
      <c r="D61" s="37" t="s">
        <v>633</v>
      </c>
      <c r="E61" s="54"/>
      <c r="F61" s="54"/>
      <c r="G61" s="54">
        <v>35</v>
      </c>
      <c r="H61" s="54"/>
      <c r="I61" s="54"/>
      <c r="J61" s="54"/>
      <c r="K61" s="54"/>
      <c r="L61" s="54">
        <v>35</v>
      </c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>
        <v>70</v>
      </c>
      <c r="AD61" s="54"/>
      <c r="AE61" s="54"/>
      <c r="AF61" s="54">
        <v>35</v>
      </c>
      <c r="AG61" s="54"/>
      <c r="AH61" s="54"/>
      <c r="AI61" s="54"/>
      <c r="AJ61" s="54"/>
      <c r="AK61" s="54"/>
      <c r="AL61" s="54"/>
      <c r="AM61" s="54"/>
      <c r="AN61" s="51"/>
      <c r="AO61" s="35">
        <f>IF(AP61&lt;6,SUM(E61:AN61),SUM(LARGE(E61:AN61,{1;2;3;4;5;6})))</f>
        <v>175</v>
      </c>
      <c r="AP61" s="55">
        <f>COUNT(E61:AN61)</f>
        <v>4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6" t="s">
        <v>61</v>
      </c>
      <c r="C62" s="6" t="s">
        <v>144</v>
      </c>
      <c r="D62" s="8" t="s">
        <v>491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>
        <v>60</v>
      </c>
      <c r="W62" s="26"/>
      <c r="X62" s="26"/>
      <c r="Y62" s="26"/>
      <c r="Z62" s="26"/>
      <c r="AA62" s="26"/>
      <c r="AB62" s="26"/>
      <c r="AC62" s="26">
        <v>70</v>
      </c>
      <c r="AD62" s="26"/>
      <c r="AE62" s="26"/>
      <c r="AF62" s="26"/>
      <c r="AG62" s="26"/>
      <c r="AH62" s="26">
        <v>45</v>
      </c>
      <c r="AI62" s="26"/>
      <c r="AJ62" s="26"/>
      <c r="AK62" s="26"/>
      <c r="AL62" s="26"/>
      <c r="AM62" s="26"/>
      <c r="AN62" s="1"/>
      <c r="AO62" s="35">
        <f>IF(AP62&lt;6,SUM(E62:AN62),SUM(LARGE(E62:AN62,{1;2;3;4;5;6})))</f>
        <v>175</v>
      </c>
      <c r="AP62" s="53">
        <f>COUNT(E62:AN62)</f>
        <v>3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6" t="s">
        <v>249</v>
      </c>
      <c r="C63" s="8" t="s">
        <v>62</v>
      </c>
      <c r="D63" s="8" t="s">
        <v>234</v>
      </c>
      <c r="E63" s="54"/>
      <c r="F63" s="54">
        <v>17</v>
      </c>
      <c r="G63" s="54">
        <v>20</v>
      </c>
      <c r="H63" s="54"/>
      <c r="I63" s="54"/>
      <c r="J63" s="54"/>
      <c r="K63" s="54"/>
      <c r="L63" s="54"/>
      <c r="M63" s="54"/>
      <c r="N63" s="54"/>
      <c r="O63" s="54"/>
      <c r="P63" s="54">
        <v>30</v>
      </c>
      <c r="Q63" s="54"/>
      <c r="R63" s="54"/>
      <c r="S63" s="54">
        <v>25</v>
      </c>
      <c r="T63" s="54">
        <v>18.3</v>
      </c>
      <c r="U63" s="54"/>
      <c r="V63" s="54"/>
      <c r="W63" s="54"/>
      <c r="X63" s="54"/>
      <c r="Y63" s="54"/>
      <c r="Z63" s="85">
        <v>0</v>
      </c>
      <c r="AA63" s="85"/>
      <c r="AB63" s="85"/>
      <c r="AC63" s="85">
        <v>0</v>
      </c>
      <c r="AD63" s="85"/>
      <c r="AE63" s="54">
        <v>25</v>
      </c>
      <c r="AF63" s="85"/>
      <c r="AG63" s="85"/>
      <c r="AH63" s="85">
        <v>45</v>
      </c>
      <c r="AI63" s="54">
        <v>21.7</v>
      </c>
      <c r="AJ63" s="85"/>
      <c r="AK63" s="54">
        <v>15</v>
      </c>
      <c r="AL63" s="54"/>
      <c r="AM63" s="54"/>
      <c r="AN63" s="9"/>
      <c r="AO63" s="35">
        <f>IF(AP63&lt;6,SUM(E63:AN63),SUM(LARGE(E63:AN63,{1;2;3;4;5;6})))</f>
        <v>166.7</v>
      </c>
      <c r="AP63" s="55">
        <f>COUNT(E63:AN63)</f>
        <v>11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61</v>
      </c>
      <c r="C64" s="6" t="s">
        <v>213</v>
      </c>
      <c r="D64" s="8" t="s">
        <v>250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>
        <v>130</v>
      </c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>
        <v>35</v>
      </c>
      <c r="AJ64" s="30"/>
      <c r="AK64" s="30"/>
      <c r="AL64" s="30"/>
      <c r="AM64" s="30"/>
      <c r="AN64" s="6"/>
      <c r="AO64" s="35">
        <f>IF(AP64&lt;6,SUM(E64:AN64),SUM(LARGE(E64:AN64,{1;2;3;4;5;6})))</f>
        <v>165</v>
      </c>
      <c r="AP64" s="55">
        <f>COUNT(E64:AN64)</f>
        <v>2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6" t="s">
        <v>61</v>
      </c>
      <c r="C65" s="8" t="s">
        <v>115</v>
      </c>
      <c r="D65" s="8" t="s">
        <v>151</v>
      </c>
      <c r="E65" s="30"/>
      <c r="F65" s="30">
        <v>12</v>
      </c>
      <c r="G65" s="30">
        <v>10</v>
      </c>
      <c r="H65" s="30"/>
      <c r="I65" s="30"/>
      <c r="J65" s="30"/>
      <c r="K65" s="30">
        <v>60</v>
      </c>
      <c r="L65" s="30"/>
      <c r="M65" s="30"/>
      <c r="N65" s="30"/>
      <c r="O65" s="30"/>
      <c r="P65" s="30"/>
      <c r="Q65" s="30"/>
      <c r="R65" s="30"/>
      <c r="S65" s="30"/>
      <c r="T65" s="30">
        <v>15</v>
      </c>
      <c r="U65" s="30"/>
      <c r="V65" s="30"/>
      <c r="W65" s="30"/>
      <c r="X65" s="30">
        <v>25</v>
      </c>
      <c r="Y65" s="30"/>
      <c r="Z65" s="30"/>
      <c r="AA65" s="30"/>
      <c r="AB65" s="30"/>
      <c r="AC65" s="30"/>
      <c r="AD65" s="30">
        <v>25</v>
      </c>
      <c r="AE65" s="30"/>
      <c r="AF65" s="30">
        <v>20</v>
      </c>
      <c r="AG65" s="30"/>
      <c r="AH65" s="30"/>
      <c r="AI65" s="30">
        <v>18.3</v>
      </c>
      <c r="AJ65" s="30"/>
      <c r="AK65" s="30">
        <v>15</v>
      </c>
      <c r="AL65" s="30"/>
      <c r="AM65" s="30"/>
      <c r="AN65" s="1"/>
      <c r="AO65" s="35">
        <f>IF(AP65&lt;6,SUM(E65:AN65),SUM(LARGE(E65:AN65,{1;2;3;4;5;6})))</f>
        <v>163.30000000000001</v>
      </c>
      <c r="AP65" s="53">
        <f>COUNT(E65:AN65)</f>
        <v>9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61</v>
      </c>
      <c r="C66" s="6" t="s">
        <v>62</v>
      </c>
      <c r="D66" s="8" t="s">
        <v>546</v>
      </c>
      <c r="E66" s="30"/>
      <c r="F66" s="30">
        <v>4</v>
      </c>
      <c r="G66" s="30">
        <v>4.3</v>
      </c>
      <c r="H66" s="30">
        <v>20</v>
      </c>
      <c r="I66" s="30">
        <v>10</v>
      </c>
      <c r="J66" s="30"/>
      <c r="K66" s="30">
        <v>25</v>
      </c>
      <c r="L66" s="30">
        <v>8</v>
      </c>
      <c r="M66" s="30"/>
      <c r="N66" s="30">
        <v>10</v>
      </c>
      <c r="O66" s="30"/>
      <c r="P66" s="30">
        <v>25</v>
      </c>
      <c r="Q66" s="30">
        <v>10.7</v>
      </c>
      <c r="R66" s="30"/>
      <c r="S66" s="30">
        <v>14</v>
      </c>
      <c r="T66" s="30"/>
      <c r="U66" s="30">
        <v>10</v>
      </c>
      <c r="V66" s="30">
        <v>25</v>
      </c>
      <c r="W66" s="30"/>
      <c r="X66" s="30">
        <v>20</v>
      </c>
      <c r="Y66" s="30"/>
      <c r="Z66" s="86">
        <v>0</v>
      </c>
      <c r="AA66" s="86"/>
      <c r="AB66" s="30">
        <v>18.3</v>
      </c>
      <c r="AC66" s="86">
        <v>0</v>
      </c>
      <c r="AD66" s="86"/>
      <c r="AE66" s="86"/>
      <c r="AF66" s="30">
        <v>15</v>
      </c>
      <c r="AG66" s="30"/>
      <c r="AH66" s="30">
        <v>45</v>
      </c>
      <c r="AI66" s="30">
        <v>15</v>
      </c>
      <c r="AJ66" s="30"/>
      <c r="AK66" s="30"/>
      <c r="AL66" s="30"/>
      <c r="AM66" s="30"/>
      <c r="AN66" s="6"/>
      <c r="AO66" s="35">
        <f>IF(AP66&lt;6,SUM(E66:AN66),SUM(LARGE(E66:AN66,{1;2;3;4;5;6})))</f>
        <v>160</v>
      </c>
      <c r="AP66" s="53">
        <f>COUNT(E66:AN66)</f>
        <v>19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61</v>
      </c>
      <c r="C67" s="6" t="s">
        <v>115</v>
      </c>
      <c r="D67" s="8" t="s">
        <v>418</v>
      </c>
      <c r="E67" s="30"/>
      <c r="F67" s="86">
        <v>0</v>
      </c>
      <c r="G67" s="86"/>
      <c r="H67" s="86">
        <v>0</v>
      </c>
      <c r="I67" s="30">
        <v>8</v>
      </c>
      <c r="J67" s="30"/>
      <c r="K67" s="30"/>
      <c r="L67" s="30"/>
      <c r="M67" s="30"/>
      <c r="N67" s="30"/>
      <c r="O67" s="30"/>
      <c r="P67" s="30"/>
      <c r="Q67" s="30">
        <v>17</v>
      </c>
      <c r="R67" s="30"/>
      <c r="S67" s="30">
        <v>10</v>
      </c>
      <c r="T67" s="30"/>
      <c r="U67" s="30">
        <v>17</v>
      </c>
      <c r="V67" s="30">
        <v>30</v>
      </c>
      <c r="W67" s="30"/>
      <c r="X67" s="30"/>
      <c r="Y67" s="30"/>
      <c r="Z67" s="30">
        <v>18.3</v>
      </c>
      <c r="AA67" s="30"/>
      <c r="AB67" s="30">
        <v>18.3</v>
      </c>
      <c r="AC67" s="30">
        <v>45</v>
      </c>
      <c r="AD67" s="30"/>
      <c r="AE67" s="30"/>
      <c r="AF67" s="30"/>
      <c r="AG67" s="30"/>
      <c r="AH67" s="30"/>
      <c r="AI67" s="178">
        <v>0</v>
      </c>
      <c r="AJ67" s="30"/>
      <c r="AK67" s="30">
        <v>15</v>
      </c>
      <c r="AL67" s="30"/>
      <c r="AM67" s="30"/>
      <c r="AN67" s="1"/>
      <c r="AO67" s="35">
        <f>IF(AP67&lt;6,SUM(E67:AN67),SUM(LARGE(E67:AN67,{1;2;3;4;5;6})))</f>
        <v>145.6</v>
      </c>
      <c r="AP67" s="55">
        <f>COUNT(E67:AN67)</f>
        <v>12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61</v>
      </c>
      <c r="C68" s="6" t="s">
        <v>63</v>
      </c>
      <c r="D68" s="8" t="s">
        <v>128</v>
      </c>
      <c r="E68" s="30"/>
      <c r="F68" s="30"/>
      <c r="G68" s="30"/>
      <c r="H68" s="30"/>
      <c r="I68" s="30"/>
      <c r="J68" s="30"/>
      <c r="K68" s="30">
        <v>60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80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6"/>
      <c r="AO68" s="35">
        <f>IF(AP68&lt;6,SUM(E68:AN68),SUM(LARGE(E68:AN68,{1;2;3;4;5;6})))</f>
        <v>140</v>
      </c>
      <c r="AP68" s="53">
        <f>COUNT(E68:AN68)</f>
        <v>2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61</v>
      </c>
      <c r="C69" s="6" t="s">
        <v>63</v>
      </c>
      <c r="D69" s="8" t="s">
        <v>204</v>
      </c>
      <c r="E69" s="30">
        <v>130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86">
        <v>0</v>
      </c>
      <c r="W69" s="86"/>
      <c r="X69" s="86"/>
      <c r="Y69" s="86"/>
      <c r="Z69" s="86"/>
      <c r="AA69" s="86"/>
      <c r="AB69" s="86"/>
      <c r="AC69" s="86">
        <v>0</v>
      </c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1"/>
      <c r="AO69" s="35">
        <f>IF(AP69&lt;6,SUM(E69:AN69),SUM(LARGE(E69:AN69,{1;2;3;4;5;6})))</f>
        <v>130</v>
      </c>
      <c r="AP69" s="53">
        <f>COUNT(E69:AN69)</f>
        <v>3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6" t="s">
        <v>61</v>
      </c>
      <c r="C70" s="6" t="s">
        <v>69</v>
      </c>
      <c r="D70" s="8" t="s">
        <v>452</v>
      </c>
      <c r="E70" s="26"/>
      <c r="F70" s="26"/>
      <c r="G70" s="26"/>
      <c r="H70" s="26">
        <v>30</v>
      </c>
      <c r="I70" s="26"/>
      <c r="J70" s="26"/>
      <c r="K70" s="26">
        <v>100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1"/>
      <c r="AO70" s="35">
        <f>IF(AP70&lt;6,SUM(E70:AN70),SUM(LARGE(E70:AN70,{1;2;3;4;5;6})))</f>
        <v>130</v>
      </c>
      <c r="AP70" s="53">
        <f>COUNT(E70:AN70)</f>
        <v>2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61</v>
      </c>
      <c r="C71" s="6" t="s">
        <v>66</v>
      </c>
      <c r="D71" s="8" t="s">
        <v>312</v>
      </c>
      <c r="E71" s="30"/>
      <c r="F71" s="30"/>
      <c r="G71" s="30">
        <v>130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1"/>
      <c r="AO71" s="35">
        <f>IF(AP71&lt;6,SUM(E71:AN71),SUM(LARGE(E71:AN71,{1;2;3;4;5;6})))</f>
        <v>130</v>
      </c>
      <c r="AP71" s="55">
        <f>COUNT(E71:AN71)</f>
        <v>1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61</v>
      </c>
      <c r="C72" s="6" t="s">
        <v>69</v>
      </c>
      <c r="D72" s="8" t="s">
        <v>365</v>
      </c>
      <c r="E72" s="30"/>
      <c r="F72" s="30"/>
      <c r="G72" s="30"/>
      <c r="H72" s="30">
        <v>130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1"/>
      <c r="AO72" s="35">
        <f>IF(AP72&lt;6,SUM(E72:AN72),SUM(LARGE(E72:AN72,{1;2;3;4;5;6})))</f>
        <v>130</v>
      </c>
      <c r="AP72" s="55">
        <f>COUNT(E72:AN72)</f>
        <v>1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64</v>
      </c>
      <c r="C73" s="6"/>
      <c r="D73" s="8" t="s">
        <v>982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30">
        <v>130</v>
      </c>
      <c r="AE73" s="30"/>
      <c r="AF73" s="86"/>
      <c r="AG73" s="86"/>
      <c r="AH73" s="86"/>
      <c r="AI73" s="86"/>
      <c r="AJ73" s="86"/>
      <c r="AK73" s="86"/>
      <c r="AL73" s="86"/>
      <c r="AM73" s="86"/>
      <c r="AN73" s="1"/>
      <c r="AO73" s="35">
        <f>IF(AP73&lt;6,SUM(E73:AN73),SUM(LARGE(E73:AN73,{1;2;3;4;5;6})))</f>
        <v>130</v>
      </c>
      <c r="AP73" s="53">
        <f>COUNT(E73:AN73)</f>
        <v>1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64</v>
      </c>
      <c r="C74" s="26"/>
      <c r="D74" s="37" t="s">
        <v>1061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>
        <v>130</v>
      </c>
      <c r="AI74" s="54"/>
      <c r="AJ74" s="54"/>
      <c r="AK74" s="54"/>
      <c r="AL74" s="54"/>
      <c r="AM74" s="54"/>
      <c r="AN74" s="1"/>
      <c r="AO74" s="35">
        <f>IF(AP74&lt;6,SUM(E74:AN74),SUM(LARGE(E74:AN74,{1;2;3;4;5;6})))</f>
        <v>130</v>
      </c>
      <c r="AP74" s="53">
        <f>COUNT(E74:AN74)</f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61</v>
      </c>
      <c r="C75" s="6" t="s">
        <v>62</v>
      </c>
      <c r="D75" s="8" t="s">
        <v>404</v>
      </c>
      <c r="E75" s="30"/>
      <c r="F75" s="30"/>
      <c r="G75" s="30">
        <v>8</v>
      </c>
      <c r="H75" s="30"/>
      <c r="I75" s="30">
        <v>5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>
        <v>17</v>
      </c>
      <c r="Y75" s="30"/>
      <c r="Z75" s="30"/>
      <c r="AA75" s="30"/>
      <c r="AB75" s="30">
        <v>25</v>
      </c>
      <c r="AC75" s="30"/>
      <c r="AD75" s="86">
        <v>0</v>
      </c>
      <c r="AE75" s="86"/>
      <c r="AF75" s="30">
        <v>25</v>
      </c>
      <c r="AG75" s="30"/>
      <c r="AH75" s="30">
        <v>45</v>
      </c>
      <c r="AI75" s="30"/>
      <c r="AJ75" s="30"/>
      <c r="AK75" s="30"/>
      <c r="AL75" s="30"/>
      <c r="AM75" s="30"/>
      <c r="AN75" s="9"/>
      <c r="AO75" s="35">
        <f>IF(AP75&lt;6,SUM(E75:AN75),SUM(LARGE(E75:AN75,{1;2;3;4;5;6})))</f>
        <v>125</v>
      </c>
      <c r="AP75" s="53">
        <f>COUNT(E75:AN75)</f>
        <v>7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6" t="s">
        <v>61</v>
      </c>
      <c r="C76" s="6" t="s">
        <v>709</v>
      </c>
      <c r="D76" s="8" t="s">
        <v>605</v>
      </c>
      <c r="E76" s="85"/>
      <c r="F76" s="85"/>
      <c r="G76" s="85">
        <v>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54">
        <v>14</v>
      </c>
      <c r="U76" s="85"/>
      <c r="V76" s="85"/>
      <c r="W76" s="85"/>
      <c r="X76" s="85"/>
      <c r="Y76" s="85"/>
      <c r="Z76" s="85"/>
      <c r="AA76" s="85"/>
      <c r="AB76" s="85"/>
      <c r="AC76" s="54">
        <v>55</v>
      </c>
      <c r="AD76" s="54">
        <v>35</v>
      </c>
      <c r="AE76" s="54"/>
      <c r="AF76" s="54">
        <v>20</v>
      </c>
      <c r="AG76" s="54"/>
      <c r="AH76" s="54"/>
      <c r="AI76" s="54"/>
      <c r="AJ76" s="54"/>
      <c r="AK76" s="54"/>
      <c r="AL76" s="54"/>
      <c r="AM76" s="54"/>
      <c r="AN76" s="1"/>
      <c r="AO76" s="35">
        <f>IF(AP76&lt;6,SUM(E76:AN76),SUM(LARGE(E76:AN76,{1;2;3;4;5;6})))</f>
        <v>124</v>
      </c>
      <c r="AP76" s="53">
        <f>COUNT(E76:AN76)</f>
        <v>5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6" t="s">
        <v>61</v>
      </c>
      <c r="C77" s="6" t="s">
        <v>358</v>
      </c>
      <c r="D77" s="9" t="s">
        <v>510</v>
      </c>
      <c r="E77" s="30"/>
      <c r="F77" s="30"/>
      <c r="G77" s="30">
        <v>6</v>
      </c>
      <c r="H77" s="30">
        <v>8</v>
      </c>
      <c r="I77" s="30">
        <v>8</v>
      </c>
      <c r="J77" s="30"/>
      <c r="K77" s="30"/>
      <c r="L77" s="30"/>
      <c r="M77" s="30"/>
      <c r="N77" s="30">
        <v>10</v>
      </c>
      <c r="O77" s="30"/>
      <c r="P77" s="30">
        <v>20</v>
      </c>
      <c r="Q77" s="30">
        <v>10.7</v>
      </c>
      <c r="R77" s="30"/>
      <c r="S77" s="30"/>
      <c r="T77" s="30">
        <v>17</v>
      </c>
      <c r="U77" s="30"/>
      <c r="V77" s="30"/>
      <c r="W77" s="30"/>
      <c r="X77" s="30">
        <v>10</v>
      </c>
      <c r="Y77" s="30"/>
      <c r="Z77" s="30">
        <v>12</v>
      </c>
      <c r="AA77" s="30"/>
      <c r="AB77" s="30">
        <v>8</v>
      </c>
      <c r="AC77" s="30">
        <v>25</v>
      </c>
      <c r="AD77" s="30"/>
      <c r="AE77" s="30"/>
      <c r="AF77" s="30">
        <v>14</v>
      </c>
      <c r="AG77" s="30"/>
      <c r="AH77" s="30">
        <v>35</v>
      </c>
      <c r="AI77" s="30"/>
      <c r="AJ77" s="30"/>
      <c r="AK77" s="30">
        <v>12</v>
      </c>
      <c r="AL77" s="30"/>
      <c r="AM77" s="30"/>
      <c r="AN77" s="1"/>
      <c r="AO77" s="35">
        <f>IF(AP77&lt;6,SUM(E77:AN77),SUM(LARGE(E77:AN77,{1;2;3;4;5;6})))</f>
        <v>123</v>
      </c>
      <c r="AP77" s="53">
        <f>COUNT(E77:AN77)</f>
        <v>14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61</v>
      </c>
      <c r="C78" s="6" t="s">
        <v>288</v>
      </c>
      <c r="D78" s="8" t="s">
        <v>117</v>
      </c>
      <c r="E78" s="54"/>
      <c r="F78" s="54"/>
      <c r="G78" s="54">
        <v>30</v>
      </c>
      <c r="H78" s="54"/>
      <c r="I78" s="54"/>
      <c r="J78" s="54"/>
      <c r="K78" s="54"/>
      <c r="L78" s="54"/>
      <c r="M78" s="54"/>
      <c r="N78" s="54"/>
      <c r="O78" s="54"/>
      <c r="P78" s="54"/>
      <c r="Q78" s="54">
        <v>30</v>
      </c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>
        <v>30</v>
      </c>
      <c r="AF78" s="54"/>
      <c r="AG78" s="54"/>
      <c r="AH78" s="54"/>
      <c r="AI78" s="54">
        <v>30</v>
      </c>
      <c r="AJ78" s="54"/>
      <c r="AK78" s="54"/>
      <c r="AL78" s="54"/>
      <c r="AM78" s="54"/>
      <c r="AN78" s="51"/>
      <c r="AO78" s="35">
        <f>IF(AP78&lt;6,SUM(E78:AN78),SUM(LARGE(E78:AN78,{1;2;3;4;5;6})))</f>
        <v>120</v>
      </c>
      <c r="AP78" s="53">
        <f>COUNT(E78:AN78)</f>
        <v>4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61</v>
      </c>
      <c r="C79" s="6" t="s">
        <v>115</v>
      </c>
      <c r="D79" s="8" t="s">
        <v>311</v>
      </c>
      <c r="E79" s="84"/>
      <c r="F79" s="29">
        <v>20</v>
      </c>
      <c r="G79" s="29">
        <v>20</v>
      </c>
      <c r="H79" s="29"/>
      <c r="I79" s="29">
        <v>20</v>
      </c>
      <c r="J79" s="29"/>
      <c r="K79" s="29">
        <v>51.7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6"/>
      <c r="AO79" s="35">
        <f>IF(AP79&lt;6,SUM(E79:AN79),SUM(LARGE(E79:AN79,{1;2;3;4;5;6})))</f>
        <v>111.7</v>
      </c>
      <c r="AP79" s="53">
        <f>COUNT(E79:AN79)</f>
        <v>4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61</v>
      </c>
      <c r="C80" s="6" t="s">
        <v>115</v>
      </c>
      <c r="D80" s="8" t="s">
        <v>363</v>
      </c>
      <c r="E80" s="30"/>
      <c r="F80" s="30">
        <v>8</v>
      </c>
      <c r="G80" s="30"/>
      <c r="H80" s="30"/>
      <c r="I80" s="30"/>
      <c r="J80" s="30"/>
      <c r="K80" s="30">
        <v>30</v>
      </c>
      <c r="L80" s="30"/>
      <c r="M80" s="30"/>
      <c r="N80" s="30"/>
      <c r="O80" s="30"/>
      <c r="P80" s="30"/>
      <c r="Q80" s="30"/>
      <c r="R80" s="30"/>
      <c r="S80" s="30"/>
      <c r="T80" s="30">
        <v>9.3000000000000007</v>
      </c>
      <c r="U80" s="30"/>
      <c r="V80" s="30"/>
      <c r="W80" s="30"/>
      <c r="X80" s="30"/>
      <c r="Y80" s="30"/>
      <c r="Z80" s="30"/>
      <c r="AA80" s="30"/>
      <c r="AB80" s="30"/>
      <c r="AC80" s="30">
        <v>30</v>
      </c>
      <c r="AD80" s="30">
        <v>17</v>
      </c>
      <c r="AE80" s="30">
        <v>8</v>
      </c>
      <c r="AF80" s="30"/>
      <c r="AG80" s="30"/>
      <c r="AH80" s="30"/>
      <c r="AI80" s="30">
        <v>17</v>
      </c>
      <c r="AJ80" s="30"/>
      <c r="AK80" s="30"/>
      <c r="AL80" s="30"/>
      <c r="AM80" s="30"/>
      <c r="AN80" s="54"/>
      <c r="AO80" s="35">
        <f>IF(AP80&lt;6,SUM(E80:AN80),SUM(LARGE(E80:AN80,{1;2;3;4;5;6})))</f>
        <v>111.3</v>
      </c>
      <c r="AP80" s="53">
        <f>COUNT(E80:AN80)</f>
        <v>7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61</v>
      </c>
      <c r="C81" s="6" t="s">
        <v>67</v>
      </c>
      <c r="D81" s="8" t="s">
        <v>339</v>
      </c>
      <c r="E81" s="86"/>
      <c r="F81" s="86"/>
      <c r="G81" s="86">
        <v>0</v>
      </c>
      <c r="H81" s="86"/>
      <c r="I81" s="86"/>
      <c r="J81" s="86"/>
      <c r="K81" s="86">
        <v>0</v>
      </c>
      <c r="L81" s="86"/>
      <c r="M81" s="86"/>
      <c r="N81" s="86"/>
      <c r="O81" s="86"/>
      <c r="P81" s="86"/>
      <c r="Q81" s="86"/>
      <c r="R81" s="86"/>
      <c r="S81" s="30">
        <v>30</v>
      </c>
      <c r="T81" s="86"/>
      <c r="U81" s="86"/>
      <c r="V81" s="86"/>
      <c r="W81" s="86"/>
      <c r="X81" s="86"/>
      <c r="Y81" s="86"/>
      <c r="Z81" s="30">
        <v>21.7</v>
      </c>
      <c r="AA81" s="30"/>
      <c r="AB81" s="30"/>
      <c r="AC81" s="30"/>
      <c r="AD81" s="30"/>
      <c r="AE81" s="30"/>
      <c r="AF81" s="30"/>
      <c r="AG81" s="30"/>
      <c r="AH81" s="30">
        <v>55</v>
      </c>
      <c r="AI81" s="30"/>
      <c r="AJ81" s="30"/>
      <c r="AK81" s="30"/>
      <c r="AL81" s="30"/>
      <c r="AM81" s="30"/>
      <c r="AN81" s="1"/>
      <c r="AO81" s="35">
        <f>IF(AP81&lt;6,SUM(E81:AN81),SUM(LARGE(E81:AN81,{1;2;3;4;5;6})))</f>
        <v>106.7</v>
      </c>
      <c r="AP81" s="53">
        <f>COUNT(E81:AN81)</f>
        <v>5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61</v>
      </c>
      <c r="C82" s="6" t="s">
        <v>67</v>
      </c>
      <c r="D82" s="8" t="s">
        <v>321</v>
      </c>
      <c r="E82" s="30"/>
      <c r="F82" s="30"/>
      <c r="G82" s="30">
        <v>25</v>
      </c>
      <c r="H82" s="30"/>
      <c r="I82" s="30"/>
      <c r="J82" s="30"/>
      <c r="K82" s="86">
        <v>0</v>
      </c>
      <c r="L82" s="86"/>
      <c r="M82" s="86"/>
      <c r="N82" s="86"/>
      <c r="O82" s="86"/>
      <c r="P82" s="86"/>
      <c r="Q82" s="86">
        <v>0</v>
      </c>
      <c r="R82" s="86"/>
      <c r="S82" s="86"/>
      <c r="T82" s="86"/>
      <c r="U82" s="86"/>
      <c r="V82" s="86"/>
      <c r="W82" s="86"/>
      <c r="X82" s="86"/>
      <c r="Y82" s="86"/>
      <c r="Z82" s="30">
        <v>21.7</v>
      </c>
      <c r="AA82" s="30"/>
      <c r="AB82" s="30"/>
      <c r="AC82" s="30">
        <v>55</v>
      </c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1"/>
      <c r="AO82" s="35">
        <f>IF(AP82&lt;6,SUM(E82:AN82),SUM(LARGE(E82:AN82,{1;2;3;4;5;6})))</f>
        <v>101.7</v>
      </c>
      <c r="AP82" s="55">
        <f>COUNT(E82:AN82)</f>
        <v>5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61</v>
      </c>
      <c r="C83" s="8" t="s">
        <v>62</v>
      </c>
      <c r="D83" s="8" t="s">
        <v>328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>
        <v>100</v>
      </c>
      <c r="AI83" s="30"/>
      <c r="AJ83" s="30"/>
      <c r="AK83" s="30"/>
      <c r="AL83" s="30"/>
      <c r="AM83" s="30"/>
      <c r="AN83" s="1"/>
      <c r="AO83" s="35">
        <f>IF(AP83&lt;6,SUM(E83:AN83),SUM(LARGE(E83:AN83,{1;2;3;4;5;6})))</f>
        <v>100</v>
      </c>
      <c r="AP83" s="55">
        <f>COUNT(E83:AN83)</f>
        <v>1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61</v>
      </c>
      <c r="C84" s="6" t="s">
        <v>115</v>
      </c>
      <c r="D84" s="8" t="s">
        <v>221</v>
      </c>
      <c r="E84" s="30"/>
      <c r="F84" s="30">
        <v>20</v>
      </c>
      <c r="G84" s="30">
        <v>12</v>
      </c>
      <c r="H84" s="30"/>
      <c r="I84" s="30">
        <v>10</v>
      </c>
      <c r="J84" s="30"/>
      <c r="K84" s="30"/>
      <c r="L84" s="30"/>
      <c r="M84" s="30"/>
      <c r="N84" s="30">
        <v>10</v>
      </c>
      <c r="O84" s="30"/>
      <c r="P84" s="30"/>
      <c r="Q84" s="30"/>
      <c r="R84" s="30"/>
      <c r="S84" s="30">
        <v>8</v>
      </c>
      <c r="T84" s="30"/>
      <c r="U84" s="30"/>
      <c r="V84" s="30">
        <v>25</v>
      </c>
      <c r="W84" s="30"/>
      <c r="X84" s="86">
        <v>0</v>
      </c>
      <c r="Y84" s="86"/>
      <c r="Z84" s="86">
        <v>0</v>
      </c>
      <c r="AA84" s="86"/>
      <c r="AB84" s="86"/>
      <c r="AC84" s="86"/>
      <c r="AD84" s="86"/>
      <c r="AE84" s="86"/>
      <c r="AF84" s="86"/>
      <c r="AG84" s="86"/>
      <c r="AH84" s="86"/>
      <c r="AI84" s="30">
        <v>21.7</v>
      </c>
      <c r="AJ84" s="86"/>
      <c r="AK84" s="86"/>
      <c r="AL84" s="86"/>
      <c r="AM84" s="86"/>
      <c r="AN84" s="1"/>
      <c r="AO84" s="35">
        <f>IF(AP84&lt;6,SUM(E84:AN84),SUM(LARGE(E84:AN84,{1;2;3;4;5;6})))</f>
        <v>98.7</v>
      </c>
      <c r="AP84" s="55">
        <f>COUNT(E84:AN84)</f>
        <v>9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6" t="s">
        <v>61</v>
      </c>
      <c r="C85" s="6" t="s">
        <v>676</v>
      </c>
      <c r="D85" s="8" t="s">
        <v>877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>
        <v>21.7</v>
      </c>
      <c r="U85" s="30"/>
      <c r="V85" s="30"/>
      <c r="W85" s="30"/>
      <c r="X85" s="30"/>
      <c r="Y85" s="30"/>
      <c r="Z85" s="30"/>
      <c r="AA85" s="30"/>
      <c r="AB85" s="30">
        <v>18.3</v>
      </c>
      <c r="AC85" s="30"/>
      <c r="AD85" s="30"/>
      <c r="AE85" s="30"/>
      <c r="AF85" s="30"/>
      <c r="AG85" s="30"/>
      <c r="AH85" s="30">
        <v>55</v>
      </c>
      <c r="AI85" s="30"/>
      <c r="AJ85" s="30"/>
      <c r="AK85" s="30"/>
      <c r="AL85" s="30"/>
      <c r="AM85" s="30"/>
      <c r="AN85" s="1"/>
      <c r="AO85" s="35">
        <f>IF(AP85&lt;6,SUM(E85:AN85),SUM(LARGE(E85:AN85,{1;2;3;4;5;6})))</f>
        <v>95</v>
      </c>
      <c r="AP85" s="55">
        <f>COUNT(E85:AN85)</f>
        <v>3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6" t="s">
        <v>61</v>
      </c>
      <c r="C86" s="6" t="s">
        <v>62</v>
      </c>
      <c r="D86" s="8" t="s">
        <v>524</v>
      </c>
      <c r="E86" s="26"/>
      <c r="F86" s="26"/>
      <c r="G86" s="26"/>
      <c r="H86" s="26">
        <v>6</v>
      </c>
      <c r="I86" s="26"/>
      <c r="J86" s="26"/>
      <c r="K86" s="26"/>
      <c r="L86" s="26">
        <v>7</v>
      </c>
      <c r="M86" s="26"/>
      <c r="N86" s="26">
        <v>7</v>
      </c>
      <c r="O86" s="26"/>
      <c r="P86" s="26"/>
      <c r="Q86" s="101">
        <v>0</v>
      </c>
      <c r="R86" s="101"/>
      <c r="S86" s="101"/>
      <c r="T86" s="26">
        <v>10.7</v>
      </c>
      <c r="U86" s="101">
        <v>8</v>
      </c>
      <c r="V86" s="101"/>
      <c r="W86" s="101"/>
      <c r="X86" s="26">
        <v>7</v>
      </c>
      <c r="Y86" s="26"/>
      <c r="Z86" s="101"/>
      <c r="AA86" s="101"/>
      <c r="AB86" s="101"/>
      <c r="AC86" s="101"/>
      <c r="AD86" s="101"/>
      <c r="AE86" s="26">
        <v>20</v>
      </c>
      <c r="AF86" s="101"/>
      <c r="AG86" s="101"/>
      <c r="AH86" s="101">
        <v>30</v>
      </c>
      <c r="AI86" s="26">
        <v>10</v>
      </c>
      <c r="AJ86" s="101"/>
      <c r="AK86" s="26">
        <v>14</v>
      </c>
      <c r="AL86" s="26"/>
      <c r="AM86" s="26"/>
      <c r="AN86" s="1"/>
      <c r="AO86" s="35">
        <f>IF(AP86&lt;6,SUM(E86:AN86),SUM(LARGE(E86:AN86,{1;2;3;4;5;6})))</f>
        <v>92.7</v>
      </c>
      <c r="AP86" s="53">
        <f>COUNT(E86:AN86)</f>
        <v>11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61</v>
      </c>
      <c r="C87" s="8" t="s">
        <v>358</v>
      </c>
      <c r="D87" s="8" t="s">
        <v>322</v>
      </c>
      <c r="E87" s="54"/>
      <c r="F87" s="54"/>
      <c r="G87" s="54">
        <v>17</v>
      </c>
      <c r="H87" s="54"/>
      <c r="I87" s="54">
        <v>20</v>
      </c>
      <c r="J87" s="54"/>
      <c r="K87" s="54"/>
      <c r="L87" s="54"/>
      <c r="M87" s="54"/>
      <c r="N87" s="54"/>
      <c r="O87" s="54"/>
      <c r="P87" s="54"/>
      <c r="Q87" s="54">
        <v>20</v>
      </c>
      <c r="R87" s="54"/>
      <c r="S87" s="54">
        <v>35</v>
      </c>
      <c r="T87" s="54"/>
      <c r="U87" s="54"/>
      <c r="V87" s="54"/>
      <c r="W87" s="54"/>
      <c r="X87" s="54"/>
      <c r="Y87" s="54"/>
      <c r="Z87" s="85">
        <v>0</v>
      </c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51"/>
      <c r="AO87" s="35">
        <f>IF(AP87&lt;6,SUM(E87:AN87),SUM(LARGE(E87:AN87,{1;2;3;4;5;6})))</f>
        <v>92</v>
      </c>
      <c r="AP87" s="55">
        <f>COUNT(E87:AN87)</f>
        <v>5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61</v>
      </c>
      <c r="C88" s="6" t="s">
        <v>358</v>
      </c>
      <c r="D88" s="8" t="s">
        <v>496</v>
      </c>
      <c r="E88" s="54"/>
      <c r="F88" s="54">
        <v>8</v>
      </c>
      <c r="G88" s="54"/>
      <c r="H88" s="54">
        <v>5</v>
      </c>
      <c r="I88" s="85">
        <v>0</v>
      </c>
      <c r="J88" s="85"/>
      <c r="K88" s="85"/>
      <c r="L88" s="85">
        <v>0</v>
      </c>
      <c r="M88" s="85"/>
      <c r="N88" s="85"/>
      <c r="O88" s="85"/>
      <c r="P88" s="85"/>
      <c r="Q88" s="85"/>
      <c r="R88" s="85"/>
      <c r="S88" s="85"/>
      <c r="T88" s="85"/>
      <c r="U88" s="54">
        <v>12</v>
      </c>
      <c r="V88" s="54"/>
      <c r="W88" s="54"/>
      <c r="X88" s="54">
        <v>5</v>
      </c>
      <c r="Y88" s="54"/>
      <c r="Z88" s="54"/>
      <c r="AA88" s="54"/>
      <c r="AB88" s="54"/>
      <c r="AC88" s="54">
        <v>35</v>
      </c>
      <c r="AD88" s="54"/>
      <c r="AE88" s="54"/>
      <c r="AF88" s="54"/>
      <c r="AG88" s="54"/>
      <c r="AH88" s="54"/>
      <c r="AI88" s="54">
        <v>14</v>
      </c>
      <c r="AJ88" s="54"/>
      <c r="AK88" s="54">
        <v>17</v>
      </c>
      <c r="AL88" s="54"/>
      <c r="AM88" s="54"/>
      <c r="AN88" s="51"/>
      <c r="AO88" s="35">
        <f>IF(AP88&lt;6,SUM(E88:AN88),SUM(LARGE(E88:AN88,{1;2;3;4;5;6})))</f>
        <v>91</v>
      </c>
      <c r="AP88" s="55">
        <f>COUNT(E88:AN88)</f>
        <v>9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61</v>
      </c>
      <c r="C89" s="6" t="s">
        <v>67</v>
      </c>
      <c r="D89" s="6" t="s">
        <v>323</v>
      </c>
      <c r="E89" s="86"/>
      <c r="F89" s="86"/>
      <c r="G89" s="86"/>
      <c r="H89" s="86"/>
      <c r="I89" s="86"/>
      <c r="J89" s="86"/>
      <c r="K89" s="86">
        <v>0</v>
      </c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30">
        <v>60</v>
      </c>
      <c r="W89" s="30"/>
      <c r="X89" s="30">
        <v>30</v>
      </c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51"/>
      <c r="AO89" s="35">
        <f>IF(AP89&lt;6,SUM(E89:AN89),SUM(LARGE(E89:AN89,{1;2;3;4;5;6})))</f>
        <v>90</v>
      </c>
      <c r="AP89" s="53">
        <f>COUNT(E89:AN89)</f>
        <v>3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61</v>
      </c>
      <c r="C90" s="6" t="s">
        <v>62</v>
      </c>
      <c r="D90" s="8" t="s">
        <v>632</v>
      </c>
      <c r="E90" s="29"/>
      <c r="F90" s="29">
        <v>7</v>
      </c>
      <c r="G90" s="29"/>
      <c r="H90" s="29">
        <v>7</v>
      </c>
      <c r="I90" s="29">
        <v>8</v>
      </c>
      <c r="J90" s="29"/>
      <c r="K90" s="29"/>
      <c r="L90" s="29">
        <v>12</v>
      </c>
      <c r="M90" s="29"/>
      <c r="N90" s="84">
        <v>0</v>
      </c>
      <c r="O90" s="84"/>
      <c r="P90" s="29">
        <v>15</v>
      </c>
      <c r="Q90" s="29">
        <v>9.3000000000000007</v>
      </c>
      <c r="R90" s="29"/>
      <c r="S90" s="29">
        <v>8</v>
      </c>
      <c r="T90" s="29">
        <v>18.3</v>
      </c>
      <c r="U90" s="29"/>
      <c r="V90" s="29"/>
      <c r="W90" s="29"/>
      <c r="X90" s="29">
        <v>25</v>
      </c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1"/>
      <c r="AO90" s="35">
        <f>IF(AP90&lt;6,SUM(E90:AN90),SUM(LARGE(E90:AN90,{1;2;3;4;5;6})))</f>
        <v>87.6</v>
      </c>
      <c r="AP90" s="53">
        <f>COUNT(E90:AN90)</f>
        <v>10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61</v>
      </c>
      <c r="C91" s="6" t="s">
        <v>213</v>
      </c>
      <c r="D91" s="6" t="s">
        <v>310</v>
      </c>
      <c r="E91" s="29"/>
      <c r="F91" s="29"/>
      <c r="G91" s="29"/>
      <c r="H91" s="29"/>
      <c r="I91" s="29">
        <v>25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>
        <v>25</v>
      </c>
      <c r="V91" s="29"/>
      <c r="W91" s="29"/>
      <c r="X91" s="29"/>
      <c r="Y91" s="29"/>
      <c r="Z91" s="29">
        <v>35</v>
      </c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51"/>
      <c r="AO91" s="35">
        <f>IF(AP91&lt;6,SUM(E91:AN91),SUM(LARGE(E91:AN91,{1;2;3;4;5;6})))</f>
        <v>85</v>
      </c>
      <c r="AP91" s="53">
        <f>COUNT(E91:AN91)</f>
        <v>3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61</v>
      </c>
      <c r="C92" s="6" t="s">
        <v>115</v>
      </c>
      <c r="D92" s="8" t="s">
        <v>513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>
        <v>14</v>
      </c>
      <c r="R92" s="30"/>
      <c r="S92" s="30"/>
      <c r="T92" s="30"/>
      <c r="U92" s="30"/>
      <c r="V92" s="30">
        <v>15</v>
      </c>
      <c r="W92" s="30"/>
      <c r="X92" s="30"/>
      <c r="Y92" s="30"/>
      <c r="Z92" s="30">
        <v>14</v>
      </c>
      <c r="AA92" s="30"/>
      <c r="AB92" s="30"/>
      <c r="AC92" s="30"/>
      <c r="AD92" s="30"/>
      <c r="AE92" s="30"/>
      <c r="AF92" s="30"/>
      <c r="AG92" s="30"/>
      <c r="AH92" s="30"/>
      <c r="AI92" s="30">
        <v>20</v>
      </c>
      <c r="AJ92" s="30"/>
      <c r="AK92" s="30">
        <v>20</v>
      </c>
      <c r="AL92" s="30"/>
      <c r="AM92" s="30"/>
      <c r="AN92" s="1"/>
      <c r="AO92" s="35">
        <f>IF(AP92&lt;6,SUM(E92:AN92),SUM(LARGE(E92:AN92,{1;2;3;4;5;6})))</f>
        <v>83</v>
      </c>
      <c r="AP92" s="55">
        <f>COUNT(E92:AN92)</f>
        <v>5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61</v>
      </c>
      <c r="C93" s="6" t="s">
        <v>82</v>
      </c>
      <c r="D93" s="8" t="s">
        <v>287</v>
      </c>
      <c r="E93" s="30"/>
      <c r="F93" s="30"/>
      <c r="G93" s="30"/>
      <c r="H93" s="30"/>
      <c r="I93" s="86">
        <v>0</v>
      </c>
      <c r="J93" s="86"/>
      <c r="K93" s="86"/>
      <c r="L93" s="86"/>
      <c r="M93" s="86"/>
      <c r="N93" s="86"/>
      <c r="O93" s="86"/>
      <c r="P93" s="30">
        <v>20</v>
      </c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>
        <v>17</v>
      </c>
      <c r="AF93" s="30"/>
      <c r="AG93" s="30"/>
      <c r="AH93" s="30">
        <v>45</v>
      </c>
      <c r="AI93" s="30"/>
      <c r="AJ93" s="30"/>
      <c r="AK93" s="30"/>
      <c r="AL93" s="30"/>
      <c r="AM93" s="30"/>
      <c r="AN93" s="1"/>
      <c r="AO93" s="35">
        <f>IF(AP93&lt;6,SUM(E93:AN93),SUM(LARGE(E93:AN93,{1;2;3;4;5;6})))</f>
        <v>82</v>
      </c>
      <c r="AP93" s="55">
        <f>COUNT(E93:AN93)</f>
        <v>4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6" t="s">
        <v>61</v>
      </c>
      <c r="C94" s="6" t="s">
        <v>65</v>
      </c>
      <c r="D94" s="8" t="s">
        <v>243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>
        <v>80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1"/>
      <c r="AO94" s="35">
        <f>IF(AP94&lt;6,SUM(E94:AN94),SUM(LARGE(E94:AN94,{1;2;3;4;5;6})))</f>
        <v>80</v>
      </c>
      <c r="AP94" s="53">
        <f>COUNT(E94:AN94)</f>
        <v>1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61</v>
      </c>
      <c r="C95" s="6" t="s">
        <v>69</v>
      </c>
      <c r="D95" s="8" t="s">
        <v>746</v>
      </c>
      <c r="E95" s="30"/>
      <c r="F95" s="30"/>
      <c r="G95" s="30"/>
      <c r="H95" s="30">
        <v>80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1"/>
      <c r="AO95" s="35">
        <f>IF(AP95&lt;6,SUM(E95:AN95),SUM(LARGE(E95:AN95,{1;2;3;4;5;6})))</f>
        <v>80</v>
      </c>
      <c r="AP95" s="53">
        <f>COUNT(E95:AN95)</f>
        <v>1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61</v>
      </c>
      <c r="C96" s="6" t="s">
        <v>358</v>
      </c>
      <c r="D96" s="8" t="s">
        <v>773</v>
      </c>
      <c r="E96" s="30"/>
      <c r="F96" s="30"/>
      <c r="G96" s="30"/>
      <c r="H96" s="30"/>
      <c r="I96" s="30">
        <v>7</v>
      </c>
      <c r="J96" s="30"/>
      <c r="K96" s="30"/>
      <c r="L96" s="30"/>
      <c r="M96" s="30"/>
      <c r="N96" s="30">
        <v>5</v>
      </c>
      <c r="O96" s="30"/>
      <c r="P96" s="30"/>
      <c r="Q96" s="30">
        <v>8</v>
      </c>
      <c r="R96" s="30"/>
      <c r="S96" s="30">
        <v>8</v>
      </c>
      <c r="T96" s="30"/>
      <c r="U96" s="30"/>
      <c r="V96" s="30"/>
      <c r="W96" s="30"/>
      <c r="X96" s="30">
        <v>8</v>
      </c>
      <c r="Y96" s="30"/>
      <c r="Z96" s="30"/>
      <c r="AA96" s="30"/>
      <c r="AB96" s="30">
        <v>10</v>
      </c>
      <c r="AC96" s="30"/>
      <c r="AD96" s="30"/>
      <c r="AE96" s="30"/>
      <c r="AF96" s="30">
        <v>20</v>
      </c>
      <c r="AG96" s="30"/>
      <c r="AH96" s="30">
        <v>25</v>
      </c>
      <c r="AI96" s="30"/>
      <c r="AJ96" s="30"/>
      <c r="AK96" s="30"/>
      <c r="AL96" s="30"/>
      <c r="AM96" s="30"/>
      <c r="AN96" s="51"/>
      <c r="AO96" s="35">
        <f>IF(AP96&lt;6,SUM(E96:AN96),SUM(LARGE(E96:AN96,{1;2;3;4;5;6})))</f>
        <v>79</v>
      </c>
      <c r="AP96" s="55">
        <f>COUNT(E96:AN96)</f>
        <v>8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61</v>
      </c>
      <c r="C97" s="8" t="s">
        <v>709</v>
      </c>
      <c r="D97" s="8" t="s">
        <v>706</v>
      </c>
      <c r="E97" s="30"/>
      <c r="F97" s="30">
        <v>6</v>
      </c>
      <c r="G97" s="30">
        <v>4.3</v>
      </c>
      <c r="H97" s="30"/>
      <c r="I97" s="30">
        <v>6</v>
      </c>
      <c r="J97" s="30"/>
      <c r="K97" s="86">
        <v>0</v>
      </c>
      <c r="L97" s="86"/>
      <c r="M97" s="86"/>
      <c r="N97" s="86"/>
      <c r="O97" s="86"/>
      <c r="P97" s="86"/>
      <c r="Q97" s="86"/>
      <c r="R97" s="86"/>
      <c r="S97" s="86"/>
      <c r="T97" s="86"/>
      <c r="U97" s="30">
        <v>20</v>
      </c>
      <c r="V97" s="30">
        <v>20</v>
      </c>
      <c r="W97" s="30"/>
      <c r="X97" s="30"/>
      <c r="Y97" s="30"/>
      <c r="Z97" s="30"/>
      <c r="AA97" s="30"/>
      <c r="AB97" s="30"/>
      <c r="AC97" s="30">
        <v>15</v>
      </c>
      <c r="AD97" s="30"/>
      <c r="AE97" s="30"/>
      <c r="AF97" s="30"/>
      <c r="AG97" s="30"/>
      <c r="AH97" s="30"/>
      <c r="AI97" s="30"/>
      <c r="AJ97" s="30"/>
      <c r="AK97" s="30">
        <v>10</v>
      </c>
      <c r="AL97" s="30"/>
      <c r="AM97" s="30"/>
      <c r="AN97" s="1"/>
      <c r="AO97" s="35">
        <f>IF(AP97&lt;6,SUM(E97:AN97),SUM(LARGE(E97:AN97,{1;2;3;4;5;6})))</f>
        <v>77</v>
      </c>
      <c r="AP97" s="55">
        <f>COUNT(E97:AN97)</f>
        <v>8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26" t="s">
        <v>61</v>
      </c>
      <c r="C98" s="6" t="s">
        <v>115</v>
      </c>
      <c r="D98" s="8" t="s">
        <v>356</v>
      </c>
      <c r="E98" s="29"/>
      <c r="F98" s="29"/>
      <c r="G98" s="29"/>
      <c r="H98" s="29">
        <v>14</v>
      </c>
      <c r="I98" s="29">
        <v>10</v>
      </c>
      <c r="J98" s="29"/>
      <c r="K98" s="29"/>
      <c r="L98" s="29">
        <v>10</v>
      </c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>
        <v>10</v>
      </c>
      <c r="AC98" s="29">
        <v>20</v>
      </c>
      <c r="AD98" s="29"/>
      <c r="AE98" s="29">
        <v>8</v>
      </c>
      <c r="AF98" s="29"/>
      <c r="AG98" s="29"/>
      <c r="AH98" s="29"/>
      <c r="AI98" s="29"/>
      <c r="AJ98" s="29"/>
      <c r="AK98" s="29">
        <v>10</v>
      </c>
      <c r="AL98" s="29"/>
      <c r="AM98" s="29"/>
      <c r="AN98" s="1"/>
      <c r="AO98" s="35">
        <f>IF(AP98&lt;6,SUM(E98:AN98),SUM(LARGE(E98:AN98,{1;2;3;4;5;6})))</f>
        <v>74</v>
      </c>
      <c r="AP98" s="53">
        <f>COUNT(E98:AN98)</f>
        <v>7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61</v>
      </c>
      <c r="C99" s="6" t="s">
        <v>163</v>
      </c>
      <c r="D99" s="8" t="s">
        <v>772</v>
      </c>
      <c r="E99" s="29"/>
      <c r="F99" s="29"/>
      <c r="G99" s="29"/>
      <c r="H99" s="29"/>
      <c r="I99" s="29">
        <v>12</v>
      </c>
      <c r="J99" s="29"/>
      <c r="K99" s="29"/>
      <c r="L99" s="29"/>
      <c r="M99" s="29"/>
      <c r="N99" s="29">
        <v>10</v>
      </c>
      <c r="O99" s="29"/>
      <c r="P99" s="29"/>
      <c r="Q99" s="29"/>
      <c r="R99" s="29"/>
      <c r="S99" s="29">
        <v>17</v>
      </c>
      <c r="T99" s="29"/>
      <c r="U99" s="29">
        <v>10</v>
      </c>
      <c r="V99" s="29"/>
      <c r="W99" s="29"/>
      <c r="X99" s="29"/>
      <c r="Y99" s="29"/>
      <c r="Z99" s="29"/>
      <c r="AA99" s="29"/>
      <c r="AB99" s="29"/>
      <c r="AC99" s="29">
        <v>25</v>
      </c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54"/>
      <c r="AO99" s="35">
        <f>IF(AP99&lt;6,SUM(E99:AN99),SUM(LARGE(E99:AN99,{1;2;3;4;5;6})))</f>
        <v>74</v>
      </c>
      <c r="AP99" s="53">
        <f>COUNT(E99:AN99)</f>
        <v>5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61</v>
      </c>
      <c r="C100" s="26" t="s">
        <v>258</v>
      </c>
      <c r="D100" s="37" t="s">
        <v>650</v>
      </c>
      <c r="E100" s="30"/>
      <c r="F100" s="30"/>
      <c r="G100" s="30"/>
      <c r="H100" s="30"/>
      <c r="I100" s="30"/>
      <c r="J100" s="30"/>
      <c r="K100" s="30"/>
      <c r="L100" s="30">
        <v>17</v>
      </c>
      <c r="M100" s="30"/>
      <c r="N100" s="30"/>
      <c r="O100" s="30"/>
      <c r="P100" s="30"/>
      <c r="Q100" s="30"/>
      <c r="R100" s="30"/>
      <c r="S100" s="30">
        <v>20</v>
      </c>
      <c r="T100" s="30"/>
      <c r="U100" s="30"/>
      <c r="V100" s="30">
        <v>35</v>
      </c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51"/>
      <c r="AO100" s="35">
        <f>IF(AP100&lt;6,SUM(E100:AN100),SUM(LARGE(E100:AN100,{1;2;3;4;5;6})))</f>
        <v>72</v>
      </c>
      <c r="AP100" s="53">
        <f>COUNT(E100:AN100)</f>
        <v>3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61</v>
      </c>
      <c r="C101" s="6" t="s">
        <v>115</v>
      </c>
      <c r="D101" s="37" t="s">
        <v>573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>
        <v>20</v>
      </c>
      <c r="AA101" s="30"/>
      <c r="AB101" s="30"/>
      <c r="AC101" s="30"/>
      <c r="AD101" s="30"/>
      <c r="AE101" s="30">
        <v>35</v>
      </c>
      <c r="AF101" s="30"/>
      <c r="AG101" s="30"/>
      <c r="AH101" s="30"/>
      <c r="AI101" s="30"/>
      <c r="AJ101" s="30"/>
      <c r="AK101" s="30">
        <v>15</v>
      </c>
      <c r="AL101" s="30"/>
      <c r="AM101" s="30"/>
      <c r="AN101" s="9"/>
      <c r="AO101" s="35">
        <f>IF(AP101&lt;6,SUM(E101:AN101),SUM(LARGE(E101:AN101,{1;2;3;4;5;6})))</f>
        <v>70</v>
      </c>
      <c r="AP101" s="53">
        <f>COUNT(E101:AN101)</f>
        <v>3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61</v>
      </c>
      <c r="C102" s="6" t="s">
        <v>66</v>
      </c>
      <c r="D102" s="8" t="s">
        <v>142</v>
      </c>
      <c r="E102" s="30"/>
      <c r="F102" s="30"/>
      <c r="G102" s="30"/>
      <c r="H102" s="30"/>
      <c r="I102" s="30">
        <v>70</v>
      </c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1"/>
      <c r="AO102" s="35">
        <f>IF(AP102&lt;6,SUM(E102:AN102),SUM(LARGE(E102:AN102,{1;2;3;4;5;6})))</f>
        <v>70</v>
      </c>
      <c r="AP102" s="53">
        <f>COUNT(E102:AN102)</f>
        <v>1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61</v>
      </c>
      <c r="C103" s="6" t="s">
        <v>358</v>
      </c>
      <c r="D103" s="8" t="s">
        <v>353</v>
      </c>
      <c r="E103" s="86"/>
      <c r="F103" s="86"/>
      <c r="G103" s="86"/>
      <c r="H103" s="86"/>
      <c r="I103" s="30">
        <v>8</v>
      </c>
      <c r="J103" s="30"/>
      <c r="K103" s="86">
        <v>0</v>
      </c>
      <c r="L103" s="30">
        <v>8</v>
      </c>
      <c r="M103" s="30"/>
      <c r="N103" s="30"/>
      <c r="O103" s="30"/>
      <c r="P103" s="30">
        <v>15</v>
      </c>
      <c r="Q103" s="30"/>
      <c r="R103" s="30"/>
      <c r="S103" s="30"/>
      <c r="T103" s="30"/>
      <c r="U103" s="30">
        <v>8</v>
      </c>
      <c r="V103" s="30"/>
      <c r="W103" s="30"/>
      <c r="X103" s="30"/>
      <c r="Y103" s="30"/>
      <c r="Z103" s="30"/>
      <c r="AA103" s="30"/>
      <c r="AB103" s="30">
        <v>8</v>
      </c>
      <c r="AC103" s="30"/>
      <c r="AD103" s="30"/>
      <c r="AE103" s="30"/>
      <c r="AF103" s="30"/>
      <c r="AG103" s="30"/>
      <c r="AH103" s="30"/>
      <c r="AI103" s="30"/>
      <c r="AJ103" s="30"/>
      <c r="AK103" s="30">
        <v>20</v>
      </c>
      <c r="AL103" s="30"/>
      <c r="AM103" s="30"/>
      <c r="AN103" s="1"/>
      <c r="AO103" s="35">
        <f>IF(AP103&lt;6,SUM(E103:AN103),SUM(LARGE(E103:AN103,{1;2;3;4;5;6})))</f>
        <v>67</v>
      </c>
      <c r="AP103" s="53">
        <f>COUNT(E103:AN103)</f>
        <v>7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61</v>
      </c>
      <c r="C104" s="6" t="s">
        <v>358</v>
      </c>
      <c r="D104" s="8" t="s">
        <v>415</v>
      </c>
      <c r="E104" s="30"/>
      <c r="F104" s="30"/>
      <c r="G104" s="30"/>
      <c r="H104" s="30"/>
      <c r="I104" s="30"/>
      <c r="J104" s="30"/>
      <c r="K104" s="30"/>
      <c r="L104" s="30">
        <v>20</v>
      </c>
      <c r="M104" s="30"/>
      <c r="N104" s="30"/>
      <c r="O104" s="30"/>
      <c r="P104" s="30"/>
      <c r="Q104" s="30"/>
      <c r="R104" s="30"/>
      <c r="S104" s="30"/>
      <c r="T104" s="30">
        <v>25</v>
      </c>
      <c r="U104" s="30"/>
      <c r="V104" s="30"/>
      <c r="W104" s="30"/>
      <c r="X104" s="30"/>
      <c r="Y104" s="30"/>
      <c r="Z104" s="30"/>
      <c r="AA104" s="30"/>
      <c r="AB104" s="30">
        <v>21.7</v>
      </c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1"/>
      <c r="AO104" s="35">
        <f>IF(AP104&lt;6,SUM(E104:AN104),SUM(LARGE(E104:AN104,{1;2;3;4;5;6})))</f>
        <v>66.7</v>
      </c>
      <c r="AP104" s="53">
        <f>COUNT(E104:AN104)</f>
        <v>3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61</v>
      </c>
      <c r="C105" s="6" t="s">
        <v>115</v>
      </c>
      <c r="D105" s="8" t="s">
        <v>590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25</v>
      </c>
      <c r="AA105" s="30"/>
      <c r="AB105" s="30">
        <v>21.7</v>
      </c>
      <c r="AC105" s="30"/>
      <c r="AD105" s="30"/>
      <c r="AE105" s="30"/>
      <c r="AF105" s="30">
        <v>20</v>
      </c>
      <c r="AG105" s="30"/>
      <c r="AH105" s="30"/>
      <c r="AI105" s="30"/>
      <c r="AJ105" s="30"/>
      <c r="AK105" s="30"/>
      <c r="AL105" s="30"/>
      <c r="AM105" s="30"/>
      <c r="AN105" s="51"/>
      <c r="AO105" s="35">
        <f>IF(AP105&lt;6,SUM(E105:AN105),SUM(LARGE(E105:AN105,{1;2;3;4;5;6})))</f>
        <v>66.7</v>
      </c>
      <c r="AP105" s="55">
        <f>COUNT(E105:AN105)</f>
        <v>3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61</v>
      </c>
      <c r="C106" s="6" t="s">
        <v>358</v>
      </c>
      <c r="D106" s="8" t="s">
        <v>593</v>
      </c>
      <c r="E106" s="30"/>
      <c r="F106" s="30"/>
      <c r="G106" s="30">
        <v>3.7</v>
      </c>
      <c r="H106" s="30"/>
      <c r="I106" s="30"/>
      <c r="J106" s="30"/>
      <c r="K106" s="30"/>
      <c r="L106" s="30">
        <v>8</v>
      </c>
      <c r="M106" s="30"/>
      <c r="N106" s="30"/>
      <c r="O106" s="30"/>
      <c r="P106" s="86">
        <v>0</v>
      </c>
      <c r="Q106" s="86"/>
      <c r="R106" s="86"/>
      <c r="S106" s="30">
        <v>8</v>
      </c>
      <c r="T106" s="86"/>
      <c r="U106" s="86"/>
      <c r="V106" s="86"/>
      <c r="W106" s="86"/>
      <c r="X106" s="86"/>
      <c r="Y106" s="86"/>
      <c r="Z106" s="86"/>
      <c r="AA106" s="86"/>
      <c r="AB106" s="86"/>
      <c r="AC106" s="30">
        <v>20</v>
      </c>
      <c r="AD106" s="30">
        <v>14</v>
      </c>
      <c r="AE106" s="30"/>
      <c r="AF106" s="30">
        <v>10</v>
      </c>
      <c r="AG106" s="30"/>
      <c r="AH106" s="30"/>
      <c r="AI106" s="30"/>
      <c r="AJ106" s="30"/>
      <c r="AK106" s="30"/>
      <c r="AL106" s="30"/>
      <c r="AM106" s="30"/>
      <c r="AN106" s="1"/>
      <c r="AO106" s="35">
        <f>IF(AP106&lt;6,SUM(E106:AN106),SUM(LARGE(E106:AN106,{1;2;3;4;5;6})))</f>
        <v>63.7</v>
      </c>
      <c r="AP106" s="53">
        <f>COUNT(E106:AN106)</f>
        <v>7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61</v>
      </c>
      <c r="C107" s="6" t="s">
        <v>213</v>
      </c>
      <c r="D107" s="8" t="s">
        <v>842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>
        <v>8</v>
      </c>
      <c r="R107" s="30"/>
      <c r="S107" s="30"/>
      <c r="T107" s="30">
        <v>9.3000000000000007</v>
      </c>
      <c r="U107" s="30">
        <v>10</v>
      </c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10</v>
      </c>
      <c r="AF107" s="30">
        <v>17</v>
      </c>
      <c r="AG107" s="30"/>
      <c r="AH107" s="30"/>
      <c r="AI107" s="30"/>
      <c r="AJ107" s="30"/>
      <c r="AK107" s="30">
        <v>8</v>
      </c>
      <c r="AL107" s="30"/>
      <c r="AM107" s="30"/>
      <c r="AN107" s="1"/>
      <c r="AO107" s="35">
        <f>IF(AP107&lt;6,SUM(E107:AN107),SUM(LARGE(E107:AN107,{1;2;3;4;5;6})))</f>
        <v>62.3</v>
      </c>
      <c r="AP107" s="53">
        <f>COUNT(E107:AN107)</f>
        <v>6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61</v>
      </c>
      <c r="C108" s="6" t="s">
        <v>62</v>
      </c>
      <c r="D108" s="8" t="s">
        <v>532</v>
      </c>
      <c r="E108" s="29"/>
      <c r="F108" s="29">
        <v>4</v>
      </c>
      <c r="G108" s="29"/>
      <c r="H108" s="29"/>
      <c r="I108" s="29"/>
      <c r="J108" s="29"/>
      <c r="K108" s="29"/>
      <c r="L108" s="29">
        <v>8</v>
      </c>
      <c r="M108" s="29"/>
      <c r="N108" s="29"/>
      <c r="O108" s="29"/>
      <c r="P108" s="29"/>
      <c r="Q108" s="29"/>
      <c r="R108" s="29"/>
      <c r="S108" s="29">
        <v>7</v>
      </c>
      <c r="T108" s="29"/>
      <c r="U108" s="29">
        <v>8</v>
      </c>
      <c r="V108" s="29"/>
      <c r="W108" s="29"/>
      <c r="X108" s="29"/>
      <c r="Y108" s="29"/>
      <c r="Z108" s="29"/>
      <c r="AA108" s="29"/>
      <c r="AB108" s="29">
        <v>8</v>
      </c>
      <c r="AC108" s="29">
        <v>20</v>
      </c>
      <c r="AD108" s="29">
        <v>8</v>
      </c>
      <c r="AE108" s="29"/>
      <c r="AF108" s="29">
        <v>10</v>
      </c>
      <c r="AG108" s="29"/>
      <c r="AH108" s="29"/>
      <c r="AI108" s="29"/>
      <c r="AJ108" s="29"/>
      <c r="AK108" s="29"/>
      <c r="AL108" s="29"/>
      <c r="AM108" s="29"/>
      <c r="AN108" s="54"/>
      <c r="AO108" s="35">
        <f>IF(AP108&lt;6,SUM(E108:AN108),SUM(LARGE(E108:AN108,{1;2;3;4;5;6})))</f>
        <v>62</v>
      </c>
      <c r="AP108" s="53">
        <f>COUNT(E108:AN108)</f>
        <v>8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61</v>
      </c>
      <c r="C109" s="6" t="s">
        <v>62</v>
      </c>
      <c r="D109" s="8" t="s">
        <v>308</v>
      </c>
      <c r="E109" s="29"/>
      <c r="F109" s="29"/>
      <c r="G109" s="29"/>
      <c r="H109" s="29"/>
      <c r="I109" s="29"/>
      <c r="J109" s="29"/>
      <c r="K109" s="29">
        <v>25</v>
      </c>
      <c r="L109" s="29"/>
      <c r="M109" s="29"/>
      <c r="N109" s="29"/>
      <c r="O109" s="29"/>
      <c r="P109" s="29"/>
      <c r="Q109" s="29"/>
      <c r="R109" s="29"/>
      <c r="S109" s="29">
        <v>10</v>
      </c>
      <c r="T109" s="29"/>
      <c r="U109" s="29"/>
      <c r="V109" s="29">
        <v>15</v>
      </c>
      <c r="W109" s="29"/>
      <c r="X109" s="29"/>
      <c r="Y109" s="29"/>
      <c r="Z109" s="29"/>
      <c r="AA109" s="29"/>
      <c r="AB109" s="29">
        <v>10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1"/>
      <c r="AO109" s="35">
        <f>IF(AP109&lt;6,SUM(E109:AN109),SUM(LARGE(E109:AN109,{1;2;3;4;5;6})))</f>
        <v>60</v>
      </c>
      <c r="AP109" s="53">
        <f>COUNT(E109:AN109)</f>
        <v>4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61</v>
      </c>
      <c r="C110" s="6" t="s">
        <v>66</v>
      </c>
      <c r="D110" s="8" t="s">
        <v>74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86">
        <v>0</v>
      </c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30">
        <v>60</v>
      </c>
      <c r="AM110" s="30"/>
      <c r="AN110" s="9"/>
      <c r="AO110" s="35">
        <f>IF(AP110&lt;6,SUM(E110:AN110),SUM(LARGE(E110:AN110,{1;2;3;4;5;6})))</f>
        <v>60</v>
      </c>
      <c r="AP110" s="55">
        <f>COUNT(E110:AN110)</f>
        <v>2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61</v>
      </c>
      <c r="C111" s="8" t="s">
        <v>67</v>
      </c>
      <c r="D111" s="26" t="s">
        <v>340</v>
      </c>
      <c r="E111" s="30"/>
      <c r="F111" s="86">
        <v>0</v>
      </c>
      <c r="G111" s="86"/>
      <c r="H111" s="86"/>
      <c r="I111" s="86"/>
      <c r="J111" s="86"/>
      <c r="K111" s="86">
        <v>0</v>
      </c>
      <c r="L111" s="86"/>
      <c r="M111" s="86"/>
      <c r="N111" s="86"/>
      <c r="O111" s="86"/>
      <c r="P111" s="86"/>
      <c r="Q111" s="30">
        <v>25</v>
      </c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>
        <v>30</v>
      </c>
      <c r="AC111" s="86">
        <v>0</v>
      </c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51"/>
      <c r="AO111" s="35">
        <f>IF(AP111&lt;6,SUM(E111:AN111),SUM(LARGE(E111:AN111,{1;2;3;4;5;6})))</f>
        <v>55</v>
      </c>
      <c r="AP111" s="53">
        <f>COUNT(E111:AN111)</f>
        <v>5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61</v>
      </c>
      <c r="C112" s="6" t="s">
        <v>62</v>
      </c>
      <c r="D112" s="8" t="s">
        <v>183</v>
      </c>
      <c r="E112" s="54"/>
      <c r="F112" s="54"/>
      <c r="G112" s="54">
        <v>55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1"/>
      <c r="AO112" s="35">
        <f>IF(AP112&lt;6,SUM(E112:AN112),SUM(LARGE(E112:AN112,{1;2;3;4;5;6})))</f>
        <v>55</v>
      </c>
      <c r="AP112" s="53">
        <f>COUNT(E112:AN112)</f>
        <v>1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61</v>
      </c>
      <c r="C113" s="26" t="s">
        <v>69</v>
      </c>
      <c r="D113" s="37" t="s">
        <v>319</v>
      </c>
      <c r="E113" s="37"/>
      <c r="F113" s="37"/>
      <c r="G113" s="37"/>
      <c r="H113" s="37">
        <v>55</v>
      </c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1"/>
      <c r="AO113" s="35">
        <f>IF(AP113&lt;6,SUM(E113:AN113),SUM(LARGE(E113:AN113,{1;2;3;4;5;6})))</f>
        <v>55</v>
      </c>
      <c r="AP113" s="55">
        <f>COUNT(E113:AN113)</f>
        <v>1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71</v>
      </c>
      <c r="C114" s="6" t="s">
        <v>213</v>
      </c>
      <c r="D114" s="8" t="s">
        <v>194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55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1"/>
      <c r="AO114" s="35">
        <f>IF(AP114&lt;6,SUM(E114:AN114),SUM(LARGE(E114:AN114,{1;2;3;4;5;6})))</f>
        <v>55</v>
      </c>
      <c r="AP114" s="55">
        <f>COUNT(E114:AN114)</f>
        <v>1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61</v>
      </c>
      <c r="C115" s="6" t="s">
        <v>62</v>
      </c>
      <c r="D115" s="8" t="s">
        <v>640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>
        <v>55</v>
      </c>
      <c r="AE115" s="54"/>
      <c r="AF115" s="54"/>
      <c r="AG115" s="54"/>
      <c r="AH115" s="54"/>
      <c r="AI115" s="54"/>
      <c r="AJ115" s="54"/>
      <c r="AK115" s="54"/>
      <c r="AL115" s="54"/>
      <c r="AM115" s="54"/>
      <c r="AN115" s="51"/>
      <c r="AO115" s="35">
        <f>IF(AP115&lt;6,SUM(E115:AN115),SUM(LARGE(E115:AN115,{1;2;3;4;5;6})))</f>
        <v>55</v>
      </c>
      <c r="AP115" s="55">
        <f>COUNT(E115:AN115)</f>
        <v>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6" t="s">
        <v>61</v>
      </c>
      <c r="C116" s="6" t="s">
        <v>62</v>
      </c>
      <c r="D116" s="8" t="s">
        <v>414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>
        <v>17</v>
      </c>
      <c r="O116" s="26"/>
      <c r="P116" s="26">
        <v>20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>
        <v>14</v>
      </c>
      <c r="AF116" s="26"/>
      <c r="AG116" s="26"/>
      <c r="AH116" s="26"/>
      <c r="AI116" s="26"/>
      <c r="AJ116" s="26"/>
      <c r="AK116" s="26"/>
      <c r="AL116" s="26"/>
      <c r="AM116" s="26"/>
      <c r="AN116" s="1"/>
      <c r="AO116" s="35">
        <f>IF(AP116&lt;6,SUM(E116:AN116),SUM(LARGE(E116:AN116,{1;2;3;4;5;6})))</f>
        <v>51</v>
      </c>
      <c r="AP116" s="55">
        <f>COUNT(E116:AN116)</f>
        <v>3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6" t="s">
        <v>64</v>
      </c>
      <c r="C117" s="6" t="s">
        <v>358</v>
      </c>
      <c r="D117" s="8" t="s">
        <v>803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26">
        <v>20</v>
      </c>
      <c r="O117" s="26"/>
      <c r="P117" s="26"/>
      <c r="Q117" s="26"/>
      <c r="R117" s="26"/>
      <c r="S117" s="26"/>
      <c r="T117" s="26">
        <v>30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1"/>
      <c r="AO117" s="35">
        <f>IF(AP117&lt;6,SUM(E117:AN117),SUM(LARGE(E117:AN117,{1;2;3;4;5;6})))</f>
        <v>50</v>
      </c>
      <c r="AP117" s="53">
        <f>COUNT(E117:AN117)</f>
        <v>2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61</v>
      </c>
      <c r="C118" s="6" t="s">
        <v>67</v>
      </c>
      <c r="D118" s="37" t="s">
        <v>597</v>
      </c>
      <c r="E118" s="54"/>
      <c r="F118" s="54"/>
      <c r="G118" s="54"/>
      <c r="H118" s="54"/>
      <c r="I118" s="54">
        <v>10</v>
      </c>
      <c r="J118" s="54"/>
      <c r="K118" s="54"/>
      <c r="L118" s="54"/>
      <c r="M118" s="54"/>
      <c r="N118" s="54"/>
      <c r="O118" s="54"/>
      <c r="P118" s="54">
        <v>15</v>
      </c>
      <c r="Q118" s="54"/>
      <c r="R118" s="54"/>
      <c r="S118" s="54"/>
      <c r="T118" s="54"/>
      <c r="U118" s="54"/>
      <c r="V118" s="54"/>
      <c r="W118" s="54"/>
      <c r="X118" s="54"/>
      <c r="Y118" s="54"/>
      <c r="Z118" s="54">
        <v>10</v>
      </c>
      <c r="AA118" s="54"/>
      <c r="AB118" s="54"/>
      <c r="AC118" s="54"/>
      <c r="AD118" s="54"/>
      <c r="AE118" s="54">
        <v>12</v>
      </c>
      <c r="AF118" s="54"/>
      <c r="AG118" s="54"/>
      <c r="AH118" s="54"/>
      <c r="AI118" s="54"/>
      <c r="AJ118" s="54"/>
      <c r="AK118" s="54"/>
      <c r="AL118" s="54"/>
      <c r="AM118" s="54"/>
      <c r="AN118" s="51"/>
      <c r="AO118" s="35">
        <f>IF(AP118&lt;6,SUM(E118:AN118),SUM(LARGE(E118:AN118,{1;2;3;4;5;6})))</f>
        <v>47</v>
      </c>
      <c r="AP118" s="53">
        <f>COUNT(E118:AN118)</f>
        <v>4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61</v>
      </c>
      <c r="C119" s="6" t="s">
        <v>358</v>
      </c>
      <c r="D119" s="8" t="s">
        <v>719</v>
      </c>
      <c r="E119" s="85"/>
      <c r="F119" s="85"/>
      <c r="G119" s="54">
        <v>7</v>
      </c>
      <c r="H119" s="54"/>
      <c r="I119" s="54"/>
      <c r="J119" s="54"/>
      <c r="K119" s="54"/>
      <c r="L119" s="54"/>
      <c r="M119" s="54"/>
      <c r="N119" s="54">
        <v>4</v>
      </c>
      <c r="O119" s="54"/>
      <c r="P119" s="54"/>
      <c r="Q119" s="54">
        <v>7</v>
      </c>
      <c r="R119" s="54"/>
      <c r="S119" s="54"/>
      <c r="T119" s="54"/>
      <c r="U119" s="54"/>
      <c r="V119" s="54"/>
      <c r="W119" s="54"/>
      <c r="X119" s="54"/>
      <c r="Y119" s="54"/>
      <c r="Z119" s="54">
        <v>8</v>
      </c>
      <c r="AA119" s="54"/>
      <c r="AB119" s="54"/>
      <c r="AC119" s="54"/>
      <c r="AD119" s="54"/>
      <c r="AE119" s="54"/>
      <c r="AF119" s="54"/>
      <c r="AG119" s="54"/>
      <c r="AH119" s="54"/>
      <c r="AI119" s="54">
        <v>12</v>
      </c>
      <c r="AJ119" s="54"/>
      <c r="AK119" s="54">
        <v>8</v>
      </c>
      <c r="AL119" s="54"/>
      <c r="AM119" s="54"/>
      <c r="AN119" s="51"/>
      <c r="AO119" s="35">
        <f>IF(AP119&lt;6,SUM(E119:AN119),SUM(LARGE(E119:AN119,{1;2;3;4;5;6})))</f>
        <v>46</v>
      </c>
      <c r="AP119" s="55">
        <f>COUNT(E119:AN119)</f>
        <v>6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6" t="s">
        <v>61</v>
      </c>
      <c r="C120" s="6" t="s">
        <v>115</v>
      </c>
      <c r="D120" s="8" t="s">
        <v>192</v>
      </c>
      <c r="E120" s="26"/>
      <c r="F120" s="26"/>
      <c r="G120" s="26"/>
      <c r="H120" s="26"/>
      <c r="I120" s="26">
        <v>14</v>
      </c>
      <c r="J120" s="26"/>
      <c r="K120" s="26"/>
      <c r="L120" s="26"/>
      <c r="M120" s="26"/>
      <c r="N120" s="26">
        <v>14</v>
      </c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>
        <v>17</v>
      </c>
      <c r="AA120" s="26"/>
      <c r="AB120" s="26"/>
      <c r="AC120" s="26"/>
      <c r="AD120" s="101">
        <v>0</v>
      </c>
      <c r="AE120" s="101"/>
      <c r="AF120" s="26"/>
      <c r="AG120" s="26"/>
      <c r="AH120" s="101">
        <v>0</v>
      </c>
      <c r="AI120" s="101"/>
      <c r="AJ120" s="101"/>
      <c r="AK120" s="101"/>
      <c r="AL120" s="101"/>
      <c r="AM120" s="101"/>
      <c r="AN120" s="1"/>
      <c r="AO120" s="35">
        <f>IF(AP120&lt;6,SUM(E120:AN120),SUM(LARGE(E120:AN120,{1;2;3;4;5;6})))</f>
        <v>45</v>
      </c>
      <c r="AP120" s="53">
        <f>COUNT(E120:AN120)</f>
        <v>5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61</v>
      </c>
      <c r="C121" s="6" t="s">
        <v>196</v>
      </c>
      <c r="D121" s="8" t="s">
        <v>1044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>
        <v>30</v>
      </c>
      <c r="AG121" s="30"/>
      <c r="AH121" s="86">
        <v>0</v>
      </c>
      <c r="AI121" s="86"/>
      <c r="AJ121" s="86"/>
      <c r="AK121" s="30">
        <v>15</v>
      </c>
      <c r="AL121" s="30"/>
      <c r="AM121" s="30"/>
      <c r="AN121" s="1"/>
      <c r="AO121" s="35">
        <f>IF(AP121&lt;6,SUM(E121:AN121),SUM(LARGE(E121:AN121,{1;2;3;4;5;6})))</f>
        <v>45</v>
      </c>
      <c r="AP121" s="55">
        <f>COUNT(E121:AN121)</f>
        <v>3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61</v>
      </c>
      <c r="C122" s="6" t="s">
        <v>213</v>
      </c>
      <c r="D122" s="37" t="s">
        <v>233</v>
      </c>
      <c r="E122" s="37"/>
      <c r="F122" s="37">
        <v>25</v>
      </c>
      <c r="G122" s="37"/>
      <c r="H122" s="37"/>
      <c r="I122" s="37">
        <v>20</v>
      </c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54"/>
      <c r="AO122" s="35">
        <f>IF(AP122&lt;6,SUM(E122:AN122),SUM(LARGE(E122:AN122,{1;2;3;4;5;6})))</f>
        <v>45</v>
      </c>
      <c r="AP122" s="53">
        <f>COUNT(E122:AN122)</f>
        <v>2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61</v>
      </c>
      <c r="C123" s="6" t="s">
        <v>213</v>
      </c>
      <c r="D123" s="8" t="s">
        <v>401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>
        <v>45</v>
      </c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1"/>
      <c r="AO123" s="35">
        <f>IF(AP123&lt;6,SUM(E123:AN123),SUM(LARGE(E123:AN123,{1;2;3;4;5;6})))</f>
        <v>45</v>
      </c>
      <c r="AP123" s="53">
        <f>COUNT(E123:AN123)</f>
        <v>1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6" t="s">
        <v>61</v>
      </c>
      <c r="C124" s="6" t="s">
        <v>213</v>
      </c>
      <c r="D124" s="8" t="s">
        <v>516</v>
      </c>
      <c r="E124" s="26"/>
      <c r="F124" s="26">
        <v>14</v>
      </c>
      <c r="G124" s="26"/>
      <c r="H124" s="26"/>
      <c r="I124" s="26"/>
      <c r="J124" s="26"/>
      <c r="K124" s="26"/>
      <c r="L124" s="26"/>
      <c r="M124" s="26"/>
      <c r="N124" s="26">
        <v>10</v>
      </c>
      <c r="O124" s="26"/>
      <c r="P124" s="26"/>
      <c r="Q124" s="26"/>
      <c r="R124" s="26"/>
      <c r="S124" s="26"/>
      <c r="T124" s="26"/>
      <c r="U124" s="26">
        <v>10</v>
      </c>
      <c r="V124" s="26"/>
      <c r="W124" s="26"/>
      <c r="X124" s="26"/>
      <c r="Y124" s="26"/>
      <c r="Z124" s="26"/>
      <c r="AA124" s="26"/>
      <c r="AB124" s="26"/>
      <c r="AC124" s="26"/>
      <c r="AD124" s="26"/>
      <c r="AE124" s="26">
        <v>8</v>
      </c>
      <c r="AF124" s="26"/>
      <c r="AG124" s="26"/>
      <c r="AH124" s="26"/>
      <c r="AI124" s="26"/>
      <c r="AJ124" s="26"/>
      <c r="AK124" s="26"/>
      <c r="AL124" s="26"/>
      <c r="AM124" s="26"/>
      <c r="AN124" s="1"/>
      <c r="AO124" s="35">
        <f>IF(AP124&lt;6,SUM(E124:AN124),SUM(LARGE(E124:AN124,{1;2;3;4;5;6})))</f>
        <v>42</v>
      </c>
      <c r="AP124" s="53">
        <f>COUNT(E124:AN124)</f>
        <v>4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6" t="s">
        <v>61</v>
      </c>
      <c r="C125" s="6" t="s">
        <v>62</v>
      </c>
      <c r="D125" s="8" t="s">
        <v>515</v>
      </c>
      <c r="E125" s="26"/>
      <c r="F125" s="26"/>
      <c r="G125" s="26"/>
      <c r="H125" s="26"/>
      <c r="I125" s="26">
        <v>17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101">
        <v>0</v>
      </c>
      <c r="Y125" s="101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>
        <v>25</v>
      </c>
      <c r="AJ125" s="26"/>
      <c r="AK125" s="26"/>
      <c r="AL125" s="26"/>
      <c r="AM125" s="26"/>
      <c r="AN125" s="1"/>
      <c r="AO125" s="35">
        <f>IF(AP125&lt;6,SUM(E125:AN125),SUM(LARGE(E125:AN125,{1;2;3;4;5;6})))</f>
        <v>42</v>
      </c>
      <c r="AP125" s="55">
        <f>COUNT(E125:AN125)</f>
        <v>3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61</v>
      </c>
      <c r="C126" s="6" t="s">
        <v>358</v>
      </c>
      <c r="D126" s="8" t="s">
        <v>481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>
        <v>15</v>
      </c>
      <c r="Q126" s="30"/>
      <c r="R126" s="30"/>
      <c r="S126" s="30">
        <v>10</v>
      </c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>
        <v>15</v>
      </c>
      <c r="AJ126" s="30"/>
      <c r="AK126" s="30"/>
      <c r="AL126" s="30"/>
      <c r="AM126" s="30"/>
      <c r="AN126" s="51"/>
      <c r="AO126" s="35">
        <f>IF(AP126&lt;6,SUM(E126:AN126),SUM(LARGE(E126:AN126,{1;2;3;4;5;6})))</f>
        <v>40</v>
      </c>
      <c r="AP126" s="55">
        <f>COUNT(E126:AN126)</f>
        <v>3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61</v>
      </c>
      <c r="C127" s="6" t="s">
        <v>358</v>
      </c>
      <c r="D127" s="8" t="s">
        <v>736</v>
      </c>
      <c r="E127" s="54"/>
      <c r="F127" s="54"/>
      <c r="G127" s="54"/>
      <c r="H127" s="54">
        <v>12</v>
      </c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>
        <v>8</v>
      </c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>
        <v>20</v>
      </c>
      <c r="AL127" s="54"/>
      <c r="AM127" s="54"/>
      <c r="AN127" s="1"/>
      <c r="AO127" s="35">
        <f>IF(AP127&lt;6,SUM(E127:AN127),SUM(LARGE(E127:AN127,{1;2;3;4;5;6})))</f>
        <v>40</v>
      </c>
      <c r="AP127" s="53">
        <f>COUNT(E127:AN127)</f>
        <v>3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61</v>
      </c>
      <c r="C128" s="26" t="s">
        <v>358</v>
      </c>
      <c r="D128" s="37" t="s">
        <v>862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>
        <v>4.3</v>
      </c>
      <c r="T128" s="54">
        <v>20</v>
      </c>
      <c r="U128" s="54">
        <v>14</v>
      </c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1"/>
      <c r="AO128" s="35">
        <f>IF(AP128&lt;6,SUM(E128:AN128),SUM(LARGE(E128:AN128,{1;2;3;4;5;6})))</f>
        <v>38.299999999999997</v>
      </c>
      <c r="AP128" s="53">
        <f>COUNT(E128:AN128)</f>
        <v>3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61</v>
      </c>
      <c r="C129" s="6" t="s">
        <v>62</v>
      </c>
      <c r="D129" s="8" t="s">
        <v>364</v>
      </c>
      <c r="E129" s="86"/>
      <c r="F129" s="86"/>
      <c r="G129" s="30">
        <v>20</v>
      </c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>
        <v>18.3</v>
      </c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1"/>
      <c r="AO129" s="35">
        <f>IF(AP129&lt;6,SUM(E129:AN129),SUM(LARGE(E129:AN129,{1;2;3;4;5;6})))</f>
        <v>38.299999999999997</v>
      </c>
      <c r="AP129" s="53">
        <f>COUNT(E129:AN129)</f>
        <v>2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61</v>
      </c>
      <c r="C130" s="6" t="s">
        <v>358</v>
      </c>
      <c r="D130" s="8" t="s">
        <v>721</v>
      </c>
      <c r="E130" s="30"/>
      <c r="F130" s="30"/>
      <c r="G130" s="30">
        <v>3.7</v>
      </c>
      <c r="H130" s="30"/>
      <c r="I130" s="30"/>
      <c r="J130" s="30"/>
      <c r="K130" s="30"/>
      <c r="L130" s="30"/>
      <c r="M130" s="30"/>
      <c r="N130" s="30"/>
      <c r="O130" s="30"/>
      <c r="P130" s="30"/>
      <c r="Q130" s="30">
        <v>4</v>
      </c>
      <c r="R130" s="30"/>
      <c r="S130" s="30"/>
      <c r="T130" s="30"/>
      <c r="U130" s="30">
        <v>7</v>
      </c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>
        <v>8</v>
      </c>
      <c r="AG130" s="30"/>
      <c r="AH130" s="30"/>
      <c r="AI130" s="30">
        <v>8</v>
      </c>
      <c r="AJ130" s="30"/>
      <c r="AK130" s="30">
        <v>6</v>
      </c>
      <c r="AL130" s="30"/>
      <c r="AM130" s="30"/>
      <c r="AN130" s="1"/>
      <c r="AO130" s="35">
        <f>IF(AP130&lt;6,SUM(E130:AN130),SUM(LARGE(E130:AN130,{1;2;3;4;5;6})))</f>
        <v>36.700000000000003</v>
      </c>
      <c r="AP130" s="53">
        <f>COUNT(E130:AN130)</f>
        <v>6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6" t="s">
        <v>61</v>
      </c>
      <c r="C131" s="6" t="s">
        <v>358</v>
      </c>
      <c r="D131" s="8" t="s">
        <v>810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>
        <v>4</v>
      </c>
      <c r="O131" s="26"/>
      <c r="P131" s="26"/>
      <c r="Q131" s="26"/>
      <c r="R131" s="26"/>
      <c r="S131" s="26"/>
      <c r="T131" s="26">
        <v>6</v>
      </c>
      <c r="U131" s="26"/>
      <c r="V131" s="26"/>
      <c r="W131" s="26"/>
      <c r="X131" s="26">
        <v>6</v>
      </c>
      <c r="Y131" s="26"/>
      <c r="Z131" s="26">
        <v>6</v>
      </c>
      <c r="AA131" s="26"/>
      <c r="AB131" s="26"/>
      <c r="AC131" s="26"/>
      <c r="AD131" s="26"/>
      <c r="AE131" s="26">
        <v>5</v>
      </c>
      <c r="AF131" s="26">
        <v>6</v>
      </c>
      <c r="AG131" s="26"/>
      <c r="AH131" s="26"/>
      <c r="AI131" s="26"/>
      <c r="AJ131" s="26"/>
      <c r="AK131" s="26">
        <v>7</v>
      </c>
      <c r="AL131" s="26"/>
      <c r="AM131" s="26"/>
      <c r="AN131" s="51"/>
      <c r="AO131" s="35">
        <f>IF(AP131&lt;6,SUM(E131:AN131),SUM(LARGE(E131:AN131,{1;2;3;4;5;6})))</f>
        <v>36</v>
      </c>
      <c r="AP131" s="53">
        <f>COUNT(E131:AN131)</f>
        <v>7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61</v>
      </c>
      <c r="C132" s="6" t="s">
        <v>69</v>
      </c>
      <c r="D132" s="8" t="s">
        <v>102</v>
      </c>
      <c r="E132" s="86"/>
      <c r="F132" s="86"/>
      <c r="G132" s="86"/>
      <c r="H132" s="30">
        <v>35</v>
      </c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6"/>
      <c r="AO132" s="35">
        <f>IF(AP132&lt;6,SUM(E132:AN132),SUM(LARGE(E132:AN132,{1;2;3;4;5;6})))</f>
        <v>35</v>
      </c>
      <c r="AP132" s="53">
        <f>COUNT(E132:AN132)</f>
        <v>1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64</v>
      </c>
      <c r="C133" s="6" t="s">
        <v>358</v>
      </c>
      <c r="D133" s="8" t="s">
        <v>873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30">
        <v>35</v>
      </c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1"/>
      <c r="AO133" s="35">
        <f>IF(AP133&lt;6,SUM(E133:AN133),SUM(LARGE(E133:AN133,{1;2;3;4;5;6})))</f>
        <v>35</v>
      </c>
      <c r="AP133" s="53">
        <f>COUNT(E133:AN133)</f>
        <v>1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61</v>
      </c>
      <c r="C134" s="6" t="s">
        <v>115</v>
      </c>
      <c r="D134" s="8" t="s">
        <v>285</v>
      </c>
      <c r="E134" s="85"/>
      <c r="F134" s="54">
        <v>4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>
        <v>15</v>
      </c>
      <c r="AC134" s="54"/>
      <c r="AD134" s="54"/>
      <c r="AE134" s="85">
        <v>0</v>
      </c>
      <c r="AF134" s="54"/>
      <c r="AG134" s="54"/>
      <c r="AH134" s="54"/>
      <c r="AI134" s="54"/>
      <c r="AJ134" s="54"/>
      <c r="AK134" s="54">
        <v>15</v>
      </c>
      <c r="AL134" s="54"/>
      <c r="AM134" s="54"/>
      <c r="AN134" s="1"/>
      <c r="AO134" s="35">
        <f>IF(AP134&lt;6,SUM(E134:AN134),SUM(LARGE(E134:AN134,{1;2;3;4;5;6})))</f>
        <v>34</v>
      </c>
      <c r="AP134" s="53">
        <f>COUNT(E134:AN134)</f>
        <v>4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61</v>
      </c>
      <c r="C135" s="6" t="s">
        <v>82</v>
      </c>
      <c r="D135" s="8" t="s">
        <v>272</v>
      </c>
      <c r="E135" s="30"/>
      <c r="F135" s="30"/>
      <c r="G135" s="30"/>
      <c r="H135" s="30"/>
      <c r="I135" s="30"/>
      <c r="J135" s="30"/>
      <c r="K135" s="30"/>
      <c r="L135" s="30">
        <v>30</v>
      </c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1"/>
      <c r="AO135" s="35">
        <f>IF(AP135&lt;6,SUM(E135:AN135),SUM(LARGE(E135:AN135,{1;2;3;4;5;6})))</f>
        <v>30</v>
      </c>
      <c r="AP135" s="53">
        <f>COUNT(E135:AN135)</f>
        <v>1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6" t="s">
        <v>61</v>
      </c>
      <c r="C136" s="8" t="s">
        <v>115</v>
      </c>
      <c r="D136" s="8" t="s">
        <v>133</v>
      </c>
      <c r="E136" s="30"/>
      <c r="F136" s="30">
        <v>30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54"/>
      <c r="AO136" s="35">
        <f>IF(AP136&lt;6,SUM(E136:AN136),SUM(LARGE(E136:AN136,{1;2;3;4;5;6})))</f>
        <v>30</v>
      </c>
      <c r="AP136" s="55">
        <f>COUNT(E136:AN136)</f>
        <v>1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61</v>
      </c>
      <c r="C137" s="6" t="s">
        <v>358</v>
      </c>
      <c r="D137" s="8" t="s">
        <v>892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>
        <v>30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5">
        <f>IF(AP137&lt;6,SUM(E137:AN137),SUM(LARGE(E137:AN137,{1;2;3;4;5;6})))</f>
        <v>30</v>
      </c>
      <c r="AP137" s="55">
        <f>COUNT(E137:AN137)</f>
        <v>1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6" t="s">
        <v>61</v>
      </c>
      <c r="C138" s="6" t="s">
        <v>358</v>
      </c>
      <c r="D138" s="37" t="s">
        <v>574</v>
      </c>
      <c r="E138" s="29"/>
      <c r="F138" s="29">
        <v>10</v>
      </c>
      <c r="G138" s="29">
        <v>3.7</v>
      </c>
      <c r="H138" s="29"/>
      <c r="I138" s="29"/>
      <c r="J138" s="29"/>
      <c r="K138" s="29"/>
      <c r="L138" s="84">
        <v>0</v>
      </c>
      <c r="M138" s="84"/>
      <c r="N138" s="84"/>
      <c r="O138" s="84"/>
      <c r="P138" s="84"/>
      <c r="Q138" s="84"/>
      <c r="R138" s="84"/>
      <c r="S138" s="84"/>
      <c r="T138" s="29">
        <v>5</v>
      </c>
      <c r="U138" s="84"/>
      <c r="V138" s="84"/>
      <c r="W138" s="84"/>
      <c r="X138" s="84"/>
      <c r="Y138" s="84"/>
      <c r="Z138" s="29">
        <v>5</v>
      </c>
      <c r="AA138" s="29"/>
      <c r="AB138" s="29"/>
      <c r="AC138" s="29"/>
      <c r="AD138" s="29"/>
      <c r="AE138" s="29"/>
      <c r="AF138" s="29">
        <v>4</v>
      </c>
      <c r="AG138" s="29"/>
      <c r="AH138" s="29"/>
      <c r="AI138" s="29"/>
      <c r="AJ138" s="29"/>
      <c r="AK138" s="29"/>
      <c r="AL138" s="29"/>
      <c r="AM138" s="29"/>
      <c r="AN138" s="30"/>
      <c r="AO138" s="35">
        <f>IF(AP138&lt;6,SUM(E138:AN138),SUM(LARGE(E138:AN138,{1;2;3;4;5;6})))</f>
        <v>27.7</v>
      </c>
      <c r="AP138" s="53">
        <f>COUNT(E138:AN138)</f>
        <v>6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61</v>
      </c>
      <c r="C139" s="26" t="s">
        <v>62</v>
      </c>
      <c r="D139" s="37" t="s">
        <v>576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>
        <v>6</v>
      </c>
      <c r="R139" s="37"/>
      <c r="S139" s="37"/>
      <c r="T139" s="37">
        <v>8</v>
      </c>
      <c r="U139" s="37"/>
      <c r="V139" s="37"/>
      <c r="W139" s="37"/>
      <c r="X139" s="37"/>
      <c r="Y139" s="37"/>
      <c r="Z139" s="37">
        <v>4</v>
      </c>
      <c r="AA139" s="37"/>
      <c r="AB139" s="37"/>
      <c r="AC139" s="37"/>
      <c r="AD139" s="37"/>
      <c r="AE139" s="37"/>
      <c r="AF139" s="37">
        <v>4</v>
      </c>
      <c r="AG139" s="37"/>
      <c r="AH139" s="37"/>
      <c r="AI139" s="37"/>
      <c r="AJ139" s="37"/>
      <c r="AK139" s="37">
        <v>5</v>
      </c>
      <c r="AL139" s="37"/>
      <c r="AM139" s="37"/>
      <c r="AN139" s="1"/>
      <c r="AO139" s="35">
        <f>IF(AP139&lt;6,SUM(E139:AN139),SUM(LARGE(E139:AN139,{1;2;3;4;5;6})))</f>
        <v>27</v>
      </c>
      <c r="AP139" s="55">
        <f>COUNT(E139:AN139)</f>
        <v>5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61</v>
      </c>
      <c r="C140" s="8" t="s">
        <v>62</v>
      </c>
      <c r="D140" s="8" t="s">
        <v>505</v>
      </c>
      <c r="E140" s="30"/>
      <c r="F140" s="30"/>
      <c r="G140" s="30">
        <v>4.3</v>
      </c>
      <c r="H140" s="30"/>
      <c r="I140" s="30"/>
      <c r="J140" s="30"/>
      <c r="K140" s="30"/>
      <c r="L140" s="30"/>
      <c r="M140" s="30"/>
      <c r="N140" s="30"/>
      <c r="O140" s="30"/>
      <c r="P140" s="30"/>
      <c r="Q140" s="30">
        <v>9.3000000000000007</v>
      </c>
      <c r="R140" s="30"/>
      <c r="S140" s="30"/>
      <c r="T140" s="30"/>
      <c r="U140" s="30"/>
      <c r="V140" s="86">
        <v>0</v>
      </c>
      <c r="W140" s="86"/>
      <c r="X140" s="86"/>
      <c r="Y140" s="86"/>
      <c r="Z140" s="86"/>
      <c r="AA140" s="86"/>
      <c r="AB140" s="30">
        <v>12</v>
      </c>
      <c r="AC140" s="30"/>
      <c r="AD140" s="30"/>
      <c r="AE140" s="30"/>
      <c r="AF140" s="30"/>
      <c r="AG140" s="30"/>
      <c r="AH140" s="30">
        <v>0</v>
      </c>
      <c r="AI140" s="30"/>
      <c r="AJ140" s="30"/>
      <c r="AK140" s="30"/>
      <c r="AL140" s="30"/>
      <c r="AM140" s="30"/>
      <c r="AN140" s="1"/>
      <c r="AO140" s="35">
        <f>IF(AP140&lt;6,SUM(E140:AN140),SUM(LARGE(E140:AN140,{1;2;3;4;5;6})))</f>
        <v>25.6</v>
      </c>
      <c r="AP140" s="55">
        <f>COUNT(E140:AN140)</f>
        <v>5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61</v>
      </c>
      <c r="C141" s="8" t="s">
        <v>163</v>
      </c>
      <c r="D141" s="8" t="s">
        <v>348</v>
      </c>
      <c r="E141" s="86"/>
      <c r="F141" s="86"/>
      <c r="G141" s="86"/>
      <c r="H141" s="86"/>
      <c r="I141" s="30">
        <v>25</v>
      </c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86">
        <v>0</v>
      </c>
      <c r="U141" s="86">
        <v>0</v>
      </c>
      <c r="V141" s="86"/>
      <c r="W141" s="86"/>
      <c r="X141" s="86"/>
      <c r="Y141" s="86"/>
      <c r="Z141" s="86"/>
      <c r="AA141" s="86"/>
      <c r="AB141" s="86">
        <v>0</v>
      </c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6"/>
      <c r="AO141" s="35">
        <f>IF(AP141&lt;6,SUM(E141:AN141),SUM(LARGE(E141:AN141,{1;2;3;4;5;6})))</f>
        <v>25</v>
      </c>
      <c r="AP141" s="55">
        <f>COUNT(E141:AN141)</f>
        <v>4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61</v>
      </c>
      <c r="C142" s="6" t="s">
        <v>358</v>
      </c>
      <c r="D142" s="8" t="s">
        <v>155</v>
      </c>
      <c r="E142" s="54"/>
      <c r="F142" s="54"/>
      <c r="G142" s="54"/>
      <c r="H142" s="54"/>
      <c r="I142" s="54"/>
      <c r="J142" s="54"/>
      <c r="K142" s="54"/>
      <c r="L142" s="54">
        <v>25</v>
      </c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1"/>
      <c r="AO142" s="35">
        <f>IF(AP142&lt;6,SUM(E142:AN142),SUM(LARGE(E142:AN142,{1;2;3;4;5;6})))</f>
        <v>25</v>
      </c>
      <c r="AP142" s="55">
        <f>COUNT(E142:AN142)</f>
        <v>1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61</v>
      </c>
      <c r="C143" s="8" t="s">
        <v>675</v>
      </c>
      <c r="D143" s="8" t="s">
        <v>147</v>
      </c>
      <c r="E143" s="117"/>
      <c r="F143" s="117"/>
      <c r="G143" s="117"/>
      <c r="H143" s="48">
        <v>25</v>
      </c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11"/>
      <c r="AO143" s="35">
        <f>IF(AP143&lt;6,SUM(E143:AN143),SUM(LARGE(E143:AN143,{1;2;3;4;5;6})))</f>
        <v>25</v>
      </c>
      <c r="AP143" s="53">
        <f>COUNT(E143:AN143)</f>
        <v>1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61</v>
      </c>
      <c r="C144" s="6" t="s">
        <v>82</v>
      </c>
      <c r="D144" s="8" t="s">
        <v>390</v>
      </c>
      <c r="E144" s="54"/>
      <c r="F144" s="54"/>
      <c r="G144" s="54"/>
      <c r="H144" s="54"/>
      <c r="I144" s="54"/>
      <c r="J144" s="54"/>
      <c r="K144" s="54"/>
      <c r="L144" s="54">
        <v>25</v>
      </c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1"/>
      <c r="AO144" s="35">
        <f>IF(AP144&lt;6,SUM(E144:AN144),SUM(LARGE(E144:AN144,{1;2;3;4;5;6})))</f>
        <v>25</v>
      </c>
      <c r="AP144" s="55">
        <f>COUNT(E144:AN144)</f>
        <v>1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6" t="s">
        <v>61</v>
      </c>
      <c r="C145" s="6" t="s">
        <v>62</v>
      </c>
      <c r="D145" s="8" t="s">
        <v>841</v>
      </c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>
        <v>25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1"/>
      <c r="AO145" s="35">
        <f>IF(AP145&lt;6,SUM(E145:AN145),SUM(LARGE(E145:AN145,{1;2;3;4;5;6})))</f>
        <v>25</v>
      </c>
      <c r="AP145" s="53">
        <f>COUNT(E145:AN145)</f>
        <v>1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61</v>
      </c>
      <c r="C146" s="26" t="s">
        <v>258</v>
      </c>
      <c r="D146" s="37" t="s">
        <v>852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>
        <v>25</v>
      </c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51"/>
      <c r="AO146" s="35">
        <f>IF(AP146&lt;6,SUM(E146:AN146),SUM(LARGE(E146:AN146,{1;2;3;4;5;6})))</f>
        <v>25</v>
      </c>
      <c r="AP146" s="53">
        <f>COUNT(E146:AN146)</f>
        <v>1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61</v>
      </c>
      <c r="C147" s="26" t="s">
        <v>213</v>
      </c>
      <c r="D147" s="37" t="s">
        <v>899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>
        <v>25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51"/>
      <c r="AO147" s="35">
        <f>IF(AP147&lt;6,SUM(E147:AN147),SUM(LARGE(E147:AN147,{1;2;3;4;5;6})))</f>
        <v>25</v>
      </c>
      <c r="AP147" s="55">
        <f>COUNT(E147:AN147)</f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61</v>
      </c>
      <c r="C148" s="26" t="s">
        <v>163</v>
      </c>
      <c r="D148" s="37" t="s">
        <v>844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>
        <v>10.7</v>
      </c>
      <c r="R148" s="26"/>
      <c r="S148" s="26">
        <v>10</v>
      </c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6"/>
      <c r="AO148" s="35">
        <f>IF(AP148&lt;6,SUM(E148:AN148),SUM(LARGE(E148:AN148,{1;2;3;4;5;6})))</f>
        <v>20.7</v>
      </c>
      <c r="AP148" s="53">
        <f>COUNT(E148:AN148)</f>
        <v>2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61</v>
      </c>
      <c r="C149" s="6" t="s">
        <v>67</v>
      </c>
      <c r="D149" s="8" t="s">
        <v>804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>
        <v>10.7</v>
      </c>
      <c r="U149" s="30"/>
      <c r="V149" s="30"/>
      <c r="W149" s="30"/>
      <c r="X149" s="30">
        <v>10</v>
      </c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6"/>
      <c r="AO149" s="35">
        <f>IF(AP149&lt;6,SUM(E149:AN149),SUM(LARGE(E149:AN149,{1;2;3;4;5;6})))</f>
        <v>20.7</v>
      </c>
      <c r="AP149" s="53">
        <f>COUNT(E149:AN149)</f>
        <v>2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61</v>
      </c>
      <c r="C150" s="6" t="s">
        <v>63</v>
      </c>
      <c r="D150" s="8" t="s">
        <v>103</v>
      </c>
      <c r="E150" s="30">
        <v>20</v>
      </c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86">
        <v>0</v>
      </c>
      <c r="W150" s="86"/>
      <c r="X150" s="86"/>
      <c r="Y150" s="86"/>
      <c r="Z150" s="86"/>
      <c r="AA150" s="86"/>
      <c r="AB150" s="86"/>
      <c r="AC150" s="86">
        <v>0</v>
      </c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1"/>
      <c r="AO150" s="35">
        <f>IF(AP150&lt;6,SUM(E150:AN150),SUM(LARGE(E150:AN150,{1;2;3;4;5;6})))</f>
        <v>20</v>
      </c>
      <c r="AP150" s="55">
        <f>COUNT(E150:AN150)</f>
        <v>3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61</v>
      </c>
      <c r="C151" s="6" t="s">
        <v>358</v>
      </c>
      <c r="D151" s="8" t="s">
        <v>442</v>
      </c>
      <c r="E151" s="30"/>
      <c r="F151" s="30"/>
      <c r="G151" s="30"/>
      <c r="H151" s="30"/>
      <c r="I151" s="86">
        <v>0</v>
      </c>
      <c r="J151" s="86"/>
      <c r="K151" s="86"/>
      <c r="L151" s="86"/>
      <c r="M151" s="86"/>
      <c r="N151" s="86"/>
      <c r="O151" s="86"/>
      <c r="P151" s="86"/>
      <c r="Q151" s="86"/>
      <c r="R151" s="86"/>
      <c r="S151" s="30">
        <v>6</v>
      </c>
      <c r="T151" s="86"/>
      <c r="U151" s="86"/>
      <c r="V151" s="86"/>
      <c r="W151" s="86"/>
      <c r="X151" s="86"/>
      <c r="Y151" s="86"/>
      <c r="Z151" s="86"/>
      <c r="AA151" s="86"/>
      <c r="AB151" s="30">
        <v>14</v>
      </c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1"/>
      <c r="AO151" s="35">
        <f>IF(AP151&lt;6,SUM(E151:AN151),SUM(LARGE(E151:AN151,{1;2;3;4;5;6})))</f>
        <v>20</v>
      </c>
      <c r="AP151" s="53">
        <f>COUNT(E151:AN151)</f>
        <v>3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6" t="s">
        <v>61</v>
      </c>
      <c r="C152" s="6" t="s">
        <v>293</v>
      </c>
      <c r="D152" s="8" t="s">
        <v>716</v>
      </c>
      <c r="E152" s="26"/>
      <c r="F152" s="26"/>
      <c r="G152" s="26">
        <v>20</v>
      </c>
      <c r="H152" s="26"/>
      <c r="I152" s="26"/>
      <c r="J152" s="26"/>
      <c r="K152" s="26"/>
      <c r="L152" s="26"/>
      <c r="M152" s="26"/>
      <c r="N152" s="101">
        <v>0</v>
      </c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"/>
      <c r="AO152" s="35">
        <f>IF(AP152&lt;6,SUM(E152:AN152),SUM(LARGE(E152:AN152,{1;2;3;4;5;6})))</f>
        <v>20</v>
      </c>
      <c r="AP152" s="55">
        <f>COUNT(E152:AN152)</f>
        <v>2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61</v>
      </c>
      <c r="C153" s="6" t="s">
        <v>115</v>
      </c>
      <c r="D153" s="8" t="s">
        <v>100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86">
        <v>0</v>
      </c>
      <c r="U153" s="30"/>
      <c r="V153" s="30">
        <v>20</v>
      </c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1"/>
      <c r="AO153" s="35">
        <f>IF(AP153&lt;6,SUM(E153:AN153),SUM(LARGE(E153:AN153,{1;2;3;4;5;6})))</f>
        <v>20</v>
      </c>
      <c r="AP153" s="53">
        <f>COUNT(E153:AN153)</f>
        <v>2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6" t="s">
        <v>61</v>
      </c>
      <c r="C154" s="6" t="s">
        <v>317</v>
      </c>
      <c r="D154" s="8" t="s">
        <v>641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>
        <v>20</v>
      </c>
      <c r="AG154" s="26"/>
      <c r="AH154" s="26"/>
      <c r="AI154" s="26"/>
      <c r="AJ154" s="26"/>
      <c r="AK154" s="26"/>
      <c r="AL154" s="26"/>
      <c r="AM154" s="26"/>
      <c r="AN154" s="1"/>
      <c r="AO154" s="35">
        <f>IF(AP154&lt;6,SUM(E154:AN154),SUM(LARGE(E154:AN154,{1;2;3;4;5;6})))</f>
        <v>20</v>
      </c>
      <c r="AP154" s="53">
        <f>COUNT(E154:AN154)</f>
        <v>1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61</v>
      </c>
      <c r="C155" s="6" t="s">
        <v>67</v>
      </c>
      <c r="D155" s="8" t="s">
        <v>671</v>
      </c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>
        <v>20</v>
      </c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1"/>
      <c r="AO155" s="35">
        <f>IF(AP155&lt;6,SUM(E155:AN155),SUM(LARGE(E155:AN155,{1;2;3;4;5;6})))</f>
        <v>20</v>
      </c>
      <c r="AP155" s="53">
        <f>COUNT(E155:AN155)</f>
        <v>1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61</v>
      </c>
      <c r="C156" s="6" t="s">
        <v>82</v>
      </c>
      <c r="D156" s="8" t="s">
        <v>551</v>
      </c>
      <c r="E156" s="30"/>
      <c r="F156" s="30"/>
      <c r="G156" s="30"/>
      <c r="H156" s="30"/>
      <c r="I156" s="30"/>
      <c r="J156" s="30"/>
      <c r="K156" s="30"/>
      <c r="L156" s="30">
        <v>20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1"/>
      <c r="AO156" s="35">
        <f>IF(AP156&lt;6,SUM(E156:AN156),SUM(LARGE(E156:AN156,{1;2;3;4;5;6})))</f>
        <v>20</v>
      </c>
      <c r="AP156" s="55">
        <f>COUNT(E156:AN156)</f>
        <v>1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6" t="s">
        <v>61</v>
      </c>
      <c r="C157" s="6" t="s">
        <v>63</v>
      </c>
      <c r="D157" s="8" t="s">
        <v>292</v>
      </c>
      <c r="E157" s="86"/>
      <c r="F157" s="86"/>
      <c r="G157" s="86"/>
      <c r="H157" s="86"/>
      <c r="I157" s="86"/>
      <c r="J157" s="86"/>
      <c r="K157" s="86"/>
      <c r="L157" s="30">
        <v>20</v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6"/>
      <c r="AO157" s="35">
        <f>IF(AP157&lt;6,SUM(E157:AN157),SUM(LARGE(E157:AN157,{1;2;3;4;5;6})))</f>
        <v>20</v>
      </c>
      <c r="AP157" s="53">
        <f>COUNT(E157:AN157)</f>
        <v>1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61</v>
      </c>
      <c r="C158" s="6" t="s">
        <v>63</v>
      </c>
      <c r="D158" s="8" t="s">
        <v>520</v>
      </c>
      <c r="E158" s="54"/>
      <c r="F158" s="54"/>
      <c r="G158" s="54"/>
      <c r="H158" s="54">
        <v>20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1"/>
      <c r="AO158" s="35">
        <f>IF(AP158&lt;6,SUM(E158:AN158),SUM(LARGE(E158:AN158,{1;2;3;4;5;6})))</f>
        <v>20</v>
      </c>
      <c r="AP158" s="53">
        <f>COUNT(E158:AN158)</f>
        <v>1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6" t="s">
        <v>61</v>
      </c>
      <c r="C159" s="6" t="s">
        <v>82</v>
      </c>
      <c r="D159" s="8" t="s">
        <v>140</v>
      </c>
      <c r="E159" s="30"/>
      <c r="F159" s="30"/>
      <c r="G159" s="30"/>
      <c r="H159" s="30"/>
      <c r="I159" s="30"/>
      <c r="J159" s="30"/>
      <c r="K159" s="30"/>
      <c r="L159" s="30">
        <v>20</v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6"/>
      <c r="AO159" s="35">
        <f>IF(AP159&lt;6,SUM(E159:AN159),SUM(LARGE(E159:AN159,{1;2;3;4;5;6})))</f>
        <v>20</v>
      </c>
      <c r="AP159" s="55">
        <f>COUNT(E159:AN159)</f>
        <v>1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61</v>
      </c>
      <c r="C160" s="8" t="s">
        <v>63</v>
      </c>
      <c r="D160" s="8" t="s">
        <v>918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>
        <v>20</v>
      </c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51"/>
      <c r="AO160" s="35">
        <f>IF(AP160&lt;6,SUM(E160:AN160),SUM(LARGE(E160:AN160,{1;2;3;4;5;6})))</f>
        <v>20</v>
      </c>
      <c r="AP160" s="55">
        <f>COUNT(E160:AN160)</f>
        <v>1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138</v>
      </c>
      <c r="C161" s="26" t="s">
        <v>213</v>
      </c>
      <c r="D161" s="37" t="s">
        <v>985</v>
      </c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>
        <v>20</v>
      </c>
      <c r="AE161" s="54"/>
      <c r="AF161" s="54"/>
      <c r="AG161" s="54"/>
      <c r="AH161" s="54"/>
      <c r="AI161" s="54"/>
      <c r="AJ161" s="54"/>
      <c r="AK161" s="54"/>
      <c r="AL161" s="54"/>
      <c r="AM161" s="54"/>
      <c r="AN161" s="51"/>
      <c r="AO161" s="35">
        <f>IF(AP161&lt;6,SUM(E161:AN161),SUM(LARGE(E161:AN161,{1;2;3;4;5;6})))</f>
        <v>20</v>
      </c>
      <c r="AP161" s="55">
        <f>COUNT(E161:AN161)</f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6" t="s">
        <v>61</v>
      </c>
      <c r="C162" s="8" t="s">
        <v>709</v>
      </c>
      <c r="D162" s="8" t="s">
        <v>454</v>
      </c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>
        <v>0</v>
      </c>
      <c r="T162" s="54">
        <v>9.3000000000000007</v>
      </c>
      <c r="U162" s="85"/>
      <c r="V162" s="85"/>
      <c r="W162" s="85"/>
      <c r="X162" s="85"/>
      <c r="Y162" s="85"/>
      <c r="Z162" s="54">
        <v>10</v>
      </c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1"/>
      <c r="AO162" s="35">
        <f>IF(AP162&lt;6,SUM(E162:AN162),SUM(LARGE(E162:AN162,{1;2;3;4;5;6})))</f>
        <v>19.3</v>
      </c>
      <c r="AP162" s="55">
        <f>COUNT(E162:AN162)</f>
        <v>3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61</v>
      </c>
      <c r="C163" s="6" t="s">
        <v>115</v>
      </c>
      <c r="D163" s="8" t="s">
        <v>949</v>
      </c>
      <c r="E163" s="30"/>
      <c r="F163" s="30"/>
      <c r="G163" s="30"/>
      <c r="H163" s="30"/>
      <c r="I163" s="30">
        <v>4</v>
      </c>
      <c r="J163" s="30"/>
      <c r="K163" s="30"/>
      <c r="L163" s="30"/>
      <c r="M163" s="30"/>
      <c r="N163" s="30"/>
      <c r="O163" s="30"/>
      <c r="P163" s="30"/>
      <c r="Q163" s="30">
        <v>4</v>
      </c>
      <c r="R163" s="30"/>
      <c r="S163" s="30">
        <v>3</v>
      </c>
      <c r="T163" s="30">
        <v>4</v>
      </c>
      <c r="U163" s="30"/>
      <c r="V163" s="30"/>
      <c r="W163" s="30"/>
      <c r="X163" s="30"/>
      <c r="Y163" s="30"/>
      <c r="Z163" s="30">
        <v>4</v>
      </c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51"/>
      <c r="AO163" s="35">
        <f>IF(AP163&lt;6,SUM(E163:AN163),SUM(LARGE(E163:AN163,{1;2;3;4;5;6})))</f>
        <v>19</v>
      </c>
      <c r="AP163" s="53">
        <f>COUNT(E163:AN163)</f>
        <v>5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61</v>
      </c>
      <c r="C164" s="26"/>
      <c r="D164" s="8" t="s">
        <v>1012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>
        <v>8</v>
      </c>
      <c r="AF164" s="29">
        <v>10</v>
      </c>
      <c r="AG164" s="29"/>
      <c r="AH164" s="29"/>
      <c r="AI164" s="29"/>
      <c r="AJ164" s="29"/>
      <c r="AK164" s="29"/>
      <c r="AL164" s="29"/>
      <c r="AM164" s="29"/>
      <c r="AN164" s="1"/>
      <c r="AO164" s="35">
        <f>IF(AP164&lt;6,SUM(E164:AN164),SUM(LARGE(E164:AN164,{1;2;3;4;5;6})))</f>
        <v>18</v>
      </c>
      <c r="AP164" s="53">
        <f>COUNT(E164:AN164)</f>
        <v>2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6" t="s">
        <v>61</v>
      </c>
      <c r="C165" s="6" t="s">
        <v>62</v>
      </c>
      <c r="D165" s="8" t="s">
        <v>563</v>
      </c>
      <c r="E165" s="26"/>
      <c r="F165" s="26"/>
      <c r="G165" s="26">
        <v>3</v>
      </c>
      <c r="H165" s="26"/>
      <c r="I165" s="26"/>
      <c r="J165" s="26"/>
      <c r="K165" s="26"/>
      <c r="L165" s="26"/>
      <c r="M165" s="26"/>
      <c r="N165" s="26">
        <v>4</v>
      </c>
      <c r="O165" s="26"/>
      <c r="P165" s="26"/>
      <c r="Q165" s="26"/>
      <c r="R165" s="26"/>
      <c r="S165" s="26">
        <v>3.7</v>
      </c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>
        <v>7</v>
      </c>
      <c r="AJ165" s="26"/>
      <c r="AK165" s="26"/>
      <c r="AL165" s="26"/>
      <c r="AM165" s="26"/>
      <c r="AN165" s="9"/>
      <c r="AO165" s="35">
        <f>IF(AP165&lt;6,SUM(E165:AN165),SUM(LARGE(E165:AN165,{1;2;3;4;5;6})))</f>
        <v>17.7</v>
      </c>
      <c r="AP165" s="53">
        <f>COUNT(E165:AN165)</f>
        <v>4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61</v>
      </c>
      <c r="C166" s="6" t="s">
        <v>62</v>
      </c>
      <c r="D166" s="8" t="s">
        <v>962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>
        <v>3</v>
      </c>
      <c r="AC166" s="30"/>
      <c r="AD166" s="30"/>
      <c r="AE166" s="30"/>
      <c r="AF166" s="30">
        <v>7</v>
      </c>
      <c r="AG166" s="30"/>
      <c r="AH166" s="30"/>
      <c r="AI166" s="30">
        <v>4</v>
      </c>
      <c r="AJ166" s="30"/>
      <c r="AK166" s="30">
        <v>3</v>
      </c>
      <c r="AL166" s="30"/>
      <c r="AM166" s="30"/>
      <c r="AN166" s="1"/>
      <c r="AO166" s="35">
        <f>IF(AP166&lt;6,SUM(E166:AN166),SUM(LARGE(E166:AN166,{1;2;3;4;5;6})))</f>
        <v>17</v>
      </c>
      <c r="AP166" s="55">
        <f>COUNT(E166:AN166)</f>
        <v>4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61</v>
      </c>
      <c r="C167" s="6" t="s">
        <v>358</v>
      </c>
      <c r="D167" s="6" t="s">
        <v>377</v>
      </c>
      <c r="E167" s="86"/>
      <c r="F167" s="30">
        <v>10</v>
      </c>
      <c r="G167" s="86">
        <v>0</v>
      </c>
      <c r="H167" s="86">
        <v>7</v>
      </c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1"/>
      <c r="AO167" s="35">
        <f>IF(AP167&lt;6,SUM(E167:AN167),SUM(LARGE(E167:AN167,{1;2;3;4;5;6})))</f>
        <v>17</v>
      </c>
      <c r="AP167" s="55">
        <f>COUNT(E167:AN167)</f>
        <v>3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61</v>
      </c>
      <c r="C168" s="6" t="s">
        <v>358</v>
      </c>
      <c r="D168" s="26" t="s">
        <v>745</v>
      </c>
      <c r="E168" s="54"/>
      <c r="F168" s="54"/>
      <c r="G168" s="54"/>
      <c r="H168" s="54">
        <v>3</v>
      </c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>
        <v>7</v>
      </c>
      <c r="AA168" s="54"/>
      <c r="AB168" s="54">
        <v>7</v>
      </c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1"/>
      <c r="AO168" s="35">
        <f>IF(AP168&lt;6,SUM(E168:AN168),SUM(LARGE(E168:AN168,{1;2;3;4;5;6})))</f>
        <v>17</v>
      </c>
      <c r="AP168" s="55">
        <f>COUNT(E168:AN168)</f>
        <v>3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61</v>
      </c>
      <c r="C169" s="26" t="s">
        <v>62</v>
      </c>
      <c r="D169" s="37" t="s">
        <v>485</v>
      </c>
      <c r="E169" s="30"/>
      <c r="F169" s="30"/>
      <c r="G169" s="30">
        <v>3</v>
      </c>
      <c r="H169" s="30"/>
      <c r="I169" s="30"/>
      <c r="J169" s="30"/>
      <c r="K169" s="30"/>
      <c r="L169" s="30"/>
      <c r="M169" s="30"/>
      <c r="N169" s="30">
        <v>3</v>
      </c>
      <c r="O169" s="30"/>
      <c r="P169" s="30"/>
      <c r="Q169" s="30"/>
      <c r="R169" s="30"/>
      <c r="S169" s="30"/>
      <c r="T169" s="30"/>
      <c r="U169" s="30"/>
      <c r="V169" s="30"/>
      <c r="W169" s="30"/>
      <c r="X169" s="30">
        <v>4</v>
      </c>
      <c r="Y169" s="30"/>
      <c r="Z169" s="30"/>
      <c r="AA169" s="30"/>
      <c r="AB169" s="30">
        <v>6</v>
      </c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51"/>
      <c r="AO169" s="35">
        <f>IF(AP169&lt;6,SUM(E169:AN169),SUM(LARGE(E169:AN169,{1;2;3;4;5;6})))</f>
        <v>16</v>
      </c>
      <c r="AP169" s="53">
        <f>COUNT(E169:AN169)</f>
        <v>4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61</v>
      </c>
      <c r="C170" s="6" t="s">
        <v>62</v>
      </c>
      <c r="D170" s="8" t="s">
        <v>531</v>
      </c>
      <c r="E170" s="29"/>
      <c r="F170" s="29"/>
      <c r="G170" s="29"/>
      <c r="H170" s="29"/>
      <c r="I170" s="29"/>
      <c r="J170" s="29"/>
      <c r="K170" s="29"/>
      <c r="L170" s="29">
        <v>4</v>
      </c>
      <c r="M170" s="29"/>
      <c r="N170" s="29"/>
      <c r="O170" s="29"/>
      <c r="P170" s="29"/>
      <c r="Q170" s="29">
        <v>5</v>
      </c>
      <c r="R170" s="29"/>
      <c r="S170" s="29">
        <v>3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>
        <v>4</v>
      </c>
      <c r="AG170" s="29"/>
      <c r="AH170" s="29"/>
      <c r="AI170" s="29"/>
      <c r="AJ170" s="29"/>
      <c r="AK170" s="29"/>
      <c r="AL170" s="29"/>
      <c r="AM170" s="29"/>
      <c r="AN170" s="54"/>
      <c r="AO170" s="35">
        <f>IF(AP170&lt;6,SUM(E170:AN170),SUM(LARGE(E170:AN170,{1;2;3;4;5;6})))</f>
        <v>16</v>
      </c>
      <c r="AP170" s="53">
        <f>COUNT(E170:AN170)</f>
        <v>4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61</v>
      </c>
      <c r="C171" s="6" t="s">
        <v>213</v>
      </c>
      <c r="D171" s="6" t="s">
        <v>623</v>
      </c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54">
        <v>4</v>
      </c>
      <c r="V171" s="54"/>
      <c r="W171" s="54"/>
      <c r="X171" s="54"/>
      <c r="Y171" s="54"/>
      <c r="Z171" s="54"/>
      <c r="AA171" s="54"/>
      <c r="AB171" s="54"/>
      <c r="AC171" s="54"/>
      <c r="AD171" s="54">
        <v>6</v>
      </c>
      <c r="AE171" s="54">
        <v>6</v>
      </c>
      <c r="AF171" s="54"/>
      <c r="AG171" s="54"/>
      <c r="AH171" s="54"/>
      <c r="AI171" s="54"/>
      <c r="AJ171" s="54"/>
      <c r="AK171" s="54"/>
      <c r="AL171" s="54"/>
      <c r="AM171" s="54"/>
      <c r="AN171" s="1"/>
      <c r="AO171" s="35">
        <f>IF(AP171&lt;6,SUM(E171:AN171),SUM(LARGE(E171:AN171,{1;2;3;4;5;6})))</f>
        <v>16</v>
      </c>
      <c r="AP171" s="53">
        <f>COUNT(E171:AN171)</f>
        <v>3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6" t="s">
        <v>61</v>
      </c>
      <c r="C172" s="6"/>
      <c r="D172" s="8" t="s">
        <v>935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>
        <v>4</v>
      </c>
      <c r="Y172" s="26"/>
      <c r="Z172" s="26"/>
      <c r="AA172" s="26"/>
      <c r="AB172" s="26"/>
      <c r="AC172" s="26"/>
      <c r="AD172" s="26"/>
      <c r="AE172" s="26"/>
      <c r="AF172" s="26">
        <v>12</v>
      </c>
      <c r="AG172" s="26"/>
      <c r="AH172" s="26"/>
      <c r="AI172" s="26"/>
      <c r="AJ172" s="26"/>
      <c r="AK172" s="26"/>
      <c r="AL172" s="26"/>
      <c r="AM172" s="26"/>
      <c r="AN172" s="1"/>
      <c r="AO172" s="35">
        <f>IF(AP172&lt;6,SUM(E172:AN172),SUM(LARGE(E172:AN172,{1;2;3;4;5;6})))</f>
        <v>16</v>
      </c>
      <c r="AP172" s="53">
        <f>COUNT(E172:AN172)</f>
        <v>2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61</v>
      </c>
      <c r="C173" s="6" t="s">
        <v>115</v>
      </c>
      <c r="D173" s="8" t="s">
        <v>403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>
        <v>4.3</v>
      </c>
      <c r="T173" s="29">
        <v>7</v>
      </c>
      <c r="U173" s="29"/>
      <c r="V173" s="29"/>
      <c r="W173" s="29"/>
      <c r="X173" s="29">
        <v>4</v>
      </c>
      <c r="Y173" s="29"/>
      <c r="Z173" s="29"/>
      <c r="AA173" s="29"/>
      <c r="AB173" s="29"/>
      <c r="AC173" s="29"/>
      <c r="AD173" s="29"/>
      <c r="AE173" s="84">
        <v>0</v>
      </c>
      <c r="AF173" s="29"/>
      <c r="AG173" s="29"/>
      <c r="AH173" s="29"/>
      <c r="AI173" s="29"/>
      <c r="AJ173" s="29"/>
      <c r="AK173" s="29"/>
      <c r="AL173" s="29"/>
      <c r="AM173" s="29"/>
      <c r="AN173" s="1"/>
      <c r="AO173" s="35">
        <f>IF(AP173&lt;6,SUM(E173:AN173),SUM(LARGE(E173:AN173,{1;2;3;4;5;6})))</f>
        <v>15.3</v>
      </c>
      <c r="AP173" s="53">
        <f>COUNT(E173:AN173)</f>
        <v>4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61</v>
      </c>
      <c r="C174" s="8"/>
      <c r="D174" s="8" t="s">
        <v>963</v>
      </c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>
        <v>4.3</v>
      </c>
      <c r="AC174" s="54"/>
      <c r="AD174" s="54"/>
      <c r="AE174" s="54">
        <v>7</v>
      </c>
      <c r="AF174" s="54">
        <v>4</v>
      </c>
      <c r="AG174" s="54"/>
      <c r="AH174" s="54"/>
      <c r="AI174" s="54"/>
      <c r="AJ174" s="54"/>
      <c r="AK174" s="54"/>
      <c r="AL174" s="54"/>
      <c r="AM174" s="54"/>
      <c r="AN174" s="51"/>
      <c r="AO174" s="35">
        <f>IF(AP174&lt;6,SUM(E174:AN174),SUM(LARGE(E174:AN174,{1;2;3;4;5;6})))</f>
        <v>15.3</v>
      </c>
      <c r="AP174" s="55">
        <f>COUNT(E174:AN174)</f>
        <v>3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6" t="s">
        <v>61</v>
      </c>
      <c r="C175" s="6" t="s">
        <v>63</v>
      </c>
      <c r="D175" s="8" t="s">
        <v>542</v>
      </c>
      <c r="E175" s="101"/>
      <c r="F175" s="101"/>
      <c r="G175" s="101"/>
      <c r="H175" s="101"/>
      <c r="I175" s="101"/>
      <c r="J175" s="101"/>
      <c r="K175" s="101"/>
      <c r="L175" s="26">
        <v>15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1"/>
      <c r="AO175" s="35">
        <f>IF(AP175&lt;6,SUM(E175:AN175),SUM(LARGE(E175:AN175,{1;2;3;4;5;6})))</f>
        <v>15</v>
      </c>
      <c r="AP175" s="53">
        <f>COUNT(E175:AN175)</f>
        <v>1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61</v>
      </c>
      <c r="C176" s="8" t="s">
        <v>358</v>
      </c>
      <c r="D176" s="37" t="s">
        <v>861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>
        <v>4.3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>
        <v>10</v>
      </c>
      <c r="AL176" s="30"/>
      <c r="AM176" s="30"/>
      <c r="AN176" s="1"/>
      <c r="AO176" s="35">
        <f>IF(AP176&lt;6,SUM(E176:AN176),SUM(LARGE(E176:AN176,{1;2;3;4;5;6})))</f>
        <v>14.3</v>
      </c>
      <c r="AP176" s="53">
        <f>COUNT(E176:AN176)</f>
        <v>2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6" t="s">
        <v>149</v>
      </c>
      <c r="C177" s="6" t="s">
        <v>358</v>
      </c>
      <c r="D177" s="8" t="s">
        <v>717</v>
      </c>
      <c r="E177" s="26"/>
      <c r="F177" s="26"/>
      <c r="G177" s="26">
        <v>14</v>
      </c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1"/>
      <c r="AO177" s="35">
        <f>IF(AP177&lt;6,SUM(E177:AN177),SUM(LARGE(E177:AN177,{1;2;3;4;5;6})))</f>
        <v>14</v>
      </c>
      <c r="AP177" s="53">
        <f>COUNT(E177:AN177)</f>
        <v>1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61</v>
      </c>
      <c r="C178" s="26"/>
      <c r="D178" s="8" t="s">
        <v>222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>
        <v>14</v>
      </c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1"/>
      <c r="AO178" s="35">
        <f>IF(AP178&lt;6,SUM(E178:AN178),SUM(LARGE(E178:AN178,{1;2;3;4;5;6})))</f>
        <v>14</v>
      </c>
      <c r="AP178" s="53">
        <f>COUNT(E178:AN178)</f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61</v>
      </c>
      <c r="C179" s="6" t="s">
        <v>358</v>
      </c>
      <c r="D179" s="8" t="s">
        <v>742</v>
      </c>
      <c r="E179" s="54"/>
      <c r="F179" s="54"/>
      <c r="G179" s="54"/>
      <c r="H179" s="54">
        <v>4</v>
      </c>
      <c r="I179" s="54"/>
      <c r="J179" s="54"/>
      <c r="K179" s="54"/>
      <c r="L179" s="54"/>
      <c r="M179" s="54"/>
      <c r="N179" s="54">
        <v>6</v>
      </c>
      <c r="O179" s="54"/>
      <c r="P179" s="54"/>
      <c r="Q179" s="54"/>
      <c r="R179" s="54"/>
      <c r="S179" s="54">
        <v>3.7</v>
      </c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1"/>
      <c r="AO179" s="35">
        <f>IF(AP179&lt;6,SUM(E179:AN179),SUM(LARGE(E179:AN179,{1;2;3;4;5;6})))</f>
        <v>13.7</v>
      </c>
      <c r="AP179" s="53">
        <f>COUNT(E179:AN179)</f>
        <v>3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61</v>
      </c>
      <c r="C180" s="8" t="s">
        <v>709</v>
      </c>
      <c r="D180" s="8" t="s">
        <v>864</v>
      </c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>
        <v>3</v>
      </c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>
        <v>10</v>
      </c>
      <c r="AF180" s="54"/>
      <c r="AG180" s="54"/>
      <c r="AH180" s="54"/>
      <c r="AI180" s="54"/>
      <c r="AJ180" s="54"/>
      <c r="AK180" s="54"/>
      <c r="AL180" s="54"/>
      <c r="AM180" s="54"/>
      <c r="AN180" s="51"/>
      <c r="AO180" s="35">
        <f>IF(AP180&lt;6,SUM(E180:AN180),SUM(LARGE(E180:AN180,{1;2;3;4;5;6})))</f>
        <v>13</v>
      </c>
      <c r="AP180" s="55">
        <f>COUNT(E180:AN180)</f>
        <v>2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61</v>
      </c>
      <c r="C181" s="6" t="s">
        <v>358</v>
      </c>
      <c r="D181" s="8" t="s">
        <v>859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>
        <v>12</v>
      </c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1"/>
      <c r="AO181" s="35">
        <f>IF(AP181&lt;6,SUM(E181:AN181),SUM(LARGE(E181:AN181,{1;2;3;4;5;6})))</f>
        <v>12</v>
      </c>
      <c r="AP181" s="55">
        <f>COUNT(E181:AN181)</f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64</v>
      </c>
      <c r="C182" s="6" t="s">
        <v>358</v>
      </c>
      <c r="D182" s="8" t="s">
        <v>878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>
        <v>10.7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1"/>
      <c r="AO182" s="35">
        <f>IF(AP182&lt;6,SUM(E182:AN182),SUM(LARGE(E182:AN182,{1;2;3;4;5;6})))</f>
        <v>10.7</v>
      </c>
      <c r="AP182" s="53">
        <f>COUNT(E182:AN182)</f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61</v>
      </c>
      <c r="C183" s="6" t="s">
        <v>358</v>
      </c>
      <c r="D183" s="8" t="s">
        <v>747</v>
      </c>
      <c r="E183" s="86"/>
      <c r="F183" s="86"/>
      <c r="G183" s="86"/>
      <c r="H183" s="30">
        <v>10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86">
        <v>0</v>
      </c>
      <c r="U183" s="86">
        <v>0</v>
      </c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6"/>
      <c r="AO183" s="35">
        <f>IF(AP183&lt;6,SUM(E183:AN183),SUM(LARGE(E183:AN183,{1;2;3;4;5;6})))</f>
        <v>10</v>
      </c>
      <c r="AP183" s="53">
        <f>COUNT(E183:AN183)</f>
        <v>3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61</v>
      </c>
      <c r="C184" s="6" t="s">
        <v>115</v>
      </c>
      <c r="D184" s="8" t="s">
        <v>695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>
        <v>3</v>
      </c>
      <c r="O184" s="54"/>
      <c r="P184" s="54"/>
      <c r="Q184" s="54"/>
      <c r="R184" s="54"/>
      <c r="S184" s="54"/>
      <c r="T184" s="54">
        <v>4</v>
      </c>
      <c r="U184" s="54"/>
      <c r="V184" s="54"/>
      <c r="W184" s="54"/>
      <c r="X184" s="54">
        <v>3</v>
      </c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1"/>
      <c r="AO184" s="35">
        <f>IF(AP184&lt;6,SUM(E184:AN184),SUM(LARGE(E184:AN184,{1;2;3;4;5;6})))</f>
        <v>10</v>
      </c>
      <c r="AP184" s="53">
        <f>COUNT(E184:AN184)</f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61</v>
      </c>
      <c r="C185" s="26" t="s">
        <v>67</v>
      </c>
      <c r="D185" s="37" t="s">
        <v>567</v>
      </c>
      <c r="E185" s="30"/>
      <c r="F185" s="30"/>
      <c r="G185" s="30"/>
      <c r="H185" s="30"/>
      <c r="I185" s="86">
        <v>0</v>
      </c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30">
        <v>10</v>
      </c>
      <c r="AG185" s="30"/>
      <c r="AH185" s="30"/>
      <c r="AI185" s="30"/>
      <c r="AJ185" s="30"/>
      <c r="AK185" s="30"/>
      <c r="AL185" s="30"/>
      <c r="AM185" s="30"/>
      <c r="AN185" s="51"/>
      <c r="AO185" s="35">
        <f>IF(AP185&lt;6,SUM(E185:AN185),SUM(LARGE(E185:AN185,{1;2;3;4;5;6})))</f>
        <v>10</v>
      </c>
      <c r="AP185" s="53">
        <f>COUNT(E185:AN185)</f>
        <v>2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61</v>
      </c>
      <c r="C186" s="26" t="s">
        <v>69</v>
      </c>
      <c r="D186" s="37" t="s">
        <v>375</v>
      </c>
      <c r="E186" s="30"/>
      <c r="F186" s="30"/>
      <c r="G186" s="30"/>
      <c r="H186" s="30">
        <v>10</v>
      </c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51"/>
      <c r="AO186" s="35">
        <f>IF(AP186&lt;6,SUM(E186:AN186),SUM(LARGE(E186:AN186,{1;2;3;4;5;6})))</f>
        <v>10</v>
      </c>
      <c r="AP186" s="53">
        <f>COUNT(E186:AN186)</f>
        <v>1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61</v>
      </c>
      <c r="C187" s="6" t="s">
        <v>115</v>
      </c>
      <c r="D187" s="8" t="s">
        <v>309</v>
      </c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>
        <v>10</v>
      </c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1"/>
      <c r="AO187" s="35">
        <f>IF(AP187&lt;6,SUM(E187:AN187),SUM(LARGE(E187:AN187,{1;2;3;4;5;6})))</f>
        <v>10</v>
      </c>
      <c r="AP187" s="53">
        <f>COUNT(E187:AN187)</f>
        <v>1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61</v>
      </c>
      <c r="C188" s="6"/>
      <c r="D188" s="8" t="s">
        <v>672</v>
      </c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30">
        <v>10</v>
      </c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6"/>
      <c r="AO188" s="35">
        <f>IF(AP188&lt;6,SUM(E188:AN188),SUM(LARGE(E188:AN188,{1;2;3;4;5;6})))</f>
        <v>10</v>
      </c>
      <c r="AP188" s="53">
        <f>COUNT(E188:AN188)</f>
        <v>1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26" t="s">
        <v>61</v>
      </c>
      <c r="C189" s="6" t="s">
        <v>69</v>
      </c>
      <c r="D189" s="8" t="s">
        <v>47</v>
      </c>
      <c r="E189" s="30"/>
      <c r="F189" s="30"/>
      <c r="G189" s="30"/>
      <c r="H189" s="30">
        <v>10</v>
      </c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1"/>
      <c r="AO189" s="35">
        <f>IF(AP189&lt;6,SUM(E189:AN189),SUM(LARGE(E189:AN189,{1;2;3;4;5;6})))</f>
        <v>10</v>
      </c>
      <c r="AP189" s="55">
        <f>COUNT(E189:AN189)</f>
        <v>1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61</v>
      </c>
      <c r="C190" s="6" t="s">
        <v>288</v>
      </c>
      <c r="D190" s="8" t="s">
        <v>168</v>
      </c>
      <c r="E190" s="29"/>
      <c r="F190" s="29"/>
      <c r="G190" s="29"/>
      <c r="H190" s="29"/>
      <c r="I190" s="29"/>
      <c r="J190" s="29"/>
      <c r="K190" s="29"/>
      <c r="L190" s="29">
        <v>10</v>
      </c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1"/>
      <c r="AO190" s="35">
        <f>IF(AP190&lt;6,SUM(E190:AN190),SUM(LARGE(E190:AN190,{1;2;3;4;5;6})))</f>
        <v>10</v>
      </c>
      <c r="AP190" s="55">
        <f>COUNT(E190:AN190)</f>
        <v>1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26" t="s">
        <v>61</v>
      </c>
      <c r="C191" s="6" t="s">
        <v>358</v>
      </c>
      <c r="D191" s="8" t="s">
        <v>684</v>
      </c>
      <c r="E191" s="54"/>
      <c r="F191" s="54"/>
      <c r="G191" s="54"/>
      <c r="H191" s="54"/>
      <c r="I191" s="54"/>
      <c r="J191" s="54"/>
      <c r="K191" s="54"/>
      <c r="L191" s="54">
        <v>10</v>
      </c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1"/>
      <c r="AO191" s="35">
        <f>IF(AP191&lt;6,SUM(E191:AN191),SUM(LARGE(E191:AN191,{1;2;3;4;5;6})))</f>
        <v>10</v>
      </c>
      <c r="AP191" s="53">
        <f>COUNT(E191:AN191)</f>
        <v>1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6" t="s">
        <v>61</v>
      </c>
      <c r="C192" s="6" t="s">
        <v>212</v>
      </c>
      <c r="D192" s="8" t="s">
        <v>793</v>
      </c>
      <c r="E192" s="26"/>
      <c r="F192" s="26"/>
      <c r="G192" s="26"/>
      <c r="H192" s="26"/>
      <c r="I192" s="26"/>
      <c r="J192" s="26"/>
      <c r="K192" s="26"/>
      <c r="L192" s="26">
        <v>10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1"/>
      <c r="AO192" s="35">
        <f>IF(AP192&lt;6,SUM(E192:AN192),SUM(LARGE(E192:AN192,{1;2;3;4;5;6})))</f>
        <v>10</v>
      </c>
      <c r="AP192" s="53">
        <f>COUNT(E192:AN192)</f>
        <v>1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6" t="s">
        <v>61</v>
      </c>
      <c r="C193" s="6"/>
      <c r="D193" s="8" t="s">
        <v>936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>
        <v>10</v>
      </c>
      <c r="AF193" s="26"/>
      <c r="AG193" s="26"/>
      <c r="AH193" s="26"/>
      <c r="AI193" s="26"/>
      <c r="AJ193" s="26"/>
      <c r="AK193" s="26"/>
      <c r="AL193" s="26"/>
      <c r="AM193" s="26"/>
      <c r="AN193" s="1"/>
      <c r="AO193" s="35">
        <f>IF(AP193&lt;6,SUM(E193:AN193),SUM(LARGE(E193:AN193,{1;2;3;4;5;6})))</f>
        <v>10</v>
      </c>
      <c r="AP193" s="53">
        <f>COUNT(E193:AN193)</f>
        <v>1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26" t="s">
        <v>61</v>
      </c>
      <c r="C194" s="6" t="s">
        <v>213</v>
      </c>
      <c r="D194" s="8" t="s">
        <v>1010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>
        <v>10</v>
      </c>
      <c r="AF194" s="30"/>
      <c r="AG194" s="30"/>
      <c r="AH194" s="30"/>
      <c r="AI194" s="30"/>
      <c r="AJ194" s="30"/>
      <c r="AK194" s="30"/>
      <c r="AL194" s="30"/>
      <c r="AM194" s="30"/>
      <c r="AN194" s="51"/>
      <c r="AO194" s="35">
        <f>IF(AP194&lt;6,SUM(E194:AN194),SUM(LARGE(E194:AN194,{1;2;3;4;5;6})))</f>
        <v>10</v>
      </c>
      <c r="AP194" s="55">
        <f>COUNT(E194:AN194)</f>
        <v>1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26" t="s">
        <v>61</v>
      </c>
      <c r="C195" s="6" t="s">
        <v>67</v>
      </c>
      <c r="D195" s="37" t="s">
        <v>382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>
        <v>10</v>
      </c>
      <c r="AL195" s="30"/>
      <c r="AM195" s="30"/>
      <c r="AN195" s="54"/>
      <c r="AO195" s="35">
        <f>IF(AP195&lt;6,SUM(E195:AN195),SUM(LARGE(E195:AN195,{1;2;3;4;5;6})))</f>
        <v>10</v>
      </c>
      <c r="AP195" s="55">
        <f>COUNT(E195:AN195)</f>
        <v>1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26" t="s">
        <v>61</v>
      </c>
      <c r="C196" s="26"/>
      <c r="D196" s="37" t="s">
        <v>961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>
        <v>3.7</v>
      </c>
      <c r="AC196" s="30"/>
      <c r="AD196" s="30"/>
      <c r="AE196" s="30"/>
      <c r="AF196" s="30"/>
      <c r="AG196" s="30"/>
      <c r="AH196" s="30"/>
      <c r="AI196" s="30">
        <v>6</v>
      </c>
      <c r="AJ196" s="30"/>
      <c r="AK196" s="30"/>
      <c r="AL196" s="30"/>
      <c r="AM196" s="30"/>
      <c r="AN196" s="1"/>
      <c r="AO196" s="35">
        <f>IF(AP196&lt;6,SUM(E196:AN196),SUM(LARGE(E196:AN196,{1;2;3;4;5;6})))</f>
        <v>9.6999999999999993</v>
      </c>
      <c r="AP196" s="55">
        <f>COUNT(E196:AN196)</f>
        <v>2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6" t="s">
        <v>61</v>
      </c>
      <c r="C197" s="8" t="s">
        <v>358</v>
      </c>
      <c r="D197" s="8" t="s">
        <v>843</v>
      </c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26">
        <v>9.3000000000000007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6"/>
      <c r="AO197" s="35">
        <f>IF(AP197&lt;6,SUM(E197:AN197),SUM(LARGE(E197:AN197,{1;2;3;4;5;6})))</f>
        <v>9.3000000000000007</v>
      </c>
      <c r="AP197" s="55">
        <f>COUNT(E197:AN197)</f>
        <v>1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26" t="s">
        <v>61</v>
      </c>
      <c r="C198" s="6" t="s">
        <v>62</v>
      </c>
      <c r="D198" s="37" t="s">
        <v>690</v>
      </c>
      <c r="E198" s="30"/>
      <c r="F198" s="30">
        <v>5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>
        <v>4</v>
      </c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5">
        <f>IF(AP198&lt;6,SUM(E198:AN198),SUM(LARGE(E198:AN198,{1;2;3;4;5;6})))</f>
        <v>9</v>
      </c>
      <c r="AP198" s="55">
        <f>COUNT(E198:AN198)</f>
        <v>2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26" t="s">
        <v>61</v>
      </c>
      <c r="C199" s="6" t="s">
        <v>63</v>
      </c>
      <c r="D199" s="37" t="s">
        <v>792</v>
      </c>
      <c r="E199" s="86"/>
      <c r="F199" s="86"/>
      <c r="G199" s="86"/>
      <c r="H199" s="86"/>
      <c r="I199" s="86"/>
      <c r="J199" s="86"/>
      <c r="K199" s="86"/>
      <c r="L199" s="30">
        <v>4</v>
      </c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>
        <v>5</v>
      </c>
      <c r="AG199" s="30"/>
      <c r="AH199" s="30"/>
      <c r="AI199" s="30"/>
      <c r="AJ199" s="30"/>
      <c r="AK199" s="30"/>
      <c r="AL199" s="30"/>
      <c r="AM199" s="30"/>
      <c r="AN199" s="54"/>
      <c r="AO199" s="35">
        <f>IF(AP199&lt;6,SUM(E199:AN199),SUM(LARGE(E199:AN199,{1;2;3;4;5;6})))</f>
        <v>9</v>
      </c>
      <c r="AP199" s="53">
        <f>COUNT(E199:AN199)</f>
        <v>2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6" t="s">
        <v>61</v>
      </c>
      <c r="C200" s="6"/>
      <c r="D200" s="8" t="s">
        <v>511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>
        <v>3.7</v>
      </c>
      <c r="AC200" s="26"/>
      <c r="AD200" s="26"/>
      <c r="AE200" s="26"/>
      <c r="AF200" s="26"/>
      <c r="AG200" s="26"/>
      <c r="AH200" s="26"/>
      <c r="AI200" s="26">
        <v>5</v>
      </c>
      <c r="AJ200" s="26"/>
      <c r="AK200" s="26"/>
      <c r="AL200" s="26"/>
      <c r="AM200" s="26"/>
      <c r="AN200" s="1"/>
      <c r="AO200" s="35">
        <f>IF(AP200&lt;6,SUM(E200:AN200),SUM(LARGE(E200:AN200,{1;2;3;4;5;6})))</f>
        <v>8.6999999999999993</v>
      </c>
      <c r="AP200" s="55">
        <f>COUNT(E200:AN200)</f>
        <v>2</v>
      </c>
    </row>
    <row r="201" spans="1:70" x14ac:dyDescent="0.2">
      <c r="A201" s="67">
        <v>200</v>
      </c>
      <c r="B201" s="26" t="s">
        <v>61</v>
      </c>
      <c r="C201" s="26"/>
      <c r="D201" s="37" t="s">
        <v>950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>
        <v>4</v>
      </c>
      <c r="AA201" s="30"/>
      <c r="AB201" s="30"/>
      <c r="AC201" s="30"/>
      <c r="AD201" s="30"/>
      <c r="AE201" s="30"/>
      <c r="AF201" s="30"/>
      <c r="AG201" s="30"/>
      <c r="AH201" s="30"/>
      <c r="AI201" s="30">
        <v>4</v>
      </c>
      <c r="AJ201" s="30"/>
      <c r="AK201" s="30"/>
      <c r="AL201" s="30"/>
      <c r="AM201" s="30"/>
      <c r="AN201" s="51"/>
      <c r="AO201" s="35">
        <f>IF(AP201&lt;6,SUM(E201:AN201),SUM(LARGE(E201:AN201,{1;2;3;4;5;6})))</f>
        <v>8</v>
      </c>
      <c r="AP201" s="53">
        <f>COUNT(E201:AN201)</f>
        <v>2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26" t="s">
        <v>61</v>
      </c>
      <c r="C202" s="6"/>
      <c r="D202" s="8" t="s">
        <v>1007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>
        <v>4</v>
      </c>
      <c r="AJ202" s="30"/>
      <c r="AK202" s="30">
        <v>4</v>
      </c>
      <c r="AL202" s="30"/>
      <c r="AM202" s="30"/>
      <c r="AN202" s="51"/>
      <c r="AO202" s="35">
        <f>IF(AP202&lt;6,SUM(E202:AN202),SUM(LARGE(E202:AN202,{1;2;3;4;5;6})))</f>
        <v>8</v>
      </c>
      <c r="AP202" s="53">
        <f>COUNT(E202:AN202)</f>
        <v>2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26" t="s">
        <v>61</v>
      </c>
      <c r="C203" s="6" t="s">
        <v>69</v>
      </c>
      <c r="D203" s="8" t="s">
        <v>180</v>
      </c>
      <c r="E203" s="30"/>
      <c r="F203" s="30"/>
      <c r="G203" s="30"/>
      <c r="H203" s="30"/>
      <c r="I203" s="30"/>
      <c r="J203" s="30"/>
      <c r="K203" s="30"/>
      <c r="L203" s="30">
        <v>8</v>
      </c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1"/>
      <c r="AO203" s="35">
        <f>IF(AP203&lt;6,SUM(E203:AN203),SUM(LARGE(E203:AN203,{1;2;3;4;5;6})))</f>
        <v>8</v>
      </c>
      <c r="AP203" s="55">
        <f>COUNT(E203:AN203)</f>
        <v>1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6" t="s">
        <v>61</v>
      </c>
      <c r="C204" s="6" t="s">
        <v>358</v>
      </c>
      <c r="D204" s="6" t="s">
        <v>629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>
        <v>8</v>
      </c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1"/>
      <c r="AO204" s="35">
        <f>IF(AP204&lt;6,SUM(E204:AN204),SUM(LARGE(E204:AN204,{1;2;3;4;5;6})))</f>
        <v>8</v>
      </c>
      <c r="AP204" s="53">
        <f>COUNT(E204:AN204)</f>
        <v>1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26" t="s">
        <v>61</v>
      </c>
      <c r="C205" s="6" t="s">
        <v>675</v>
      </c>
      <c r="D205" s="8" t="s">
        <v>739</v>
      </c>
      <c r="E205" s="85"/>
      <c r="F205" s="85"/>
      <c r="G205" s="85"/>
      <c r="H205" s="54">
        <v>8</v>
      </c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6"/>
      <c r="AO205" s="35">
        <f>IF(AP205&lt;6,SUM(E205:AN205),SUM(LARGE(E205:AN205,{1;2;3;4;5;6})))</f>
        <v>8</v>
      </c>
      <c r="AP205" s="53">
        <f>COUNT(E205:AN205)</f>
        <v>1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6" t="s">
        <v>61</v>
      </c>
      <c r="C206" s="6" t="s">
        <v>212</v>
      </c>
      <c r="D206" s="8" t="s">
        <v>389</v>
      </c>
      <c r="E206" s="86"/>
      <c r="F206" s="86"/>
      <c r="G206" s="86"/>
      <c r="H206" s="86"/>
      <c r="I206" s="86"/>
      <c r="J206" s="86"/>
      <c r="K206" s="86"/>
      <c r="L206" s="30">
        <v>8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6"/>
      <c r="AO206" s="35">
        <f>IF(AP206&lt;6,SUM(E206:AN206),SUM(LARGE(E206:AN206,{1;2;3;4;5;6})))</f>
        <v>8</v>
      </c>
      <c r="AP206" s="53">
        <f>COUNT(E206:AN206)</f>
        <v>1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61</v>
      </c>
      <c r="C207" s="6" t="s">
        <v>67</v>
      </c>
      <c r="D207" s="8" t="s">
        <v>658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>
        <v>8</v>
      </c>
      <c r="AF207" s="29"/>
      <c r="AG207" s="29"/>
      <c r="AH207" s="29"/>
      <c r="AI207" s="29"/>
      <c r="AJ207" s="29"/>
      <c r="AK207" s="29"/>
      <c r="AL207" s="29"/>
      <c r="AM207" s="29"/>
      <c r="AN207" s="1"/>
      <c r="AO207" s="35">
        <f>IF(AP207&lt;6,SUM(E207:AN207),SUM(LARGE(E207:AN207,{1;2;3;4;5;6})))</f>
        <v>8</v>
      </c>
      <c r="AP207" s="55">
        <f>COUNT(E207:AN207)</f>
        <v>1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26" t="s">
        <v>61</v>
      </c>
      <c r="C208" s="26" t="s">
        <v>358</v>
      </c>
      <c r="D208" s="37" t="s">
        <v>580</v>
      </c>
      <c r="E208" s="86"/>
      <c r="F208" s="86"/>
      <c r="G208" s="86"/>
      <c r="H208" s="86"/>
      <c r="I208" s="86"/>
      <c r="J208" s="86"/>
      <c r="K208" s="86"/>
      <c r="L208" s="30">
        <v>4</v>
      </c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>
        <v>3</v>
      </c>
      <c r="AG208" s="30"/>
      <c r="AH208" s="30"/>
      <c r="AI208" s="30"/>
      <c r="AJ208" s="30"/>
      <c r="AK208" s="30"/>
      <c r="AL208" s="30"/>
      <c r="AM208" s="30"/>
      <c r="AN208" s="1"/>
      <c r="AO208" s="35">
        <f>IF(AP208&lt;6,SUM(E208:AN208),SUM(LARGE(E208:AN208,{1;2;3;4;5;6})))</f>
        <v>7</v>
      </c>
      <c r="AP208" s="53">
        <f>COUNT(E208:AN208)</f>
        <v>2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6" t="s">
        <v>61</v>
      </c>
      <c r="C209" s="6" t="s">
        <v>709</v>
      </c>
      <c r="D209" s="8" t="s">
        <v>1003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>
        <v>3</v>
      </c>
      <c r="AG209" s="26"/>
      <c r="AH209" s="26"/>
      <c r="AI209" s="26"/>
      <c r="AJ209" s="26"/>
      <c r="AK209" s="26">
        <v>4</v>
      </c>
      <c r="AL209" s="26"/>
      <c r="AM209" s="26"/>
      <c r="AN209" s="1"/>
      <c r="AO209" s="35">
        <f>IF(AP209&lt;6,SUM(E209:AN209),SUM(LARGE(E209:AN209,{1;2;3;4;5;6})))</f>
        <v>7</v>
      </c>
      <c r="AP209" s="55">
        <f>COUNT(E209:AN209)</f>
        <v>2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26" t="s">
        <v>61</v>
      </c>
      <c r="C210" s="6"/>
      <c r="D210" s="8" t="s">
        <v>986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>
        <v>7</v>
      </c>
      <c r="AE210" s="30"/>
      <c r="AF210" s="30"/>
      <c r="AG210" s="30"/>
      <c r="AH210" s="30"/>
      <c r="AI210" s="30"/>
      <c r="AJ210" s="30"/>
      <c r="AK210" s="30"/>
      <c r="AL210" s="30"/>
      <c r="AM210" s="30"/>
      <c r="AN210" s="6"/>
      <c r="AO210" s="35">
        <f>IF(AP210&lt;6,SUM(E210:AN210),SUM(LARGE(E210:AN210,{1;2;3;4;5;6})))</f>
        <v>7</v>
      </c>
      <c r="AP210" s="53">
        <f>COUNT(E210:AN210)</f>
        <v>1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26" t="s">
        <v>61</v>
      </c>
      <c r="C211" s="6" t="s">
        <v>358</v>
      </c>
      <c r="D211" s="8" t="s">
        <v>863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>
        <v>3.7</v>
      </c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>
        <v>3</v>
      </c>
      <c r="AG211" s="30"/>
      <c r="AH211" s="30"/>
      <c r="AI211" s="30"/>
      <c r="AJ211" s="30"/>
      <c r="AK211" s="30"/>
      <c r="AL211" s="30"/>
      <c r="AM211" s="30"/>
      <c r="AN211" s="1"/>
      <c r="AO211" s="35">
        <f>IF(AP211&lt;6,SUM(E211:AN211),SUM(LARGE(E211:AN211,{1;2;3;4;5;6})))</f>
        <v>6.7</v>
      </c>
      <c r="AP211" s="55">
        <f>COUNT(E211:AN211)</f>
        <v>2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26" t="s">
        <v>61</v>
      </c>
      <c r="C212" s="26" t="s">
        <v>358</v>
      </c>
      <c r="D212" s="37" t="s">
        <v>665</v>
      </c>
      <c r="E212" s="37"/>
      <c r="F212" s="37"/>
      <c r="G212" s="37">
        <v>3</v>
      </c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>
        <v>3</v>
      </c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1"/>
      <c r="AO212" s="35">
        <f>IF(AP212&lt;6,SUM(E212:AN212),SUM(LARGE(E212:AN212,{1;2;3;4;5;6})))</f>
        <v>6</v>
      </c>
      <c r="AP212" s="55">
        <f>COUNT(E212:AN212)</f>
        <v>2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26" t="s">
        <v>61</v>
      </c>
      <c r="C213" s="26"/>
      <c r="D213" s="37" t="s">
        <v>965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>
        <v>3</v>
      </c>
      <c r="AC213" s="30"/>
      <c r="AD213" s="30"/>
      <c r="AE213" s="30"/>
      <c r="AF213" s="30">
        <v>3</v>
      </c>
      <c r="AG213" s="30"/>
      <c r="AH213" s="30"/>
      <c r="AI213" s="30"/>
      <c r="AJ213" s="30"/>
      <c r="AK213" s="30"/>
      <c r="AL213" s="30"/>
      <c r="AM213" s="30"/>
      <c r="AN213" s="51"/>
      <c r="AO213" s="35">
        <f>IF(AP213&lt;6,SUM(E213:AN213),SUM(LARGE(E213:AN213,{1;2;3;4;5;6})))</f>
        <v>6</v>
      </c>
      <c r="AP213" s="55">
        <f>COUNT(E213:AN213)</f>
        <v>2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26" t="s">
        <v>61</v>
      </c>
      <c r="C214" s="6" t="s">
        <v>358</v>
      </c>
      <c r="D214" s="8" t="s">
        <v>553</v>
      </c>
      <c r="E214" s="30"/>
      <c r="F214" s="30"/>
      <c r="G214" s="30"/>
      <c r="H214" s="30"/>
      <c r="I214" s="30"/>
      <c r="J214" s="30"/>
      <c r="K214" s="30"/>
      <c r="L214" s="30">
        <v>6</v>
      </c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1"/>
      <c r="AO214" s="35">
        <f>IF(AP214&lt;6,SUM(E214:AN214),SUM(LARGE(E214:AN214,{1;2;3;4;5;6})))</f>
        <v>6</v>
      </c>
      <c r="AP214" s="55">
        <f>COUNT(E214:AN214)</f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26" t="s">
        <v>61</v>
      </c>
      <c r="C215" s="6" t="s">
        <v>213</v>
      </c>
      <c r="D215" s="8" t="s">
        <v>900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>
        <v>6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1"/>
      <c r="AO215" s="35">
        <f>IF(AP215&lt;6,SUM(E215:AN215),SUM(LARGE(E215:AN215,{1;2;3;4;5;6})))</f>
        <v>6</v>
      </c>
      <c r="AP215" s="55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26" t="s">
        <v>61</v>
      </c>
      <c r="C216" s="6" t="s">
        <v>69</v>
      </c>
      <c r="D216" s="8" t="s">
        <v>378</v>
      </c>
      <c r="E216" s="30"/>
      <c r="F216" s="30"/>
      <c r="G216" s="30"/>
      <c r="H216" s="30">
        <v>5</v>
      </c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1"/>
      <c r="AO216" s="35">
        <f>IF(AP216&lt;6,SUM(E216:AN216),SUM(LARGE(E216:AN216,{1;2;3;4;5;6})))</f>
        <v>5</v>
      </c>
      <c r="AP216" s="55">
        <f>COUNT(E216:AN216)</f>
        <v>1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6" t="s">
        <v>61</v>
      </c>
      <c r="C217" s="6" t="s">
        <v>358</v>
      </c>
      <c r="D217" s="8" t="s">
        <v>374</v>
      </c>
      <c r="E217" s="26"/>
      <c r="F217" s="26"/>
      <c r="G217" s="26"/>
      <c r="H217" s="26">
        <v>5</v>
      </c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1"/>
      <c r="AO217" s="35">
        <f>IF(AP217&lt;6,SUM(E217:AN217),SUM(LARGE(E217:AN217,{1;2;3;4;5;6})))</f>
        <v>5</v>
      </c>
      <c r="AP217" s="53">
        <f>COUNT(E217:AN217)</f>
        <v>1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26" t="s">
        <v>61</v>
      </c>
      <c r="C218" s="26" t="s">
        <v>358</v>
      </c>
      <c r="D218" s="37" t="s">
        <v>552</v>
      </c>
      <c r="E218" s="30"/>
      <c r="F218" s="30"/>
      <c r="G218" s="30"/>
      <c r="H218" s="30"/>
      <c r="I218" s="30"/>
      <c r="J218" s="30"/>
      <c r="K218" s="30"/>
      <c r="L218" s="30">
        <v>5</v>
      </c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54"/>
      <c r="AO218" s="35">
        <f>IF(AP218&lt;6,SUM(E218:AN218),SUM(LARGE(E218:AN218,{1;2;3;4;5;6})))</f>
        <v>5</v>
      </c>
      <c r="AP218" s="53">
        <f>COUNT(E218:AN218)</f>
        <v>1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26" t="s">
        <v>61</v>
      </c>
      <c r="C219" s="6"/>
      <c r="D219" s="8" t="s">
        <v>901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>
        <v>5</v>
      </c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1"/>
      <c r="AO219" s="35">
        <f>IF(AP219&lt;6,SUM(E219:AN219),SUM(LARGE(E219:AN219,{1;2;3;4;5;6})))</f>
        <v>5</v>
      </c>
      <c r="AP219" s="53">
        <f>COUNT(E219:AN219)</f>
        <v>1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6" t="s">
        <v>61</v>
      </c>
      <c r="C220" s="6" t="s">
        <v>163</v>
      </c>
      <c r="D220" s="8" t="s">
        <v>388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>
        <v>4.3</v>
      </c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1"/>
      <c r="AO220" s="35">
        <f>IF(AP220&lt;6,SUM(E220:AN220),SUM(LARGE(E220:AN220,{1;2;3;4;5;6})))</f>
        <v>4.3</v>
      </c>
      <c r="AP220" s="55">
        <f>COUNT(E220:AN220)</f>
        <v>1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6" t="s">
        <v>61</v>
      </c>
      <c r="C221" s="6" t="s">
        <v>67</v>
      </c>
      <c r="D221" s="8" t="s">
        <v>958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>
        <v>4.3</v>
      </c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51"/>
      <c r="AO221" s="35">
        <f>IF(AP221&lt;6,SUM(E221:AN221),SUM(LARGE(E221:AN221,{1;2;3;4;5;6})))</f>
        <v>4.3</v>
      </c>
      <c r="AP221" s="55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26" t="s">
        <v>61</v>
      </c>
      <c r="C222" s="6" t="s">
        <v>358</v>
      </c>
      <c r="D222" s="8" t="s">
        <v>620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>
        <v>4</v>
      </c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1"/>
      <c r="AO222" s="35">
        <f>IF(AP222&lt;6,SUM(E222:AN222),SUM(LARGE(E222:AN222,{1;2;3;4;5;6})))</f>
        <v>4</v>
      </c>
      <c r="AP222" s="55">
        <f>COUNT(E222:AN222)</f>
        <v>1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26" t="s">
        <v>61</v>
      </c>
      <c r="C223" s="26" t="s">
        <v>358</v>
      </c>
      <c r="D223" s="37" t="s">
        <v>622</v>
      </c>
      <c r="E223" s="29"/>
      <c r="F223" s="29">
        <v>4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54"/>
      <c r="AO223" s="35">
        <f>IF(AP223&lt;6,SUM(E223:AN223),SUM(LARGE(E223:AN223,{1;2;3;4;5;6})))</f>
        <v>4</v>
      </c>
      <c r="AP223" s="53">
        <f>COUNT(E223:AN223)</f>
        <v>1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26" t="s">
        <v>61</v>
      </c>
      <c r="C224" s="6" t="s">
        <v>360</v>
      </c>
      <c r="D224" s="8" t="s">
        <v>644</v>
      </c>
      <c r="E224" s="86"/>
      <c r="F224" s="86"/>
      <c r="G224" s="86"/>
      <c r="H224" s="86"/>
      <c r="I224" s="86"/>
      <c r="J224" s="86"/>
      <c r="K224" s="86"/>
      <c r="L224" s="86"/>
      <c r="M224" s="86"/>
      <c r="N224" s="86">
        <v>4</v>
      </c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1"/>
      <c r="AO224" s="35">
        <f>IF(AP224&lt;6,SUM(E224:AN224),SUM(LARGE(E224:AN224,{1;2;3;4;5;6})))</f>
        <v>4</v>
      </c>
      <c r="AP224" s="53">
        <f>COUNT(E224:AN224)</f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61</v>
      </c>
      <c r="C225" s="6" t="s">
        <v>358</v>
      </c>
      <c r="D225" s="8" t="s">
        <v>619</v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>
        <v>4</v>
      </c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1"/>
      <c r="AO225" s="35">
        <f>IF(AP225&lt;6,SUM(E225:AN225),SUM(LARGE(E225:AN225,{1;2;3;4;5;6})))</f>
        <v>4</v>
      </c>
      <c r="AP225" s="55">
        <f>COUNT(E225:AN225)</f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61</v>
      </c>
      <c r="C226" s="6" t="s">
        <v>63</v>
      </c>
      <c r="D226" s="8" t="s">
        <v>536</v>
      </c>
      <c r="E226" s="30"/>
      <c r="F226" s="30"/>
      <c r="G226" s="30"/>
      <c r="H226" s="30">
        <v>4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4</v>
      </c>
      <c r="AP226" s="55">
        <f>COUNT(E226:AN226)</f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6" t="s">
        <v>61</v>
      </c>
      <c r="C227" s="6" t="s">
        <v>358</v>
      </c>
      <c r="D227" s="8" t="s">
        <v>749</v>
      </c>
      <c r="E227" s="30"/>
      <c r="F227" s="30"/>
      <c r="G227" s="30"/>
      <c r="H227" s="30">
        <v>4</v>
      </c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1"/>
      <c r="AO227" s="35">
        <f>IF(AP227&lt;6,SUM(E227:AN227),SUM(LARGE(E227:AN227,{1;2;3;4;5;6})))</f>
        <v>4</v>
      </c>
      <c r="AP227" s="53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61</v>
      </c>
      <c r="C228" s="6" t="s">
        <v>69</v>
      </c>
      <c r="D228" s="8" t="s">
        <v>738</v>
      </c>
      <c r="E228" s="29"/>
      <c r="F228" s="29"/>
      <c r="G228" s="29"/>
      <c r="H228" s="29">
        <v>4</v>
      </c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54"/>
      <c r="AO228" s="35">
        <f>IF(AP228&lt;6,SUM(E228:AN228),SUM(LARGE(E228:AN228,{1;2;3;4;5;6})))</f>
        <v>4</v>
      </c>
      <c r="AP228" s="53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61</v>
      </c>
      <c r="C229" s="26" t="s">
        <v>358</v>
      </c>
      <c r="D229" s="37" t="s">
        <v>795</v>
      </c>
      <c r="E229" s="86"/>
      <c r="F229" s="86"/>
      <c r="G229" s="86"/>
      <c r="H229" s="86"/>
      <c r="I229" s="86"/>
      <c r="J229" s="86"/>
      <c r="K229" s="86"/>
      <c r="L229" s="30">
        <v>4</v>
      </c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51"/>
      <c r="AO229" s="35">
        <f>IF(AP229&lt;6,SUM(E229:AN229),SUM(LARGE(E229:AN229,{1;2;3;4;5;6})))</f>
        <v>4</v>
      </c>
      <c r="AP229" s="53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61</v>
      </c>
      <c r="C230" s="6" t="s">
        <v>62</v>
      </c>
      <c r="D230" s="8" t="s">
        <v>882</v>
      </c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>
        <v>4</v>
      </c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1"/>
      <c r="AO230" s="35">
        <f>IF(AP230&lt;6,SUM(E230:AN230),SUM(LARGE(E230:AN230,{1;2;3;4;5;6})))</f>
        <v>4</v>
      </c>
      <c r="AP230" s="53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61</v>
      </c>
      <c r="C231" s="6"/>
      <c r="D231" s="8" t="s">
        <v>1073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>
        <v>4</v>
      </c>
      <c r="AJ231" s="30"/>
      <c r="AK231" s="30"/>
      <c r="AL231" s="30"/>
      <c r="AM231" s="30"/>
      <c r="AN231" s="51"/>
      <c r="AO231" s="35">
        <f>IF(AP231&lt;6,SUM(E231:AN231),SUM(LARGE(E231:AN231,{1;2;3;4;5;6})))</f>
        <v>4</v>
      </c>
      <c r="AP231" s="55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61</v>
      </c>
      <c r="C232" s="6" t="s">
        <v>67</v>
      </c>
      <c r="D232" s="6" t="s">
        <v>874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>
        <v>4</v>
      </c>
      <c r="AL232" s="26"/>
      <c r="AM232" s="26"/>
      <c r="AN232" s="1"/>
      <c r="AO232" s="35">
        <f>IF(AP232&lt;6,SUM(E232:AN232),SUM(LARGE(E232:AN232,{1;2;3;4;5;6})))</f>
        <v>4</v>
      </c>
      <c r="AP232" s="53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61</v>
      </c>
      <c r="C233" s="6"/>
      <c r="D233" s="8" t="s">
        <v>1088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>
        <v>4</v>
      </c>
      <c r="AL233" s="30"/>
      <c r="AM233" s="30"/>
      <c r="AN233" s="1"/>
      <c r="AO233" s="35">
        <f>IF(AP233&lt;6,SUM(E233:AN233),SUM(LARGE(E233:AN233,{1;2;3;4;5;6})))</f>
        <v>4</v>
      </c>
      <c r="AP233" s="55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61</v>
      </c>
      <c r="C234" s="8" t="s">
        <v>62</v>
      </c>
      <c r="D234" s="6" t="s">
        <v>964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>
        <v>3.7</v>
      </c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54"/>
      <c r="AO234" s="35">
        <f>IF(AP234&lt;6,SUM(E234:AN234),SUM(LARGE(E234:AN234,{1;2;3;4;5;6})))</f>
        <v>3.7</v>
      </c>
      <c r="AP234" s="53">
        <f>COUNT(E234:AN234)</f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61</v>
      </c>
      <c r="C235" s="6" t="s">
        <v>358</v>
      </c>
      <c r="D235" s="8" t="s">
        <v>752</v>
      </c>
      <c r="E235" s="29"/>
      <c r="F235" s="29"/>
      <c r="G235" s="29"/>
      <c r="H235" s="29">
        <v>3</v>
      </c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1"/>
      <c r="AO235" s="35">
        <f>IF(AP235&lt;6,SUM(E235:AN235),SUM(LARGE(E235:AN235,{1;2;3;4;5;6})))</f>
        <v>3</v>
      </c>
      <c r="AP235" s="53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61</v>
      </c>
      <c r="C236" s="6" t="s">
        <v>358</v>
      </c>
      <c r="D236" s="8" t="s">
        <v>743</v>
      </c>
      <c r="E236" s="30"/>
      <c r="F236" s="30"/>
      <c r="G236" s="30"/>
      <c r="H236" s="30">
        <v>3</v>
      </c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1"/>
      <c r="AO236" s="35">
        <f>IF(AP236&lt;6,SUM(E236:AN236),SUM(LARGE(E236:AN236,{1;2;3;4;5;6})))</f>
        <v>3</v>
      </c>
      <c r="AP236" s="53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61</v>
      </c>
      <c r="C237" s="6" t="s">
        <v>358</v>
      </c>
      <c r="D237" s="8" t="s">
        <v>796</v>
      </c>
      <c r="E237" s="86"/>
      <c r="F237" s="86"/>
      <c r="G237" s="86"/>
      <c r="H237" s="86"/>
      <c r="I237" s="86"/>
      <c r="J237" s="86"/>
      <c r="K237" s="86"/>
      <c r="L237" s="30">
        <v>3</v>
      </c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6"/>
      <c r="AO237" s="35">
        <f>IF(AP237&lt;6,SUM(E237:AN237),SUM(LARGE(E237:AN237,{1;2;3;4;5;6})))</f>
        <v>3</v>
      </c>
      <c r="AP237" s="53">
        <f>COUNT(E237:AN237)</f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61</v>
      </c>
      <c r="C238" s="6" t="s">
        <v>115</v>
      </c>
      <c r="D238" s="8" t="s">
        <v>296</v>
      </c>
      <c r="E238" s="54"/>
      <c r="F238" s="54"/>
      <c r="G238" s="54"/>
      <c r="H238" s="54"/>
      <c r="I238" s="54"/>
      <c r="J238" s="54"/>
      <c r="K238" s="54"/>
      <c r="L238" s="54"/>
      <c r="M238" s="54"/>
      <c r="N238" s="54">
        <v>3</v>
      </c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6"/>
      <c r="AO238" s="35">
        <f>IF(AP238&lt;6,SUM(E238:AN238),SUM(LARGE(E238:AN238,{1;2;3;4;5;6})))</f>
        <v>3</v>
      </c>
      <c r="AP238" s="55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61</v>
      </c>
      <c r="C239" s="6" t="s">
        <v>709</v>
      </c>
      <c r="D239" s="8" t="s">
        <v>875</v>
      </c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>
        <v>3</v>
      </c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1"/>
      <c r="AO239" s="35">
        <f>IF(AP239&lt;6,SUM(E239:AN239),SUM(LARGE(E239:AN239,{1;2;3;4;5;6})))</f>
        <v>3</v>
      </c>
      <c r="AP239" s="55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61</v>
      </c>
      <c r="C240" s="6"/>
      <c r="D240" s="8" t="s">
        <v>1092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>
        <v>3</v>
      </c>
      <c r="AL240" s="30"/>
      <c r="AM240" s="30"/>
      <c r="AN240" s="51"/>
      <c r="AO240" s="35">
        <f>IF(AP240&lt;6,SUM(E240:AN240),SUM(LARGE(E240:AN240,{1;2;3;4;5;6})))</f>
        <v>3</v>
      </c>
      <c r="AP240" s="53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61</v>
      </c>
      <c r="C241" s="8"/>
      <c r="D241" s="37" t="s">
        <v>1093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>
        <v>3</v>
      </c>
      <c r="AL241" s="30"/>
      <c r="AM241" s="30"/>
      <c r="AN241" s="54"/>
      <c r="AO241" s="35">
        <f>IF(AP241&lt;6,SUM(E241:AN241),SUM(LARGE(E241:AN241,{1;2;3;4;5;6})))</f>
        <v>3</v>
      </c>
      <c r="AP241" s="53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61</v>
      </c>
      <c r="C242" s="6" t="s">
        <v>67</v>
      </c>
      <c r="D242" s="8" t="s">
        <v>1037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>
        <v>3</v>
      </c>
      <c r="AL242" s="29"/>
      <c r="AM242" s="29"/>
      <c r="AN242" s="1"/>
      <c r="AO242" s="35">
        <f>IF(AP242&lt;6,SUM(E242:AN242),SUM(LARGE(E242:AN242,{1;2;3;4;5;6})))</f>
        <v>3</v>
      </c>
      <c r="AP242" s="53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61</v>
      </c>
      <c r="C243" s="6" t="s">
        <v>675</v>
      </c>
      <c r="D243" s="8" t="s">
        <v>1094</v>
      </c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30">
        <v>3</v>
      </c>
      <c r="AL243" s="30"/>
      <c r="AM243" s="30"/>
      <c r="AN243" s="1"/>
      <c r="AO243" s="35">
        <f>IF(AP243&lt;6,SUM(E243:AN243),SUM(LARGE(E243:AN243,{1;2;3;4;5;6})))</f>
        <v>3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61</v>
      </c>
      <c r="C244" s="8" t="s">
        <v>212</v>
      </c>
      <c r="D244" s="8" t="s">
        <v>854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>
        <v>3</v>
      </c>
      <c r="AL244" s="30"/>
      <c r="AM244" s="30"/>
      <c r="AN244" s="1"/>
      <c r="AO244" s="35">
        <f>IF(AP244&lt;6,SUM(E244:AN244),SUM(LARGE(E244:AN244,{1;2;3;4;5;6})))</f>
        <v>3</v>
      </c>
      <c r="AP244" s="53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61</v>
      </c>
      <c r="C245" s="8" t="s">
        <v>115</v>
      </c>
      <c r="D245" s="8" t="s">
        <v>116</v>
      </c>
      <c r="E245" s="86"/>
      <c r="F245" s="86"/>
      <c r="G245" s="86"/>
      <c r="H245" s="86"/>
      <c r="I245" s="86"/>
      <c r="J245" s="86"/>
      <c r="K245" s="86">
        <v>0</v>
      </c>
      <c r="L245" s="86"/>
      <c r="M245" s="86"/>
      <c r="N245" s="86"/>
      <c r="O245" s="86"/>
      <c r="P245" s="86">
        <v>0</v>
      </c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>
        <v>0</v>
      </c>
      <c r="AC245" s="86"/>
      <c r="AD245" s="86">
        <v>0</v>
      </c>
      <c r="AE245" s="86"/>
      <c r="AF245" s="86"/>
      <c r="AG245" s="86"/>
      <c r="AH245" s="86"/>
      <c r="AI245" s="86"/>
      <c r="AJ245" s="86"/>
      <c r="AK245" s="86"/>
      <c r="AL245" s="86"/>
      <c r="AM245" s="86"/>
      <c r="AN245" s="1"/>
      <c r="AO245" s="35">
        <f>IF(AP245&lt;6,SUM(E245:AN245),SUM(LARGE(E245:AN245,{1;2;3;4;5;6})))</f>
        <v>0</v>
      </c>
      <c r="AP245" s="55">
        <f>COUNT(E245:AN245)</f>
        <v>4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61</v>
      </c>
      <c r="C246" s="6" t="s">
        <v>213</v>
      </c>
      <c r="D246" s="8" t="s">
        <v>604</v>
      </c>
      <c r="E246" s="86"/>
      <c r="F246" s="86"/>
      <c r="G246" s="86"/>
      <c r="H246" s="86"/>
      <c r="I246" s="86">
        <v>0</v>
      </c>
      <c r="J246" s="86"/>
      <c r="K246" s="86"/>
      <c r="L246" s="86"/>
      <c r="M246" s="86"/>
      <c r="N246" s="86"/>
      <c r="O246" s="86"/>
      <c r="P246" s="86"/>
      <c r="Q246" s="86">
        <v>0</v>
      </c>
      <c r="R246" s="86"/>
      <c r="S246" s="86">
        <v>0</v>
      </c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1"/>
      <c r="AO246" s="35">
        <f>IF(AP246&lt;6,SUM(E246:AN246),SUM(LARGE(E246:AN246,{1;2;3;4;5;6})))</f>
        <v>0</v>
      </c>
      <c r="AP246" s="53">
        <f>COUNT(E246:AN246)</f>
        <v>3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61</v>
      </c>
      <c r="C247" s="6" t="s">
        <v>213</v>
      </c>
      <c r="D247" s="8" t="s">
        <v>896</v>
      </c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85">
        <v>0</v>
      </c>
      <c r="Y247" s="85"/>
      <c r="Z247" s="54"/>
      <c r="AA247" s="54"/>
      <c r="AB247" s="54"/>
      <c r="AC247" s="54"/>
      <c r="AD247" s="54"/>
      <c r="AE247" s="85">
        <v>0</v>
      </c>
      <c r="AF247" s="54"/>
      <c r="AG247" s="54"/>
      <c r="AH247" s="54"/>
      <c r="AI247" s="54"/>
      <c r="AJ247" s="54"/>
      <c r="AK247" s="54"/>
      <c r="AL247" s="54"/>
      <c r="AM247" s="54"/>
      <c r="AN247" s="51"/>
      <c r="AO247" s="35">
        <f>IF(AP247&lt;6,SUM(E247:AN247),SUM(LARGE(E247:AN247,{1;2;3;4;5;6})))</f>
        <v>0</v>
      </c>
      <c r="AP247" s="53">
        <f>COUNT(E247:AN247)</f>
        <v>2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61</v>
      </c>
      <c r="C248" s="26" t="s">
        <v>163</v>
      </c>
      <c r="D248" s="37" t="s">
        <v>435</v>
      </c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>
        <v>0</v>
      </c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1"/>
      <c r="AO248" s="35">
        <f>IF(AP248&lt;6,SUM(E248:AN248),SUM(LARGE(E248:AN248,{1;2;3;4;5;6})))</f>
        <v>0</v>
      </c>
      <c r="AP248" s="55">
        <f>COUNT(E248:AN248)</f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61</v>
      </c>
      <c r="C249" s="8" t="s">
        <v>163</v>
      </c>
      <c r="D249" s="37" t="s">
        <v>347</v>
      </c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>
        <v>0</v>
      </c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6"/>
      <c r="AO249" s="35">
        <f>IF(AP249&lt;6,SUM(E249:AN249),SUM(LARGE(E249:AN249,{1;2;3;4;5;6})))</f>
        <v>0</v>
      </c>
      <c r="AP249" s="53">
        <f>COUNT(E249:AN249)</f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6" t="s">
        <v>61</v>
      </c>
      <c r="C250" s="8" t="s">
        <v>63</v>
      </c>
      <c r="D250" s="8" t="s">
        <v>25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86">
        <v>0</v>
      </c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6"/>
      <c r="AO250" s="35">
        <f>IF(AP250&lt;6,SUM(E250:AN250),SUM(LARGE(E250:AN250,{1;2;3;4;5;6})))</f>
        <v>0</v>
      </c>
      <c r="AP250" s="53">
        <f>COUNT(E250:AN250)</f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61</v>
      </c>
      <c r="C251" s="6" t="s">
        <v>674</v>
      </c>
      <c r="D251" s="8" t="s">
        <v>463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86">
        <v>0</v>
      </c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1"/>
      <c r="AO251" s="35">
        <f>IF(AP251&lt;6,SUM(E251:AN251),SUM(LARGE(E251:AN251,{1;2;3;4;5;6})))</f>
        <v>0</v>
      </c>
      <c r="AP251" s="53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6" t="s">
        <v>61</v>
      </c>
      <c r="C252" s="6" t="s">
        <v>277</v>
      </c>
      <c r="D252" s="8" t="s">
        <v>419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101">
        <v>0</v>
      </c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"/>
      <c r="AO252" s="35">
        <f>IF(AP252&lt;6,SUM(E252:AN252),SUM(LARGE(E252:AN252,{1;2;3;4;5;6})))</f>
        <v>0</v>
      </c>
      <c r="AP252" s="55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61</v>
      </c>
      <c r="C253" s="6" t="s">
        <v>358</v>
      </c>
      <c r="D253" s="8" t="s">
        <v>273</v>
      </c>
      <c r="E253" s="30"/>
      <c r="F253" s="30"/>
      <c r="G253" s="30"/>
      <c r="H253" s="86">
        <v>0</v>
      </c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1"/>
      <c r="AO253" s="35">
        <f>IF(AP253&lt;6,SUM(E253:AN253),SUM(LARGE(E253:AN253,{1;2;3;4;5;6})))</f>
        <v>0</v>
      </c>
      <c r="AP253" s="53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61</v>
      </c>
      <c r="C254" s="6" t="s">
        <v>63</v>
      </c>
      <c r="D254" s="8" t="s">
        <v>343</v>
      </c>
      <c r="E254" s="86"/>
      <c r="F254" s="86"/>
      <c r="G254" s="86"/>
      <c r="H254" s="86"/>
      <c r="I254" s="86"/>
      <c r="J254" s="86"/>
      <c r="K254" s="86"/>
      <c r="L254" s="86">
        <v>0</v>
      </c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1"/>
      <c r="AO254" s="35">
        <f>IF(AP254&lt;6,SUM(E254:AN254),SUM(LARGE(E254:AN254,{1;2;3;4;5;6})))</f>
        <v>0</v>
      </c>
      <c r="AP254" s="55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6" t="s">
        <v>61</v>
      </c>
      <c r="C255" s="6" t="s">
        <v>358</v>
      </c>
      <c r="D255" s="8" t="s">
        <v>181</v>
      </c>
      <c r="E255" s="54"/>
      <c r="F255" s="54"/>
      <c r="G255" s="54"/>
      <c r="H255" s="85">
        <v>0</v>
      </c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51"/>
      <c r="AO255" s="35">
        <f>IF(AP255&lt;6,SUM(E255:AN255),SUM(LARGE(E255:AN255,{1;2;3;4;5;6})))</f>
        <v>0</v>
      </c>
      <c r="AP255" s="55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61</v>
      </c>
      <c r="C256" s="116" t="s">
        <v>69</v>
      </c>
      <c r="D256" s="8" t="s">
        <v>521</v>
      </c>
      <c r="E256" s="29"/>
      <c r="F256" s="29"/>
      <c r="G256" s="29"/>
      <c r="H256" s="84">
        <v>0</v>
      </c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54"/>
      <c r="AO256" s="35">
        <f>IF(AP256&lt;6,SUM(E256:AN256),SUM(LARGE(E256:AN256,{1;2;3;4;5;6})))</f>
        <v>0</v>
      </c>
      <c r="AP256" s="53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61</v>
      </c>
      <c r="C257" s="6" t="s">
        <v>675</v>
      </c>
      <c r="D257" s="8" t="s">
        <v>740</v>
      </c>
      <c r="E257" s="29"/>
      <c r="F257" s="29"/>
      <c r="G257" s="29"/>
      <c r="H257" s="84">
        <v>0</v>
      </c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54"/>
      <c r="AO257" s="35">
        <f>IF(AP257&lt;6,SUM(E257:AN257),SUM(LARGE(E257:AN257,{1;2;3;4;5;6})))</f>
        <v>0</v>
      </c>
      <c r="AP257" s="53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61</v>
      </c>
      <c r="C258" s="6" t="s">
        <v>358</v>
      </c>
      <c r="D258" s="37" t="s">
        <v>274</v>
      </c>
      <c r="E258" s="37"/>
      <c r="F258" s="37"/>
      <c r="G258" s="37"/>
      <c r="H258" s="83">
        <v>0</v>
      </c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54"/>
      <c r="AO258" s="35">
        <f>IF(AP258&lt;6,SUM(E258:AN258),SUM(LARGE(E258:AN258,{1;2;3;4;5;6})))</f>
        <v>0</v>
      </c>
      <c r="AP258" s="55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61</v>
      </c>
      <c r="C259" s="6" t="s">
        <v>358</v>
      </c>
      <c r="D259" s="8" t="s">
        <v>683</v>
      </c>
      <c r="E259" s="86"/>
      <c r="F259" s="86"/>
      <c r="G259" s="86"/>
      <c r="H259" s="86"/>
      <c r="I259" s="86"/>
      <c r="J259" s="86"/>
      <c r="K259" s="86"/>
      <c r="L259" s="86">
        <v>0</v>
      </c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6"/>
      <c r="AO259" s="35">
        <f>IF(AP259&lt;6,SUM(E259:AN259),SUM(LARGE(E259:AN259,{1;2;3;4;5;6})))</f>
        <v>0</v>
      </c>
      <c r="AP259" s="53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61</v>
      </c>
      <c r="C260" s="6" t="s">
        <v>67</v>
      </c>
      <c r="D260" s="8" t="s">
        <v>659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86">
        <v>0</v>
      </c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51"/>
      <c r="AO260" s="35">
        <f>IF(AP260&lt;6,SUM(E260:AN260),SUM(LARGE(E260:AN260,{1;2;3;4;5;6})))</f>
        <v>0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61</v>
      </c>
      <c r="C261" s="6" t="s">
        <v>67</v>
      </c>
      <c r="D261" s="8" t="s">
        <v>453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86"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1"/>
      <c r="AO261" s="35">
        <f>IF(AP261&lt;6,SUM(E261:AN261),SUM(LARGE(E261:AN261,{1;2;3;4;5;6})))</f>
        <v>0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61</v>
      </c>
      <c r="C262" s="8" t="s">
        <v>62</v>
      </c>
      <c r="D262" s="8" t="s">
        <v>165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86">
        <v>0</v>
      </c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1"/>
      <c r="AO262" s="35">
        <f>IF(AP262&lt;6,SUM(E262:AN262),SUM(LARGE(E262:AN262,{1;2;3;4;5;6})))</f>
        <v>0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61</v>
      </c>
      <c r="C263" s="8" t="s">
        <v>63</v>
      </c>
      <c r="D263" s="37" t="s">
        <v>928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84">
        <v>0</v>
      </c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54"/>
      <c r="AO263" s="35">
        <f>IF(AP263&lt;6,SUM(E263:AN263),SUM(LARGE(E263:AN263,{1;2;3;4;5;6})))</f>
        <v>0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61</v>
      </c>
      <c r="C264" s="6" t="s">
        <v>63</v>
      </c>
      <c r="D264" s="8" t="s">
        <v>919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86">
        <v>0</v>
      </c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1"/>
      <c r="AO264" s="35">
        <f>IF(AP264&lt;6,SUM(E264:AN264),SUM(LARGE(E264:AN264,{1;2;3;4;5;6})))</f>
        <v>0</v>
      </c>
      <c r="AP264" s="53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61</v>
      </c>
      <c r="C265" s="6" t="s">
        <v>63</v>
      </c>
      <c r="D265" s="8" t="s">
        <v>259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86">
        <v>0</v>
      </c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51"/>
      <c r="AO265" s="35">
        <f>IF(AP265&lt;6,SUM(E265:AN265),SUM(LARGE(E265:AN265,{1;2;3;4;5;6})))</f>
        <v>0</v>
      </c>
      <c r="AP265" s="55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61</v>
      </c>
      <c r="C266" s="6" t="s">
        <v>67</v>
      </c>
      <c r="D266" s="8" t="s">
        <v>645</v>
      </c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>
        <v>0</v>
      </c>
      <c r="AE266" s="86"/>
      <c r="AF266" s="86"/>
      <c r="AG266" s="86"/>
      <c r="AH266" s="86"/>
      <c r="AI266" s="86"/>
      <c r="AJ266" s="86"/>
      <c r="AK266" s="86"/>
      <c r="AL266" s="86"/>
      <c r="AM266" s="86"/>
      <c r="AN266" s="1"/>
      <c r="AO266" s="35">
        <f>IF(AP266&lt;6,SUM(E266:AN266),SUM(LARGE(E266:AN266,{1;2;3;4;5;6})))</f>
        <v>0</v>
      </c>
      <c r="AP266" s="53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64</v>
      </c>
      <c r="C267" s="6"/>
      <c r="D267" s="8" t="s">
        <v>1063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85">
        <v>0</v>
      </c>
      <c r="AI267" s="85"/>
      <c r="AJ267" s="85"/>
      <c r="AK267" s="85"/>
      <c r="AL267" s="85"/>
      <c r="AM267" s="85"/>
      <c r="AN267" s="51"/>
      <c r="AO267" s="35">
        <f>IF(AP267&lt;6,SUM(E267:AN267),SUM(LARGE(E267:AN267,{1;2;3;4;5;6})))</f>
        <v>0</v>
      </c>
      <c r="AP267" s="53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61</v>
      </c>
      <c r="C268" s="6" t="s">
        <v>62</v>
      </c>
      <c r="D268" s="8" t="s">
        <v>1005</v>
      </c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85">
        <v>0</v>
      </c>
      <c r="AJ268" s="54"/>
      <c r="AK268" s="54"/>
      <c r="AL268" s="54"/>
      <c r="AM268" s="54"/>
      <c r="AN268" s="51"/>
      <c r="AO268" s="35">
        <f>IF(AP268&lt;6,SUM(E268:AN268),SUM(LARGE(E268:AN268,{1;2;3;4;5;6})))</f>
        <v>0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61</v>
      </c>
      <c r="C269" s="26" t="s">
        <v>115</v>
      </c>
      <c r="D269" s="37" t="s">
        <v>617</v>
      </c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85">
        <v>0</v>
      </c>
      <c r="AL269" s="85"/>
      <c r="AM269" s="85"/>
      <c r="AN269" s="6"/>
      <c r="AO269" s="35">
        <f>IF(AP269&lt;6,SUM(E269:AN269),SUM(LARGE(E269:AN269,{1;2;3;4;5;6})))</f>
        <v>0</v>
      </c>
      <c r="AP269" s="53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61</v>
      </c>
      <c r="C270" s="6" t="s">
        <v>115</v>
      </c>
      <c r="D270" s="8" t="s">
        <v>1086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84">
        <v>0</v>
      </c>
      <c r="AL270" s="84"/>
      <c r="AM270" s="84"/>
      <c r="AN270" s="1"/>
      <c r="AO270" s="35">
        <f>IF(AP270&lt;6,SUM(E270:AN270),SUM(LARGE(E270:AN270,{1;2;3;4;5;6})))</f>
        <v>0</v>
      </c>
      <c r="AP270" s="53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/>
      <c r="C271" s="8"/>
      <c r="D271" s="8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1"/>
      <c r="AO271" s="35">
        <f>IF(AP271&lt;6,SUM(E271:AN271),SUM(LARGE(E271:AN271,{1;2;3;4;5;6})))</f>
        <v>0</v>
      </c>
      <c r="AP271" s="55">
        <f>COUNT(E271:AN271)</f>
        <v>0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/>
      <c r="C272" s="6"/>
      <c r="D272" s="8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9"/>
      <c r="AO272" s="35">
        <f>IF(AP272&lt;6,SUM(E272:AN272),SUM(LARGE(E272:AN272,{1;2;3;4;5;6})))</f>
        <v>0</v>
      </c>
      <c r="AP272" s="55">
        <f>COUNT(E272:AN272)</f>
        <v>0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/>
      <c r="C273" s="6"/>
      <c r="D273" s="8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1"/>
      <c r="AO273" s="35">
        <f>IF(AP273&lt;6,SUM(E273:AN273),SUM(LARGE(E273:AN273,{1;2;3;4;5;6})))</f>
        <v>0</v>
      </c>
      <c r="AP273" s="53">
        <f>COUNT(E273:AN273)</f>
        <v>0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/>
      <c r="C274" s="26"/>
      <c r="D274" s="37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9"/>
      <c r="AO274" s="35">
        <f>IF(AP274&lt;6,SUM(E274:AN274),SUM(LARGE(E274:AN274,{1;2;3;4;5;6})))</f>
        <v>0</v>
      </c>
      <c r="AP274" s="53">
        <f>COUNT(E274:AN274)</f>
        <v>0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6"/>
      <c r="C275" s="6"/>
      <c r="D275" s="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1"/>
      <c r="AO275" s="35">
        <f>IF(AP275&lt;6,SUM(E275:AN275),SUM(LARGE(E275:AN275,{1;2;3;4;5;6})))</f>
        <v>0</v>
      </c>
      <c r="AP275" s="53">
        <f>COUNT(E275:AN275)</f>
        <v>0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/>
      <c r="C276" s="6"/>
      <c r="D276" s="8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9"/>
      <c r="AO276" s="35">
        <f>IF(AP276&lt;6,SUM(E276:AN276),SUM(LARGE(E276:AN276,{1;2;3;4;5;6})))</f>
        <v>0</v>
      </c>
      <c r="AP276" s="53">
        <f>COUNT(E276:AN276)</f>
        <v>0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/>
      <c r="C277" s="6"/>
      <c r="D277" s="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1"/>
      <c r="AO277" s="35">
        <f>IF(AP277&lt;6,SUM(E277:AN277),SUM(LARGE(E277:AN277,{1;2;3;4;5;6})))</f>
        <v>0</v>
      </c>
      <c r="AP277" s="55">
        <f>COUNT(E277:AN277)</f>
        <v>0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/>
      <c r="C278" s="6"/>
      <c r="D278" s="8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1"/>
      <c r="AO278" s="35">
        <f>IF(AP278&lt;6,SUM(E278:AN278),SUM(LARGE(E278:AN278,{1;2;3;4;5;6})))</f>
        <v>0</v>
      </c>
      <c r="AP278" s="55">
        <f>COUNT(E278:AN278)</f>
        <v>0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/>
      <c r="C279" s="6"/>
      <c r="D279" s="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1"/>
      <c r="AO279" s="35">
        <f>IF(AP279&lt;6,SUM(E279:AN279),SUM(LARGE(E279:AN279,{1;2;3;4;5;6})))</f>
        <v>0</v>
      </c>
      <c r="AP279" s="53">
        <f>COUNT(E279:AN279)</f>
        <v>0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/>
      <c r="C280" s="26"/>
      <c r="D280" s="37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1"/>
      <c r="AO280" s="35">
        <f>IF(AP280&lt;6,SUM(E280:AN280),SUM(LARGE(E280:AN280,{1;2;3;4;5;6})))</f>
        <v>0</v>
      </c>
      <c r="AP280" s="53">
        <f>COUNT(E280:AN280)</f>
        <v>0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/>
      <c r="C281" s="6"/>
      <c r="D281" s="8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1"/>
      <c r="AO281" s="35">
        <f>IF(AP281&lt;6,SUM(E281:AN281),SUM(LARGE(E281:AN281,{1;2;3;4;5;6})))</f>
        <v>0</v>
      </c>
      <c r="AP281" s="53">
        <f>COUNT(E281:AN281)</f>
        <v>0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/>
      <c r="C282" s="6"/>
      <c r="D282" s="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1"/>
      <c r="AO282" s="35">
        <f>IF(AP282&lt;6,SUM(E282:AN282),SUM(LARGE(E282:AN282,{1;2;3;4;5;6})))</f>
        <v>0</v>
      </c>
      <c r="AP282" s="55">
        <f>COUNT(E282:AN282)</f>
        <v>0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/>
      <c r="C283" s="8"/>
      <c r="D283" s="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1"/>
      <c r="AO283" s="35">
        <f>IF(AP283&lt;6,SUM(E283:AN283),SUM(LARGE(E283:AN283,{1;2;3;4;5;6})))</f>
        <v>0</v>
      </c>
      <c r="AP283" s="53">
        <f>COUNT(E283:AN283)</f>
        <v>0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/>
      <c r="C284" s="6"/>
      <c r="D284" s="8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1"/>
      <c r="AO284" s="35">
        <f>IF(AP284&lt;6,SUM(E284:AN284),SUM(LARGE(E284:AN284,{1;2;3;4;5;6})))</f>
        <v>0</v>
      </c>
      <c r="AP284" s="53">
        <f>COUNT(E284:AN284)</f>
        <v>0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/>
      <c r="C285" s="26"/>
      <c r="D285" s="37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1"/>
      <c r="AO285" s="35">
        <f>IF(AP285&lt;6,SUM(E285:AN285),SUM(LARGE(E285:AN285,{1;2;3;4;5;6})))</f>
        <v>0</v>
      </c>
      <c r="AP285" s="55">
        <f>COUNT(E285:AN285)</f>
        <v>0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6"/>
      <c r="C286" s="26"/>
      <c r="D286" s="8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1"/>
      <c r="AO286" s="35">
        <f>IF(AP286&lt;6,SUM(E286:AN286),SUM(LARGE(E286:AN286,{1;2;3;4;5;6})))</f>
        <v>0</v>
      </c>
      <c r="AP286" s="55">
        <f>COUNT(E286:AN286)</f>
        <v>0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/>
      <c r="C287" s="26"/>
      <c r="D287" s="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1"/>
      <c r="AO287" s="35">
        <f>IF(AP287&lt;6,SUM(E287:AN287),SUM(LARGE(E287:AN287,{1;2;3;4;5;6})))</f>
        <v>0</v>
      </c>
      <c r="AP287" s="53">
        <f>COUNT(E287:AN287)</f>
        <v>0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/>
      <c r="C288" s="6"/>
      <c r="D288" s="8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51"/>
      <c r="AO288" s="35">
        <f>IF(AP288&lt;6,SUM(E288:AN288),SUM(LARGE(E288:AN288,{1;2;3;4;5;6})))</f>
        <v>0</v>
      </c>
      <c r="AP288" s="55">
        <f>COUNT(E288:AN288)</f>
        <v>0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6"/>
      <c r="C289" s="6"/>
      <c r="D289" s="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1"/>
      <c r="AO289" s="35">
        <f>IF(AP289&lt;6,SUM(E289:AN289),SUM(LARGE(E289:AN289,{1;2;3;4;5;6})))</f>
        <v>0</v>
      </c>
      <c r="AP289" s="53">
        <f>COUNT(E289:AN289)</f>
        <v>0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6"/>
      <c r="C290" s="6"/>
      <c r="D290" s="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1"/>
      <c r="AO290" s="35">
        <f>IF(AP290&lt;6,SUM(E290:AN290),SUM(LARGE(E290:AN290,{1;2;3;4;5;6})))</f>
        <v>0</v>
      </c>
      <c r="AP290" s="53">
        <f>COUNT(E290:AN290)</f>
        <v>0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/>
      <c r="C291" s="6"/>
      <c r="D291" s="37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1"/>
      <c r="AO291" s="35">
        <f>IF(AP291&lt;6,SUM(E291:AN291),SUM(LARGE(E291:AN291,{1;2;3;4;5;6})))</f>
        <v>0</v>
      </c>
      <c r="AP291" s="55">
        <f>COUNT(E291:AN291)</f>
        <v>0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6"/>
      <c r="C292" s="6"/>
      <c r="D292" s="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1"/>
      <c r="AO292" s="35">
        <f>IF(AP292&lt;6,SUM(E292:AN292),SUM(LARGE(E292:AN292,{1;2;3;4;5;6})))</f>
        <v>0</v>
      </c>
      <c r="AP292" s="53">
        <f>COUNT(E292:AN292)</f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/>
      <c r="C293" s="6"/>
      <c r="D293" s="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51"/>
      <c r="AO293" s="35">
        <f>IF(AP293&lt;6,SUM(E293:AN293),SUM(LARGE(E293:AN293,{1;2;3;4;5;6})))</f>
        <v>0</v>
      </c>
      <c r="AP293" s="55">
        <f>COUNT(E293:AN293)</f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/>
      <c r="D294" s="8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1"/>
      <c r="AO294" s="35">
        <f>IF(AP294&lt;6,SUM(E294:AN294),SUM(LARGE(E294:AN294,{1;2;3;4;5;6})))</f>
        <v>0</v>
      </c>
      <c r="AP294" s="53">
        <f>COUNT(E294:AN294)</f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/>
      <c r="D295" s="8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1"/>
      <c r="AO295" s="35">
        <f>IF(AP295&lt;6,SUM(E295:AN295),SUM(LARGE(E295:AN295,{1;2;3;4;5;6})))</f>
        <v>0</v>
      </c>
      <c r="AP295" s="55">
        <f>COUNT(E295:AN295)</f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/>
      <c r="D296" s="8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6"/>
      <c r="AO296" s="35">
        <f>IF(AP296&lt;6,SUM(E296:AN296),SUM(LARGE(E296:AN296,{1;2;3;4;5;6})))</f>
        <v>0</v>
      </c>
      <c r="AP296" s="53">
        <f>COUNT(E296:AN296)</f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8"/>
      <c r="D297" s="3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51"/>
      <c r="AO297" s="35">
        <f>IF(AP297&lt;6,SUM(E297:AN297),SUM(LARGE(E297:AN297,{1;2;3;4;5;6})))</f>
        <v>0</v>
      </c>
      <c r="AP297" s="53">
        <f>COUNT(E297:AN297)</f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/>
      <c r="D298" s="8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51"/>
      <c r="AO298" s="35">
        <f>IF(AP298&lt;6,SUM(E298:AN298),SUM(LARGE(E298:AN298,{1;2;3;4;5;6})))</f>
        <v>0</v>
      </c>
      <c r="AP298" s="55">
        <f>COUNT(E298:AN298)</f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6"/>
      <c r="C299" s="6"/>
      <c r="D299" s="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1"/>
      <c r="AO299" s="35">
        <f>IF(AP299&lt;6,SUM(E299:AN299),SUM(LARGE(E299:AN299,{1;2;3;4;5;6})))</f>
        <v>0</v>
      </c>
      <c r="AP299" s="53">
        <f>COUNT(E299:AN299)</f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26"/>
      <c r="D300" s="37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1"/>
      <c r="AO300" s="35">
        <f>IF(AP300&lt;6,SUM(E300:AN300),SUM(LARGE(E300:AN300,{1;2;3;4;5;6})))</f>
        <v>0</v>
      </c>
      <c r="AP300" s="55">
        <f>COUNT(E300:AN300)</f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26"/>
      <c r="D301" s="3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51"/>
      <c r="AO301" s="35">
        <f>IF(AP301&lt;6,SUM(E301:AN301),SUM(LARGE(E301:AN301,{1;2;3;4;5;6})))</f>
        <v>0</v>
      </c>
      <c r="AP301" s="53">
        <f>COUNT(E301:AN301)</f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9"/>
      <c r="AO302" s="35">
        <f>IF(AP302&lt;6,SUM(E302:AN302),SUM(LARGE(E302:AN302,{1;2;3;4;5;6})))</f>
        <v>0</v>
      </c>
      <c r="AP302" s="55">
        <f>COUNT(E302:AN302)</f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51"/>
      <c r="AO303" s="35">
        <f>IF(AP303&lt;6,SUM(E303:AN303),SUM(LARGE(E303:AN303,{1;2;3;4;5;6})))</f>
        <v>0</v>
      </c>
      <c r="AP303" s="53">
        <f>COUNT(E303:AN303)</f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6"/>
      <c r="C304" s="6"/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1"/>
      <c r="AO304" s="35">
        <f>IF(AP304&lt;6,SUM(E304:AN304),SUM(LARGE(E304:AN304,{1;2;3;4;5;6})))</f>
        <v>0</v>
      </c>
      <c r="AP304" s="53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8"/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1"/>
      <c r="AO305" s="35">
        <f>IF(AP305&lt;6,SUM(E305:AN305),SUM(LARGE(E305:AN305,{1;2;3;4;5;6})))</f>
        <v>0</v>
      </c>
      <c r="AP305" s="53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6"/>
      <c r="C306" s="8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5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54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3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6"/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30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3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1"/>
      <c r="AO312" s="35">
        <f>IF(AP312&lt;6,SUM(E312:AN312),SUM(LARGE(E312:AN312,{1;2;3;4;5;6})))</f>
        <v>0</v>
      </c>
      <c r="AP312" s="55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51"/>
      <c r="AO314" s="35">
        <f>IF(AP314&lt;6,SUM(E314:AN314),SUM(LARGE(E314:AN314,{1;2;3;4;5;6})))</f>
        <v>0</v>
      </c>
      <c r="AP314" s="53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3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3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54"/>
      <c r="AO319" s="35">
        <f>IF(AP319&lt;6,SUM(E319:AN319),SUM(LARGE(E319:AN319,{1;2;3;4;5;6})))</f>
        <v>0</v>
      </c>
      <c r="AP319" s="53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6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6"/>
      <c r="AO322" s="35">
        <f>IF(AP322&lt;6,SUM(E322:AN322),SUM(LARGE(E322:AN322,{1;2;3;4;5;6})))</f>
        <v>0</v>
      </c>
      <c r="AP322" s="53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1"/>
      <c r="AO325" s="35">
        <f>IF(AP325&lt;6,SUM(E325:AN325),SUM(LARGE(E325:AN325,{1;2;3;4;5;6})))</f>
        <v>0</v>
      </c>
      <c r="AP325" s="53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5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1"/>
      <c r="AO332" s="35">
        <f>IF(AP332&lt;6,SUM(E332:AN332),SUM(LARGE(E332:AN332,{1;2;3;4;5;6})))</f>
        <v>0</v>
      </c>
      <c r="AP332" s="53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358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358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358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5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358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358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358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358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358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358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358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358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358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358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358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358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358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358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358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358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358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358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358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358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358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358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358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358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358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358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358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358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358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358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358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358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358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358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358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358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358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358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358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358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358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358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358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358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358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358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358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358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358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358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358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358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358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358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358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358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358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358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358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358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358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358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358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358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358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358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358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358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358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358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358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358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358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358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358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358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358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358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358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358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358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358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358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358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358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358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358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358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358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358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358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358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358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358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358</v>
      </c>
    </row>
    <row r="433" spans="3:3" x14ac:dyDescent="0.2">
      <c r="C433" s="3" t="s">
        <v>358</v>
      </c>
    </row>
    <row r="434" spans="3:3" x14ac:dyDescent="0.2">
      <c r="C434" s="3" t="s">
        <v>358</v>
      </c>
    </row>
    <row r="435" spans="3:3" x14ac:dyDescent="0.2">
      <c r="C435" s="3" t="s">
        <v>358</v>
      </c>
    </row>
    <row r="436" spans="3:3" x14ac:dyDescent="0.2">
      <c r="C436" s="3" t="s">
        <v>358</v>
      </c>
    </row>
    <row r="437" spans="3:3" x14ac:dyDescent="0.2">
      <c r="C437" s="3" t="s">
        <v>358</v>
      </c>
    </row>
    <row r="438" spans="3:3" x14ac:dyDescent="0.2">
      <c r="C438" s="3" t="s">
        <v>358</v>
      </c>
    </row>
    <row r="439" spans="3:3" x14ac:dyDescent="0.2">
      <c r="C439" s="3" t="s">
        <v>358</v>
      </c>
    </row>
    <row r="440" spans="3:3" x14ac:dyDescent="0.2">
      <c r="C440" s="3" t="s">
        <v>358</v>
      </c>
    </row>
    <row r="441" spans="3:3" x14ac:dyDescent="0.2">
      <c r="C441" s="3" t="s">
        <v>358</v>
      </c>
    </row>
    <row r="442" spans="3:3" x14ac:dyDescent="0.2">
      <c r="C442" s="3" t="s">
        <v>358</v>
      </c>
    </row>
    <row r="443" spans="3:3" x14ac:dyDescent="0.2">
      <c r="C443" s="3" t="s">
        <v>358</v>
      </c>
    </row>
    <row r="444" spans="3:3" x14ac:dyDescent="0.2">
      <c r="C444" s="3" t="s">
        <v>358</v>
      </c>
    </row>
  </sheetData>
  <autoFilter ref="B1:AP431" xr:uid="{00000000-0009-0000-0000-000005000000}">
    <sortState xmlns:xlrd2="http://schemas.microsoft.com/office/spreadsheetml/2017/richdata2" ref="B2:AP444">
      <sortCondition descending="1" ref="AO1:AO431"/>
    </sortState>
  </autoFilter>
  <conditionalFormatting sqref="D1:D23 D220 D218 D236:D243 D222:D234 D245:D253 D255:D258 D262:D270 D303:D314 D316:D65536 D292:D301 D25:D215 D272:D290">
    <cfRule type="duplicateValues" dxfId="40" priority="33" stopIfTrue="1"/>
    <cfRule type="duplicateValues" dxfId="39" priority="34" stopIfTrue="1"/>
  </conditionalFormatting>
  <conditionalFormatting sqref="D24">
    <cfRule type="duplicateValues" dxfId="38" priority="3" stopIfTrue="1"/>
    <cfRule type="duplicateValues" dxfId="37" priority="4" stopIfTrue="1"/>
  </conditionalFormatting>
  <conditionalFormatting sqref="D216">
    <cfRule type="duplicateValues" dxfId="36" priority="27" stopIfTrue="1"/>
    <cfRule type="duplicateValues" dxfId="35" priority="28" stopIfTrue="1"/>
  </conditionalFormatting>
  <conditionalFormatting sqref="D217">
    <cfRule type="duplicateValues" dxfId="34" priority="25" stopIfTrue="1"/>
    <cfRule type="duplicateValues" dxfId="33" priority="26" stopIfTrue="1"/>
  </conditionalFormatting>
  <conditionalFormatting sqref="D219">
    <cfRule type="duplicateValues" dxfId="32" priority="29" stopIfTrue="1"/>
    <cfRule type="duplicateValues" dxfId="31" priority="30" stopIfTrue="1"/>
  </conditionalFormatting>
  <conditionalFormatting sqref="D221">
    <cfRule type="duplicateValues" dxfId="30" priority="15" stopIfTrue="1"/>
    <cfRule type="duplicateValues" dxfId="29" priority="16" stopIfTrue="1"/>
  </conditionalFormatting>
  <conditionalFormatting sqref="D235">
    <cfRule type="duplicateValues" dxfId="28" priority="13" stopIfTrue="1"/>
    <cfRule type="duplicateValues" dxfId="27" priority="14" stopIfTrue="1"/>
  </conditionalFormatting>
  <conditionalFormatting sqref="D244">
    <cfRule type="duplicateValues" dxfId="26" priority="11" stopIfTrue="1"/>
    <cfRule type="duplicateValues" dxfId="25" priority="12" stopIfTrue="1"/>
  </conditionalFormatting>
  <conditionalFormatting sqref="D254">
    <cfRule type="duplicateValues" dxfId="24" priority="9" stopIfTrue="1"/>
    <cfRule type="duplicateValues" dxfId="23" priority="10" stopIfTrue="1"/>
  </conditionalFormatting>
  <conditionalFormatting sqref="D259">
    <cfRule type="duplicateValues" dxfId="22" priority="23" stopIfTrue="1"/>
    <cfRule type="duplicateValues" dxfId="21" priority="24" stopIfTrue="1"/>
  </conditionalFormatting>
  <conditionalFormatting sqref="D260">
    <cfRule type="duplicateValues" dxfId="20" priority="21" stopIfTrue="1"/>
    <cfRule type="duplicateValues" dxfId="19" priority="22" stopIfTrue="1"/>
  </conditionalFormatting>
  <conditionalFormatting sqref="D261">
    <cfRule type="duplicateValues" dxfId="18" priority="19" stopIfTrue="1"/>
    <cfRule type="duplicateValues" dxfId="17" priority="20" stopIfTrue="1"/>
  </conditionalFormatting>
  <conditionalFormatting sqref="D271">
    <cfRule type="duplicateValues" dxfId="16" priority="1" stopIfTrue="1"/>
    <cfRule type="duplicateValues" dxfId="15" priority="2" stopIfTrue="1"/>
  </conditionalFormatting>
  <conditionalFormatting sqref="D291">
    <cfRule type="duplicateValues" dxfId="14" priority="5" stopIfTrue="1"/>
    <cfRule type="duplicateValues" dxfId="13" priority="6" stopIfTrue="1"/>
  </conditionalFormatting>
  <conditionalFormatting sqref="D302">
    <cfRule type="duplicateValues" dxfId="12" priority="7" stopIfTrue="1"/>
    <cfRule type="duplicateValues" dxfId="11" priority="8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zoomScale="85" zoomScaleNormal="85" workbookViewId="0">
      <selection activeCell="J33" sqref="J33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2" bestFit="1" customWidth="1"/>
    <col min="15" max="15" width="12.28515625" style="102" bestFit="1" customWidth="1"/>
    <col min="16" max="16" width="9.85546875" style="102" bestFit="1" customWidth="1"/>
    <col min="17" max="17" width="15.5703125" style="102" bestFit="1" customWidth="1"/>
    <col min="19" max="19" width="9.140625" style="102"/>
    <col min="20" max="20" width="14.85546875" style="102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6" customFormat="1" x14ac:dyDescent="0.2">
      <c r="A1" s="106" t="s">
        <v>467</v>
      </c>
      <c r="B1" s="108" t="s">
        <v>468</v>
      </c>
      <c r="C1" s="111" t="s">
        <v>469</v>
      </c>
      <c r="D1" s="109" t="s">
        <v>470</v>
      </c>
      <c r="E1" s="110" t="s">
        <v>471</v>
      </c>
      <c r="F1" s="112" t="s">
        <v>472</v>
      </c>
      <c r="G1" s="112" t="s">
        <v>473</v>
      </c>
      <c r="H1" s="106" t="s">
        <v>265</v>
      </c>
      <c r="N1" s="107"/>
      <c r="O1" s="107"/>
      <c r="P1" s="107"/>
      <c r="Q1" s="107"/>
      <c r="S1" s="107"/>
      <c r="T1" s="107"/>
    </row>
    <row r="2" spans="1:41" ht="18" x14ac:dyDescent="0.25">
      <c r="A2" s="133" t="s">
        <v>62</v>
      </c>
      <c r="B2" s="105">
        <f>IFERROR(COUNTIF(MS!C:C,Info!A2),"")</f>
        <v>36</v>
      </c>
      <c r="C2" s="105">
        <f>IFERROR(COUNTIF(WS!C:C,Info!A2),"")</f>
        <v>24</v>
      </c>
      <c r="D2" s="105">
        <f>IFERROR(COUNTIF(MD!C:C,Info!A2),"")</f>
        <v>42</v>
      </c>
      <c r="E2" s="105">
        <f>IFERROR(COUNTIF(WD!C:C,Info!A2),"")</f>
        <v>42</v>
      </c>
      <c r="F2" s="105">
        <f>IFERROR(COUNTIF('XD M'!C:C,Info!A2),"")</f>
        <v>37</v>
      </c>
      <c r="G2" s="105">
        <f>IFERROR(COUNTIF('XD W'!C:C,Info!A2),"")</f>
        <v>37</v>
      </c>
      <c r="H2" s="105">
        <f t="shared" ref="H2:H32" si="0">SUM(B2:G2)</f>
        <v>218</v>
      </c>
      <c r="L2" s="185" t="s">
        <v>582</v>
      </c>
      <c r="M2" s="185"/>
      <c r="N2" s="185"/>
      <c r="O2" s="185"/>
      <c r="P2" s="185"/>
      <c r="Q2" s="185"/>
      <c r="R2" s="185"/>
      <c r="S2" s="185"/>
      <c r="T2" s="185"/>
      <c r="U2" s="185"/>
    </row>
    <row r="3" spans="1:41" x14ac:dyDescent="0.2">
      <c r="A3" s="133" t="s">
        <v>63</v>
      </c>
      <c r="B3" s="105">
        <f>IFERROR(COUNTIF(MS!C:C,Info!A3),"")</f>
        <v>25</v>
      </c>
      <c r="C3" s="105">
        <f>IFERROR(COUNTIF(WS!C:C,Info!A3),"")</f>
        <v>16</v>
      </c>
      <c r="D3" s="105">
        <f>IFERROR(COUNTIF(MD!C:C,Info!A3),"")</f>
        <v>44</v>
      </c>
      <c r="E3" s="105">
        <f>IFERROR(COUNTIF(WD!C:C,Info!A3),"")</f>
        <v>43</v>
      </c>
      <c r="F3" s="105">
        <f>IFERROR(COUNTIF('XD M'!C:C,Info!A3),"")</f>
        <v>18</v>
      </c>
      <c r="G3" s="105">
        <f>IFERROR(COUNTIF('XD W'!C:C,Info!A3),"")</f>
        <v>23</v>
      </c>
      <c r="H3" s="105">
        <f t="shared" si="0"/>
        <v>169</v>
      </c>
      <c r="L3" s="186" t="s">
        <v>269</v>
      </c>
      <c r="M3" s="186"/>
      <c r="N3" s="186"/>
      <c r="O3" s="186"/>
      <c r="P3" s="186"/>
      <c r="Q3" s="186"/>
      <c r="R3" s="186"/>
      <c r="S3" s="186"/>
      <c r="T3" s="186"/>
      <c r="U3" s="186"/>
    </row>
    <row r="4" spans="1:41" x14ac:dyDescent="0.2">
      <c r="A4" s="133" t="s">
        <v>67</v>
      </c>
      <c r="B4" s="105">
        <f>IFERROR(COUNTIF(MS!C:C,Info!A4),"")</f>
        <v>32</v>
      </c>
      <c r="C4" s="105">
        <f>IFERROR(COUNTIF(WS!C:C,Info!A4),"")</f>
        <v>24</v>
      </c>
      <c r="D4" s="105">
        <f>IFERROR(COUNTIF(MD!C:C,Info!A4),"")</f>
        <v>27</v>
      </c>
      <c r="E4" s="105">
        <f>IFERROR(COUNTIF(WD!C:C,Info!A4),"")</f>
        <v>33</v>
      </c>
      <c r="F4" s="105">
        <f>IFERROR(COUNTIF('XD M'!C:C,Info!A4),"")</f>
        <v>22</v>
      </c>
      <c r="G4" s="105">
        <f>IFERROR(COUNTIF('XD W'!C:C,Info!A4),"")</f>
        <v>22</v>
      </c>
      <c r="H4" s="105">
        <f t="shared" si="0"/>
        <v>160</v>
      </c>
    </row>
    <row r="5" spans="1:41" ht="15" x14ac:dyDescent="0.25">
      <c r="A5" s="133" t="s">
        <v>115</v>
      </c>
      <c r="B5" s="105">
        <f>IFERROR(COUNTIF(MS!C:C,Info!A5),"")</f>
        <v>21</v>
      </c>
      <c r="C5" s="105">
        <f>IFERROR(COUNTIF(WS!C:C,Info!A5),"")</f>
        <v>10</v>
      </c>
      <c r="D5" s="105">
        <f>IFERROR(COUNTIF(MD!C:C,Info!A5),"")</f>
        <v>29</v>
      </c>
      <c r="E5" s="105">
        <f>IFERROR(COUNTIF(WD!C:C,Info!A5),"")</f>
        <v>22</v>
      </c>
      <c r="F5" s="105">
        <f>IFERROR(COUNTIF('XD M'!C:C,Info!A5),"")</f>
        <v>26</v>
      </c>
      <c r="G5" s="105">
        <f>IFERROR(COUNTIF('XD W'!C:C,Info!A5),"")</f>
        <v>29</v>
      </c>
      <c r="H5" s="105">
        <f t="shared" si="0"/>
        <v>137</v>
      </c>
      <c r="L5" s="118" t="s">
        <v>268</v>
      </c>
      <c r="M5" s="172" t="s">
        <v>263</v>
      </c>
      <c r="N5" s="156" t="s">
        <v>584</v>
      </c>
      <c r="O5" s="156" t="s">
        <v>589</v>
      </c>
      <c r="P5" s="163" t="s">
        <v>583</v>
      </c>
      <c r="Q5" s="157" t="s">
        <v>264</v>
      </c>
      <c r="R5" s="160" t="s">
        <v>265</v>
      </c>
      <c r="S5" s="158" t="s">
        <v>584</v>
      </c>
      <c r="T5" s="158" t="s">
        <v>266</v>
      </c>
      <c r="U5" s="159" t="s">
        <v>267</v>
      </c>
      <c r="X5" t="s">
        <v>586</v>
      </c>
      <c r="Z5" s="173" t="s">
        <v>584</v>
      </c>
      <c r="AA5" s="174" t="s">
        <v>543</v>
      </c>
      <c r="AB5" s="175" t="s">
        <v>585</v>
      </c>
      <c r="AD5" s="118" t="s">
        <v>268</v>
      </c>
      <c r="AE5" s="119" t="s">
        <v>543</v>
      </c>
      <c r="AF5" s="120" t="s">
        <v>544</v>
      </c>
      <c r="AG5" s="121" t="s">
        <v>545</v>
      </c>
      <c r="AK5" s="138" t="s">
        <v>53</v>
      </c>
      <c r="AL5" s="45" t="s">
        <v>54</v>
      </c>
      <c r="AM5" s="44" t="s">
        <v>55</v>
      </c>
      <c r="AN5" s="43" t="s">
        <v>56</v>
      </c>
      <c r="AO5" s="69" t="s">
        <v>57</v>
      </c>
    </row>
    <row r="6" spans="1:41" x14ac:dyDescent="0.2">
      <c r="A6" s="133" t="s">
        <v>213</v>
      </c>
      <c r="B6" s="105">
        <f>IFERROR(COUNTIF(MS!C:C,Info!A6),"")</f>
        <v>6</v>
      </c>
      <c r="C6" s="105">
        <f>IFERROR(COUNTIF(WS!C:C,Info!A6),"")</f>
        <v>4</v>
      </c>
      <c r="D6" s="105">
        <f>IFERROR(COUNTIF(MD!C:C,Info!A6),"")</f>
        <v>23</v>
      </c>
      <c r="E6" s="105">
        <f>IFERROR(COUNTIF(WD!C:C,Info!A6),"")</f>
        <v>13</v>
      </c>
      <c r="F6" s="105">
        <f>IFERROR(COUNTIF('XD M'!C:C,Info!A6),"")</f>
        <v>13</v>
      </c>
      <c r="G6" s="105">
        <f>IFERROR(COUNTIF('XD W'!C:C,Info!A6),"")</f>
        <v>16</v>
      </c>
      <c r="H6" s="105">
        <f t="shared" si="0"/>
        <v>75</v>
      </c>
      <c r="L6" s="189">
        <v>1</v>
      </c>
      <c r="M6" s="169"/>
      <c r="N6" s="146" t="str">
        <f>IF(M6="","",IFERROR(INDEX($AK$5:$AO$5,1,MATCH(INDEX(MS!A:A,MATCH(Info!M6,MS!D:D,0),1),$AK$6:$AO$6)),IFERROR(INDEX($AK$5:$AO$5,1,MATCH(INDEX(WS!A:A,MATCH(Info!M6,WS!D:D,0),1),$AK$7:$AO$7)),"")))</f>
        <v/>
      </c>
      <c r="O6" s="149" t="str">
        <f>IF(M6="","",IFERROR(INDEX(MS!AJ:AJ,MATCH(Info!M6,MS!D:D,0),1),IFERROR(INDEX(WS!AQ:AQ,MATCH(Info!M6,WS!D:D,0),1),"EI OLE")))</f>
        <v/>
      </c>
      <c r="P6" s="164" t="str">
        <f>IF(M6="","",IFERROR(INDEX($AK$5:$AO$5,1,MATCH(INDEX(MD!A:A,MATCH(Info!M6,MD!D:D,0),1),$AK$8:$AO$8)),IFERROR(INDEX($AK$5:$AO$5,1,MATCH(INDEX(WD!A:A,MATCH(Info!M6,WD!D:D,0),1),$AK$9:$AO$9)),"")))</f>
        <v/>
      </c>
      <c r="Q6" s="128" t="str">
        <f>IF(M6="","",IFERROR(INDEX(MD!AO:AO,MATCH(Info!M6,MD!D:D,0),1),IFERROR(INDEX(WD!AK:AK,MATCH(Info!M6,WD!D:D,0),1),"EI OLE")))</f>
        <v/>
      </c>
      <c r="R6" s="191">
        <f>SUM(Q6:Q7)</f>
        <v>0</v>
      </c>
      <c r="S6" s="153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5" t="str">
        <f>IF(M6="","",IFERROR(INDEX('XD M'!AO:AO,MATCH(Info!M6,'XD M'!D:D,0),1),IFERROR(INDEX('XD W'!AO:AO,MATCH(Info!M6,'XD W'!D:D,0),1),"EI OLE")))</f>
        <v/>
      </c>
      <c r="U6" s="187">
        <f>SUM(T6:T7)</f>
        <v>0</v>
      </c>
      <c r="V6" t="str">
        <f>IF(M6="","",MAX(O6,Q6,T6))</f>
        <v/>
      </c>
      <c r="X6">
        <v>1</v>
      </c>
      <c r="Z6" s="139" t="str">
        <f>$N$6</f>
        <v/>
      </c>
      <c r="AA6" s="139">
        <f>$M$6</f>
        <v>0</v>
      </c>
      <c r="AB6" s="140" t="str">
        <f>$O$6</f>
        <v/>
      </c>
      <c r="AD6" s="122">
        <f>$L$6</f>
        <v>1</v>
      </c>
      <c r="AE6" s="123" t="str">
        <f>$M$6&amp;" - "&amp;$M$7</f>
        <v xml:space="preserve"> - </v>
      </c>
      <c r="AF6" s="124">
        <f>$R$6</f>
        <v>0</v>
      </c>
      <c r="AG6" s="125">
        <f>$U$6</f>
        <v>0</v>
      </c>
      <c r="AJ6" s="106" t="s">
        <v>468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3" t="s">
        <v>69</v>
      </c>
      <c r="B7" s="105">
        <f>IFERROR(COUNTIF(MS!C:C,Info!A7),"")</f>
        <v>7</v>
      </c>
      <c r="C7" s="105">
        <f>IFERROR(COUNTIF(WS!C:C,Info!A7),"")</f>
        <v>1</v>
      </c>
      <c r="D7" s="105">
        <f>IFERROR(COUNTIF(MD!C:C,Info!A7),"")</f>
        <v>17</v>
      </c>
      <c r="E7" s="105">
        <f>IFERROR(COUNTIF(WD!C:C,Info!A7),"")</f>
        <v>13</v>
      </c>
      <c r="F7" s="105">
        <f>IFERROR(COUNTIF('XD M'!C:C,Info!A7),"")</f>
        <v>14</v>
      </c>
      <c r="G7" s="105">
        <f>IFERROR(COUNTIF('XD W'!C:C,Info!A7),"")</f>
        <v>12</v>
      </c>
      <c r="H7" s="105">
        <f t="shared" si="0"/>
        <v>64</v>
      </c>
      <c r="L7" s="189"/>
      <c r="M7" s="169"/>
      <c r="N7" s="147" t="str">
        <f>IF(M7="","",IFERROR(INDEX($AK$5:$AO$5,1,MATCH(INDEX(MS!A:A,MATCH(Info!M7,MS!D:D,0),1),$AK$6:$AO$6)),IFERROR(INDEX($AK$5:$AO$5,1,MATCH(INDEX(WS!A:A,MATCH(Info!M7,WS!D:D,0),1),$AK$7:$AO$7)),"")))</f>
        <v/>
      </c>
      <c r="O7" s="162" t="str">
        <f>IF(M7="","",IFERROR(INDEX(MS!AJ:AJ,MATCH(Info!M7,MS!D:D,0),1),IFERROR(INDEX(WS!AQ:AQ,MATCH(Info!M7,WS!D:D,0),1),"EI OLE")))</f>
        <v/>
      </c>
      <c r="P7" s="165" t="str">
        <f>IF(M7="","",IFERROR(INDEX($AK$5:$AO$5,1,MATCH(INDEX(MD!A:A,MATCH(Info!M7,MD!D:D,0),1),$AK$8:$AO$8)),IFERROR(INDEX($AK$5:$AO$5,1,MATCH(INDEX(WD!A:A,MATCH(Info!M7,WD!D:D,0),1),$AK$9:$AO$9)),"")))</f>
        <v/>
      </c>
      <c r="Q7" s="129" t="str">
        <f>IF(M7="","",IFERROR(INDEX(MD!AO:AO,MATCH(Info!M7,MD!D:D,0),1),IFERROR(INDEX(WD!AK:AK,MATCH(Info!M7,WD!D:D,0),1),"EI OLE")))</f>
        <v/>
      </c>
      <c r="R7" s="188"/>
      <c r="S7" s="154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6" t="str">
        <f>IF(M7="","",IFERROR(INDEX('XD M'!AO:AO,MATCH(Info!M7,'XD M'!D:D,0),1),IFERROR(INDEX('XD W'!AO:AO,MATCH(Info!M7,'XD W'!D:D,0),1),"EI OLE")))</f>
        <v/>
      </c>
      <c r="U7" s="184"/>
      <c r="X7">
        <v>2</v>
      </c>
      <c r="Z7" s="139" t="str">
        <f>$N$7</f>
        <v/>
      </c>
      <c r="AA7" s="141">
        <f>$M$7</f>
        <v>0</v>
      </c>
      <c r="AB7" s="142" t="str">
        <f>$O$7</f>
        <v/>
      </c>
      <c r="AD7" s="126">
        <f>$L$8</f>
        <v>2</v>
      </c>
      <c r="AE7" s="123" t="str">
        <f>$M$8&amp;" - "&amp;$M$9</f>
        <v xml:space="preserve"> - </v>
      </c>
      <c r="AF7" s="124">
        <f>$R$8</f>
        <v>0</v>
      </c>
      <c r="AG7" s="125">
        <f>$U$8</f>
        <v>0</v>
      </c>
      <c r="AJ7" s="106" t="s">
        <v>469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3" t="s">
        <v>66</v>
      </c>
      <c r="B8" s="105">
        <f>IFERROR(COUNTIF(MS!C:C,Info!A8),"")</f>
        <v>8</v>
      </c>
      <c r="C8" s="105">
        <f>IFERROR(COUNTIF(WS!C:C,Info!A8),"")</f>
        <v>5</v>
      </c>
      <c r="D8" s="105">
        <f>IFERROR(COUNTIF(MD!C:C,Info!A8),"")</f>
        <v>16</v>
      </c>
      <c r="E8" s="105">
        <f>IFERROR(COUNTIF(WD!C:C,Info!A8),"")</f>
        <v>17</v>
      </c>
      <c r="F8" s="105">
        <f>IFERROR(COUNTIF('XD M'!C:C,Info!A8),"")</f>
        <v>7</v>
      </c>
      <c r="G8" s="105">
        <f>IFERROR(COUNTIF('XD W'!C:C,Info!A8),"")</f>
        <v>7</v>
      </c>
      <c r="H8" s="105">
        <f t="shared" si="0"/>
        <v>60</v>
      </c>
      <c r="L8" s="192">
        <v>2</v>
      </c>
      <c r="M8" s="167"/>
      <c r="N8" s="147" t="str">
        <f>IF(M8="","",IFERROR(INDEX($AK$5:$AO$5,1,MATCH(INDEX(MS!A:A,MATCH(Info!M8,MS!D:D,0),1),$AK$6:$AO$6)),IFERROR(INDEX($AK$5:$AO$5,1,MATCH(INDEX(WS!A:A,MATCH(Info!M8,WS!D:D,0),1),$AK$7:$AO$7)),"")))</f>
        <v/>
      </c>
      <c r="O8" s="150" t="str">
        <f>IF(M8="","",IFERROR(INDEX(MS!AJ:AJ,MATCH(Info!M8,MS!D:D,0),1),IFERROR(INDEX(WS!AQ:AQ,MATCH(Info!M8,WS!D:D,0),1),"EI OLE")))</f>
        <v/>
      </c>
      <c r="P8" s="166" t="str">
        <f>IF(M8="","",IFERROR(INDEX($AK$5:$AO$5,1,MATCH(INDEX(MD!A:A,MATCH(Info!M8,MD!D:D,0),1),$AK$8:$AO$8)),IFERROR(INDEX($AK$5:$AO$5,1,MATCH(INDEX(WD!A:A,MATCH(Info!M8,WD!D:D,0),1),$AK$9:$AO$9)),"")))</f>
        <v/>
      </c>
      <c r="Q8" s="129" t="str">
        <f>IF(M8="","",IFERROR(INDEX(MD!AO:AO,MATCH(Info!M8,MD!D:D,0),1),IFERROR(INDEX(WD!AK:AK,MATCH(Info!M8,WD!D:D,0),1),"EI OLE")))</f>
        <v/>
      </c>
      <c r="R8" s="188">
        <f>SUM(Q8:Q9)</f>
        <v>0</v>
      </c>
      <c r="S8" s="154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6" t="str">
        <f>IF(M8="","",IFERROR(INDEX('XD M'!AO:AO,MATCH(Info!M8,'XD M'!D:D,0),1),IFERROR(INDEX('XD W'!AO:AO,MATCH(Info!M8,'XD W'!D:D,0),1),"EI OLE")))</f>
        <v/>
      </c>
      <c r="U8" s="184">
        <f>SUM(T8:T9)</f>
        <v>0</v>
      </c>
      <c r="X8">
        <v>3</v>
      </c>
      <c r="Z8" s="139" t="str">
        <f>$N$8</f>
        <v/>
      </c>
      <c r="AA8" s="141">
        <f>$M$8</f>
        <v>0</v>
      </c>
      <c r="AB8" s="142" t="str">
        <f>$O$8</f>
        <v/>
      </c>
      <c r="AD8" s="126">
        <f>$L$10</f>
        <v>3</v>
      </c>
      <c r="AE8" s="123" t="str">
        <f>$M$10&amp;" - "&amp;$M$11</f>
        <v xml:space="preserve"> - </v>
      </c>
      <c r="AF8" s="124">
        <f>$R$10</f>
        <v>0</v>
      </c>
      <c r="AG8" s="125">
        <f>$U$10</f>
        <v>0</v>
      </c>
      <c r="AJ8" s="106" t="s">
        <v>470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3" t="s">
        <v>709</v>
      </c>
      <c r="B9" s="105">
        <f>IFERROR(COUNTIF(MS!C:C,Info!A9),"")</f>
        <v>19</v>
      </c>
      <c r="C9" s="105">
        <f>IFERROR(COUNTIF(WS!C:C,Info!A9),"")</f>
        <v>2</v>
      </c>
      <c r="D9" s="105">
        <f>IFERROR(COUNTIF(MD!C:C,Info!A9),"")</f>
        <v>17</v>
      </c>
      <c r="E9" s="105">
        <f>IFERROR(COUNTIF(WD!C:C,Info!A9),"")</f>
        <v>9</v>
      </c>
      <c r="F9" s="105">
        <f>IFERROR(COUNTIF('XD M'!C:C,Info!A9),"")</f>
        <v>9</v>
      </c>
      <c r="G9" s="105">
        <f>IFERROR(COUNTIF('XD W'!C:C,Info!A9),"")</f>
        <v>6</v>
      </c>
      <c r="H9" s="105">
        <f t="shared" si="0"/>
        <v>62</v>
      </c>
      <c r="I9" s="46"/>
      <c r="J9" s="76" t="s">
        <v>53</v>
      </c>
      <c r="L9" s="192"/>
      <c r="M9" s="167"/>
      <c r="N9" s="147" t="str">
        <f>IF(M9="","",IFERROR(INDEX($AK$5:$AO$5,1,MATCH(INDEX(MS!A:A,MATCH(Info!M9,MS!D:D,0),1),$AK$6:$AO$6)),IFERROR(INDEX($AK$5:$AO$5,1,MATCH(INDEX(WS!A:A,MATCH(Info!M9,WS!D:D,0),1),$AK$7:$AO$7)),"")))</f>
        <v/>
      </c>
      <c r="O9" s="150" t="str">
        <f>IF(M9="","",IFERROR(INDEX(MS!AJ:AJ,MATCH(Info!M9,MS!D:D,0),1),IFERROR(INDEX(WS!AQ:AQ,MATCH(Info!M9,WS!D:D,0),1),"EI OLE")))</f>
        <v/>
      </c>
      <c r="P9" s="166" t="str">
        <f>IF(M9="","",IFERROR(INDEX($AK$5:$AO$5,1,MATCH(INDEX(MD!A:A,MATCH(Info!M9,MD!D:D,0),1),$AK$8:$AO$8)),IFERROR(INDEX($AK$5:$AO$5,1,MATCH(INDEX(WD!A:A,MATCH(Info!M9,WD!D:D,0),1),$AK$9:$AO$9)),"")))</f>
        <v/>
      </c>
      <c r="Q9" s="129" t="str">
        <f>IF(M9="","",IFERROR(INDEX(MD!AO:AO,MATCH(Info!M9,MD!D:D,0),1),IFERROR(INDEX(WD!AK:AK,MATCH(Info!M9,WD!D:D,0),1),"EI OLE")))</f>
        <v/>
      </c>
      <c r="R9" s="188"/>
      <c r="S9" s="154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6" t="str">
        <f>IF(M9="","",IFERROR(INDEX('XD M'!AO:AO,MATCH(Info!M9,'XD M'!D:D,0),1),IFERROR(INDEX('XD W'!AO:AO,MATCH(Info!M9,'XD W'!D:D,0),1),"EI OLE")))</f>
        <v/>
      </c>
      <c r="U9" s="184"/>
      <c r="X9">
        <v>4</v>
      </c>
      <c r="Z9" s="139" t="str">
        <f>$N$9</f>
        <v/>
      </c>
      <c r="AA9" s="141">
        <f>$M$9</f>
        <v>0</v>
      </c>
      <c r="AB9" s="142" t="str">
        <f>$O$9</f>
        <v/>
      </c>
      <c r="AD9" s="126">
        <f>$L$12</f>
        <v>4</v>
      </c>
      <c r="AE9" s="123" t="str">
        <f>$M$12&amp;" - "&amp;$M$13</f>
        <v xml:space="preserve"> - </v>
      </c>
      <c r="AF9" s="124">
        <f>$R$12</f>
        <v>0</v>
      </c>
      <c r="AG9" s="125">
        <f>$U$12</f>
        <v>0</v>
      </c>
      <c r="AJ9" s="106" t="s">
        <v>471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3" t="s">
        <v>163</v>
      </c>
      <c r="B10" s="105">
        <f>IFERROR(COUNTIF(MS!C:C,Info!A10),"")</f>
        <v>4</v>
      </c>
      <c r="C10" s="105">
        <f>IFERROR(COUNTIF(WS!C:C,Info!A10),"")</f>
        <v>4</v>
      </c>
      <c r="D10" s="105">
        <f>IFERROR(COUNTIF(MD!C:C,Info!A10),"")</f>
        <v>5</v>
      </c>
      <c r="E10" s="105">
        <f>IFERROR(COUNTIF(WD!C:C,Info!A10),"")</f>
        <v>11</v>
      </c>
      <c r="F10" s="105">
        <f>IFERROR(COUNTIF('XD M'!C:C,Info!A10),"")</f>
        <v>5</v>
      </c>
      <c r="G10" s="105">
        <f>IFERROR(COUNTIF('XD W'!C:C,Info!A10),"")</f>
        <v>6</v>
      </c>
      <c r="H10" s="105">
        <f t="shared" si="0"/>
        <v>35</v>
      </c>
      <c r="I10" s="45"/>
      <c r="J10" s="76" t="s">
        <v>54</v>
      </c>
      <c r="L10" s="189">
        <v>3</v>
      </c>
      <c r="M10" s="169"/>
      <c r="N10" s="147" t="str">
        <f>IF(M10="","",IFERROR(INDEX($AK$5:$AO$5,1,MATCH(INDEX(MS!A:A,MATCH(Info!M10,MS!D:D,0),1),$AK$6:$AO$6)),IFERROR(INDEX($AK$5:$AO$5,1,MATCH(INDEX(WS!A:A,MATCH(Info!M10,WS!D:D,0),1),$AK$7:$AO$7)),"")))</f>
        <v/>
      </c>
      <c r="O10" s="150" t="str">
        <f>IF(M10="","",IFERROR(INDEX(MS!AJ:AJ,MATCH(Info!M10,MS!D:D,0),1),IFERROR(INDEX(WS!AQ:AQ,MATCH(Info!M10,WS!D:D,0),1),"EI OLE")))</f>
        <v/>
      </c>
      <c r="P10" s="166" t="str">
        <f>IF(M10="","",IFERROR(INDEX($AK$5:$AO$5,1,MATCH(INDEX(MD!A:A,MATCH(Info!M10,MD!D:D,0),1),$AK$8:$AO$8)),IFERROR(INDEX($AK$5:$AO$5,1,MATCH(INDEX(WD!A:A,MATCH(Info!M10,WD!D:D,0),1),$AK$9:$AO$9)),"")))</f>
        <v/>
      </c>
      <c r="Q10" s="129" t="str">
        <f>IF(M10="","",IFERROR(INDEX(MD!AO:AO,MATCH(Info!M10,MD!D:D,0),1),IFERROR(INDEX(WD!AK:AK,MATCH(Info!M10,WD!D:D,0),1),"EI OLE")))</f>
        <v/>
      </c>
      <c r="R10" s="188">
        <f>SUM(Q10:Q11)</f>
        <v>0</v>
      </c>
      <c r="S10" s="154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6" t="str">
        <f>IF(M10="","",IFERROR(INDEX('XD M'!AO:AO,MATCH(Info!M10,'XD M'!D:D,0),1),IFERROR(INDEX('XD W'!AO:AO,MATCH(Info!M10,'XD W'!D:D,0),1),"EI OLE")))</f>
        <v/>
      </c>
      <c r="U10" s="184">
        <f>SUM(T10:T11)</f>
        <v>0</v>
      </c>
      <c r="X10">
        <v>5</v>
      </c>
      <c r="Z10" s="139" t="str">
        <f>$N$10</f>
        <v/>
      </c>
      <c r="AA10" s="141">
        <f>$M$10</f>
        <v>0</v>
      </c>
      <c r="AB10" s="142" t="str">
        <f>$O$10</f>
        <v/>
      </c>
      <c r="AD10" s="126">
        <f>$L$14</f>
        <v>5</v>
      </c>
      <c r="AE10" s="123" t="str">
        <f>$M$14&amp;" - "&amp;$M$15</f>
        <v xml:space="preserve"> - </v>
      </c>
      <c r="AF10" s="124">
        <f>$R$14</f>
        <v>0</v>
      </c>
      <c r="AG10" s="125">
        <f>$U$14</f>
        <v>0</v>
      </c>
      <c r="AJ10" s="106" t="s">
        <v>587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3" t="s">
        <v>212</v>
      </c>
      <c r="B11" s="105">
        <f>IFERROR(COUNTIF(MS!C:C,Info!A11),"")</f>
        <v>9</v>
      </c>
      <c r="C11" s="105">
        <f>IFERROR(COUNTIF(WS!C:C,Info!A11),"")</f>
        <v>0</v>
      </c>
      <c r="D11" s="105">
        <f>IFERROR(COUNTIF(MD!C:C,Info!A11),"")</f>
        <v>9</v>
      </c>
      <c r="E11" s="105">
        <f>IFERROR(COUNTIF(WD!C:C,Info!A11),"")</f>
        <v>6</v>
      </c>
      <c r="F11" s="105">
        <f>IFERROR(COUNTIF('XD M'!C:C,Info!A11),"")</f>
        <v>9</v>
      </c>
      <c r="G11" s="105">
        <f>IFERROR(COUNTIF('XD W'!C:C,Info!A11),"")</f>
        <v>3</v>
      </c>
      <c r="H11" s="105">
        <f t="shared" si="0"/>
        <v>36</v>
      </c>
      <c r="I11" s="44"/>
      <c r="J11" s="76" t="s">
        <v>55</v>
      </c>
      <c r="L11" s="189"/>
      <c r="M11" s="169"/>
      <c r="N11" s="147" t="str">
        <f>IF(M11="","",IFERROR(INDEX($AK$5:$AO$5,1,MATCH(INDEX(MS!A:A,MATCH(Info!M11,MS!D:D,0),1),$AK$6:$AO$6)),IFERROR(INDEX($AK$5:$AO$5,1,MATCH(INDEX(WS!A:A,MATCH(Info!M11,WS!D:D,0),1),$AK$7:$AO$7)),"")))</f>
        <v/>
      </c>
      <c r="O11" s="150" t="str">
        <f>IF(M11="","",IFERROR(INDEX(MS!AJ:AJ,MATCH(Info!M11,MS!D:D,0),1),IFERROR(INDEX(WS!AQ:AQ,MATCH(Info!M11,WS!D:D,0),1),"EI OLE")))</f>
        <v/>
      </c>
      <c r="P11" s="166" t="str">
        <f>IF(M11="","",IFERROR(INDEX($AK$5:$AO$5,1,MATCH(INDEX(MD!A:A,MATCH(Info!M11,MD!D:D,0),1),$AK$8:$AO$8)),IFERROR(INDEX($AK$5:$AO$5,1,MATCH(INDEX(WD!A:A,MATCH(Info!M11,WD!D:D,0),1),$AK$9:$AO$9)),"")))</f>
        <v/>
      </c>
      <c r="Q11" s="129" t="str">
        <f>IF(M11="","",IFERROR(INDEX(MD!AO:AO,MATCH(Info!M11,MD!D:D,0),1),IFERROR(INDEX(WD!AK:AK,MATCH(Info!M11,WD!D:D,0),1),"EI OLE")))</f>
        <v/>
      </c>
      <c r="R11" s="188"/>
      <c r="S11" s="154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6" t="str">
        <f>IF(M11="","",IFERROR(INDEX('XD M'!AO:AO,MATCH(Info!M11,'XD M'!D:D,0),1),IFERROR(INDEX('XD W'!AO:AO,MATCH(Info!M11,'XD W'!D:D,0),1),"EI OLE")))</f>
        <v/>
      </c>
      <c r="U11" s="184"/>
      <c r="X11">
        <v>6</v>
      </c>
      <c r="Z11" s="139" t="str">
        <f>$N$11</f>
        <v/>
      </c>
      <c r="AA11" s="141">
        <f>$M$11</f>
        <v>0</v>
      </c>
      <c r="AB11" s="142" t="str">
        <f>$O$11</f>
        <v/>
      </c>
      <c r="AD11" s="126">
        <f>$L$16</f>
        <v>6</v>
      </c>
      <c r="AE11" s="123" t="str">
        <f>$M$16&amp;" - "&amp;$M$17</f>
        <v xml:space="preserve"> - </v>
      </c>
      <c r="AF11" s="124">
        <f>$R$16</f>
        <v>0</v>
      </c>
      <c r="AG11" s="125">
        <f>$U$16</f>
        <v>0</v>
      </c>
      <c r="AJ11" s="106" t="s">
        <v>588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3" t="s">
        <v>144</v>
      </c>
      <c r="B12" s="105">
        <f>IFERROR(COUNTIF(MS!C:C,Info!A12),"")</f>
        <v>3</v>
      </c>
      <c r="C12" s="105">
        <f>IFERROR(COUNTIF(WS!C:C,Info!A12),"")</f>
        <v>1</v>
      </c>
      <c r="D12" s="105">
        <f>IFERROR(COUNTIF(MD!C:C,Info!A12),"")</f>
        <v>11</v>
      </c>
      <c r="E12" s="105">
        <f>IFERROR(COUNTIF(WD!C:C,Info!A12),"")</f>
        <v>11</v>
      </c>
      <c r="F12" s="105">
        <f>IFERROR(COUNTIF('XD M'!C:C,Info!A12),"")</f>
        <v>4</v>
      </c>
      <c r="G12" s="105">
        <f>IFERROR(COUNTIF('XD W'!C:C,Info!A12),"")</f>
        <v>2</v>
      </c>
      <c r="H12" s="105">
        <f t="shared" si="0"/>
        <v>32</v>
      </c>
      <c r="I12" s="43"/>
      <c r="J12" s="76" t="s">
        <v>56</v>
      </c>
      <c r="L12" s="192">
        <v>4</v>
      </c>
      <c r="M12" s="167"/>
      <c r="N12" s="147" t="str">
        <f>IF(M12="","",IFERROR(INDEX($AK$5:$AO$5,1,MATCH(INDEX(MS!A:A,MATCH(Info!M12,MS!D:D,0),1),$AK$6:$AO$6)),IFERROR(INDEX($AK$5:$AO$5,1,MATCH(INDEX(WS!A:A,MATCH(Info!M12,WS!D:D,0),1),$AK$7:$AO$7)),"")))</f>
        <v/>
      </c>
      <c r="O12" s="150" t="str">
        <f>IF(M12="","",IFERROR(INDEX(MS!AJ:AJ,MATCH(Info!M12,MS!D:D,0),1),IFERROR(INDEX(WS!AQ:AQ,MATCH(Info!M12,WS!D:D,0),1),"EI OLE")))</f>
        <v/>
      </c>
      <c r="P12" s="166" t="str">
        <f>IF(M12="","",IFERROR(INDEX($AK$5:$AO$5,1,MATCH(INDEX(MD!A:A,MATCH(Info!M12,MD!D:D,0),1),$AK$8:$AO$8)),IFERROR(INDEX($AK$5:$AO$5,1,MATCH(INDEX(WD!A:A,MATCH(Info!M12,WD!D:D,0),1),$AK$9:$AO$9)),"")))</f>
        <v/>
      </c>
      <c r="Q12" s="129" t="str">
        <f>IF(M12="","",IFERROR(INDEX(MD!AO:AO,MATCH(Info!M12,MD!D:D,0),1),IFERROR(INDEX(WD!AK:AK,MATCH(Info!M12,WD!D:D,0),1),"EI OLE")))</f>
        <v/>
      </c>
      <c r="R12" s="188">
        <f>SUM(Q12:Q13)</f>
        <v>0</v>
      </c>
      <c r="S12" s="154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6" t="str">
        <f>IF(M12="","",IFERROR(INDEX('XD M'!AO:AO,MATCH(Info!M12,'XD M'!D:D,0),1),IFERROR(INDEX('XD W'!AO:AO,MATCH(Info!M12,'XD W'!D:D,0),1),"EI OLE")))</f>
        <v/>
      </c>
      <c r="U12" s="184">
        <f>SUM(T12:T13)</f>
        <v>0</v>
      </c>
      <c r="X12">
        <v>7</v>
      </c>
      <c r="Z12" s="139" t="str">
        <f>$N$12</f>
        <v/>
      </c>
      <c r="AA12" s="141">
        <f>$M$12</f>
        <v>0</v>
      </c>
      <c r="AB12" s="142" t="str">
        <f>$O$12</f>
        <v/>
      </c>
      <c r="AD12" s="126">
        <f>$L$18</f>
        <v>7</v>
      </c>
      <c r="AE12" s="123" t="str">
        <f>$M$18&amp;" - "&amp;$M$19</f>
        <v xml:space="preserve"> - </v>
      </c>
      <c r="AF12" s="124">
        <f>$R$18</f>
        <v>0</v>
      </c>
      <c r="AG12" s="125">
        <f>$U$18</f>
        <v>0</v>
      </c>
    </row>
    <row r="13" spans="1:41" x14ac:dyDescent="0.2">
      <c r="A13" s="133" t="s">
        <v>70</v>
      </c>
      <c r="B13" s="105">
        <f>IFERROR(COUNTIF(MS!C:C,Info!A13),"")</f>
        <v>1</v>
      </c>
      <c r="C13" s="105">
        <f>IFERROR(COUNTIF(WS!C:C,Info!A13),"")</f>
        <v>1</v>
      </c>
      <c r="D13" s="105">
        <f>IFERROR(COUNTIF(MD!C:C,Info!A13),"")</f>
        <v>4</v>
      </c>
      <c r="E13" s="105">
        <f>IFERROR(COUNTIF(WD!C:C,Info!A13),"")</f>
        <v>5</v>
      </c>
      <c r="F13" s="105">
        <f>IFERROR(COUNTIF('XD M'!C:C,Info!A13),"")</f>
        <v>7</v>
      </c>
      <c r="G13" s="105">
        <f>IFERROR(COUNTIF('XD W'!C:C,Info!A13),"")</f>
        <v>5</v>
      </c>
      <c r="H13" s="105">
        <f t="shared" si="0"/>
        <v>23</v>
      </c>
      <c r="I13" s="69"/>
      <c r="J13" s="76" t="s">
        <v>57</v>
      </c>
      <c r="L13" s="192"/>
      <c r="M13" s="168"/>
      <c r="N13" s="147" t="str">
        <f>IF(M13="","",IFERROR(INDEX($AK$5:$AO$5,1,MATCH(INDEX(MS!A:A,MATCH(Info!M13,MS!D:D,0),1),$AK$6:$AO$6)),IFERROR(INDEX($AK$5:$AO$5,1,MATCH(INDEX(WS!A:A,MATCH(Info!M13,WS!D:D,0),1),$AK$7:$AO$7)),"")))</f>
        <v/>
      </c>
      <c r="O13" s="150" t="str">
        <f>IF(M13="","",IFERROR(INDEX(MS!AJ:AJ,MATCH(Info!M13,MS!D:D,0),1),IFERROR(INDEX(WS!AQ:AQ,MATCH(Info!M13,WS!D:D,0),1),"EI OLE")))</f>
        <v/>
      </c>
      <c r="P13" s="166" t="str">
        <f>IF(M13="","",IFERROR(INDEX($AK$5:$AO$5,1,MATCH(INDEX(MD!A:A,MATCH(Info!M13,MD!D:D,0),1),$AK$8:$AO$8)),IFERROR(INDEX($AK$5:$AO$5,1,MATCH(INDEX(WD!A:A,MATCH(Info!M13,WD!D:D,0),1),$AK$9:$AO$9)),"")))</f>
        <v/>
      </c>
      <c r="Q13" s="129" t="str">
        <f>IF(M13="","",IFERROR(INDEX(MD!AO:AO,MATCH(Info!M13,MD!D:D,0),1),IFERROR(INDEX(WD!AK:AK,MATCH(Info!M13,WD!D:D,0),1),"EI OLE")))</f>
        <v/>
      </c>
      <c r="R13" s="188"/>
      <c r="S13" s="154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6" t="str">
        <f>IF(M13="","",IFERROR(INDEX('XD M'!AO:AO,MATCH(Info!M13,'XD M'!D:D,0),1),IFERROR(INDEX('XD W'!AO:AO,MATCH(Info!M13,'XD W'!D:D,0),1),"EI OLE")))</f>
        <v/>
      </c>
      <c r="U13" s="184"/>
      <c r="X13">
        <v>8</v>
      </c>
      <c r="Z13" s="139" t="str">
        <f>$N$13</f>
        <v/>
      </c>
      <c r="AA13" s="141">
        <f>$M$13</f>
        <v>0</v>
      </c>
      <c r="AB13" s="142" t="str">
        <f>$O$13</f>
        <v/>
      </c>
      <c r="AD13" s="126">
        <f>$L$20</f>
        <v>8</v>
      </c>
      <c r="AE13" s="123" t="str">
        <f>$M$20&amp;" - "&amp;$M$21</f>
        <v xml:space="preserve"> - </v>
      </c>
      <c r="AF13" s="124">
        <f>$R$20</f>
        <v>0</v>
      </c>
      <c r="AG13" s="125">
        <f>$U$20</f>
        <v>0</v>
      </c>
    </row>
    <row r="14" spans="1:41" x14ac:dyDescent="0.2">
      <c r="A14" s="133" t="s">
        <v>277</v>
      </c>
      <c r="B14" s="105">
        <f>IFERROR(COUNTIF(MS!C:C,Info!A14),"")</f>
        <v>2</v>
      </c>
      <c r="C14" s="105">
        <f>IFERROR(COUNTIF(WS!C:C,Info!A14),"")</f>
        <v>2</v>
      </c>
      <c r="D14" s="105">
        <f>IFERROR(COUNTIF(MD!C:C,Info!A14),"")</f>
        <v>10</v>
      </c>
      <c r="E14" s="105">
        <f>IFERROR(COUNTIF(WD!C:C,Info!A14),"")</f>
        <v>3</v>
      </c>
      <c r="F14" s="105">
        <f>IFERROR(COUNTIF('XD M'!C:C,Info!A14),"")</f>
        <v>4</v>
      </c>
      <c r="G14" s="105">
        <f>IFERROR(COUNTIF('XD W'!C:C,Info!A14),"")</f>
        <v>3</v>
      </c>
      <c r="H14" s="105">
        <f t="shared" si="0"/>
        <v>24</v>
      </c>
      <c r="J14" s="40"/>
      <c r="L14" s="189">
        <v>5</v>
      </c>
      <c r="M14" s="170"/>
      <c r="N14" s="147" t="str">
        <f>IF(M14="","",IFERROR(INDEX($AK$5:$AO$5,1,MATCH(INDEX(MS!A:A,MATCH(Info!M14,MS!D:D,0),1),$AK$6:$AO$6)),IFERROR(INDEX($AK$5:$AO$5,1,MATCH(INDEX(WS!A:A,MATCH(Info!M14,WS!D:D,0),1),$AK$7:$AO$7)),"")))</f>
        <v/>
      </c>
      <c r="O14" s="150" t="str">
        <f>IF(M14="","",IFERROR(INDEX(MS!AJ:AJ,MATCH(Info!M14,MS!D:D,0),1),IFERROR(INDEX(WS!AQ:AQ,MATCH(Info!M14,WS!D:D,0),1),"EI OLE")))</f>
        <v/>
      </c>
      <c r="P14" s="166" t="str">
        <f>IF(M14="","",IFERROR(INDEX($AK$5:$AO$5,1,MATCH(INDEX(MD!A:A,MATCH(Info!M14,MD!D:D,0),1),$AK$8:$AO$8)),IFERROR(INDEX($AK$5:$AO$5,1,MATCH(INDEX(WD!A:A,MATCH(Info!M14,WD!D:D,0),1),$AK$9:$AO$9)),"")))</f>
        <v/>
      </c>
      <c r="Q14" s="129" t="str">
        <f>IF(M14="","",IFERROR(INDEX(MD!AO:AO,MATCH(Info!M14,MD!D:D,0),1),IFERROR(INDEX(WD!AK:AK,MATCH(Info!M14,WD!D:D,0),1),"EI OLE")))</f>
        <v/>
      </c>
      <c r="R14" s="188">
        <f>SUM(Q14:Q15)</f>
        <v>0</v>
      </c>
      <c r="S14" s="154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6" t="str">
        <f>IF(M14="","",IFERROR(INDEX('XD M'!AO:AO,MATCH(Info!M14,'XD M'!D:D,0),1),IFERROR(INDEX('XD W'!AO:AO,MATCH(Info!M14,'XD W'!D:D,0),1),"EI OLE")))</f>
        <v/>
      </c>
      <c r="U14" s="184">
        <f>SUM(T14:T15)</f>
        <v>0</v>
      </c>
      <c r="X14">
        <v>9</v>
      </c>
      <c r="Z14" s="139" t="str">
        <f>$N$14</f>
        <v/>
      </c>
      <c r="AA14" s="141">
        <f>$M$14</f>
        <v>0</v>
      </c>
      <c r="AB14" s="142" t="str">
        <f>$O$14</f>
        <v/>
      </c>
      <c r="AD14" s="126">
        <f>$L$22</f>
        <v>9</v>
      </c>
      <c r="AE14" s="123" t="str">
        <f>$M$22&amp;" - "&amp;$M$23</f>
        <v xml:space="preserve"> - </v>
      </c>
      <c r="AF14" s="124">
        <f>$R$22</f>
        <v>0</v>
      </c>
      <c r="AG14" s="125">
        <f>$U$22</f>
        <v>0</v>
      </c>
    </row>
    <row r="15" spans="1:41" ht="15" x14ac:dyDescent="0.25">
      <c r="A15" s="133" t="s">
        <v>82</v>
      </c>
      <c r="B15" s="105">
        <f>IFERROR(COUNTIF(MS!C:C,Info!A15),"")</f>
        <v>1</v>
      </c>
      <c r="C15" s="105">
        <f>IFERROR(COUNTIF(WS!C:C,Info!A15),"")</f>
        <v>0</v>
      </c>
      <c r="D15" s="105">
        <f>IFERROR(COUNTIF(MD!C:C,Info!A15),"")</f>
        <v>7</v>
      </c>
      <c r="E15" s="105">
        <f>IFERROR(COUNTIF(WD!C:C,Info!A15),"")</f>
        <v>5</v>
      </c>
      <c r="F15" s="105">
        <f>IFERROR(COUNTIF('XD M'!C:C,Info!A15),"")</f>
        <v>5</v>
      </c>
      <c r="G15" s="105">
        <f>IFERROR(COUNTIF('XD W'!C:C,Info!A15),"")</f>
        <v>6</v>
      </c>
      <c r="H15" s="105">
        <f t="shared" si="0"/>
        <v>24</v>
      </c>
      <c r="I15" s="42">
        <v>0</v>
      </c>
      <c r="J15" s="40" t="s">
        <v>33</v>
      </c>
      <c r="L15" s="189"/>
      <c r="M15" s="170"/>
      <c r="N15" s="147" t="str">
        <f>IF(M15="","",IFERROR(INDEX($AK$5:$AO$5,1,MATCH(INDEX(MS!A:A,MATCH(Info!M15,MS!D:D,0),1),$AK$6:$AO$6)),IFERROR(INDEX($AK$5:$AO$5,1,MATCH(INDEX(WS!A:A,MATCH(Info!M15,WS!D:D,0),1),$AK$7:$AO$7)),"")))</f>
        <v/>
      </c>
      <c r="O15" s="150" t="str">
        <f>IF(M15="","",IFERROR(INDEX(MS!AJ:AJ,MATCH(Info!M15,MS!D:D,0),1),IFERROR(INDEX(WS!AQ:AQ,MATCH(Info!M15,WS!D:D,0),1),"EI OLE")))</f>
        <v/>
      </c>
      <c r="P15" s="166" t="str">
        <f>IF(M15="","",IFERROR(INDEX($AK$5:$AO$5,1,MATCH(INDEX(MD!A:A,MATCH(Info!M15,MD!D:D,0),1),$AK$8:$AO$8)),IFERROR(INDEX($AK$5:$AO$5,1,MATCH(INDEX(WD!A:A,MATCH(Info!M15,WD!D:D,0),1),$AK$9:$AO$9)),"")))</f>
        <v/>
      </c>
      <c r="Q15" s="129" t="str">
        <f>IF(M15="","",IFERROR(INDEX(MD!AO:AO,MATCH(Info!M15,MD!D:D,0),1),IFERROR(INDEX(WD!AK:AK,MATCH(Info!M15,WD!D:D,0),1),"EI OLE")))</f>
        <v/>
      </c>
      <c r="R15" s="188"/>
      <c r="S15" s="154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6" t="str">
        <f>IF(M15="","",IFERROR(INDEX('XD M'!AO:AO,MATCH(Info!M15,'XD M'!D:D,0),1),IFERROR(INDEX('XD W'!AO:AO,MATCH(Info!M15,'XD W'!D:D,0),1),"EI OLE")))</f>
        <v/>
      </c>
      <c r="U15" s="184"/>
      <c r="X15">
        <v>10</v>
      </c>
      <c r="Z15" s="139" t="str">
        <f>$N$15</f>
        <v/>
      </c>
      <c r="AA15" s="141">
        <f>$M$15</f>
        <v>0</v>
      </c>
      <c r="AB15" s="142" t="str">
        <f>$O$15</f>
        <v/>
      </c>
      <c r="AD15" s="126">
        <f>$L$24</f>
        <v>10</v>
      </c>
      <c r="AE15" s="123" t="str">
        <f>$M$24&amp;" - "&amp;$M$25</f>
        <v xml:space="preserve"> - </v>
      </c>
      <c r="AF15" s="124">
        <f>$R$24</f>
        <v>0</v>
      </c>
      <c r="AG15" s="125">
        <f>$U$24</f>
        <v>0</v>
      </c>
    </row>
    <row r="16" spans="1:41" x14ac:dyDescent="0.2">
      <c r="A16" s="133" t="s">
        <v>195</v>
      </c>
      <c r="B16" s="105">
        <f>IFERROR(COUNTIF(MS!C:C,Info!A16),"")</f>
        <v>2</v>
      </c>
      <c r="C16" s="105">
        <f>IFERROR(COUNTIF(WS!C:C,Info!A16),"")</f>
        <v>0</v>
      </c>
      <c r="D16" s="105">
        <f>IFERROR(COUNTIF(MD!C:C,Info!A16),"")</f>
        <v>4</v>
      </c>
      <c r="E16" s="105">
        <f>IFERROR(COUNTIF(WD!C:C,Info!A16),"")</f>
        <v>0</v>
      </c>
      <c r="F16" s="105">
        <f>IFERROR(COUNTIF('XD M'!C:C,Info!A16),"")</f>
        <v>2</v>
      </c>
      <c r="G16" s="105">
        <f>IFERROR(COUNTIF('XD W'!C:C,Info!A16),"")</f>
        <v>0</v>
      </c>
      <c r="H16" s="105">
        <f t="shared" si="0"/>
        <v>8</v>
      </c>
      <c r="I16" s="41"/>
      <c r="J16" s="40" t="s">
        <v>32</v>
      </c>
      <c r="L16" s="190">
        <v>6</v>
      </c>
      <c r="M16" s="130"/>
      <c r="N16" s="147" t="str">
        <f>IF(M16="","",IFERROR(INDEX($AK$5:$AO$5,1,MATCH(INDEX(MS!A:A,MATCH(Info!M16,MS!D:D,0),1),$AK$6:$AO$6)),IFERROR(INDEX($AK$5:$AO$5,1,MATCH(INDEX(WS!A:A,MATCH(Info!M16,WS!D:D,0),1),$AK$7:$AO$7)),"")))</f>
        <v/>
      </c>
      <c r="O16" s="150" t="str">
        <f>IF(M16="","",IFERROR(INDEX(MS!AJ:AJ,MATCH(Info!M16,MS!D:D,0),1),IFERROR(INDEX(WS!AQ:AQ,MATCH(Info!M16,WS!D:D,0),1),"EI OLE")))</f>
        <v/>
      </c>
      <c r="P16" s="166" t="str">
        <f>IF(M16="","",IFERROR(INDEX($AK$5:$AO$5,1,MATCH(INDEX(MD!A:A,MATCH(Info!M16,MD!D:D,0),1),$AK$8:$AO$8)),IFERROR(INDEX($AK$5:$AO$5,1,MATCH(INDEX(WD!A:A,MATCH(Info!M16,WD!D:D,0),1),$AK$9:$AO$9)),"")))</f>
        <v/>
      </c>
      <c r="Q16" s="129" t="str">
        <f>IF(M16="","",IFERROR(INDEX(MD!AO:AO,MATCH(Info!M16,MD!D:D,0),1),IFERROR(INDEX(WD!AK:AK,MATCH(Info!M16,WD!D:D,0),1),"EI OLE")))</f>
        <v/>
      </c>
      <c r="R16" s="188">
        <f>SUM(Q16:Q17)</f>
        <v>0</v>
      </c>
      <c r="S16" s="154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6" t="str">
        <f>IF(M16="","",IFERROR(INDEX('XD M'!AO:AO,MATCH(Info!M16,'XD M'!D:D,0),1),IFERROR(INDEX('XD W'!AO:AO,MATCH(Info!M16,'XD W'!D:D,0),1),"EI OLE")))</f>
        <v/>
      </c>
      <c r="U16" s="184">
        <f>SUM(T16:T17)</f>
        <v>0</v>
      </c>
      <c r="X16">
        <v>11</v>
      </c>
      <c r="Z16" s="139" t="str">
        <f>$N$16</f>
        <v/>
      </c>
      <c r="AA16" s="141">
        <f>$M$16</f>
        <v>0</v>
      </c>
      <c r="AB16" s="142" t="str">
        <f>$O$16</f>
        <v/>
      </c>
      <c r="AD16" s="126">
        <f>$L$26</f>
        <v>11</v>
      </c>
      <c r="AE16" s="123" t="str">
        <f>$M$26&amp;" - "&amp;$M$27</f>
        <v xml:space="preserve"> - </v>
      </c>
      <c r="AF16" s="124">
        <f>$R$26</f>
        <v>0</v>
      </c>
      <c r="AG16" s="125">
        <f>$U$26</f>
        <v>0</v>
      </c>
    </row>
    <row r="17" spans="1:33" x14ac:dyDescent="0.2">
      <c r="A17" s="133" t="s">
        <v>65</v>
      </c>
      <c r="B17" s="105">
        <f>IFERROR(COUNTIF(MS!C:C,Info!A17),"")</f>
        <v>5</v>
      </c>
      <c r="C17" s="105">
        <f>IFERROR(COUNTIF(WS!C:C,Info!A17),"")</f>
        <v>1</v>
      </c>
      <c r="D17" s="105">
        <f>IFERROR(COUNTIF(MD!C:C,Info!A17),"")</f>
        <v>5</v>
      </c>
      <c r="E17" s="105">
        <f>IFERROR(COUNTIF(WD!C:C,Info!A17),"")</f>
        <v>2</v>
      </c>
      <c r="F17" s="105">
        <f>IFERROR(COUNTIF('XD M'!C:C,Info!A17),"")</f>
        <v>3</v>
      </c>
      <c r="G17" s="105">
        <f>IFERROR(COUNTIF('XD W'!C:C,Info!A17),"")</f>
        <v>2</v>
      </c>
      <c r="H17" s="105">
        <f t="shared" si="0"/>
        <v>18</v>
      </c>
      <c r="L17" s="190"/>
      <c r="M17" s="130"/>
      <c r="N17" s="147" t="str">
        <f>IF(M17="","",IFERROR(INDEX($AK$5:$AO$5,1,MATCH(INDEX(MS!A:A,MATCH(Info!M17,MS!D:D,0),1),$AK$6:$AO$6)),IFERROR(INDEX($AK$5:$AO$5,1,MATCH(INDEX(WS!A:A,MATCH(Info!M17,WS!D:D,0),1),$AK$7:$AO$7)),"")))</f>
        <v/>
      </c>
      <c r="O17" s="150" t="str">
        <f>IF(M17="","",IFERROR(INDEX(MS!AJ:AJ,MATCH(Info!M17,MS!D:D,0),1),IFERROR(INDEX(WS!AQ:AQ,MATCH(Info!M17,WS!D:D,0),1),"EI OLE")))</f>
        <v/>
      </c>
      <c r="P17" s="166" t="str">
        <f>IF(M17="","",IFERROR(INDEX($AK$5:$AO$5,1,MATCH(INDEX(MD!A:A,MATCH(Info!M17,MD!D:D,0),1),$AK$8:$AO$8)),IFERROR(INDEX($AK$5:$AO$5,1,MATCH(INDEX(WD!A:A,MATCH(Info!M17,WD!D:D,0),1),$AK$9:$AO$9)),"")))</f>
        <v/>
      </c>
      <c r="Q17" s="129" t="str">
        <f>IF(M17="","",IFERROR(INDEX(MD!AO:AO,MATCH(Info!M17,MD!D:D,0),1),IFERROR(INDEX(WD!AK:AK,MATCH(Info!M17,WD!D:D,0),1),"EI OLE")))</f>
        <v/>
      </c>
      <c r="R17" s="188"/>
      <c r="S17" s="154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6" t="str">
        <f>IF(M17="","",IFERROR(INDEX('XD M'!AO:AO,MATCH(Info!M17,'XD M'!D:D,0),1),IFERROR(INDEX('XD W'!AO:AO,MATCH(Info!M17,'XD W'!D:D,0),1),"EI OLE")))</f>
        <v/>
      </c>
      <c r="U17" s="184"/>
      <c r="X17">
        <v>12</v>
      </c>
      <c r="Z17" s="139" t="str">
        <f>$N$17</f>
        <v/>
      </c>
      <c r="AA17" s="141">
        <f>$M$17</f>
        <v>0</v>
      </c>
      <c r="AB17" s="142" t="str">
        <f>$O$17</f>
        <v/>
      </c>
      <c r="AD17" s="126">
        <f>$L$28</f>
        <v>12</v>
      </c>
      <c r="AE17" s="123" t="str">
        <f>$M$28&amp;" - "&amp;$M$29</f>
        <v xml:space="preserve"> - </v>
      </c>
      <c r="AF17" s="124">
        <f>$R$28</f>
        <v>0</v>
      </c>
      <c r="AG17" s="125">
        <f>$U$28</f>
        <v>0</v>
      </c>
    </row>
    <row r="18" spans="1:33" x14ac:dyDescent="0.2">
      <c r="A18" s="133" t="s">
        <v>317</v>
      </c>
      <c r="B18" s="105">
        <f>IFERROR(COUNTIF(MS!C:C,Info!A18),"")</f>
        <v>2</v>
      </c>
      <c r="C18" s="105">
        <f>IFERROR(COUNTIF(WS!C:C,Info!A18),"")</f>
        <v>0</v>
      </c>
      <c r="D18" s="105">
        <f>IFERROR(COUNTIF(MD!C:C,Info!A18),"")</f>
        <v>6</v>
      </c>
      <c r="E18" s="105">
        <f>IFERROR(COUNTIF(WD!C:C,Info!A18),"")</f>
        <v>2</v>
      </c>
      <c r="F18" s="105">
        <f>IFERROR(COUNTIF('XD M'!C:C,Info!A18),"")</f>
        <v>4</v>
      </c>
      <c r="G18" s="105">
        <f>IFERROR(COUNTIF('XD W'!C:C,Info!A18),"")</f>
        <v>1</v>
      </c>
      <c r="H18" s="105">
        <f t="shared" si="0"/>
        <v>15</v>
      </c>
      <c r="J18" s="40" t="s">
        <v>220</v>
      </c>
      <c r="L18" s="189">
        <v>7</v>
      </c>
      <c r="M18" s="170"/>
      <c r="N18" s="147" t="str">
        <f>IF(M18="","",IFERROR(INDEX($AK$5:$AO$5,1,MATCH(INDEX(MS!A:A,MATCH(Info!M18,MS!D:D,0),1),$AK$6:$AO$6)),IFERROR(INDEX($AK$5:$AO$5,1,MATCH(INDEX(WS!A:A,MATCH(Info!M18,WS!D:D,0),1),$AK$7:$AO$7)),"")))</f>
        <v/>
      </c>
      <c r="O18" s="150" t="str">
        <f>IF(M18="","",IFERROR(INDEX(MS!AJ:AJ,MATCH(Info!M18,MS!D:D,0),1),IFERROR(INDEX(WS!AQ:AQ,MATCH(Info!M18,WS!D:D,0),1),"EI OLE")))</f>
        <v/>
      </c>
      <c r="P18" s="166" t="str">
        <f>IF(M18="","",IFERROR(INDEX($AK$5:$AO$5,1,MATCH(INDEX(MD!A:A,MATCH(Info!M18,MD!D:D,0),1),$AK$8:$AO$8)),IFERROR(INDEX($AK$5:$AO$5,1,MATCH(INDEX(WD!A:A,MATCH(Info!M18,WD!D:D,0),1),$AK$9:$AO$9)),"")))</f>
        <v/>
      </c>
      <c r="Q18" s="129" t="str">
        <f>IF(M18="","",IFERROR(INDEX(MD!AO:AO,MATCH(Info!M18,MD!D:D,0),1),IFERROR(INDEX(WD!AK:AK,MATCH(Info!M18,WD!D:D,0),1),"EI OLE")))</f>
        <v/>
      </c>
      <c r="R18" s="188">
        <f>SUM(Q18:Q19)</f>
        <v>0</v>
      </c>
      <c r="S18" s="154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6" t="str">
        <f>IF(M18="","",IFERROR(INDEX('XD M'!AO:AO,MATCH(Info!M18,'XD M'!D:D,0),1),IFERROR(INDEX('XD W'!AO:AO,MATCH(Info!M18,'XD W'!D:D,0),1),"EI OLE")))</f>
        <v/>
      </c>
      <c r="U18" s="184">
        <f>SUM(T18:T19)</f>
        <v>0</v>
      </c>
      <c r="X18">
        <v>13</v>
      </c>
      <c r="Z18" s="139" t="str">
        <f>$N$18</f>
        <v/>
      </c>
      <c r="AA18" s="141">
        <f>$M$18</f>
        <v>0</v>
      </c>
      <c r="AB18" s="142" t="str">
        <f>$O$18</f>
        <v/>
      </c>
      <c r="AD18" s="126">
        <f>$L$30</f>
        <v>13</v>
      </c>
      <c r="AE18" s="123" t="str">
        <f>$M$30&amp;" - "&amp;$M$31</f>
        <v xml:space="preserve"> - </v>
      </c>
      <c r="AF18" s="124">
        <f>$R$30</f>
        <v>0</v>
      </c>
      <c r="AG18" s="125">
        <f>$U$30</f>
        <v>0</v>
      </c>
    </row>
    <row r="19" spans="1:33" x14ac:dyDescent="0.2">
      <c r="A19" s="133" t="s">
        <v>288</v>
      </c>
      <c r="B19" s="105">
        <f>IFERROR(COUNTIF(MS!C:C,Info!A19),"")</f>
        <v>1</v>
      </c>
      <c r="C19" s="105">
        <f>IFERROR(COUNTIF(WS!C:C,Info!A19),"")</f>
        <v>1</v>
      </c>
      <c r="D19" s="105">
        <f>IFERROR(COUNTIF(MD!C:C,Info!A19),"")</f>
        <v>2</v>
      </c>
      <c r="E19" s="105">
        <f>IFERROR(COUNTIF(WD!C:C,Info!A19),"")</f>
        <v>3</v>
      </c>
      <c r="F19" s="105">
        <f>IFERROR(COUNTIF('XD M'!C:C,Info!A19),"")</f>
        <v>1</v>
      </c>
      <c r="G19" s="105">
        <f>IFERROR(COUNTIF('XD W'!C:C,Info!A19),"")</f>
        <v>3</v>
      </c>
      <c r="H19" s="105">
        <f t="shared" si="0"/>
        <v>11</v>
      </c>
      <c r="L19" s="189"/>
      <c r="M19" s="170"/>
      <c r="N19" s="147" t="str">
        <f>IF(M19="","",IFERROR(INDEX($AK$5:$AO$5,1,MATCH(INDEX(MS!A:A,MATCH(Info!M19,MS!D:D,0),1),$AK$6:$AO$6)),IFERROR(INDEX($AK$5:$AO$5,1,MATCH(INDEX(WS!A:A,MATCH(Info!M19,WS!D:D,0),1),$AK$7:$AO$7)),"")))</f>
        <v/>
      </c>
      <c r="O19" s="150" t="str">
        <f>IF(M19="","",IFERROR(INDEX(MS!AJ:AJ,MATCH(Info!M19,MS!D:D,0),1),IFERROR(INDEX(WS!AQ:AQ,MATCH(Info!M19,WS!D:D,0),1),"EI OLE")))</f>
        <v/>
      </c>
      <c r="P19" s="166" t="str">
        <f>IF(M19="","",IFERROR(INDEX($AK$5:$AO$5,1,MATCH(INDEX(MD!A:A,MATCH(Info!M19,MD!D:D,0),1),$AK$8:$AO$8)),IFERROR(INDEX($AK$5:$AO$5,1,MATCH(INDEX(WD!A:A,MATCH(Info!M19,WD!D:D,0),1),$AK$9:$AO$9)),"")))</f>
        <v/>
      </c>
      <c r="Q19" s="129" t="str">
        <f>IF(M19="","",IFERROR(INDEX(MD!AO:AO,MATCH(Info!M19,MD!D:D,0),1),IFERROR(INDEX(WD!AK:AK,MATCH(Info!M19,WD!D:D,0),1),"EI OLE")))</f>
        <v/>
      </c>
      <c r="R19" s="188"/>
      <c r="S19" s="154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6" t="str">
        <f>IF(M19="","",IFERROR(INDEX('XD M'!AO:AO,MATCH(Info!M19,'XD M'!D:D,0),1),IFERROR(INDEX('XD W'!AO:AO,MATCH(Info!M19,'XD W'!D:D,0),1),"EI OLE")))</f>
        <v/>
      </c>
      <c r="U19" s="184"/>
      <c r="X19">
        <v>14</v>
      </c>
      <c r="Z19" s="139" t="str">
        <f>$N$19</f>
        <v/>
      </c>
      <c r="AA19" s="141">
        <f>$M$19</f>
        <v>0</v>
      </c>
      <c r="AB19" s="142" t="str">
        <f>$O$19</f>
        <v/>
      </c>
      <c r="AD19" s="126">
        <f>$L$32</f>
        <v>14</v>
      </c>
      <c r="AE19" s="123" t="str">
        <f>$M$32&amp;" - "&amp;$M$33</f>
        <v xml:space="preserve"> - </v>
      </c>
      <c r="AF19" s="124">
        <f>$R$32</f>
        <v>0</v>
      </c>
      <c r="AG19" s="125">
        <f>$U$32</f>
        <v>0</v>
      </c>
    </row>
    <row r="20" spans="1:33" x14ac:dyDescent="0.2">
      <c r="A20" s="133" t="s">
        <v>196</v>
      </c>
      <c r="B20" s="105">
        <f>IFERROR(COUNTIF(MS!C:C,Info!A20),"")</f>
        <v>1</v>
      </c>
      <c r="C20" s="105">
        <f>IFERROR(COUNTIF(WS!C:C,Info!A20),"")</f>
        <v>1</v>
      </c>
      <c r="D20" s="105">
        <f>IFERROR(COUNTIF(MD!C:C,Info!A20),"")</f>
        <v>4</v>
      </c>
      <c r="E20" s="105">
        <f>IFERROR(COUNTIF(WD!C:C,Info!A20),"")</f>
        <v>2</v>
      </c>
      <c r="F20" s="105">
        <f>IFERROR(COUNTIF('XD M'!C:C,Info!A20),"")</f>
        <v>4</v>
      </c>
      <c r="G20" s="105">
        <f>IFERROR(COUNTIF('XD W'!C:C,Info!A20),"")</f>
        <v>2</v>
      </c>
      <c r="H20" s="105">
        <f t="shared" si="0"/>
        <v>14</v>
      </c>
      <c r="L20" s="190">
        <v>8</v>
      </c>
      <c r="M20" s="130"/>
      <c r="N20" s="147" t="str">
        <f>IF(M20="","",IFERROR(INDEX($AK$5:$AO$5,1,MATCH(INDEX(MS!A:A,MATCH(Info!M20,MS!D:D,0),1),$AK$6:$AO$6)),IFERROR(INDEX($AK$5:$AO$5,1,MATCH(INDEX(WS!A:A,MATCH(Info!M20,WS!D:D,0),1),$AK$7:$AO$7)),"")))</f>
        <v/>
      </c>
      <c r="O20" s="150" t="str">
        <f>IF(M20="","",IFERROR(INDEX(MS!AJ:AJ,MATCH(Info!M20,MS!D:D,0),1),IFERROR(INDEX(WS!AQ:AQ,MATCH(Info!M20,WS!D:D,0),1),"EI OLE")))</f>
        <v/>
      </c>
      <c r="P20" s="166" t="str">
        <f>IF(M20="","",IFERROR(INDEX($AK$5:$AO$5,1,MATCH(INDEX(MD!A:A,MATCH(Info!M20,MD!D:D,0),1),$AK$8:$AO$8)),IFERROR(INDEX($AK$5:$AO$5,1,MATCH(INDEX(WD!A:A,MATCH(Info!M20,WD!D:D,0),1),$AK$9:$AO$9)),"")))</f>
        <v/>
      </c>
      <c r="Q20" s="129" t="str">
        <f>IF(M20="","",IFERROR(INDEX(MD!AO:AO,MATCH(Info!M20,MD!D:D,0),1),IFERROR(INDEX(WD!AK:AK,MATCH(Info!M20,WD!D:D,0),1),"EI OLE")))</f>
        <v/>
      </c>
      <c r="R20" s="188">
        <f>SUM(Q20:Q21)</f>
        <v>0</v>
      </c>
      <c r="S20" s="154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6" t="str">
        <f>IF(M20="","",IFERROR(INDEX('XD M'!AO:AO,MATCH(Info!M20,'XD M'!D:D,0),1),IFERROR(INDEX('XD W'!AO:AO,MATCH(Info!M20,'XD W'!D:D,0),1),"EI OLE")))</f>
        <v/>
      </c>
      <c r="U20" s="184">
        <f>SUM(T20:T21)</f>
        <v>0</v>
      </c>
      <c r="X20">
        <v>15</v>
      </c>
      <c r="Z20" s="139" t="str">
        <f>$N$20</f>
        <v/>
      </c>
      <c r="AA20" s="141">
        <f>$M$20</f>
        <v>0</v>
      </c>
      <c r="AB20" s="142" t="str">
        <f>$O$20</f>
        <v/>
      </c>
      <c r="AD20" s="126">
        <f>$L$34</f>
        <v>15</v>
      </c>
      <c r="AE20" s="123" t="str">
        <f>$M$34&amp;" - "&amp;$M$35</f>
        <v xml:space="preserve"> - </v>
      </c>
      <c r="AF20" s="124">
        <f>$R$34</f>
        <v>0</v>
      </c>
      <c r="AG20" s="125">
        <f>$U$34</f>
        <v>0</v>
      </c>
    </row>
    <row r="21" spans="1:33" x14ac:dyDescent="0.2">
      <c r="A21" s="133" t="s">
        <v>675</v>
      </c>
      <c r="B21" s="105">
        <f>IFERROR(COUNTIF(MS!C:C,Info!A21),"")</f>
        <v>0</v>
      </c>
      <c r="C21" s="105">
        <f>IFERROR(COUNTIF(WS!C:C,Info!A21),"")</f>
        <v>0</v>
      </c>
      <c r="D21" s="105">
        <f>IFERROR(COUNTIF(MD!C:C,Info!A21),"")</f>
        <v>2</v>
      </c>
      <c r="E21" s="105">
        <f>IFERROR(COUNTIF(WD!C:C,Info!A21),"")</f>
        <v>3</v>
      </c>
      <c r="F21" s="105">
        <f>IFERROR(COUNTIF('XD M'!C:C,Info!A21),"")</f>
        <v>3</v>
      </c>
      <c r="G21" s="105">
        <f>IFERROR(COUNTIF('XD W'!C:C,Info!A21),"")</f>
        <v>4</v>
      </c>
      <c r="H21" s="105">
        <f t="shared" si="0"/>
        <v>12</v>
      </c>
      <c r="L21" s="190"/>
      <c r="M21" s="130"/>
      <c r="N21" s="147" t="str">
        <f>IF(M21="","",IFERROR(INDEX($AK$5:$AO$5,1,MATCH(INDEX(MS!A:A,MATCH(Info!M21,MS!D:D,0),1),$AK$6:$AO$6)),IFERROR(INDEX($AK$5:$AO$5,1,MATCH(INDEX(WS!A:A,MATCH(Info!M21,WS!D:D,0),1),$AK$7:$AO$7)),"")))</f>
        <v/>
      </c>
      <c r="O21" s="150" t="str">
        <f>IF(M21="","",IFERROR(INDEX(MS!AJ:AJ,MATCH(Info!M21,MS!D:D,0),1),IFERROR(INDEX(WS!AQ:AQ,MATCH(Info!M21,WS!D:D,0),1),"EI OLE")))</f>
        <v/>
      </c>
      <c r="P21" s="166" t="str">
        <f>IF(M21="","",IFERROR(INDEX($AK$5:$AO$5,1,MATCH(INDEX(MD!A:A,MATCH(Info!M21,MD!D:D,0),1),$AK$8:$AO$8)),IFERROR(INDEX($AK$5:$AO$5,1,MATCH(INDEX(WD!A:A,MATCH(Info!M21,WD!D:D,0),1),$AK$9:$AO$9)),"")))</f>
        <v/>
      </c>
      <c r="Q21" s="129" t="str">
        <f>IF(M21="","",IFERROR(INDEX(MD!AO:AO,MATCH(Info!M21,MD!D:D,0),1),IFERROR(INDEX(WD!AK:AK,MATCH(Info!M21,WD!D:D,0),1),"EI OLE")))</f>
        <v/>
      </c>
      <c r="R21" s="188"/>
      <c r="S21" s="154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6" t="str">
        <f>IF(M21="","",IFERROR(INDEX('XD M'!AO:AO,MATCH(Info!M21,'XD M'!D:D,0),1),IFERROR(INDEX('XD W'!AO:AO,MATCH(Info!M21,'XD W'!D:D,0),1),"EI OLE")))</f>
        <v/>
      </c>
      <c r="U21" s="184"/>
      <c r="X21">
        <v>16</v>
      </c>
      <c r="Z21" s="139" t="str">
        <f>$N$21</f>
        <v/>
      </c>
      <c r="AA21" s="141">
        <f>$M$21</f>
        <v>0</v>
      </c>
      <c r="AB21" s="142" t="str">
        <f>$O$21</f>
        <v/>
      </c>
      <c r="AD21" s="126">
        <f>$L$36</f>
        <v>16</v>
      </c>
      <c r="AE21" s="123" t="str">
        <f>$M$36&amp;" - "&amp;$M$37</f>
        <v xml:space="preserve"> - </v>
      </c>
      <c r="AF21" s="124">
        <f>$R$36</f>
        <v>0</v>
      </c>
      <c r="AG21" s="125">
        <f>$U$36</f>
        <v>0</v>
      </c>
    </row>
    <row r="22" spans="1:33" x14ac:dyDescent="0.2">
      <c r="A22" s="133" t="s">
        <v>68</v>
      </c>
      <c r="B22" s="105">
        <f>IFERROR(COUNTIF(MS!C:C,Info!A22),"")</f>
        <v>1</v>
      </c>
      <c r="C22" s="105">
        <f>IFERROR(COUNTIF(WS!C:C,Info!A22),"")</f>
        <v>0</v>
      </c>
      <c r="D22" s="105">
        <f>IFERROR(COUNTIF(MD!C:C,Info!A22),"")</f>
        <v>3</v>
      </c>
      <c r="E22" s="105">
        <f>IFERROR(COUNTIF(WD!C:C,Info!A22),"")</f>
        <v>2</v>
      </c>
      <c r="F22" s="105">
        <f>IFERROR(COUNTIF('XD M'!C:C,Info!A22),"")</f>
        <v>2</v>
      </c>
      <c r="G22" s="105">
        <f>IFERROR(COUNTIF('XD W'!C:C,Info!A22),"")</f>
        <v>3</v>
      </c>
      <c r="H22" s="105">
        <f t="shared" si="0"/>
        <v>11</v>
      </c>
      <c r="L22" s="189">
        <v>9</v>
      </c>
      <c r="M22" s="170"/>
      <c r="N22" s="147" t="str">
        <f>IF(M22="","",IFERROR(INDEX($AK$5:$AO$5,1,MATCH(INDEX(MS!A:A,MATCH(Info!M22,MS!D:D,0),1),$AK$6:$AO$6)),IFERROR(INDEX($AK$5:$AO$5,1,MATCH(INDEX(WS!A:A,MATCH(Info!M22,WS!D:D,0),1),$AK$7:$AO$7)),"")))</f>
        <v/>
      </c>
      <c r="O22" s="150" t="str">
        <f>IF(M22="","",IFERROR(INDEX(MS!AJ:AJ,MATCH(Info!M22,MS!D:D,0),1),IFERROR(INDEX(WS!AQ:AQ,MATCH(Info!M22,WS!D:D,0),1),"EI OLE")))</f>
        <v/>
      </c>
      <c r="P22" s="166" t="str">
        <f>IF(M22="","",IFERROR(INDEX($AK$5:$AO$5,1,MATCH(INDEX(MD!A:A,MATCH(Info!M22,MD!D:D,0),1),$AK$8:$AO$8)),IFERROR(INDEX($AK$5:$AO$5,1,MATCH(INDEX(WD!A:A,MATCH(Info!M22,WD!D:D,0),1),$AK$9:$AO$9)),"")))</f>
        <v/>
      </c>
      <c r="Q22" s="129" t="str">
        <f>IF(M22="","",IFERROR(INDEX(MD!AO:AO,MATCH(Info!M22,MD!D:D,0),1),IFERROR(INDEX(WD!AK:AK,MATCH(Info!M22,WD!D:D,0),1),"EI OLE")))</f>
        <v/>
      </c>
      <c r="R22" s="188">
        <f>SUM(Q22:Q23)</f>
        <v>0</v>
      </c>
      <c r="S22" s="154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6" t="str">
        <f>IF(M22="","",IFERROR(INDEX('XD M'!AO:AO,MATCH(Info!M22,'XD M'!D:D,0),1),IFERROR(INDEX('XD W'!AO:AO,MATCH(Info!M22,'XD W'!D:D,0),1),"EI OLE")))</f>
        <v/>
      </c>
      <c r="U22" s="184">
        <f>SUM(T22:T23)</f>
        <v>0</v>
      </c>
      <c r="X22">
        <v>17</v>
      </c>
      <c r="Z22" s="139" t="str">
        <f>$N$22</f>
        <v/>
      </c>
      <c r="AA22" s="141">
        <f>$M$22</f>
        <v>0</v>
      </c>
      <c r="AB22" s="142" t="str">
        <f>$O$22</f>
        <v/>
      </c>
      <c r="AD22" s="126">
        <f>$L$38</f>
        <v>17</v>
      </c>
      <c r="AE22" s="123" t="str">
        <f>$M$38&amp;" - "&amp;$M$39</f>
        <v xml:space="preserve"> - </v>
      </c>
      <c r="AF22" s="124">
        <f>$R$38</f>
        <v>0</v>
      </c>
      <c r="AG22" s="125">
        <f>$U$38</f>
        <v>0</v>
      </c>
    </row>
    <row r="23" spans="1:33" x14ac:dyDescent="0.2">
      <c r="A23" s="133" t="s">
        <v>429</v>
      </c>
      <c r="B23" s="105">
        <f>IFERROR(COUNTIF(MS!C:C,Info!A23),"")</f>
        <v>4</v>
      </c>
      <c r="C23" s="105">
        <f>IFERROR(COUNTIF(WS!C:C,Info!A23),"")</f>
        <v>0</v>
      </c>
      <c r="D23" s="105">
        <f>IFERROR(COUNTIF(MD!C:C,Info!A23),"")</f>
        <v>2</v>
      </c>
      <c r="E23" s="105">
        <f>IFERROR(COUNTIF(WD!C:C,Info!A23),"")</f>
        <v>0</v>
      </c>
      <c r="F23" s="105">
        <f>IFERROR(COUNTIF('XD M'!C:C,Info!A23),"")</f>
        <v>2</v>
      </c>
      <c r="G23" s="105">
        <f>IFERROR(COUNTIF('XD W'!C:C,Info!A23),"")</f>
        <v>0</v>
      </c>
      <c r="H23" s="105">
        <f t="shared" si="0"/>
        <v>8</v>
      </c>
      <c r="L23" s="189"/>
      <c r="M23" s="170"/>
      <c r="N23" s="147" t="str">
        <f>IF(M23="","",IFERROR(INDEX($AK$5:$AO$5,1,MATCH(INDEX(MS!A:A,MATCH(Info!M23,MS!D:D,0),1),$AK$6:$AO$6)),IFERROR(INDEX($AK$5:$AO$5,1,MATCH(INDEX(WS!A:A,MATCH(Info!M23,WS!D:D,0),1),$AK$7:$AO$7)),"")))</f>
        <v/>
      </c>
      <c r="O23" s="150" t="str">
        <f>IF(M23="","",IFERROR(INDEX(MS!AJ:AJ,MATCH(Info!M23,MS!D:D,0),1),IFERROR(INDEX(WS!AQ:AQ,MATCH(Info!M23,WS!D:D,0),1),"EI OLE")))</f>
        <v/>
      </c>
      <c r="P23" s="166" t="str">
        <f>IF(M23="","",IFERROR(INDEX($AK$5:$AO$5,1,MATCH(INDEX(MD!A:A,MATCH(Info!M23,MD!D:D,0),1),$AK$8:$AO$8)),IFERROR(INDEX($AK$5:$AO$5,1,MATCH(INDEX(WD!A:A,MATCH(Info!M23,WD!D:D,0),1),$AK$9:$AO$9)),"")))</f>
        <v/>
      </c>
      <c r="Q23" s="129" t="str">
        <f>IF(M23="","",IFERROR(INDEX(MD!AO:AO,MATCH(Info!M23,MD!D:D,0),1),IFERROR(INDEX(WD!AK:AK,MATCH(Info!M23,WD!D:D,0),1),"EI OLE")))</f>
        <v/>
      </c>
      <c r="R23" s="188"/>
      <c r="S23" s="154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6" t="str">
        <f>IF(M23="","",IFERROR(INDEX('XD M'!AO:AO,MATCH(Info!M23,'XD M'!D:D,0),1),IFERROR(INDEX('XD W'!AO:AO,MATCH(Info!M23,'XD W'!D:D,0),1),"EI OLE")))</f>
        <v/>
      </c>
      <c r="U23" s="184"/>
      <c r="X23">
        <v>18</v>
      </c>
      <c r="Z23" s="139" t="str">
        <f>$N$23</f>
        <v/>
      </c>
      <c r="AA23" s="141">
        <f>$M$23</f>
        <v>0</v>
      </c>
      <c r="AB23" s="142" t="str">
        <f>$O$23</f>
        <v/>
      </c>
      <c r="AD23" s="126">
        <f>$L$40</f>
        <v>18</v>
      </c>
      <c r="AE23" s="123" t="str">
        <f>$M$40&amp;" - "&amp;$M$41</f>
        <v xml:space="preserve"> - </v>
      </c>
      <c r="AF23" s="124">
        <f>$R$40</f>
        <v>0</v>
      </c>
      <c r="AG23" s="125">
        <f>$U$40</f>
        <v>0</v>
      </c>
    </row>
    <row r="24" spans="1:33" x14ac:dyDescent="0.2">
      <c r="A24" s="133" t="s">
        <v>674</v>
      </c>
      <c r="B24" s="105">
        <f>IFERROR(COUNTIF(MS!C:C,Info!A24),"")</f>
        <v>2</v>
      </c>
      <c r="C24" s="105">
        <f>IFERROR(COUNTIF(WS!C:C,Info!A24),"")</f>
        <v>1</v>
      </c>
      <c r="D24" s="105">
        <f>IFERROR(COUNTIF(MD!C:C,Info!A24),"")</f>
        <v>1</v>
      </c>
      <c r="E24" s="105">
        <f>IFERROR(COUNTIF(WD!C:C,Info!A24),"")</f>
        <v>0</v>
      </c>
      <c r="F24" s="105">
        <f>IFERROR(COUNTIF('XD M'!C:C,Info!A24),"")</f>
        <v>2</v>
      </c>
      <c r="G24" s="105">
        <f>IFERROR(COUNTIF('XD W'!C:C,Info!A24),"")</f>
        <v>1</v>
      </c>
      <c r="H24" s="105">
        <f t="shared" si="0"/>
        <v>7</v>
      </c>
      <c r="L24" s="190">
        <v>10</v>
      </c>
      <c r="M24" s="130"/>
      <c r="N24" s="147" t="str">
        <f>IF(M24="","",IFERROR(INDEX($AK$5:$AO$5,1,MATCH(INDEX(MS!A:A,MATCH(Info!M24,MS!D:D,0),1),$AK$6:$AO$6)),IFERROR(INDEX($AK$5:$AO$5,1,MATCH(INDEX(WS!A:A,MATCH(Info!M24,WS!D:D,0),1),$AK$7:$AO$7)),"")))</f>
        <v/>
      </c>
      <c r="O24" s="150" t="str">
        <f>IF(M24="","",IFERROR(INDEX(MS!AJ:AJ,MATCH(Info!M24,MS!D:D,0),1),IFERROR(INDEX(WS!AQ:AQ,MATCH(Info!M24,WS!D:D,0),1),"EI OLE")))</f>
        <v/>
      </c>
      <c r="P24" s="166" t="str">
        <f>IF(M24="","",IFERROR(INDEX($AK$5:$AO$5,1,MATCH(INDEX(MD!A:A,MATCH(Info!M24,MD!D:D,0),1),$AK$8:$AO$8)),IFERROR(INDEX($AK$5:$AO$5,1,MATCH(INDEX(WD!A:A,MATCH(Info!M24,WD!D:D,0),1),$AK$9:$AO$9)),"")))</f>
        <v/>
      </c>
      <c r="Q24" s="129" t="str">
        <f>IF(M24="","",IFERROR(INDEX(MD!AO:AO,MATCH(Info!M24,MD!D:D,0),1),IFERROR(INDEX(WD!AK:AK,MATCH(Info!M24,WD!D:D,0),1),"EI OLE")))</f>
        <v/>
      </c>
      <c r="R24" s="188">
        <f>SUM(Q24:Q25)</f>
        <v>0</v>
      </c>
      <c r="S24" s="154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6" t="str">
        <f>IF(M24="","",IFERROR(INDEX('XD M'!AO:AO,MATCH(Info!M24,'XD M'!D:D,0),1),IFERROR(INDEX('XD W'!AO:AO,MATCH(Info!M24,'XD W'!D:D,0),1),"EI OLE")))</f>
        <v/>
      </c>
      <c r="U24" s="184">
        <f>SUM(T24:T25)</f>
        <v>0</v>
      </c>
      <c r="X24">
        <v>19</v>
      </c>
      <c r="Z24" s="139" t="str">
        <f>$N$24</f>
        <v/>
      </c>
      <c r="AA24" s="141">
        <f>$M$24</f>
        <v>0</v>
      </c>
      <c r="AB24" s="142" t="str">
        <f>$O$24</f>
        <v/>
      </c>
      <c r="AD24" s="126">
        <f>$L$42</f>
        <v>19</v>
      </c>
      <c r="AE24" s="123" t="str">
        <f>$M$42&amp;" - "&amp;$M$43</f>
        <v xml:space="preserve"> - </v>
      </c>
      <c r="AF24" s="124">
        <f>$R$42</f>
        <v>0</v>
      </c>
      <c r="AG24" s="125">
        <f>$U$42</f>
        <v>0</v>
      </c>
    </row>
    <row r="25" spans="1:33" x14ac:dyDescent="0.2">
      <c r="A25" s="133" t="s">
        <v>258</v>
      </c>
      <c r="B25" s="105">
        <f>IFERROR(COUNTIF(MS!C:C,Info!A25),"")</f>
        <v>1</v>
      </c>
      <c r="C25" s="105">
        <f>IFERROR(COUNTIF(WS!C:C,Info!A25),"")</f>
        <v>0</v>
      </c>
      <c r="D25" s="105">
        <f>IFERROR(COUNTIF(MD!C:C,Info!A25),"")</f>
        <v>1</v>
      </c>
      <c r="E25" s="105">
        <f>IFERROR(COUNTIF(WD!C:C,Info!A25),"")</f>
        <v>2</v>
      </c>
      <c r="F25" s="105">
        <f>IFERROR(COUNTIF('XD M'!C:C,Info!A25),"")</f>
        <v>1</v>
      </c>
      <c r="G25" s="105">
        <f>IFERROR(COUNTIF('XD W'!C:C,Info!A25),"")</f>
        <v>2</v>
      </c>
      <c r="H25" s="105">
        <f t="shared" si="0"/>
        <v>7</v>
      </c>
      <c r="L25" s="190"/>
      <c r="M25" s="130"/>
      <c r="N25" s="147" t="str">
        <f>IF(M25="","",IFERROR(INDEX($AK$5:$AO$5,1,MATCH(INDEX(MS!A:A,MATCH(Info!M25,MS!D:D,0),1),$AK$6:$AO$6)),IFERROR(INDEX($AK$5:$AO$5,1,MATCH(INDEX(WS!A:A,MATCH(Info!M25,WS!D:D,0),1),$AK$7:$AO$7)),"")))</f>
        <v/>
      </c>
      <c r="O25" s="150" t="str">
        <f>IF(M25="","",IFERROR(INDEX(MS!AJ:AJ,MATCH(Info!M25,MS!D:D,0),1),IFERROR(INDEX(WS!AQ:AQ,MATCH(Info!M25,WS!D:D,0),1),"EI OLE")))</f>
        <v/>
      </c>
      <c r="P25" s="166" t="str">
        <f>IF(M25="","",IFERROR(INDEX($AK$5:$AO$5,1,MATCH(INDEX(MD!A:A,MATCH(Info!M25,MD!D:D,0),1),$AK$8:$AO$8)),IFERROR(INDEX($AK$5:$AO$5,1,MATCH(INDEX(WD!A:A,MATCH(Info!M25,WD!D:D,0),1),$AK$9:$AO$9)),"")))</f>
        <v/>
      </c>
      <c r="Q25" s="129" t="str">
        <f>IF(M25="","",IFERROR(INDEX(MD!AO:AO,MATCH(Info!M25,MD!D:D,0),1),IFERROR(INDEX(WD!AK:AK,MATCH(Info!M25,WD!D:D,0),1),"EI OLE")))</f>
        <v/>
      </c>
      <c r="R25" s="188"/>
      <c r="S25" s="154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6" t="str">
        <f>IF(M25="","",IFERROR(INDEX('XD M'!AO:AO,MATCH(Info!M25,'XD M'!D:D,0),1),IFERROR(INDEX('XD W'!AO:AO,MATCH(Info!M25,'XD W'!D:D,0),1),"EI OLE")))</f>
        <v/>
      </c>
      <c r="U25" s="184"/>
      <c r="X25">
        <v>20</v>
      </c>
      <c r="Z25" s="139" t="str">
        <f>$N$25</f>
        <v/>
      </c>
      <c r="AA25" s="141">
        <f>$M$25</f>
        <v>0</v>
      </c>
      <c r="AB25" s="142" t="str">
        <f>$O$25</f>
        <v/>
      </c>
      <c r="AD25" s="126">
        <f>$L$44</f>
        <v>20</v>
      </c>
      <c r="AE25" s="123" t="str">
        <f>$M$44&amp;" - "&amp;$M$45</f>
        <v xml:space="preserve"> - </v>
      </c>
      <c r="AF25" s="124">
        <f>$R$44</f>
        <v>0</v>
      </c>
      <c r="AG25" s="125">
        <f>$U$44</f>
        <v>0</v>
      </c>
    </row>
    <row r="26" spans="1:33" x14ac:dyDescent="0.2">
      <c r="A26" s="133" t="s">
        <v>293</v>
      </c>
      <c r="B26" s="105">
        <f>IFERROR(COUNTIF(MS!C:C,Info!A26),"")</f>
        <v>1</v>
      </c>
      <c r="C26" s="105">
        <f>IFERROR(COUNTIF(WS!C:C,Info!A26),"")</f>
        <v>0</v>
      </c>
      <c r="D26" s="105">
        <f>IFERROR(COUNTIF(MD!C:C,Info!A26),"")</f>
        <v>1</v>
      </c>
      <c r="E26" s="105">
        <f>IFERROR(COUNTIF(WD!C:C,Info!A26),"")</f>
        <v>1</v>
      </c>
      <c r="F26" s="105">
        <f>IFERROR(COUNTIF('XD M'!C:C,Info!A26),"")</f>
        <v>1</v>
      </c>
      <c r="G26" s="105">
        <f>IFERROR(COUNTIF('XD W'!C:C,Info!A26),"")</f>
        <v>1</v>
      </c>
      <c r="H26" s="105">
        <f t="shared" si="0"/>
        <v>5</v>
      </c>
      <c r="L26" s="189">
        <v>11</v>
      </c>
      <c r="M26" s="170"/>
      <c r="N26" s="147" t="str">
        <f>IF(M26="","",IFERROR(INDEX($AK$5:$AO$5,1,MATCH(INDEX(MS!A:A,MATCH(Info!M26,MS!D:D,0),1),$AK$6:$AO$6)),IFERROR(INDEX($AK$5:$AO$5,1,MATCH(INDEX(WS!A:A,MATCH(Info!M26,WS!D:D,0),1),$AK$7:$AO$7)),"")))</f>
        <v/>
      </c>
      <c r="O26" s="150" t="str">
        <f>IF(M26="","",IFERROR(INDEX(MS!AJ:AJ,MATCH(Info!M26,MS!D:D,0),1),IFERROR(INDEX(WS!AQ:AQ,MATCH(Info!M26,WS!D:D,0),1),"EI OLE")))</f>
        <v/>
      </c>
      <c r="P26" s="166" t="str">
        <f>IF(M26="","",IFERROR(INDEX($AK$5:$AO$5,1,MATCH(INDEX(MD!A:A,MATCH(Info!M26,MD!D:D,0),1),$AK$8:$AO$8)),IFERROR(INDEX($AK$5:$AO$5,1,MATCH(INDEX(WD!A:A,MATCH(Info!M26,WD!D:D,0),1),$AK$9:$AO$9)),"")))</f>
        <v/>
      </c>
      <c r="Q26" s="129" t="str">
        <f>IF(M26="","",IFERROR(INDEX(MD!AO:AO,MATCH(Info!M26,MD!D:D,0),1),IFERROR(INDEX(WD!AK:AK,MATCH(Info!M26,WD!D:D,0),1),"EI OLE")))</f>
        <v/>
      </c>
      <c r="R26" s="188">
        <f>SUM(Q26:Q27)</f>
        <v>0</v>
      </c>
      <c r="S26" s="154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6" t="str">
        <f>IF(M26="","",IFERROR(INDEX('XD M'!AO:AO,MATCH(Info!M26,'XD M'!D:D,0),1),IFERROR(INDEX('XD W'!AO:AO,MATCH(Info!M26,'XD W'!D:D,0),1),"EI OLE")))</f>
        <v/>
      </c>
      <c r="U26" s="184">
        <f>SUM(T26:T27)</f>
        <v>0</v>
      </c>
      <c r="X26">
        <v>21</v>
      </c>
      <c r="Z26" s="139" t="str">
        <f>$N$26</f>
        <v/>
      </c>
      <c r="AA26" s="141">
        <f>$M$26</f>
        <v>0</v>
      </c>
      <c r="AB26" s="142" t="str">
        <f>$O$26</f>
        <v/>
      </c>
      <c r="AD26" s="126">
        <f>$L$46</f>
        <v>21</v>
      </c>
      <c r="AE26" s="123" t="str">
        <f>$M$46&amp;" - "&amp;$M$47</f>
        <v xml:space="preserve"> - </v>
      </c>
      <c r="AF26" s="124">
        <f>$R$46</f>
        <v>0</v>
      </c>
      <c r="AG26" s="125">
        <f>$U$46</f>
        <v>0</v>
      </c>
    </row>
    <row r="27" spans="1:33" x14ac:dyDescent="0.2">
      <c r="A27" s="133" t="s">
        <v>360</v>
      </c>
      <c r="B27" s="105">
        <f>IFERROR(COUNTIF(MS!C:C,Info!A27),"")</f>
        <v>0</v>
      </c>
      <c r="C27" s="105">
        <f>IFERROR(COUNTIF(WS!C:C,Info!A27),"")</f>
        <v>0</v>
      </c>
      <c r="D27" s="105">
        <f>IFERROR(COUNTIF(MD!C:C,Info!A27),"")</f>
        <v>1</v>
      </c>
      <c r="E27" s="105">
        <f>IFERROR(COUNTIF(WD!C:C,Info!A27),"")</f>
        <v>0</v>
      </c>
      <c r="F27" s="105">
        <f>IFERROR(COUNTIF('XD M'!C:C,Info!A27),"")</f>
        <v>2</v>
      </c>
      <c r="G27" s="105">
        <f>IFERROR(COUNTIF('XD W'!C:C,Info!A27),"")</f>
        <v>1</v>
      </c>
      <c r="H27" s="105">
        <f t="shared" si="0"/>
        <v>4</v>
      </c>
      <c r="L27" s="189"/>
      <c r="M27" s="170"/>
      <c r="N27" s="147" t="str">
        <f>IF(M27="","",IFERROR(INDEX($AK$5:$AO$5,1,MATCH(INDEX(MS!A:A,MATCH(Info!M27,MS!D:D,0),1),$AK$6:$AO$6)),IFERROR(INDEX($AK$5:$AO$5,1,MATCH(INDEX(WS!A:A,MATCH(Info!M27,WS!D:D,0),1),$AK$7:$AO$7)),"")))</f>
        <v/>
      </c>
      <c r="O27" s="150" t="str">
        <f>IF(M27="","",IFERROR(INDEX(MS!AJ:AJ,MATCH(Info!M27,MS!D:D,0),1),IFERROR(INDEX(WS!AQ:AQ,MATCH(Info!M27,WS!D:D,0),1),"EI OLE")))</f>
        <v/>
      </c>
      <c r="P27" s="166" t="str">
        <f>IF(M27="","",IFERROR(INDEX($AK$5:$AO$5,1,MATCH(INDEX(MD!A:A,MATCH(Info!M27,MD!D:D,0),1),$AK$8:$AO$8)),IFERROR(INDEX($AK$5:$AO$5,1,MATCH(INDEX(WD!A:A,MATCH(Info!M27,WD!D:D,0),1),$AK$9:$AO$9)),"")))</f>
        <v/>
      </c>
      <c r="Q27" s="129" t="str">
        <f>IF(M27="","",IFERROR(INDEX(MD!AO:AO,MATCH(Info!M27,MD!D:D,0),1),IFERROR(INDEX(WD!AK:AK,MATCH(Info!M27,WD!D:D,0),1),"EI OLE")))</f>
        <v/>
      </c>
      <c r="R27" s="188"/>
      <c r="S27" s="154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6" t="str">
        <f>IF(M27="","",IFERROR(INDEX('XD M'!AO:AO,MATCH(Info!M27,'XD M'!D:D,0),1),IFERROR(INDEX('XD W'!AO:AO,MATCH(Info!M27,'XD W'!D:D,0),1),"EI OLE")))</f>
        <v/>
      </c>
      <c r="U27" s="184"/>
      <c r="X27">
        <v>22</v>
      </c>
      <c r="Z27" s="139" t="str">
        <f>$N$27</f>
        <v/>
      </c>
      <c r="AA27" s="141">
        <f>$M$27</f>
        <v>0</v>
      </c>
      <c r="AB27" s="142" t="str">
        <f>$O$27</f>
        <v/>
      </c>
      <c r="AD27" s="126">
        <f>$L$48</f>
        <v>22</v>
      </c>
      <c r="AE27" s="123" t="str">
        <f>$M$48&amp;" - "&amp;$M$49</f>
        <v xml:space="preserve"> - </v>
      </c>
      <c r="AF27" s="124">
        <f>$R$48</f>
        <v>0</v>
      </c>
      <c r="AG27" s="125">
        <f>$U$48</f>
        <v>0</v>
      </c>
    </row>
    <row r="28" spans="1:33" x14ac:dyDescent="0.2">
      <c r="A28" s="133" t="s">
        <v>673</v>
      </c>
      <c r="B28" s="105">
        <f>IFERROR(COUNTIF(MS!C:C,Info!A28),"")</f>
        <v>2</v>
      </c>
      <c r="C28" s="105">
        <f>IFERROR(COUNTIF(WS!C:C,Info!A28),"")</f>
        <v>0</v>
      </c>
      <c r="D28" s="105">
        <f>IFERROR(COUNTIF(MD!C:C,Info!A28),"")</f>
        <v>2</v>
      </c>
      <c r="E28" s="105">
        <f>IFERROR(COUNTIF(WD!C:C,Info!A28),"")</f>
        <v>0</v>
      </c>
      <c r="F28" s="105">
        <f>IFERROR(COUNTIF('XD M'!C:C,Info!A28),"")</f>
        <v>0</v>
      </c>
      <c r="G28" s="105">
        <f>IFERROR(COUNTIF('XD W'!C:C,Info!A28),"")</f>
        <v>0</v>
      </c>
      <c r="H28" s="105">
        <f t="shared" si="0"/>
        <v>4</v>
      </c>
      <c r="L28" s="190">
        <v>12</v>
      </c>
      <c r="M28" s="130"/>
      <c r="N28" s="147" t="str">
        <f>IF(M28="","",IFERROR(INDEX($AK$5:$AO$5,1,MATCH(INDEX(MS!A:A,MATCH(Info!M28,MS!D:D,0),1),$AK$6:$AO$6)),IFERROR(INDEX($AK$5:$AO$5,1,MATCH(INDEX(WS!A:A,MATCH(Info!M28,WS!D:D,0),1),$AK$7:$AO$7)),"")))</f>
        <v/>
      </c>
      <c r="O28" s="150" t="str">
        <f>IF(M28="","",IFERROR(INDEX(MS!AJ:AJ,MATCH(Info!M28,MS!D:D,0),1),IFERROR(INDEX(WS!AQ:AQ,MATCH(Info!M28,WS!D:D,0),1),"EI OLE")))</f>
        <v/>
      </c>
      <c r="P28" s="166" t="str">
        <f>IF(M28="","",IFERROR(INDEX($AK$5:$AO$5,1,MATCH(INDEX(MD!A:A,MATCH(Info!M28,MD!D:D,0),1),$AK$8:$AO$8)),IFERROR(INDEX($AK$5:$AO$5,1,MATCH(INDEX(WD!A:A,MATCH(Info!M28,WD!D:D,0),1),$AK$9:$AO$9)),"")))</f>
        <v/>
      </c>
      <c r="Q28" s="129" t="str">
        <f>IF(M28="","",IFERROR(INDEX(MD!AO:AO,MATCH(Info!M28,MD!D:D,0),1),IFERROR(INDEX(WD!AK:AK,MATCH(Info!M28,WD!D:D,0),1),"EI OLE")))</f>
        <v/>
      </c>
      <c r="R28" s="188">
        <f>SUM(Q28:Q29)</f>
        <v>0</v>
      </c>
      <c r="S28" s="154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6" t="str">
        <f>IF(M28="","",IFERROR(INDEX('XD M'!AO:AO,MATCH(Info!M28,'XD M'!D:D,0),1),IFERROR(INDEX('XD W'!AO:AO,MATCH(Info!M28,'XD W'!D:D,0),1),"EI OLE")))</f>
        <v/>
      </c>
      <c r="U28" s="184">
        <f>SUM(T28:T29)</f>
        <v>0</v>
      </c>
      <c r="X28">
        <v>23</v>
      </c>
      <c r="Z28" s="145" t="str">
        <f>$N$28</f>
        <v/>
      </c>
      <c r="AA28" s="141">
        <f>$M$28</f>
        <v>0</v>
      </c>
      <c r="AB28" s="142" t="str">
        <f>$O$28</f>
        <v/>
      </c>
      <c r="AD28" s="126">
        <f>$L$50</f>
        <v>23</v>
      </c>
      <c r="AE28" s="123" t="str">
        <f>$M$50&amp;" - "&amp;$M$51</f>
        <v xml:space="preserve"> - </v>
      </c>
      <c r="AF28" s="124">
        <f>$R$50</f>
        <v>0</v>
      </c>
      <c r="AG28" s="125">
        <f>$U$50</f>
        <v>0</v>
      </c>
    </row>
    <row r="29" spans="1:33" x14ac:dyDescent="0.2">
      <c r="A29" s="133" t="s">
        <v>676</v>
      </c>
      <c r="B29" s="105">
        <f>IFERROR(COUNTIF(MS!C:C,Info!A29),"")</f>
        <v>0</v>
      </c>
      <c r="C29" s="105">
        <f>IFERROR(COUNTIF(WS!C:C,Info!A29),"")</f>
        <v>0</v>
      </c>
      <c r="D29" s="105">
        <f>IFERROR(COUNTIF(MD!C:C,Info!A29),"")</f>
        <v>1</v>
      </c>
      <c r="E29" s="105">
        <f>IFERROR(COUNTIF(WD!C:C,Info!A29),"")</f>
        <v>0</v>
      </c>
      <c r="F29" s="105">
        <f>IFERROR(COUNTIF('XD M'!C:C,Info!A29),"")</f>
        <v>0</v>
      </c>
      <c r="G29" s="105">
        <f>IFERROR(COUNTIF('XD W'!C:C,Info!A29),"")</f>
        <v>1</v>
      </c>
      <c r="H29" s="105">
        <f t="shared" si="0"/>
        <v>2</v>
      </c>
      <c r="L29" s="190"/>
      <c r="M29" s="130"/>
      <c r="N29" s="147" t="str">
        <f>IF(M29="","",IFERROR(INDEX($AK$5:$AO$5,1,MATCH(INDEX(MS!A:A,MATCH(Info!M29,MS!D:D,0),1),$AK$6:$AO$6)),IFERROR(INDEX($AK$5:$AO$5,1,MATCH(INDEX(WS!A:A,MATCH(Info!M29,WS!D:D,0),1),$AK$7:$AO$7)),"")))</f>
        <v/>
      </c>
      <c r="O29" s="150" t="str">
        <f>IF(M29="","",IFERROR(INDEX(MS!AJ:AJ,MATCH(Info!M29,MS!D:D,0),1),IFERROR(INDEX(WS!AQ:AQ,MATCH(Info!M29,WS!D:D,0),1),"EI OLE")))</f>
        <v/>
      </c>
      <c r="P29" s="166" t="str">
        <f>IF(M29="","",IFERROR(INDEX($AK$5:$AO$5,1,MATCH(INDEX(MD!A:A,MATCH(Info!M29,MD!D:D,0),1),$AK$8:$AO$8)),IFERROR(INDEX($AK$5:$AO$5,1,MATCH(INDEX(WD!A:A,MATCH(Info!M29,WD!D:D,0),1),$AK$9:$AO$9)),"")))</f>
        <v/>
      </c>
      <c r="Q29" s="129" t="str">
        <f>IF(M29="","",IFERROR(INDEX(MD!AO:AO,MATCH(Info!M29,MD!D:D,0),1),IFERROR(INDEX(WD!AK:AK,MATCH(Info!M29,WD!D:D,0),1),"EI OLE")))</f>
        <v/>
      </c>
      <c r="R29" s="188"/>
      <c r="S29" s="154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6" t="str">
        <f>IF(M29="","",IFERROR(INDEX('XD M'!AO:AO,MATCH(Info!M29,'XD M'!D:D,0),1),IFERROR(INDEX('XD W'!AO:AO,MATCH(Info!M29,'XD W'!D:D,0),1),"EI OLE")))</f>
        <v/>
      </c>
      <c r="U29" s="184"/>
      <c r="X29">
        <v>24</v>
      </c>
      <c r="Z29" s="139" t="str">
        <f>$N$29</f>
        <v/>
      </c>
      <c r="AA29" s="141">
        <f>$M$29</f>
        <v>0</v>
      </c>
      <c r="AB29" s="142" t="str">
        <f>$O$29</f>
        <v/>
      </c>
      <c r="AD29" s="127">
        <f>$L$52</f>
        <v>24</v>
      </c>
      <c r="AE29" s="123" t="str">
        <f>$M$52&amp;" - "&amp;$M$53</f>
        <v xml:space="preserve"> - </v>
      </c>
      <c r="AF29" s="124">
        <f>$R$52</f>
        <v>0</v>
      </c>
      <c r="AG29" s="125">
        <f>$U$52</f>
        <v>0</v>
      </c>
    </row>
    <row r="30" spans="1:33" x14ac:dyDescent="0.2">
      <c r="A30" s="133" t="s">
        <v>359</v>
      </c>
      <c r="B30" s="105">
        <f>IFERROR(COUNTIF(MS!C:C,Info!A30),"")</f>
        <v>0</v>
      </c>
      <c r="C30" s="105">
        <f>IFERROR(COUNTIF(WS!C:C,Info!A30),"")</f>
        <v>0</v>
      </c>
      <c r="D30" s="105">
        <f>IFERROR(COUNTIF(MD!C:C,Info!A30),"")</f>
        <v>0</v>
      </c>
      <c r="E30" s="105">
        <f>IFERROR(COUNTIF(WD!C:C,Info!A30),"")</f>
        <v>0</v>
      </c>
      <c r="F30" s="105">
        <f>IFERROR(COUNTIF('XD M'!C:C,Info!A30),"")</f>
        <v>0</v>
      </c>
      <c r="G30" s="105">
        <f>IFERROR(COUNTIF('XD W'!C:C,Info!A30),"")</f>
        <v>0</v>
      </c>
      <c r="H30" s="105">
        <f t="shared" si="0"/>
        <v>0</v>
      </c>
      <c r="L30" s="189">
        <v>13</v>
      </c>
      <c r="M30" s="170"/>
      <c r="N30" s="147" t="str">
        <f>IF(M30="","",IFERROR(INDEX($AK$5:$AO$5,1,MATCH(INDEX(MS!A:A,MATCH(Info!M30,MS!D:D,0),1),$AK$6:$AO$6)),IFERROR(INDEX($AK$5:$AO$5,1,MATCH(INDEX(WS!A:A,MATCH(Info!M30,WS!D:D,0),1),$AK$7:$AO$7)),"")))</f>
        <v/>
      </c>
      <c r="O30" s="150" t="str">
        <f>IF(M30="","",IFERROR(INDEX(MS!AJ:AJ,MATCH(Info!M30,MS!D:D,0),1),IFERROR(INDEX(WS!AQ:AQ,MATCH(Info!M30,WS!D:D,0),1),"EI OLE")))</f>
        <v/>
      </c>
      <c r="P30" s="166" t="str">
        <f>IF(M30="","",IFERROR(INDEX($AK$5:$AO$5,1,MATCH(INDEX(MD!A:A,MATCH(Info!M30,MD!D:D,0),1),$AK$8:$AO$8)),IFERROR(INDEX($AK$5:$AO$5,1,MATCH(INDEX(WD!A:A,MATCH(Info!M30,WD!D:D,0),1),$AK$9:$AO$9)),"")))</f>
        <v/>
      </c>
      <c r="Q30" s="129" t="str">
        <f>IF(M30="","",IFERROR(INDEX(MD!AO:AO,MATCH(Info!M30,MD!D:D,0),1),IFERROR(INDEX(WD!AK:AK,MATCH(Info!M30,WD!D:D,0),1),"EI OLE")))</f>
        <v/>
      </c>
      <c r="R30" s="188">
        <f>SUM(Q30:Q31)</f>
        <v>0</v>
      </c>
      <c r="S30" s="154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6" t="str">
        <f>IF(M30="","",IFERROR(INDEX('XD M'!AO:AO,MATCH(Info!M30,'XD M'!D:D,0),1),IFERROR(INDEX('XD W'!AO:AO,MATCH(Info!M30,'XD W'!D:D,0),1),"EI OLE")))</f>
        <v/>
      </c>
      <c r="U30" s="184">
        <f>SUM(T30:T31)</f>
        <v>0</v>
      </c>
      <c r="X30">
        <v>25</v>
      </c>
      <c r="Z30" s="139" t="str">
        <f>$N$30</f>
        <v/>
      </c>
      <c r="AA30" s="141">
        <f>$M$30</f>
        <v>0</v>
      </c>
      <c r="AB30" s="142" t="str">
        <f>$O$30</f>
        <v/>
      </c>
    </row>
    <row r="31" spans="1:33" x14ac:dyDescent="0.2">
      <c r="A31" s="133" t="s">
        <v>373</v>
      </c>
      <c r="B31" s="105">
        <f>IFERROR(COUNTIF(MS!C:C,Info!A31),"")</f>
        <v>0</v>
      </c>
      <c r="C31" s="105">
        <f>IFERROR(COUNTIF(WS!C:C,Info!A31),"")</f>
        <v>0</v>
      </c>
      <c r="D31" s="105">
        <f>IFERROR(COUNTIF(MD!C:C,Info!A31),"")</f>
        <v>0</v>
      </c>
      <c r="E31" s="105">
        <f>IFERROR(COUNTIF(WD!C:C,Info!A31),"")</f>
        <v>0</v>
      </c>
      <c r="F31" s="105">
        <f>IFERROR(COUNTIF('XD M'!C:C,Info!A31),"")</f>
        <v>0</v>
      </c>
      <c r="G31" s="105">
        <f>IFERROR(COUNTIF('XD W'!C:C,Info!A31),"")</f>
        <v>0</v>
      </c>
      <c r="H31" s="105">
        <f t="shared" si="0"/>
        <v>0</v>
      </c>
      <c r="L31" s="189"/>
      <c r="M31" s="170"/>
      <c r="N31" s="147" t="str">
        <f>IF(M31="","",IFERROR(INDEX($AK$5:$AO$5,1,MATCH(INDEX(MS!A:A,MATCH(Info!M31,MS!D:D,0),1),$AK$6:$AO$6)),IFERROR(INDEX($AK$5:$AO$5,1,MATCH(INDEX(WS!A:A,MATCH(Info!M31,WS!D:D,0),1),$AK$7:$AO$7)),"")))</f>
        <v/>
      </c>
      <c r="O31" s="150" t="str">
        <f>IF(M31="","",IFERROR(INDEX(MS!AJ:AJ,MATCH(Info!M31,MS!D:D,0),1),IFERROR(INDEX(WS!AQ:AQ,MATCH(Info!M31,WS!D:D,0),1),"EI OLE")))</f>
        <v/>
      </c>
      <c r="P31" s="166" t="str">
        <f>IF(M31="","",IFERROR(INDEX($AK$5:$AO$5,1,MATCH(INDEX(MD!A:A,MATCH(Info!M31,MD!D:D,0),1),$AK$8:$AO$8)),IFERROR(INDEX($AK$5:$AO$5,1,MATCH(INDEX(WD!A:A,MATCH(Info!M31,WD!D:D,0),1),$AK$9:$AO$9)),"")))</f>
        <v/>
      </c>
      <c r="Q31" s="129" t="str">
        <f>IF(M31="","",IFERROR(INDEX(MD!AO:AO,MATCH(Info!M31,MD!D:D,0),1),IFERROR(INDEX(WD!AK:AK,MATCH(Info!M31,WD!D:D,0),1),"EI OLE")))</f>
        <v/>
      </c>
      <c r="R31" s="188"/>
      <c r="S31" s="154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6" t="str">
        <f>IF(M31="","",IFERROR(INDEX('XD M'!AO:AO,MATCH(Info!M31,'XD M'!D:D,0),1),IFERROR(INDEX('XD W'!AO:AO,MATCH(Info!M31,'XD W'!D:D,0),1),"EI OLE")))</f>
        <v/>
      </c>
      <c r="U31" s="184"/>
      <c r="X31">
        <v>26</v>
      </c>
      <c r="Z31" s="139" t="str">
        <f>$N$31</f>
        <v/>
      </c>
      <c r="AA31" s="141">
        <f>$M$31</f>
        <v>0</v>
      </c>
      <c r="AB31" s="142" t="str">
        <f>$O$31</f>
        <v/>
      </c>
    </row>
    <row r="32" spans="1:33" x14ac:dyDescent="0.2">
      <c r="A32" s="133" t="s">
        <v>355</v>
      </c>
      <c r="B32" s="105">
        <f>IFERROR(COUNTIF(MS!C:C,Info!A32),"")</f>
        <v>0</v>
      </c>
      <c r="C32" s="105">
        <f>IFERROR(COUNTIF(WS!C:C,Info!A32),"")</f>
        <v>0</v>
      </c>
      <c r="D32" s="105">
        <f>IFERROR(COUNTIF(MD!C:C,Info!A32),"")</f>
        <v>0</v>
      </c>
      <c r="E32" s="105">
        <f>IFERROR(COUNTIF(WD!C:C,Info!A32),"")</f>
        <v>0</v>
      </c>
      <c r="F32" s="105">
        <f>IFERROR(COUNTIF('XD M'!C:C,Info!A32),"")</f>
        <v>0</v>
      </c>
      <c r="G32" s="105">
        <f>IFERROR(COUNTIF('XD W'!C:C,Info!A32),"")</f>
        <v>0</v>
      </c>
      <c r="H32" s="105">
        <f t="shared" si="0"/>
        <v>0</v>
      </c>
      <c r="L32" s="190">
        <v>14</v>
      </c>
      <c r="M32" s="130"/>
      <c r="N32" s="147" t="str">
        <f>IF(M32="","",IFERROR(INDEX($AK$5:$AO$5,1,MATCH(INDEX(MS!A:A,MATCH(Info!M32,MS!D:D,0),1),$AK$6:$AO$6)),IFERROR(INDEX($AK$5:$AO$5,1,MATCH(INDEX(WS!A:A,MATCH(Info!M32,WS!D:D,0),1),$AK$7:$AO$7)),"")))</f>
        <v/>
      </c>
      <c r="O32" s="150" t="str">
        <f>IF(M32="","",IFERROR(INDEX(MS!AJ:AJ,MATCH(Info!M32,MS!D:D,0),1),IFERROR(INDEX(WS!AQ:AQ,MATCH(Info!M32,WS!D:D,0),1),"EI OLE")))</f>
        <v/>
      </c>
      <c r="P32" s="166" t="str">
        <f>IF(M32="","",IFERROR(INDEX($AK$5:$AO$5,1,MATCH(INDEX(MD!A:A,MATCH(Info!M32,MD!D:D,0),1),$AK$8:$AO$8)),IFERROR(INDEX($AK$5:$AO$5,1,MATCH(INDEX(WD!A:A,MATCH(Info!M32,WD!D:D,0),1),$AK$9:$AO$9)),"")))</f>
        <v/>
      </c>
      <c r="Q32" s="129" t="str">
        <f>IF(M32="","",IFERROR(INDEX(MD!AO:AO,MATCH(Info!M32,MD!D:D,0),1),IFERROR(INDEX(WD!AK:AK,MATCH(Info!M32,WD!D:D,0),1),"EI OLE")))</f>
        <v/>
      </c>
      <c r="R32" s="188">
        <f>SUM(Q32:Q33)</f>
        <v>0</v>
      </c>
      <c r="S32" s="154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6" t="str">
        <f>IF(M32="","",IFERROR(INDEX('XD M'!AO:AO,MATCH(Info!M32,'XD M'!D:D,0),1),IFERROR(INDEX('XD W'!AO:AO,MATCH(Info!M32,'XD W'!D:D,0),1),"EI OLE")))</f>
        <v/>
      </c>
      <c r="U32" s="184">
        <f>SUM(T32:T33)</f>
        <v>0</v>
      </c>
      <c r="X32">
        <v>27</v>
      </c>
      <c r="Z32" s="139" t="str">
        <f>$N$32</f>
        <v/>
      </c>
      <c r="AA32" s="141">
        <f>$M$32</f>
        <v>0</v>
      </c>
      <c r="AB32" s="142" t="str">
        <f>$O$32</f>
        <v/>
      </c>
    </row>
    <row r="33" spans="1:28" x14ac:dyDescent="0.2">
      <c r="A33" s="133" t="s">
        <v>430</v>
      </c>
      <c r="B33" s="105">
        <f>IFERROR(COUNTIF(MS!C:C,Info!A33),"")</f>
        <v>0</v>
      </c>
      <c r="C33" s="105">
        <f>IFERROR(COUNTIF(WS!C:C,Info!A33),"")</f>
        <v>0</v>
      </c>
      <c r="D33" s="105">
        <f>IFERROR(COUNTIF(MD!C:C,Info!A33),"")</f>
        <v>0</v>
      </c>
      <c r="E33" s="105">
        <f>IFERROR(COUNTIF(WD!C:C,Info!A33),"")</f>
        <v>0</v>
      </c>
      <c r="F33" s="105">
        <f>IFERROR(COUNTIF('XD M'!C:C,Info!A33),"")</f>
        <v>0</v>
      </c>
      <c r="G33" s="105">
        <f>IFERROR(COUNTIF('XD W'!C:C,Info!A33),"")</f>
        <v>0</v>
      </c>
      <c r="H33" s="105">
        <f t="shared" ref="H33" si="1">SUM(B33:G33)</f>
        <v>0</v>
      </c>
      <c r="L33" s="190"/>
      <c r="M33" s="130"/>
      <c r="N33" s="147" t="str">
        <f>IF(M33="","",IFERROR(INDEX($AK$5:$AO$5,1,MATCH(INDEX(MS!A:A,MATCH(Info!M33,MS!D:D,0),1),$AK$6:$AO$6)),IFERROR(INDEX($AK$5:$AO$5,1,MATCH(INDEX(WS!A:A,MATCH(Info!M33,WS!D:D,0),1),$AK$7:$AO$7)),"")))</f>
        <v/>
      </c>
      <c r="O33" s="150" t="str">
        <f>IF(M33="","",IFERROR(INDEX(MS!AJ:AJ,MATCH(Info!M33,MS!D:D,0),1),IFERROR(INDEX(WS!AQ:AQ,MATCH(Info!M33,WS!D:D,0),1),"EI OLE")))</f>
        <v/>
      </c>
      <c r="P33" s="166" t="str">
        <f>IF(M33="","",IFERROR(INDEX($AK$5:$AO$5,1,MATCH(INDEX(MD!A:A,MATCH(Info!M33,MD!D:D,0),1),$AK$8:$AO$8)),IFERROR(INDEX($AK$5:$AO$5,1,MATCH(INDEX(WD!A:A,MATCH(Info!M33,WD!D:D,0),1),$AK$9:$AO$9)),"")))</f>
        <v/>
      </c>
      <c r="Q33" s="129" t="str">
        <f>IF(M33="","",IFERROR(INDEX(MD!AO:AO,MATCH(Info!M33,MD!D:D,0),1),IFERROR(INDEX(WD!AK:AK,MATCH(Info!M33,WD!D:D,0),1),"EI OLE")))</f>
        <v/>
      </c>
      <c r="R33" s="188"/>
      <c r="S33" s="154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6" t="str">
        <f>IF(M33="","",IFERROR(INDEX('XD M'!AO:AO,MATCH(Info!M33,'XD M'!D:D,0),1),IFERROR(INDEX('XD W'!AO:AO,MATCH(Info!M33,'XD W'!D:D,0),1),"EI OLE")))</f>
        <v/>
      </c>
      <c r="U33" s="184"/>
      <c r="X33">
        <v>28</v>
      </c>
      <c r="Z33" s="139" t="str">
        <f>$N$33</f>
        <v/>
      </c>
      <c r="AA33" s="141">
        <f>$M$33</f>
        <v>0</v>
      </c>
      <c r="AB33" s="142" t="str">
        <f>$O$33</f>
        <v/>
      </c>
    </row>
    <row r="34" spans="1:28" x14ac:dyDescent="0.2">
      <c r="A34" s="133"/>
      <c r="L34" s="189">
        <v>15</v>
      </c>
      <c r="M34" s="170"/>
      <c r="N34" s="147" t="str">
        <f>IF(M34="","",IFERROR(INDEX($AK$5:$AO$5,1,MATCH(INDEX(MS!A:A,MATCH(Info!M34,MS!D:D,0),1),$AK$6:$AO$6)),IFERROR(INDEX($AK$5:$AO$5,1,MATCH(INDEX(WS!A:A,MATCH(Info!M34,WS!D:D,0),1),$AK$7:$AO$7)),"")))</f>
        <v/>
      </c>
      <c r="O34" s="150" t="str">
        <f>IF(M34="","",IFERROR(INDEX(MS!AJ:AJ,MATCH(Info!M34,MS!D:D,0),1),IFERROR(INDEX(WS!AQ:AQ,MATCH(Info!M34,WS!D:D,0),1),"EI OLE")))</f>
        <v/>
      </c>
      <c r="P34" s="166" t="str">
        <f>IF(M34="","",IFERROR(INDEX($AK$5:$AO$5,1,MATCH(INDEX(MD!A:A,MATCH(Info!M34,MD!D:D,0),1),$AK$8:$AO$8)),IFERROR(INDEX($AK$5:$AO$5,1,MATCH(INDEX(WD!A:A,MATCH(Info!M34,WD!D:D,0),1),$AK$9:$AO$9)),"")))</f>
        <v/>
      </c>
      <c r="Q34" s="129" t="str">
        <f>IF(M34="","",IFERROR(INDEX(MD!AO:AO,MATCH(Info!M34,MD!D:D,0),1),IFERROR(INDEX(WD!AK:AK,MATCH(Info!M34,WD!D:D,0),1),"EI OLE")))</f>
        <v/>
      </c>
      <c r="R34" s="188">
        <f>SUM(Q34:Q35)</f>
        <v>0</v>
      </c>
      <c r="S34" s="154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6" t="str">
        <f>IF(M34="","",IFERROR(INDEX('XD M'!AO:AO,MATCH(Info!M34,'XD M'!D:D,0),1),IFERROR(INDEX('XD W'!AO:AO,MATCH(Info!M34,'XD W'!D:D,0),1),"EI OLE")))</f>
        <v/>
      </c>
      <c r="U34" s="184">
        <f>SUM(T34:T35)</f>
        <v>0</v>
      </c>
      <c r="X34">
        <v>29</v>
      </c>
      <c r="Z34" s="139" t="str">
        <f>$N$34</f>
        <v/>
      </c>
      <c r="AA34" s="141">
        <f>$M$34</f>
        <v>0</v>
      </c>
      <c r="AB34" s="142" t="str">
        <f>$O$34</f>
        <v/>
      </c>
    </row>
    <row r="35" spans="1:28" x14ac:dyDescent="0.2">
      <c r="L35" s="189"/>
      <c r="M35" s="170"/>
      <c r="N35" s="147" t="str">
        <f>IF(M35="","",IFERROR(INDEX($AK$5:$AO$5,1,MATCH(INDEX(MS!A:A,MATCH(Info!M35,MS!D:D,0),1),$AK$6:$AO$6)),IFERROR(INDEX($AK$5:$AO$5,1,MATCH(INDEX(WS!A:A,MATCH(Info!M35,WS!D:D,0),1),$AK$7:$AO$7)),"")))</f>
        <v/>
      </c>
      <c r="O35" s="150" t="str">
        <f>IF(M35="","",IFERROR(INDEX(MS!AJ:AJ,MATCH(Info!M35,MS!D:D,0),1),IFERROR(INDEX(WS!AQ:AQ,MATCH(Info!M35,WS!D:D,0),1),"EI OLE")))</f>
        <v/>
      </c>
      <c r="P35" s="166" t="str">
        <f>IF(M35="","",IFERROR(INDEX($AK$5:$AO$5,1,MATCH(INDEX(MD!A:A,MATCH(Info!M35,MD!D:D,0),1),$AK$8:$AO$8)),IFERROR(INDEX($AK$5:$AO$5,1,MATCH(INDEX(WD!A:A,MATCH(Info!M35,WD!D:D,0),1),$AK$9:$AO$9)),"")))</f>
        <v/>
      </c>
      <c r="Q35" s="129" t="str">
        <f>IF(M35="","",IFERROR(INDEX(MD!AO:AO,MATCH(Info!M35,MD!D:D,0),1),IFERROR(INDEX(WD!AK:AK,MATCH(Info!M35,WD!D:D,0),1),"EI OLE")))</f>
        <v/>
      </c>
      <c r="R35" s="188"/>
      <c r="S35" s="154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6" t="str">
        <f>IF(M35="","",IFERROR(INDEX('XD M'!AO:AO,MATCH(Info!M35,'XD M'!D:D,0),1),IFERROR(INDEX('XD W'!AO:AO,MATCH(Info!M35,'XD W'!D:D,0),1),"EI OLE")))</f>
        <v/>
      </c>
      <c r="U35" s="184"/>
      <c r="X35">
        <v>30</v>
      </c>
      <c r="Z35" s="139" t="str">
        <f>$N$35</f>
        <v/>
      </c>
      <c r="AA35" s="141">
        <f>$M$35</f>
        <v>0</v>
      </c>
      <c r="AB35" s="142" t="str">
        <f>$O$35</f>
        <v/>
      </c>
    </row>
    <row r="36" spans="1:28" x14ac:dyDescent="0.2">
      <c r="L36" s="190">
        <v>16</v>
      </c>
      <c r="M36" s="130"/>
      <c r="N36" s="147" t="str">
        <f>IF(M36="","",IFERROR(INDEX($AK$5:$AO$5,1,MATCH(INDEX(MS!A:A,MATCH(Info!M36,MS!D:D,0),1),$AK$6:$AO$6)),IFERROR(INDEX($AK$5:$AO$5,1,MATCH(INDEX(WS!A:A,MATCH(Info!M36,WS!D:D,0),1),$AK$7:$AO$7)),"")))</f>
        <v/>
      </c>
      <c r="O36" s="150" t="str">
        <f>IF(M36="","",IFERROR(INDEX(MS!AJ:AJ,MATCH(Info!M36,MS!D:D,0),1),IFERROR(INDEX(WS!AQ:AQ,MATCH(Info!M36,WS!D:D,0),1),"EI OLE")))</f>
        <v/>
      </c>
      <c r="P36" s="166" t="str">
        <f>IF(M36="","",IFERROR(INDEX($AK$5:$AO$5,1,MATCH(INDEX(MD!A:A,MATCH(Info!M36,MD!D:D,0),1),$AK$8:$AO$8)),IFERROR(INDEX($AK$5:$AO$5,1,MATCH(INDEX(WD!A:A,MATCH(Info!M36,WD!D:D,0),1),$AK$9:$AO$9)),"")))</f>
        <v/>
      </c>
      <c r="Q36" s="129" t="str">
        <f>IF(M36="","",IFERROR(INDEX(MD!AO:AO,MATCH(Info!M36,MD!D:D,0),1),IFERROR(INDEX(WD!AK:AK,MATCH(Info!M36,WD!D:D,0),1),"EI OLE")))</f>
        <v/>
      </c>
      <c r="R36" s="188">
        <f>SUM(Q36:Q37)</f>
        <v>0</v>
      </c>
      <c r="S36" s="154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6" t="str">
        <f>IF(M36="","",IFERROR(INDEX('XD M'!AO:AO,MATCH(Info!M36,'XD M'!D:D,0),1),IFERROR(INDEX('XD W'!AO:AO,MATCH(Info!M36,'XD W'!D:D,0),1),"EI OLE")))</f>
        <v/>
      </c>
      <c r="U36" s="184">
        <f>SUM(T36:T37)</f>
        <v>0</v>
      </c>
      <c r="X36">
        <v>31</v>
      </c>
      <c r="Z36" s="139" t="str">
        <f>$N$36</f>
        <v/>
      </c>
      <c r="AA36" s="141">
        <f>$M$36</f>
        <v>0</v>
      </c>
      <c r="AB36" s="142" t="str">
        <f>$O$36</f>
        <v/>
      </c>
    </row>
    <row r="37" spans="1:28" x14ac:dyDescent="0.2">
      <c r="L37" s="190"/>
      <c r="M37" s="130"/>
      <c r="N37" s="147" t="str">
        <f>IF(M37="","",IFERROR(INDEX($AK$5:$AO$5,1,MATCH(INDEX(MS!A:A,MATCH(Info!M37,MS!D:D,0),1),$AK$6:$AO$6)),IFERROR(INDEX($AK$5:$AO$5,1,MATCH(INDEX(WS!A:A,MATCH(Info!M37,WS!D:D,0),1),$AK$7:$AO$7)),"")))</f>
        <v/>
      </c>
      <c r="O37" s="150" t="str">
        <f>IF(M37="","",IFERROR(INDEX(MS!AJ:AJ,MATCH(Info!M37,MS!D:D,0),1),IFERROR(INDEX(WS!AQ:AQ,MATCH(Info!M37,WS!D:D,0),1),"EI OLE")))</f>
        <v/>
      </c>
      <c r="P37" s="166" t="str">
        <f>IF(M37="","",IFERROR(INDEX($AK$5:$AO$5,1,MATCH(INDEX(MD!A:A,MATCH(Info!M37,MD!D:D,0),1),$AK$8:$AO$8)),IFERROR(INDEX($AK$5:$AO$5,1,MATCH(INDEX(WD!A:A,MATCH(Info!M37,WD!D:D,0),1),$AK$9:$AO$9)),"")))</f>
        <v/>
      </c>
      <c r="Q37" s="129" t="str">
        <f>IF(M37="","",IFERROR(INDEX(MD!AO:AO,MATCH(Info!M37,MD!D:D,0),1),IFERROR(INDEX(WD!AK:AK,MATCH(Info!M37,WD!D:D,0),1),"EI OLE")))</f>
        <v/>
      </c>
      <c r="R37" s="188"/>
      <c r="S37" s="154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6" t="str">
        <f>IF(M37="","",IFERROR(INDEX('XD M'!AO:AO,MATCH(Info!M37,'XD M'!D:D,0),1),IFERROR(INDEX('XD W'!AO:AO,MATCH(Info!M37,'XD W'!D:D,0),1),"EI OLE")))</f>
        <v/>
      </c>
      <c r="U37" s="184"/>
      <c r="X37">
        <v>32</v>
      </c>
      <c r="Z37" s="139" t="str">
        <f>$N$37</f>
        <v/>
      </c>
      <c r="AA37" s="141">
        <f>$M$37</f>
        <v>0</v>
      </c>
      <c r="AB37" s="142" t="str">
        <f>$O$37</f>
        <v/>
      </c>
    </row>
    <row r="38" spans="1:28" x14ac:dyDescent="0.2">
      <c r="L38" s="189">
        <v>17</v>
      </c>
      <c r="M38" s="170"/>
      <c r="N38" s="147" t="str">
        <f>IF(M38="","",IFERROR(INDEX($AK$5:$AO$5,1,MATCH(INDEX(MS!A:A,MATCH(Info!M38,MS!D:D,0),1),$AK$6:$AO$6)),IFERROR(INDEX($AK$5:$AO$5,1,MATCH(INDEX(WS!A:A,MATCH(Info!M38,WS!D:D,0),1),$AK$7:$AO$7)),"")))</f>
        <v/>
      </c>
      <c r="O38" s="150" t="str">
        <f>IF(M38="","",IFERROR(INDEX(MS!AJ:AJ,MATCH(Info!M38,MS!D:D,0),1),IFERROR(INDEX(WS!AQ:AQ,MATCH(Info!M38,WS!D:D,0),1),"EI OLE")))</f>
        <v/>
      </c>
      <c r="P38" s="166" t="str">
        <f>IF(M38="","",IFERROR(INDEX($AK$5:$AO$5,1,MATCH(INDEX(MD!A:A,MATCH(Info!M38,MD!D:D,0),1),$AK$8:$AO$8)),IFERROR(INDEX($AK$5:$AO$5,1,MATCH(INDEX(WD!A:A,MATCH(Info!M38,WD!D:D,0),1),$AK$9:$AO$9)),"")))</f>
        <v/>
      </c>
      <c r="Q38" s="129" t="str">
        <f>IF(M38="","",IFERROR(INDEX(MD!AO:AO,MATCH(Info!M38,MD!D:D,0),1),IFERROR(INDEX(WD!AK:AK,MATCH(Info!M38,WD!D:D,0),1),"EI OLE")))</f>
        <v/>
      </c>
      <c r="R38" s="188">
        <f>SUM(Q38:Q39)</f>
        <v>0</v>
      </c>
      <c r="S38" s="154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6" t="str">
        <f>IF(M38="","",IFERROR(INDEX('XD M'!AO:AO,MATCH(Info!M38,'XD M'!D:D,0),1),IFERROR(INDEX('XD W'!AO:AO,MATCH(Info!M38,'XD W'!D:D,0),1),"EI OLE")))</f>
        <v/>
      </c>
      <c r="U38" s="184">
        <f>SUM(T38:T39)</f>
        <v>0</v>
      </c>
      <c r="X38">
        <v>33</v>
      </c>
      <c r="Z38" s="139" t="str">
        <f>$N$38</f>
        <v/>
      </c>
      <c r="AA38" s="141">
        <f>$M$38</f>
        <v>0</v>
      </c>
      <c r="AB38" s="142" t="str">
        <f>$O$38</f>
        <v/>
      </c>
    </row>
    <row r="39" spans="1:28" x14ac:dyDescent="0.2">
      <c r="L39" s="189"/>
      <c r="M39" s="170"/>
      <c r="N39" s="147" t="str">
        <f>IF(M39="","",IFERROR(INDEX($AK$5:$AO$5,1,MATCH(INDEX(MS!A:A,MATCH(Info!M39,MS!D:D,0),1),$AK$6:$AO$6)),IFERROR(INDEX($AK$5:$AO$5,1,MATCH(INDEX(WS!A:A,MATCH(Info!M39,WS!D:D,0),1),$AK$7:$AO$7)),"")))</f>
        <v/>
      </c>
      <c r="O39" s="150" t="str">
        <f>IF(M39="","",IFERROR(INDEX(MS!AJ:AJ,MATCH(Info!M39,MS!D:D,0),1),IFERROR(INDEX(WS!AQ:AQ,MATCH(Info!M39,WS!D:D,0),1),"EI OLE")))</f>
        <v/>
      </c>
      <c r="P39" s="166" t="str">
        <f>IF(M39="","",IFERROR(INDEX($AK$5:$AO$5,1,MATCH(INDEX(MD!A:A,MATCH(Info!M39,MD!D:D,0),1),$AK$8:$AO$8)),IFERROR(INDEX($AK$5:$AO$5,1,MATCH(INDEX(WD!A:A,MATCH(Info!M39,WD!D:D,0),1),$AK$9:$AO$9)),"")))</f>
        <v/>
      </c>
      <c r="Q39" s="129" t="str">
        <f>IF(M39="","",IFERROR(INDEX(MD!AO:AO,MATCH(Info!M39,MD!D:D,0),1),IFERROR(INDEX(WD!AK:AK,MATCH(Info!M39,WD!D:D,0),1),"EI OLE")))</f>
        <v/>
      </c>
      <c r="R39" s="188"/>
      <c r="S39" s="154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6" t="str">
        <f>IF(M39="","",IFERROR(INDEX('XD M'!AO:AO,MATCH(Info!M39,'XD M'!D:D,0),1),IFERROR(INDEX('XD W'!AO:AO,MATCH(Info!M39,'XD W'!D:D,0),1),"EI OLE")))</f>
        <v/>
      </c>
      <c r="U39" s="184"/>
      <c r="X39">
        <v>34</v>
      </c>
      <c r="Z39" s="139" t="str">
        <f>$N$39</f>
        <v/>
      </c>
      <c r="AA39" s="141">
        <f>$M$39</f>
        <v>0</v>
      </c>
      <c r="AB39" s="142" t="str">
        <f>$O$39</f>
        <v/>
      </c>
    </row>
    <row r="40" spans="1:28" x14ac:dyDescent="0.2">
      <c r="L40" s="190">
        <v>18</v>
      </c>
      <c r="M40" s="130"/>
      <c r="N40" s="147" t="str">
        <f>IF(M40="","",IFERROR(INDEX($AK$5:$AO$5,1,MATCH(INDEX(MS!A:A,MATCH(Info!M40,MS!D:D,0),1),$AK$6:$AO$6)),IFERROR(INDEX($AK$5:$AO$5,1,MATCH(INDEX(WS!A:A,MATCH(Info!M40,WS!D:D,0),1),$AK$7:$AO$7)),"")))</f>
        <v/>
      </c>
      <c r="O40" s="150" t="str">
        <f>IF(M40="","",IFERROR(INDEX(MS!AJ:AJ,MATCH(Info!M40,MS!D:D,0),1),IFERROR(INDEX(WS!AQ:AQ,MATCH(Info!M40,WS!D:D,0),1),"EI OLE")))</f>
        <v/>
      </c>
      <c r="P40" s="166" t="str">
        <f>IF(M40="","",IFERROR(INDEX($AK$5:$AO$5,1,MATCH(INDEX(MD!A:A,MATCH(Info!M40,MD!D:D,0),1),$AK$8:$AO$8)),IFERROR(INDEX($AK$5:$AO$5,1,MATCH(INDEX(WD!A:A,MATCH(Info!M40,WD!D:D,0),1),$AK$9:$AO$9)),"")))</f>
        <v/>
      </c>
      <c r="Q40" s="129" t="str">
        <f>IF(M40="","",IFERROR(INDEX(MD!AO:AO,MATCH(Info!M40,MD!D:D,0),1),IFERROR(INDEX(WD!AK:AK,MATCH(Info!M40,WD!D:D,0),1),"EI OLE")))</f>
        <v/>
      </c>
      <c r="R40" s="188">
        <f>SUM(Q40:Q41)</f>
        <v>0</v>
      </c>
      <c r="S40" s="154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6" t="str">
        <f>IF(M40="","",IFERROR(INDEX('XD M'!AO:AO,MATCH(Info!M40,'XD M'!D:D,0),1),IFERROR(INDEX('XD W'!AO:AO,MATCH(Info!M40,'XD W'!D:D,0),1),"EI OLE")))</f>
        <v/>
      </c>
      <c r="U40" s="184">
        <f>SUM(T40:T41)</f>
        <v>0</v>
      </c>
      <c r="X40">
        <v>35</v>
      </c>
      <c r="Z40" s="139" t="str">
        <f>$N$40</f>
        <v/>
      </c>
      <c r="AA40" s="141">
        <f>$M$40</f>
        <v>0</v>
      </c>
      <c r="AB40" s="142" t="str">
        <f>$O$40</f>
        <v/>
      </c>
    </row>
    <row r="41" spans="1:28" x14ac:dyDescent="0.2">
      <c r="L41" s="190"/>
      <c r="M41" s="134"/>
      <c r="N41" s="147" t="str">
        <f>IF(M41="","",IFERROR(INDEX($AK$5:$AO$5,1,MATCH(INDEX(MS!A:A,MATCH(Info!M41,MS!D:D,0),1),$AK$6:$AO$6)),IFERROR(INDEX($AK$5:$AO$5,1,MATCH(INDEX(WS!A:A,MATCH(Info!M41,WS!D:D,0),1),$AK$7:$AO$7)),"")))</f>
        <v/>
      </c>
      <c r="O41" s="150" t="str">
        <f>IF(M41="","",IFERROR(INDEX(MS!AJ:AJ,MATCH(Info!M41,MS!D:D,0),1),IFERROR(INDEX(WS!AQ:AQ,MATCH(Info!M41,WS!D:D,0),1),"EI OLE")))</f>
        <v/>
      </c>
      <c r="P41" s="166" t="str">
        <f>IF(M41="","",IFERROR(INDEX($AK$5:$AO$5,1,MATCH(INDEX(MD!A:A,MATCH(Info!M41,MD!D:D,0),1),$AK$8:$AO$8)),IFERROR(INDEX($AK$5:$AO$5,1,MATCH(INDEX(WD!A:A,MATCH(Info!M41,WD!D:D,0),1),$AK$9:$AO$9)),"")))</f>
        <v/>
      </c>
      <c r="Q41" s="129" t="str">
        <f>IF(M41="","",IFERROR(INDEX(MD!AO:AO,MATCH(Info!M41,MD!D:D,0),1),IFERROR(INDEX(WD!AK:AK,MATCH(Info!M41,WD!D:D,0),1),"EI OLE")))</f>
        <v/>
      </c>
      <c r="R41" s="188"/>
      <c r="S41" s="154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6" t="str">
        <f>IF(M41="","",IFERROR(INDEX('XD M'!AO:AO,MATCH(Info!M41,'XD M'!D:D,0),1),IFERROR(INDEX('XD W'!AO:AO,MATCH(Info!M41,'XD W'!D:D,0),1),"EI OLE")))</f>
        <v/>
      </c>
      <c r="U41" s="184"/>
      <c r="X41">
        <v>36</v>
      </c>
      <c r="Z41" s="139" t="str">
        <f>$N$41</f>
        <v/>
      </c>
      <c r="AA41" s="141">
        <f>$M$41</f>
        <v>0</v>
      </c>
      <c r="AB41" s="142" t="str">
        <f>$O$41</f>
        <v/>
      </c>
    </row>
    <row r="42" spans="1:28" x14ac:dyDescent="0.2">
      <c r="L42" s="189">
        <v>19</v>
      </c>
      <c r="M42" s="171"/>
      <c r="N42" s="147" t="str">
        <f>IF(M42="","",IFERROR(INDEX($AK$5:$AO$5,1,MATCH(INDEX(MS!A:A,MATCH(Info!M42,MS!D:D,0),1),$AK$6:$AO$6)),IFERROR(INDEX($AK$5:$AO$5,1,MATCH(INDEX(WS!A:A,MATCH(Info!M42,WS!D:D,0),1),$AK$7:$AO$7)),"")))</f>
        <v/>
      </c>
      <c r="O42" s="150" t="str">
        <f>IF(M42="","",IFERROR(INDEX(MS!AJ:AJ,MATCH(Info!M42,MS!D:D,0),1),IFERROR(INDEX(WS!AQ:AQ,MATCH(Info!M42,WS!D:D,0),1),"EI OLE")))</f>
        <v/>
      </c>
      <c r="P42" s="166" t="str">
        <f>IF(M42="","",IFERROR(INDEX($AK$5:$AO$5,1,MATCH(INDEX(MD!A:A,MATCH(Info!M42,MD!D:D,0),1),$AK$8:$AO$8)),IFERROR(INDEX($AK$5:$AO$5,1,MATCH(INDEX(WD!A:A,MATCH(Info!M42,WD!D:D,0),1),$AK$9:$AO$9)),"")))</f>
        <v/>
      </c>
      <c r="Q42" s="129" t="str">
        <f>IF(M42="","",IFERROR(INDEX(MD!AO:AO,MATCH(Info!M42,MD!D:D,0),1),IFERROR(INDEX(WD!AK:AK,MATCH(Info!M42,WD!D:D,0),1),"EI OLE")))</f>
        <v/>
      </c>
      <c r="R42" s="188">
        <f>SUM(Q42:Q43)</f>
        <v>0</v>
      </c>
      <c r="S42" s="154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6" t="str">
        <f>IF(M42="","",IFERROR(INDEX('XD M'!AO:AO,MATCH(Info!M42,'XD M'!D:D,0),1),IFERROR(INDEX('XD W'!AO:AO,MATCH(Info!M42,'XD W'!D:D,0),1),"EI OLE")))</f>
        <v/>
      </c>
      <c r="U42" s="184">
        <f>SUM(T42:T43)</f>
        <v>0</v>
      </c>
      <c r="X42">
        <v>37</v>
      </c>
      <c r="Z42" s="139" t="str">
        <f>$N$42</f>
        <v/>
      </c>
      <c r="AA42" s="141">
        <f>$M$42</f>
        <v>0</v>
      </c>
      <c r="AB42" s="142" t="str">
        <f>$O$42</f>
        <v/>
      </c>
    </row>
    <row r="43" spans="1:28" x14ac:dyDescent="0.2">
      <c r="L43" s="189"/>
      <c r="M43" s="171"/>
      <c r="N43" s="147" t="str">
        <f>IF(M43="","",IFERROR(INDEX($AK$5:$AO$5,1,MATCH(INDEX(MS!A:A,MATCH(Info!M43,MS!D:D,0),1),$AK$6:$AO$6)),IFERROR(INDEX($AK$5:$AO$5,1,MATCH(INDEX(WS!A:A,MATCH(Info!M43,WS!D:D,0),1),$AK$7:$AO$7)),"")))</f>
        <v/>
      </c>
      <c r="O43" s="151"/>
      <c r="P43" s="166" t="str">
        <f>IF(M43="","",IFERROR(INDEX($AK$5:$AO$5,1,MATCH(INDEX(MD!A:A,MATCH(Info!M43,MD!D:D,0),1),$AK$8:$AO$8)),IFERROR(INDEX($AK$5:$AO$5,1,MATCH(INDEX(WD!A:A,MATCH(Info!M43,WD!D:D,0),1),$AK$9:$AO$9)),"")))</f>
        <v/>
      </c>
      <c r="Q43" s="129" t="str">
        <f>IF(M43="","",IFERROR(INDEX(MD!AO:AO,MATCH(Info!M43,MD!D:D,0),1),IFERROR(INDEX(WD!AK:AK,MATCH(Info!M43,WD!D:D,0),1),"EI OLE")))</f>
        <v/>
      </c>
      <c r="R43" s="188"/>
      <c r="S43" s="154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6" t="str">
        <f>IF(M43="","",IFERROR(INDEX('XD M'!AO:AO,MATCH(Info!M43,'XD M'!D:D,0),1),IFERROR(INDEX('XD W'!AO:AO,MATCH(Info!M43,'XD W'!D:D,0),1),"EI OLE")))</f>
        <v/>
      </c>
      <c r="U43" s="184"/>
      <c r="X43">
        <v>38</v>
      </c>
      <c r="Z43" s="139" t="str">
        <f>$N$43</f>
        <v/>
      </c>
      <c r="AA43" s="141">
        <f>$M$43</f>
        <v>0</v>
      </c>
      <c r="AB43" s="142">
        <f>$O$43</f>
        <v>0</v>
      </c>
    </row>
    <row r="44" spans="1:28" x14ac:dyDescent="0.2">
      <c r="L44" s="190">
        <v>20</v>
      </c>
      <c r="M44" s="134"/>
      <c r="N44" s="147" t="str">
        <f>IF(M44="","",IFERROR(INDEX($AK$5:$AO$5,1,MATCH(INDEX(MS!A:A,MATCH(Info!M44,MS!D:D,0),1),$AK$6:$AO$6)),IFERROR(INDEX($AK$5:$AO$5,1,MATCH(INDEX(WS!A:A,MATCH(Info!M44,WS!D:D,0),1),$AK$7:$AO$7)),"")))</f>
        <v/>
      </c>
      <c r="O44" s="151"/>
      <c r="P44" s="166" t="str">
        <f>IF(M44="","",IFERROR(INDEX($AK$5:$AO$5,1,MATCH(INDEX(MD!A:A,MATCH(Info!M44,MD!D:D,0),1),$AK$8:$AO$8)),IFERROR(INDEX($AK$5:$AO$5,1,MATCH(INDEX(WD!A:A,MATCH(Info!M44,WD!D:D,0),1),$AK$9:$AO$9)),"")))</f>
        <v/>
      </c>
      <c r="Q44" s="129" t="str">
        <f>IF(M44="","",IFERROR(INDEX(MD!AO:AO,MATCH(Info!M44,MD!D:D,0),1),IFERROR(INDEX(WD!AK:AK,MATCH(Info!M44,WD!D:D,0),1),"EI OLE")))</f>
        <v/>
      </c>
      <c r="R44" s="188">
        <f>SUM(Q44:Q45)</f>
        <v>0</v>
      </c>
      <c r="S44" s="154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6" t="str">
        <f>IF(M44="","",IFERROR(INDEX('XD M'!AO:AO,MATCH(Info!M44,'XD M'!D:D,0),1),IFERROR(INDEX('XD W'!AO:AO,MATCH(Info!M44,'XD W'!D:D,0),1),"EI OLE")))</f>
        <v/>
      </c>
      <c r="U44" s="184">
        <f>SUM(T44:T45)</f>
        <v>0</v>
      </c>
      <c r="X44">
        <v>39</v>
      </c>
      <c r="Z44" s="145" t="str">
        <f>$N$44</f>
        <v/>
      </c>
      <c r="AA44" s="141">
        <f>$M$44</f>
        <v>0</v>
      </c>
      <c r="AB44" s="142">
        <f>$O$44</f>
        <v>0</v>
      </c>
    </row>
    <row r="45" spans="1:28" x14ac:dyDescent="0.2">
      <c r="L45" s="190"/>
      <c r="M45" s="130"/>
      <c r="N45" s="147" t="str">
        <f>IF(M45="","",IFERROR(INDEX($AK$5:$AO$5,1,MATCH(INDEX(MS!A:A,MATCH(Info!M45,MS!D:D,0),1),$AK$6:$AO$6)),IFERROR(INDEX($AK$5:$AO$5,1,MATCH(INDEX(WS!A:A,MATCH(Info!M45,WS!D:D,0),1),$AK$7:$AO$7)),"")))</f>
        <v/>
      </c>
      <c r="O45" s="151"/>
      <c r="P45" s="166" t="str">
        <f>IF(M45="","",IFERROR(INDEX($AK$5:$AO$5,1,MATCH(INDEX(MD!A:A,MATCH(Info!M45,MD!D:D,0),1),$AK$8:$AO$8)),IFERROR(INDEX($AK$5:$AO$5,1,MATCH(INDEX(WD!A:A,MATCH(Info!M45,WD!D:D,0),1),$AK$9:$AO$9)),"")))</f>
        <v/>
      </c>
      <c r="Q45" s="129" t="str">
        <f>IF(M45="","",IFERROR(INDEX(MD!AO:AO,MATCH(Info!M45,MD!D:D,0),1),IFERROR(INDEX(WD!AK:AK,MATCH(Info!M45,WD!D:D,0),1),"EI OLE")))</f>
        <v/>
      </c>
      <c r="R45" s="188"/>
      <c r="S45" s="154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6" t="str">
        <f>IF(M45="","",IFERROR(INDEX('XD M'!AO:AO,MATCH(Info!M45,'XD M'!D:D,0),1),IFERROR(INDEX('XD W'!AO:AO,MATCH(Info!M45,'XD W'!D:D,0),1),"EI OLE")))</f>
        <v/>
      </c>
      <c r="U45" s="184"/>
      <c r="X45">
        <v>40</v>
      </c>
      <c r="Z45" s="139" t="str">
        <f>$N$45</f>
        <v/>
      </c>
      <c r="AA45" s="141">
        <f>$M$45</f>
        <v>0</v>
      </c>
      <c r="AB45" s="142">
        <f>$O$45</f>
        <v>0</v>
      </c>
    </row>
    <row r="46" spans="1:28" x14ac:dyDescent="0.2">
      <c r="L46" s="189">
        <v>21</v>
      </c>
      <c r="M46" s="170"/>
      <c r="N46" s="147" t="str">
        <f>IF(M46="","",IFERROR(INDEX($AK$5:$AO$5,1,MATCH(INDEX(MS!A:A,MATCH(Info!M46,MS!D:D,0),1),$AK$6:$AO$6)),IFERROR(INDEX($AK$5:$AO$5,1,MATCH(INDEX(WS!A:A,MATCH(Info!M46,WS!D:D,0),1),$AK$7:$AO$7)),"")))</f>
        <v/>
      </c>
      <c r="O46" s="151"/>
      <c r="P46" s="166" t="str">
        <f>IF(M46="","",IFERROR(INDEX($AK$5:$AO$5,1,MATCH(INDEX(MD!A:A,MATCH(Info!M46,MD!D:D,0),1),$AK$8:$AO$8)),IFERROR(INDEX($AK$5:$AO$5,1,MATCH(INDEX(WD!A:A,MATCH(Info!M46,WD!D:D,0),1),$AK$9:$AO$9)),"")))</f>
        <v/>
      </c>
      <c r="Q46" s="129" t="str">
        <f>IF(M46="","",IFERROR(INDEX(MD!AO:AO,MATCH(Info!M46,MD!D:D,0),1),IFERROR(INDEX(WD!AK:AK,MATCH(Info!M46,WD!D:D,0),1),"EI OLE")))</f>
        <v/>
      </c>
      <c r="R46" s="188">
        <f t="shared" ref="R46" si="2">SUM(Q46:Q47)</f>
        <v>0</v>
      </c>
      <c r="S46" s="154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6" t="str">
        <f>IF(M46="","",IFERROR(INDEX('XD M'!AO:AO,MATCH(Info!M46,'XD M'!D:D,0),1),IFERROR(INDEX('XD W'!AO:AO,MATCH(Info!M46,'XD W'!D:D,0),1),"EI OLE")))</f>
        <v/>
      </c>
      <c r="U46" s="184">
        <f t="shared" ref="U46" si="3">SUM(T46:T47)</f>
        <v>0</v>
      </c>
      <c r="X46">
        <v>41</v>
      </c>
      <c r="Z46" s="139" t="str">
        <f>$N$46</f>
        <v/>
      </c>
      <c r="AA46" s="141">
        <f>$M$46</f>
        <v>0</v>
      </c>
      <c r="AB46" s="142">
        <f>$O$46</f>
        <v>0</v>
      </c>
    </row>
    <row r="47" spans="1:28" x14ac:dyDescent="0.2">
      <c r="L47" s="189"/>
      <c r="M47" s="170"/>
      <c r="N47" s="147" t="str">
        <f>IF(M47="","",IFERROR(INDEX($AK$5:$AO$5,1,MATCH(INDEX(MS!A:A,MATCH(Info!M47,MS!D:D,0),1),$AK$6:$AO$6)),IFERROR(INDEX($AK$5:$AO$5,1,MATCH(INDEX(WS!A:A,MATCH(Info!M47,WS!D:D,0),1),$AK$7:$AO$7)),"")))</f>
        <v/>
      </c>
      <c r="O47" s="151"/>
      <c r="P47" s="166" t="str">
        <f>IF(M47="","",IFERROR(INDEX($AK$5:$AO$5,1,MATCH(INDEX(MD!A:A,MATCH(Info!M47,MD!D:D,0),1),$AK$8:$AO$8)),IFERROR(INDEX($AK$5:$AO$5,1,MATCH(INDEX(WD!A:A,MATCH(Info!M47,WD!D:D,0),1),$AK$9:$AO$9)),"")))</f>
        <v/>
      </c>
      <c r="Q47" s="129" t="str">
        <f>IF(M47="","",IFERROR(INDEX(MD!AO:AO,MATCH(Info!M47,MD!D:D,0),1),IFERROR(INDEX(WD!AK:AK,MATCH(Info!M47,WD!D:D,0),1),"EI OLE")))</f>
        <v/>
      </c>
      <c r="R47" s="188"/>
      <c r="S47" s="154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6" t="str">
        <f>IF(M47="","",IFERROR(INDEX('XD M'!AO:AO,MATCH(Info!M47,'XD M'!D:D,0),1),IFERROR(INDEX('XD W'!AO:AO,MATCH(Info!M47,'XD W'!D:D,0),1),"EI OLE")))</f>
        <v/>
      </c>
      <c r="U47" s="184"/>
      <c r="X47">
        <v>42</v>
      </c>
      <c r="Z47" s="139" t="str">
        <f>$N$47</f>
        <v/>
      </c>
      <c r="AA47" s="141">
        <f>$M$47</f>
        <v>0</v>
      </c>
      <c r="AB47" s="142">
        <f>$O$47</f>
        <v>0</v>
      </c>
    </row>
    <row r="48" spans="1:28" x14ac:dyDescent="0.2">
      <c r="L48" s="190">
        <v>22</v>
      </c>
      <c r="M48" s="130"/>
      <c r="N48" s="147" t="str">
        <f>IF(M48="","",IFERROR(INDEX($AK$5:$AO$5,1,MATCH(INDEX(MS!A:A,MATCH(Info!M48,MS!D:D,0),1),$AK$6:$AO$6)),IFERROR(INDEX($AK$5:$AO$5,1,MATCH(INDEX(WS!A:A,MATCH(Info!M48,WS!D:D,0),1),$AK$7:$AO$7)),"")))</f>
        <v/>
      </c>
      <c r="O48" s="151"/>
      <c r="P48" s="166" t="str">
        <f>IF(M48="","",IFERROR(INDEX($AK$5:$AO$5,1,MATCH(INDEX(MD!A:A,MATCH(Info!M48,MD!D:D,0),1),$AK$8:$AO$8)),IFERROR(INDEX($AK$5:$AO$5,1,MATCH(INDEX(WD!A:A,MATCH(Info!M48,WD!D:D,0),1),$AK$9:$AO$9)),"")))</f>
        <v/>
      </c>
      <c r="Q48" s="129" t="str">
        <f>IF(M48="","",IFERROR(INDEX(MD!AO:AO,MATCH(Info!M48,MD!D:D,0),1),IFERROR(INDEX(WD!AK:AK,MATCH(Info!M48,WD!D:D,0),1),"EI OLE")))</f>
        <v/>
      </c>
      <c r="R48" s="188">
        <f t="shared" ref="R48" si="4">SUM(Q48:Q49)</f>
        <v>0</v>
      </c>
      <c r="S48" s="154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6" t="str">
        <f>IF(M48="","",IFERROR(INDEX('XD M'!AO:AO,MATCH(Info!M48,'XD M'!D:D,0),1),IFERROR(INDEX('XD W'!AO:AO,MATCH(Info!M48,'XD W'!D:D,0),1),"EI OLE")))</f>
        <v/>
      </c>
      <c r="U48" s="184">
        <f t="shared" ref="U48" si="5">SUM(T48:T49)</f>
        <v>0</v>
      </c>
      <c r="X48">
        <v>43</v>
      </c>
      <c r="Z48" s="139" t="str">
        <f>$N$48</f>
        <v/>
      </c>
      <c r="AA48" s="141">
        <f>$M$48</f>
        <v>0</v>
      </c>
      <c r="AB48" s="142">
        <f>$O$48</f>
        <v>0</v>
      </c>
    </row>
    <row r="49" spans="12:28" x14ac:dyDescent="0.2">
      <c r="L49" s="190"/>
      <c r="M49" s="130"/>
      <c r="N49" s="147" t="str">
        <f>IF(M49="","",IFERROR(INDEX($AK$5:$AO$5,1,MATCH(INDEX(MS!A:A,MATCH(Info!M49,MS!D:D,0),1),$AK$6:$AO$6)),IFERROR(INDEX($AK$5:$AO$5,1,MATCH(INDEX(WS!A:A,MATCH(Info!M49,WS!D:D,0),1),$AK$7:$AO$7)),"")))</f>
        <v/>
      </c>
      <c r="O49" s="151"/>
      <c r="P49" s="166" t="str">
        <f>IF(M49="","",IFERROR(INDEX($AK$5:$AO$5,1,MATCH(INDEX(MD!A:A,MATCH(Info!M49,MD!D:D,0),1),$AK$8:$AO$8)),IFERROR(INDEX($AK$5:$AO$5,1,MATCH(INDEX(WD!A:A,MATCH(Info!M49,WD!D:D,0),1),$AK$9:$AO$9)),"")))</f>
        <v/>
      </c>
      <c r="Q49" s="129" t="str">
        <f>IF(M49="","",IFERROR(INDEX(MD!AO:AO,MATCH(Info!M49,MD!D:D,0),1),IFERROR(INDEX(WD!AK:AK,MATCH(Info!M49,WD!D:D,0),1),"EI OLE")))</f>
        <v/>
      </c>
      <c r="R49" s="188"/>
      <c r="S49" s="154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6" t="str">
        <f>IF(M49="","",IFERROR(INDEX('XD M'!AO:AO,MATCH(Info!M49,'XD M'!D:D,0),1),IFERROR(INDEX('XD W'!AO:AO,MATCH(Info!M49,'XD W'!D:D,0),1),"EI OLE")))</f>
        <v/>
      </c>
      <c r="U49" s="184"/>
      <c r="X49">
        <v>44</v>
      </c>
      <c r="Z49" s="139" t="str">
        <f>$N$49</f>
        <v/>
      </c>
      <c r="AA49" s="141">
        <f>$M$49</f>
        <v>0</v>
      </c>
      <c r="AB49" s="142">
        <f>$O$49</f>
        <v>0</v>
      </c>
    </row>
    <row r="50" spans="12:28" x14ac:dyDescent="0.2">
      <c r="L50" s="189">
        <v>23</v>
      </c>
      <c r="M50" s="170"/>
      <c r="N50" s="147" t="str">
        <f>IF(M50="","",IFERROR(INDEX($AK$5:$AO$5,1,MATCH(INDEX(MS!A:A,MATCH(Info!M50,MS!D:D,0),1),$AK$6:$AO$6)),IFERROR(INDEX($AK$5:$AO$5,1,MATCH(INDEX(WS!A:A,MATCH(Info!M50,WS!D:D,0),1),$AK$7:$AO$7)),"")))</f>
        <v/>
      </c>
      <c r="O50" s="151"/>
      <c r="P50" s="166" t="str">
        <f>IF(M50="","",IFERROR(INDEX($AK$5:$AO$5,1,MATCH(INDEX(MD!A:A,MATCH(Info!M50,MD!D:D,0),1),$AK$8:$AO$8)),IFERROR(INDEX($AK$5:$AO$5,1,MATCH(INDEX(WD!A:A,MATCH(Info!M50,WD!D:D,0),1),$AK$9:$AO$9)),"")))</f>
        <v/>
      </c>
      <c r="Q50" s="129" t="str">
        <f>IF(M50="","",IFERROR(INDEX(MD!AO:AO,MATCH(Info!M50,MD!D:D,0),1),IFERROR(INDEX(WD!AK:AK,MATCH(Info!M50,WD!D:D,0),1),"EI OLE")))</f>
        <v/>
      </c>
      <c r="R50" s="188">
        <f t="shared" ref="R50" si="6">SUM(Q50:Q51)</f>
        <v>0</v>
      </c>
      <c r="S50" s="154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6" t="str">
        <f>IF(M50="","",IFERROR(INDEX('XD M'!AO:AO,MATCH(Info!M50,'XD M'!D:D,0),1),IFERROR(INDEX('XD W'!AO:AO,MATCH(Info!M50,'XD W'!D:D,0),1),"EI OLE")))</f>
        <v/>
      </c>
      <c r="U50" s="184">
        <f t="shared" ref="U50" si="7">SUM(T50:T51)</f>
        <v>0</v>
      </c>
      <c r="X50">
        <v>45</v>
      </c>
      <c r="Z50" s="139" t="str">
        <f>$N$50</f>
        <v/>
      </c>
      <c r="AA50" s="141">
        <f>$M$50</f>
        <v>0</v>
      </c>
      <c r="AB50" s="142">
        <f>$O$50</f>
        <v>0</v>
      </c>
    </row>
    <row r="51" spans="12:28" x14ac:dyDescent="0.2">
      <c r="L51" s="189"/>
      <c r="M51" s="170"/>
      <c r="N51" s="147" t="str">
        <f>IF(M51="","",IFERROR(INDEX($AK$5:$AO$5,1,MATCH(INDEX(MS!A:A,MATCH(Info!M51,MS!D:D,0),1),$AK$6:$AO$6)),IFERROR(INDEX($AK$5:$AO$5,1,MATCH(INDEX(WS!A:A,MATCH(Info!M51,WS!D:D,0),1),$AK$7:$AO$7)),"")))</f>
        <v/>
      </c>
      <c r="O51" s="151"/>
      <c r="P51" s="166" t="str">
        <f>IF(M51="","",IFERROR(INDEX($AK$5:$AO$5,1,MATCH(INDEX(MD!A:A,MATCH(Info!M51,MD!D:D,0),1),$AK$8:$AO$8)),IFERROR(INDEX($AK$5:$AO$5,1,MATCH(INDEX(WD!A:A,MATCH(Info!M51,WD!D:D,0),1),$AK$9:$AO$9)),"")))</f>
        <v/>
      </c>
      <c r="Q51" s="129" t="str">
        <f>IF(M51="","",IFERROR(INDEX(MD!AO:AO,MATCH(Info!M51,MD!D:D,0),1),IFERROR(INDEX(WD!AK:AK,MATCH(Info!M51,WD!D:D,0),1),"EI OLE")))</f>
        <v/>
      </c>
      <c r="R51" s="188"/>
      <c r="S51" s="154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6" t="str">
        <f>IF(M51="","",IFERROR(INDEX('XD M'!AO:AO,MATCH(Info!M51,'XD M'!D:D,0),1),IFERROR(INDEX('XD W'!AO:AO,MATCH(Info!M51,'XD W'!D:D,0),1),"EI OLE")))</f>
        <v/>
      </c>
      <c r="U51" s="184"/>
      <c r="X51">
        <v>46</v>
      </c>
      <c r="Z51" s="139" t="str">
        <f>$N$51</f>
        <v/>
      </c>
      <c r="AA51" s="141">
        <f>$M$51</f>
        <v>0</v>
      </c>
      <c r="AB51" s="142">
        <f>$O$51</f>
        <v>0</v>
      </c>
    </row>
    <row r="52" spans="12:28" x14ac:dyDescent="0.2">
      <c r="L52" s="190">
        <v>24</v>
      </c>
      <c r="M52" s="130"/>
      <c r="N52" s="147" t="str">
        <f>IF(M52="","",IFERROR(INDEX($AK$5:$AO$5,1,MATCH(INDEX(MS!A:A,MATCH(Info!M52,MS!D:D,0),1),$AK$6:$AO$6)),IFERROR(INDEX($AK$5:$AO$5,1,MATCH(INDEX(WS!A:A,MATCH(Info!M52,WS!D:D,0),1),$AK$7:$AO$7)),"")))</f>
        <v/>
      </c>
      <c r="O52" s="151"/>
      <c r="P52" s="166" t="str">
        <f>IF(M52="","",IFERROR(INDEX($AK$5:$AO$5,1,MATCH(INDEX(MD!A:A,MATCH(Info!M52,MD!D:D,0),1),$AK$8:$AO$8)),IFERROR(INDEX($AK$5:$AO$5,1,MATCH(INDEX(WD!A:A,MATCH(Info!M52,WD!D:D,0),1),$AK$9:$AO$9)),"")))</f>
        <v/>
      </c>
      <c r="Q52" s="129" t="str">
        <f>IF(M52="","",IFERROR(INDEX(MD!AO:AO,MATCH(Info!M52,MD!D:D,0),1),IFERROR(INDEX(WD!AK:AK,MATCH(Info!M52,WD!D:D,0),1),"EI OLE")))</f>
        <v/>
      </c>
      <c r="R52" s="188">
        <f t="shared" ref="R52" si="8">SUM(Q52:Q53)</f>
        <v>0</v>
      </c>
      <c r="S52" s="154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6" t="str">
        <f>IF(M52="","",IFERROR(INDEX('XD M'!AO:AO,MATCH(Info!M52,'XD M'!D:D,0),1),IFERROR(INDEX('XD W'!AO:AO,MATCH(Info!M52,'XD W'!D:D,0),1),"EI OLE")))</f>
        <v/>
      </c>
      <c r="U52" s="184">
        <f t="shared" ref="U52" si="9">SUM(T52:T53)</f>
        <v>0</v>
      </c>
      <c r="X52">
        <v>47</v>
      </c>
      <c r="Z52" s="139" t="str">
        <f>$N$52</f>
        <v/>
      </c>
      <c r="AA52" s="141">
        <f>$M$52</f>
        <v>0</v>
      </c>
      <c r="AB52" s="142">
        <f>$O$52</f>
        <v>0</v>
      </c>
    </row>
    <row r="53" spans="12:28" x14ac:dyDescent="0.2">
      <c r="L53" s="194"/>
      <c r="M53" s="131"/>
      <c r="N53" s="148" t="str">
        <f>IF(M53="","",IFERROR(INDEX($AK$5:$AO$5,1,MATCH(INDEX(MS!A:A,MATCH(Info!M53,MS!D:D,0),1),$AK$6:$AO$6)),IFERROR(INDEX($AK$5:$AO$5,1,MATCH(INDEX(WS!A:A,MATCH(Info!M53,WS!D:D,0),1),$AK$7:$AO$7)),"")))</f>
        <v/>
      </c>
      <c r="O53" s="152"/>
      <c r="P53" s="176" t="str">
        <f>IF(M53="","",IFERROR(INDEX($AK$5:$AO$5,1,MATCH(INDEX(MD!A:A,MATCH(Info!M53,MD!D:D,0),1),$AK$8:$AO$8)),IFERROR(INDEX($AK$5:$AO$5,1,MATCH(INDEX(WD!A:A,MATCH(Info!M53,WD!D:D,0),1),$AK$9:$AO$9)),"")))</f>
        <v/>
      </c>
      <c r="Q53" s="132" t="str">
        <f>IF(M53="","",IFERROR(INDEX(MD!AO:AO,MATCH(Info!M53,MD!D:D,0),1),IFERROR(INDEX(WD!AK:AK,MATCH(Info!M53,WD!D:D,0),1),"EI OLE")))</f>
        <v/>
      </c>
      <c r="R53" s="195"/>
      <c r="S53" s="155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7" t="str">
        <f>IF(M53="","",IFERROR(INDEX('XD M'!AO:AO,MATCH(Info!M53,'XD M'!D:D,0),1),IFERROR(INDEX('XD W'!AO:AO,MATCH(Info!M53,'XD W'!D:D,0),1),"EI OLE")))</f>
        <v/>
      </c>
      <c r="U53" s="193"/>
      <c r="X53">
        <v>48</v>
      </c>
      <c r="Z53" s="161" t="str">
        <f>$N$53</f>
        <v/>
      </c>
      <c r="AA53" s="143">
        <f>$M$53</f>
        <v>0</v>
      </c>
      <c r="AB53" s="144">
        <f>$O$53</f>
        <v>0</v>
      </c>
    </row>
  </sheetData>
  <mergeCells count="74">
    <mergeCell ref="L46:L47"/>
    <mergeCell ref="L48:L49"/>
    <mergeCell ref="L50:L51"/>
    <mergeCell ref="L52:L53"/>
    <mergeCell ref="R52:R53"/>
    <mergeCell ref="U52:U53"/>
    <mergeCell ref="R46:R47"/>
    <mergeCell ref="U46:U47"/>
    <mergeCell ref="R48:R49"/>
    <mergeCell ref="U48:U49"/>
    <mergeCell ref="R50:R51"/>
    <mergeCell ref="U50:U51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R42:R43"/>
    <mergeCell ref="R44:R45"/>
    <mergeCell ref="R22:R23"/>
    <mergeCell ref="R24:R25"/>
    <mergeCell ref="R26:R27"/>
    <mergeCell ref="R28:R29"/>
    <mergeCell ref="R30:R31"/>
    <mergeCell ref="R32:R33"/>
    <mergeCell ref="U16:U17"/>
    <mergeCell ref="R34:R35"/>
    <mergeCell ref="R36:R37"/>
    <mergeCell ref="R38:R39"/>
    <mergeCell ref="R40:R41"/>
    <mergeCell ref="U6:U7"/>
    <mergeCell ref="U8:U9"/>
    <mergeCell ref="U10:U11"/>
    <mergeCell ref="U12:U13"/>
    <mergeCell ref="U14:U15"/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2025-07-07T09:35:26Z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